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23256" windowHeight="13176" activeTab="1"/>
  </bookViews>
  <sheets>
    <sheet name="salesman vs price summary" sheetId="4" r:id="rId1"/>
    <sheet name=" summary" sheetId="5" r:id="rId2"/>
    <sheet name="tables" sheetId="1" r:id="rId3"/>
    <sheet name="SalesPersonTable" sheetId="3" r:id="rId4"/>
  </sheets>
  <definedNames>
    <definedName name="commissions">tables!$N$2:$N$5703</definedName>
    <definedName name="oldNames">SalesPersonTable!$B$2:$B$52</definedName>
    <definedName name="oldNumbers">SalesPersonTable!$A$2:$A$52</definedName>
  </definedNames>
  <calcPr calcId="144525"/>
  <pivotCaches>
    <pivotCache cacheId="0" r:id="rId5"/>
  </pivotCaches>
  <fileRecoveryPr repairLoad="1"/>
</workbook>
</file>

<file path=xl/calcChain.xml><?xml version="1.0" encoding="utf-8"?>
<calcChain xmlns="http://schemas.openxmlformats.org/spreadsheetml/2006/main">
  <c r="P5703" i="1" l="1"/>
  <c r="O5703" i="1"/>
  <c r="N5703" i="1"/>
  <c r="M5703" i="1"/>
  <c r="P5702" i="1"/>
  <c r="O5702" i="1"/>
  <c r="N5702" i="1"/>
  <c r="M5702" i="1"/>
  <c r="P5701" i="1"/>
  <c r="O5701" i="1"/>
  <c r="N5701" i="1"/>
  <c r="M5701" i="1"/>
  <c r="P5700" i="1"/>
  <c r="O5700" i="1"/>
  <c r="N5700" i="1"/>
  <c r="M5700" i="1"/>
  <c r="P5699" i="1"/>
  <c r="O5699" i="1"/>
  <c r="N5699" i="1"/>
  <c r="M5699" i="1"/>
  <c r="P5698" i="1"/>
  <c r="O5698" i="1"/>
  <c r="N5698" i="1"/>
  <c r="M5698" i="1"/>
  <c r="P5697" i="1"/>
  <c r="O5697" i="1"/>
  <c r="N5697" i="1"/>
  <c r="M5697" i="1"/>
  <c r="P5696" i="1"/>
  <c r="O5696" i="1"/>
  <c r="N5696" i="1"/>
  <c r="M5696" i="1"/>
  <c r="P5695" i="1"/>
  <c r="O5695" i="1"/>
  <c r="N5695" i="1"/>
  <c r="M5695" i="1"/>
  <c r="P5694" i="1"/>
  <c r="O5694" i="1"/>
  <c r="N5694" i="1"/>
  <c r="M5694" i="1"/>
  <c r="P5693" i="1"/>
  <c r="O5693" i="1"/>
  <c r="N5693" i="1"/>
  <c r="M5693" i="1"/>
  <c r="P5692" i="1"/>
  <c r="O5692" i="1"/>
  <c r="N5692" i="1"/>
  <c r="M5692" i="1"/>
  <c r="P5691" i="1"/>
  <c r="O5691" i="1"/>
  <c r="N5691" i="1"/>
  <c r="M5691" i="1"/>
  <c r="P5690" i="1"/>
  <c r="O5690" i="1"/>
  <c r="N5690" i="1"/>
  <c r="M5690" i="1"/>
  <c r="P5689" i="1"/>
  <c r="O5689" i="1"/>
  <c r="N5689" i="1"/>
  <c r="M5689" i="1"/>
  <c r="P5688" i="1"/>
  <c r="O5688" i="1"/>
  <c r="N5688" i="1"/>
  <c r="M5688" i="1"/>
  <c r="P5687" i="1"/>
  <c r="O5687" i="1"/>
  <c r="N5687" i="1"/>
  <c r="M5687" i="1"/>
  <c r="P5686" i="1"/>
  <c r="O5686" i="1"/>
  <c r="N5686" i="1"/>
  <c r="M5686" i="1"/>
  <c r="P5685" i="1"/>
  <c r="O5685" i="1"/>
  <c r="N5685" i="1"/>
  <c r="M5685" i="1"/>
  <c r="P5684" i="1"/>
  <c r="O5684" i="1"/>
  <c r="N5684" i="1"/>
  <c r="M5684" i="1"/>
  <c r="P5683" i="1"/>
  <c r="O5683" i="1"/>
  <c r="N5683" i="1"/>
  <c r="M5683" i="1"/>
  <c r="P5682" i="1"/>
  <c r="O5682" i="1"/>
  <c r="N5682" i="1"/>
  <c r="M5682" i="1"/>
  <c r="P5681" i="1"/>
  <c r="O5681" i="1"/>
  <c r="N5681" i="1"/>
  <c r="M5681" i="1"/>
  <c r="P5680" i="1"/>
  <c r="O5680" i="1"/>
  <c r="N5680" i="1"/>
  <c r="M5680" i="1"/>
  <c r="P5679" i="1"/>
  <c r="O5679" i="1"/>
  <c r="N5679" i="1"/>
  <c r="M5679" i="1"/>
  <c r="P5678" i="1"/>
  <c r="O5678" i="1"/>
  <c r="N5678" i="1"/>
  <c r="M5678" i="1"/>
  <c r="P5677" i="1"/>
  <c r="O5677" i="1"/>
  <c r="N5677" i="1"/>
  <c r="M5677" i="1"/>
  <c r="P5676" i="1"/>
  <c r="O5676" i="1"/>
  <c r="N5676" i="1"/>
  <c r="M5676" i="1"/>
  <c r="P5675" i="1"/>
  <c r="O5675" i="1"/>
  <c r="N5675" i="1"/>
  <c r="M5675" i="1"/>
  <c r="P5674" i="1"/>
  <c r="O5674" i="1"/>
  <c r="N5674" i="1"/>
  <c r="M5674" i="1"/>
  <c r="P5673" i="1"/>
  <c r="O5673" i="1"/>
  <c r="N5673" i="1"/>
  <c r="M5673" i="1"/>
  <c r="P5672" i="1"/>
  <c r="O5672" i="1"/>
  <c r="N5672" i="1"/>
  <c r="M5672" i="1"/>
  <c r="P5671" i="1"/>
  <c r="O5671" i="1"/>
  <c r="N5671" i="1"/>
  <c r="M5671" i="1"/>
  <c r="P5670" i="1"/>
  <c r="O5670" i="1"/>
  <c r="N5670" i="1"/>
  <c r="M5670" i="1"/>
  <c r="P5669" i="1"/>
  <c r="O5669" i="1"/>
  <c r="N5669" i="1"/>
  <c r="M5669" i="1"/>
  <c r="P5668" i="1"/>
  <c r="O5668" i="1"/>
  <c r="N5668" i="1"/>
  <c r="M5668" i="1"/>
  <c r="P5667" i="1"/>
  <c r="O5667" i="1"/>
  <c r="N5667" i="1"/>
  <c r="M5667" i="1"/>
  <c r="P5666" i="1"/>
  <c r="O5666" i="1"/>
  <c r="N5666" i="1"/>
  <c r="M5666" i="1"/>
  <c r="P5665" i="1"/>
  <c r="O5665" i="1"/>
  <c r="N5665" i="1"/>
  <c r="M5665" i="1"/>
  <c r="P5664" i="1"/>
  <c r="O5664" i="1"/>
  <c r="N5664" i="1"/>
  <c r="M5664" i="1"/>
  <c r="P5663" i="1"/>
  <c r="O5663" i="1"/>
  <c r="N5663" i="1"/>
  <c r="M5663" i="1"/>
  <c r="P5662" i="1"/>
  <c r="O5662" i="1"/>
  <c r="N5662" i="1"/>
  <c r="M5662" i="1"/>
  <c r="P5661" i="1"/>
  <c r="O5661" i="1"/>
  <c r="N5661" i="1"/>
  <c r="M5661" i="1"/>
  <c r="P5660" i="1"/>
  <c r="O5660" i="1"/>
  <c r="N5660" i="1"/>
  <c r="M5660" i="1"/>
  <c r="P5659" i="1"/>
  <c r="O5659" i="1"/>
  <c r="N5659" i="1"/>
  <c r="M5659" i="1"/>
  <c r="P5658" i="1"/>
  <c r="O5658" i="1"/>
  <c r="N5658" i="1"/>
  <c r="M5658" i="1"/>
  <c r="P5657" i="1"/>
  <c r="O5657" i="1"/>
  <c r="N5657" i="1"/>
  <c r="M5657" i="1"/>
  <c r="P5656" i="1"/>
  <c r="O5656" i="1"/>
  <c r="N5656" i="1"/>
  <c r="M5656" i="1"/>
  <c r="P5655" i="1"/>
  <c r="O5655" i="1"/>
  <c r="N5655" i="1"/>
  <c r="M5655" i="1"/>
  <c r="P5654" i="1"/>
  <c r="O5654" i="1"/>
  <c r="N5654" i="1"/>
  <c r="M5654" i="1"/>
  <c r="P5653" i="1"/>
  <c r="O5653" i="1"/>
  <c r="N5653" i="1"/>
  <c r="M5653" i="1"/>
  <c r="P5652" i="1"/>
  <c r="O5652" i="1"/>
  <c r="N5652" i="1"/>
  <c r="M5652" i="1"/>
  <c r="P5651" i="1"/>
  <c r="O5651" i="1"/>
  <c r="N5651" i="1"/>
  <c r="M5651" i="1"/>
  <c r="P5650" i="1"/>
  <c r="O5650" i="1"/>
  <c r="N5650" i="1"/>
  <c r="M5650" i="1"/>
  <c r="P5649" i="1"/>
  <c r="O5649" i="1"/>
  <c r="N5649" i="1"/>
  <c r="M5649" i="1"/>
  <c r="P5648" i="1"/>
  <c r="O5648" i="1"/>
  <c r="N5648" i="1"/>
  <c r="M5648" i="1"/>
  <c r="P5647" i="1"/>
  <c r="O5647" i="1"/>
  <c r="N5647" i="1"/>
  <c r="M5647" i="1"/>
  <c r="P5646" i="1"/>
  <c r="O5646" i="1"/>
  <c r="N5646" i="1"/>
  <c r="M5646" i="1"/>
  <c r="P5645" i="1"/>
  <c r="O5645" i="1"/>
  <c r="N5645" i="1"/>
  <c r="M5645" i="1"/>
  <c r="P5644" i="1"/>
  <c r="O5644" i="1"/>
  <c r="N5644" i="1"/>
  <c r="M5644" i="1"/>
  <c r="P5643" i="1"/>
  <c r="O5643" i="1"/>
  <c r="N5643" i="1"/>
  <c r="M5643" i="1"/>
  <c r="P5642" i="1"/>
  <c r="O5642" i="1"/>
  <c r="N5642" i="1"/>
  <c r="M5642" i="1"/>
  <c r="P5641" i="1"/>
  <c r="O5641" i="1"/>
  <c r="N5641" i="1"/>
  <c r="M5641" i="1"/>
  <c r="P5640" i="1"/>
  <c r="O5640" i="1"/>
  <c r="N5640" i="1"/>
  <c r="M5640" i="1"/>
  <c r="P5639" i="1"/>
  <c r="O5639" i="1"/>
  <c r="N5639" i="1"/>
  <c r="M5639" i="1"/>
  <c r="P5638" i="1"/>
  <c r="O5638" i="1"/>
  <c r="N5638" i="1"/>
  <c r="M5638" i="1"/>
  <c r="P5637" i="1"/>
  <c r="O5637" i="1"/>
  <c r="N5637" i="1"/>
  <c r="M5637" i="1"/>
  <c r="P5636" i="1"/>
  <c r="O5636" i="1"/>
  <c r="N5636" i="1"/>
  <c r="M5636" i="1"/>
  <c r="P5635" i="1"/>
  <c r="O5635" i="1"/>
  <c r="N5635" i="1"/>
  <c r="M5635" i="1"/>
  <c r="P5634" i="1"/>
  <c r="O5634" i="1"/>
  <c r="N5634" i="1"/>
  <c r="M5634" i="1"/>
  <c r="P5633" i="1"/>
  <c r="O5633" i="1"/>
  <c r="N5633" i="1"/>
  <c r="M5633" i="1"/>
  <c r="P5632" i="1"/>
  <c r="O5632" i="1"/>
  <c r="N5632" i="1"/>
  <c r="M5632" i="1"/>
  <c r="P5631" i="1"/>
  <c r="O5631" i="1"/>
  <c r="N5631" i="1"/>
  <c r="M5631" i="1"/>
  <c r="P5630" i="1"/>
  <c r="O5630" i="1"/>
  <c r="N5630" i="1"/>
  <c r="M5630" i="1"/>
  <c r="P5629" i="1"/>
  <c r="O5629" i="1"/>
  <c r="N5629" i="1"/>
  <c r="M5629" i="1"/>
  <c r="P5628" i="1"/>
  <c r="O5628" i="1"/>
  <c r="N5628" i="1"/>
  <c r="M5628" i="1"/>
  <c r="P5627" i="1"/>
  <c r="O5627" i="1"/>
  <c r="N5627" i="1"/>
  <c r="M5627" i="1"/>
  <c r="P5626" i="1"/>
  <c r="O5626" i="1"/>
  <c r="N5626" i="1"/>
  <c r="M5626" i="1"/>
  <c r="P5625" i="1"/>
  <c r="O5625" i="1"/>
  <c r="N5625" i="1"/>
  <c r="M5625" i="1"/>
  <c r="P5624" i="1"/>
  <c r="O5624" i="1"/>
  <c r="N5624" i="1"/>
  <c r="M5624" i="1"/>
  <c r="P5623" i="1"/>
  <c r="O5623" i="1"/>
  <c r="N5623" i="1"/>
  <c r="M5623" i="1"/>
  <c r="P5622" i="1"/>
  <c r="O5622" i="1"/>
  <c r="N5622" i="1"/>
  <c r="M5622" i="1"/>
  <c r="P5621" i="1"/>
  <c r="O5621" i="1"/>
  <c r="N5621" i="1"/>
  <c r="M5621" i="1"/>
  <c r="P5620" i="1"/>
  <c r="O5620" i="1"/>
  <c r="N5620" i="1"/>
  <c r="M5620" i="1"/>
  <c r="P5619" i="1"/>
  <c r="O5619" i="1"/>
  <c r="N5619" i="1"/>
  <c r="M5619" i="1"/>
  <c r="P5618" i="1"/>
  <c r="O5618" i="1"/>
  <c r="N5618" i="1"/>
  <c r="M5618" i="1"/>
  <c r="P5617" i="1"/>
  <c r="O5617" i="1"/>
  <c r="N5617" i="1"/>
  <c r="M5617" i="1"/>
  <c r="P5616" i="1"/>
  <c r="O5616" i="1"/>
  <c r="N5616" i="1"/>
  <c r="M5616" i="1"/>
  <c r="P5615" i="1"/>
  <c r="O5615" i="1"/>
  <c r="N5615" i="1"/>
  <c r="M5615" i="1"/>
  <c r="P5614" i="1"/>
  <c r="O5614" i="1"/>
  <c r="N5614" i="1"/>
  <c r="M5614" i="1"/>
  <c r="P5613" i="1"/>
  <c r="O5613" i="1"/>
  <c r="N5613" i="1"/>
  <c r="M5613" i="1"/>
  <c r="P5612" i="1"/>
  <c r="O5612" i="1"/>
  <c r="N5612" i="1"/>
  <c r="M5612" i="1"/>
  <c r="P5611" i="1"/>
  <c r="O5611" i="1"/>
  <c r="N5611" i="1"/>
  <c r="M5611" i="1"/>
  <c r="P5610" i="1"/>
  <c r="O5610" i="1"/>
  <c r="N5610" i="1"/>
  <c r="M5610" i="1"/>
  <c r="P5609" i="1"/>
  <c r="O5609" i="1"/>
  <c r="N5609" i="1"/>
  <c r="M5609" i="1"/>
  <c r="P5608" i="1"/>
  <c r="O5608" i="1"/>
  <c r="N5608" i="1"/>
  <c r="M5608" i="1"/>
  <c r="P5607" i="1"/>
  <c r="O5607" i="1"/>
  <c r="N5607" i="1"/>
  <c r="M5607" i="1"/>
  <c r="P5606" i="1"/>
  <c r="O5606" i="1"/>
  <c r="N5606" i="1"/>
  <c r="M5606" i="1"/>
  <c r="P5605" i="1"/>
  <c r="O5605" i="1"/>
  <c r="N5605" i="1"/>
  <c r="M5605" i="1"/>
  <c r="P5604" i="1"/>
  <c r="O5604" i="1"/>
  <c r="N5604" i="1"/>
  <c r="M5604" i="1"/>
  <c r="P5603" i="1"/>
  <c r="O5603" i="1"/>
  <c r="N5603" i="1"/>
  <c r="M5603" i="1"/>
  <c r="P5602" i="1"/>
  <c r="O5602" i="1"/>
  <c r="N5602" i="1"/>
  <c r="M5602" i="1"/>
  <c r="P5601" i="1"/>
  <c r="O5601" i="1"/>
  <c r="N5601" i="1"/>
  <c r="M5601" i="1"/>
  <c r="P5600" i="1"/>
  <c r="O5600" i="1"/>
  <c r="N5600" i="1"/>
  <c r="M5600" i="1"/>
  <c r="P5599" i="1"/>
  <c r="O5599" i="1"/>
  <c r="N5599" i="1"/>
  <c r="M5599" i="1"/>
  <c r="P5598" i="1"/>
  <c r="O5598" i="1"/>
  <c r="N5598" i="1"/>
  <c r="M5598" i="1"/>
  <c r="P5597" i="1"/>
  <c r="O5597" i="1"/>
  <c r="N5597" i="1"/>
  <c r="M5597" i="1"/>
  <c r="P5596" i="1"/>
  <c r="O5596" i="1"/>
  <c r="N5596" i="1"/>
  <c r="M5596" i="1"/>
  <c r="P5595" i="1"/>
  <c r="O5595" i="1"/>
  <c r="N5595" i="1"/>
  <c r="M5595" i="1"/>
  <c r="P5594" i="1"/>
  <c r="O5594" i="1"/>
  <c r="N5594" i="1"/>
  <c r="M5594" i="1"/>
  <c r="P5593" i="1"/>
  <c r="O5593" i="1"/>
  <c r="N5593" i="1"/>
  <c r="M5593" i="1"/>
  <c r="P5592" i="1"/>
  <c r="O5592" i="1"/>
  <c r="N5592" i="1"/>
  <c r="M5592" i="1"/>
  <c r="P5591" i="1"/>
  <c r="O5591" i="1"/>
  <c r="N5591" i="1"/>
  <c r="M5591" i="1"/>
  <c r="P5590" i="1"/>
  <c r="O5590" i="1"/>
  <c r="N5590" i="1"/>
  <c r="M5590" i="1"/>
  <c r="P5589" i="1"/>
  <c r="O5589" i="1"/>
  <c r="N5589" i="1"/>
  <c r="M5589" i="1"/>
  <c r="P5588" i="1"/>
  <c r="O5588" i="1"/>
  <c r="N5588" i="1"/>
  <c r="M5588" i="1"/>
  <c r="P5587" i="1"/>
  <c r="O5587" i="1"/>
  <c r="N5587" i="1"/>
  <c r="M5587" i="1"/>
  <c r="P5586" i="1"/>
  <c r="O5586" i="1"/>
  <c r="N5586" i="1"/>
  <c r="M5586" i="1"/>
  <c r="P5585" i="1"/>
  <c r="O5585" i="1"/>
  <c r="N5585" i="1"/>
  <c r="M5585" i="1"/>
  <c r="P5584" i="1"/>
  <c r="O5584" i="1"/>
  <c r="N5584" i="1"/>
  <c r="M5584" i="1"/>
  <c r="P5583" i="1"/>
  <c r="O5583" i="1"/>
  <c r="N5583" i="1"/>
  <c r="M5583" i="1"/>
  <c r="P5582" i="1"/>
  <c r="O5582" i="1"/>
  <c r="N5582" i="1"/>
  <c r="M5582" i="1"/>
  <c r="P5581" i="1"/>
  <c r="O5581" i="1"/>
  <c r="N5581" i="1"/>
  <c r="M5581" i="1"/>
  <c r="P5580" i="1"/>
  <c r="O5580" i="1"/>
  <c r="N5580" i="1"/>
  <c r="M5580" i="1"/>
  <c r="P5579" i="1"/>
  <c r="O5579" i="1"/>
  <c r="N5579" i="1"/>
  <c r="M5579" i="1"/>
  <c r="P5578" i="1"/>
  <c r="O5578" i="1"/>
  <c r="N5578" i="1"/>
  <c r="M5578" i="1"/>
  <c r="P5577" i="1"/>
  <c r="O5577" i="1"/>
  <c r="N5577" i="1"/>
  <c r="M5577" i="1"/>
  <c r="P5576" i="1"/>
  <c r="O5576" i="1"/>
  <c r="N5576" i="1"/>
  <c r="M5576" i="1"/>
  <c r="P5575" i="1"/>
  <c r="O5575" i="1"/>
  <c r="N5575" i="1"/>
  <c r="M5575" i="1"/>
  <c r="P5574" i="1"/>
  <c r="O5574" i="1"/>
  <c r="N5574" i="1"/>
  <c r="M5574" i="1"/>
  <c r="P5573" i="1"/>
  <c r="O5573" i="1"/>
  <c r="N5573" i="1"/>
  <c r="M5573" i="1"/>
  <c r="P5572" i="1"/>
  <c r="O5572" i="1"/>
  <c r="N5572" i="1"/>
  <c r="M5572" i="1"/>
  <c r="P5571" i="1"/>
  <c r="O5571" i="1"/>
  <c r="N5571" i="1"/>
  <c r="M5571" i="1"/>
  <c r="P5570" i="1"/>
  <c r="O5570" i="1"/>
  <c r="N5570" i="1"/>
  <c r="M5570" i="1"/>
  <c r="P5569" i="1"/>
  <c r="O5569" i="1"/>
  <c r="N5569" i="1"/>
  <c r="M5569" i="1"/>
  <c r="P5568" i="1"/>
  <c r="O5568" i="1"/>
  <c r="N5568" i="1"/>
  <c r="M5568" i="1"/>
  <c r="P5567" i="1"/>
  <c r="O5567" i="1"/>
  <c r="N5567" i="1"/>
  <c r="M5567" i="1"/>
  <c r="P5566" i="1"/>
  <c r="O5566" i="1"/>
  <c r="N5566" i="1"/>
  <c r="M5566" i="1"/>
  <c r="P5565" i="1"/>
  <c r="O5565" i="1"/>
  <c r="N5565" i="1"/>
  <c r="M5565" i="1"/>
  <c r="P5564" i="1"/>
  <c r="O5564" i="1"/>
  <c r="N5564" i="1"/>
  <c r="M5564" i="1"/>
  <c r="P5563" i="1"/>
  <c r="O5563" i="1"/>
  <c r="N5563" i="1"/>
  <c r="M5563" i="1"/>
  <c r="P5562" i="1"/>
  <c r="O5562" i="1"/>
  <c r="N5562" i="1"/>
  <c r="M5562" i="1"/>
  <c r="P5561" i="1"/>
  <c r="O5561" i="1"/>
  <c r="N5561" i="1"/>
  <c r="M5561" i="1"/>
  <c r="P5560" i="1"/>
  <c r="O5560" i="1"/>
  <c r="N5560" i="1"/>
  <c r="M5560" i="1"/>
  <c r="P5559" i="1"/>
  <c r="O5559" i="1"/>
  <c r="N5559" i="1"/>
  <c r="M5559" i="1"/>
  <c r="P5558" i="1"/>
  <c r="O5558" i="1"/>
  <c r="N5558" i="1"/>
  <c r="M5558" i="1"/>
  <c r="P5557" i="1"/>
  <c r="O5557" i="1"/>
  <c r="N5557" i="1"/>
  <c r="M5557" i="1"/>
  <c r="P5556" i="1"/>
  <c r="O5556" i="1"/>
  <c r="N5556" i="1"/>
  <c r="M5556" i="1"/>
  <c r="P5555" i="1"/>
  <c r="O5555" i="1"/>
  <c r="N5555" i="1"/>
  <c r="M5555" i="1"/>
  <c r="P5554" i="1"/>
  <c r="O5554" i="1"/>
  <c r="N5554" i="1"/>
  <c r="M5554" i="1"/>
  <c r="P5553" i="1"/>
  <c r="O5553" i="1"/>
  <c r="N5553" i="1"/>
  <c r="M5553" i="1"/>
  <c r="P5552" i="1"/>
  <c r="O5552" i="1"/>
  <c r="N5552" i="1"/>
  <c r="M5552" i="1"/>
  <c r="P5551" i="1"/>
  <c r="O5551" i="1"/>
  <c r="N5551" i="1"/>
  <c r="M5551" i="1"/>
  <c r="P5550" i="1"/>
  <c r="O5550" i="1"/>
  <c r="N5550" i="1"/>
  <c r="M5550" i="1"/>
  <c r="P5549" i="1"/>
  <c r="O5549" i="1"/>
  <c r="N5549" i="1"/>
  <c r="M5549" i="1"/>
  <c r="P5548" i="1"/>
  <c r="O5548" i="1"/>
  <c r="N5548" i="1"/>
  <c r="M5548" i="1"/>
  <c r="P5547" i="1"/>
  <c r="O5547" i="1"/>
  <c r="N5547" i="1"/>
  <c r="M5547" i="1"/>
  <c r="P5546" i="1"/>
  <c r="O5546" i="1"/>
  <c r="N5546" i="1"/>
  <c r="M5546" i="1"/>
  <c r="P5545" i="1"/>
  <c r="O5545" i="1"/>
  <c r="N5545" i="1"/>
  <c r="M5545" i="1"/>
  <c r="P5544" i="1"/>
  <c r="O5544" i="1"/>
  <c r="N5544" i="1"/>
  <c r="M5544" i="1"/>
  <c r="P5543" i="1"/>
  <c r="O5543" i="1"/>
  <c r="N5543" i="1"/>
  <c r="M5543" i="1"/>
  <c r="P5542" i="1"/>
  <c r="O5542" i="1"/>
  <c r="N5542" i="1"/>
  <c r="M5542" i="1"/>
  <c r="P5541" i="1"/>
  <c r="O5541" i="1"/>
  <c r="N5541" i="1"/>
  <c r="M5541" i="1"/>
  <c r="P5540" i="1"/>
  <c r="O5540" i="1"/>
  <c r="N5540" i="1"/>
  <c r="M5540" i="1"/>
  <c r="P5539" i="1"/>
  <c r="O5539" i="1"/>
  <c r="N5539" i="1"/>
  <c r="M5539" i="1"/>
  <c r="P5538" i="1"/>
  <c r="O5538" i="1"/>
  <c r="N5538" i="1"/>
  <c r="M5538" i="1"/>
  <c r="P5537" i="1"/>
  <c r="O5537" i="1"/>
  <c r="N5537" i="1"/>
  <c r="M5537" i="1"/>
  <c r="P5536" i="1"/>
  <c r="O5536" i="1"/>
  <c r="N5536" i="1"/>
  <c r="M5536" i="1"/>
  <c r="P5535" i="1"/>
  <c r="O5535" i="1"/>
  <c r="N5535" i="1"/>
  <c r="M5535" i="1"/>
  <c r="P5534" i="1"/>
  <c r="O5534" i="1"/>
  <c r="N5534" i="1"/>
  <c r="M5534" i="1"/>
  <c r="P5533" i="1"/>
  <c r="O5533" i="1"/>
  <c r="N5533" i="1"/>
  <c r="M5533" i="1"/>
  <c r="P5532" i="1"/>
  <c r="O5532" i="1"/>
  <c r="N5532" i="1"/>
  <c r="M5532" i="1"/>
  <c r="P5531" i="1"/>
  <c r="O5531" i="1"/>
  <c r="N5531" i="1"/>
  <c r="M5531" i="1"/>
  <c r="P5530" i="1"/>
  <c r="O5530" i="1"/>
  <c r="N5530" i="1"/>
  <c r="M5530" i="1"/>
  <c r="P5529" i="1"/>
  <c r="O5529" i="1"/>
  <c r="N5529" i="1"/>
  <c r="M5529" i="1"/>
  <c r="P5528" i="1"/>
  <c r="O5528" i="1"/>
  <c r="N5528" i="1"/>
  <c r="M5528" i="1"/>
  <c r="P5527" i="1"/>
  <c r="O5527" i="1"/>
  <c r="N5527" i="1"/>
  <c r="M5527" i="1"/>
  <c r="P5526" i="1"/>
  <c r="O5526" i="1"/>
  <c r="N5526" i="1"/>
  <c r="M5526" i="1"/>
  <c r="P5525" i="1"/>
  <c r="O5525" i="1"/>
  <c r="N5525" i="1"/>
  <c r="M5525" i="1"/>
  <c r="P5524" i="1"/>
  <c r="O5524" i="1"/>
  <c r="N5524" i="1"/>
  <c r="M5524" i="1"/>
  <c r="P5523" i="1"/>
  <c r="O5523" i="1"/>
  <c r="N5523" i="1"/>
  <c r="M5523" i="1"/>
  <c r="P5522" i="1"/>
  <c r="O5522" i="1"/>
  <c r="N5522" i="1"/>
  <c r="M5522" i="1"/>
  <c r="P5521" i="1"/>
  <c r="O5521" i="1"/>
  <c r="N5521" i="1"/>
  <c r="M5521" i="1"/>
  <c r="P5520" i="1"/>
  <c r="O5520" i="1"/>
  <c r="N5520" i="1"/>
  <c r="M5520" i="1"/>
  <c r="P5519" i="1"/>
  <c r="O5519" i="1"/>
  <c r="N5519" i="1"/>
  <c r="M5519" i="1"/>
  <c r="P5518" i="1"/>
  <c r="O5518" i="1"/>
  <c r="N5518" i="1"/>
  <c r="M5518" i="1"/>
  <c r="P5517" i="1"/>
  <c r="O5517" i="1"/>
  <c r="N5517" i="1"/>
  <c r="M5517" i="1"/>
  <c r="P5516" i="1"/>
  <c r="O5516" i="1"/>
  <c r="N5516" i="1"/>
  <c r="M5516" i="1"/>
  <c r="P5515" i="1"/>
  <c r="O5515" i="1"/>
  <c r="N5515" i="1"/>
  <c r="M5515" i="1"/>
  <c r="P5514" i="1"/>
  <c r="O5514" i="1"/>
  <c r="N5514" i="1"/>
  <c r="M5514" i="1"/>
  <c r="P5513" i="1"/>
  <c r="O5513" i="1"/>
  <c r="N5513" i="1"/>
  <c r="M5513" i="1"/>
  <c r="P5512" i="1"/>
  <c r="O5512" i="1"/>
  <c r="N5512" i="1"/>
  <c r="M5512" i="1"/>
  <c r="P5511" i="1"/>
  <c r="O5511" i="1"/>
  <c r="N5511" i="1"/>
  <c r="M5511" i="1"/>
  <c r="P5510" i="1"/>
  <c r="O5510" i="1"/>
  <c r="N5510" i="1"/>
  <c r="M5510" i="1"/>
  <c r="P5509" i="1"/>
  <c r="O5509" i="1"/>
  <c r="N5509" i="1"/>
  <c r="M5509" i="1"/>
  <c r="P5508" i="1"/>
  <c r="O5508" i="1"/>
  <c r="N5508" i="1"/>
  <c r="M5508" i="1"/>
  <c r="P5507" i="1"/>
  <c r="O5507" i="1"/>
  <c r="N5507" i="1"/>
  <c r="M5507" i="1"/>
  <c r="P5506" i="1"/>
  <c r="O5506" i="1"/>
  <c r="N5506" i="1"/>
  <c r="M5506" i="1"/>
  <c r="P5505" i="1"/>
  <c r="O5505" i="1"/>
  <c r="N5505" i="1"/>
  <c r="M5505" i="1"/>
  <c r="P5504" i="1"/>
  <c r="O5504" i="1"/>
  <c r="N5504" i="1"/>
  <c r="M5504" i="1"/>
  <c r="P5503" i="1"/>
  <c r="O5503" i="1"/>
  <c r="N5503" i="1"/>
  <c r="M5503" i="1"/>
  <c r="P5502" i="1"/>
  <c r="O5502" i="1"/>
  <c r="N5502" i="1"/>
  <c r="M5502" i="1"/>
  <c r="P5501" i="1"/>
  <c r="O5501" i="1"/>
  <c r="N5501" i="1"/>
  <c r="M5501" i="1"/>
  <c r="P5500" i="1"/>
  <c r="O5500" i="1"/>
  <c r="N5500" i="1"/>
  <c r="M5500" i="1"/>
  <c r="P5499" i="1"/>
  <c r="O5499" i="1"/>
  <c r="N5499" i="1"/>
  <c r="M5499" i="1"/>
  <c r="P5498" i="1"/>
  <c r="O5498" i="1"/>
  <c r="N5498" i="1"/>
  <c r="M5498" i="1"/>
  <c r="P5497" i="1"/>
  <c r="O5497" i="1"/>
  <c r="N5497" i="1"/>
  <c r="M5497" i="1"/>
  <c r="P5496" i="1"/>
  <c r="O5496" i="1"/>
  <c r="N5496" i="1"/>
  <c r="M5496" i="1"/>
  <c r="P5495" i="1"/>
  <c r="O5495" i="1"/>
  <c r="N5495" i="1"/>
  <c r="M5495" i="1"/>
  <c r="P5494" i="1"/>
  <c r="O5494" i="1"/>
  <c r="N5494" i="1"/>
  <c r="M5494" i="1"/>
  <c r="P5493" i="1"/>
  <c r="O5493" i="1"/>
  <c r="N5493" i="1"/>
  <c r="M5493" i="1"/>
  <c r="P5492" i="1"/>
  <c r="O5492" i="1"/>
  <c r="N5492" i="1"/>
  <c r="M5492" i="1"/>
  <c r="P5491" i="1"/>
  <c r="O5491" i="1"/>
  <c r="N5491" i="1"/>
  <c r="M5491" i="1"/>
  <c r="P5490" i="1"/>
  <c r="O5490" i="1"/>
  <c r="N5490" i="1"/>
  <c r="M5490" i="1"/>
  <c r="P5489" i="1"/>
  <c r="O5489" i="1"/>
  <c r="N5489" i="1"/>
  <c r="M5489" i="1"/>
  <c r="P5488" i="1"/>
  <c r="O5488" i="1"/>
  <c r="N5488" i="1"/>
  <c r="M5488" i="1"/>
  <c r="P5487" i="1"/>
  <c r="O5487" i="1"/>
  <c r="N5487" i="1"/>
  <c r="M5487" i="1"/>
  <c r="P5486" i="1"/>
  <c r="O5486" i="1"/>
  <c r="N5486" i="1"/>
  <c r="M5486" i="1"/>
  <c r="P5485" i="1"/>
  <c r="O5485" i="1"/>
  <c r="N5485" i="1"/>
  <c r="M5485" i="1"/>
  <c r="P5484" i="1"/>
  <c r="O5484" i="1"/>
  <c r="N5484" i="1"/>
  <c r="M5484" i="1"/>
  <c r="P5483" i="1"/>
  <c r="O5483" i="1"/>
  <c r="N5483" i="1"/>
  <c r="M5483" i="1"/>
  <c r="P5482" i="1"/>
  <c r="O5482" i="1"/>
  <c r="N5482" i="1"/>
  <c r="M5482" i="1"/>
  <c r="P5481" i="1"/>
  <c r="O5481" i="1"/>
  <c r="N5481" i="1"/>
  <c r="M5481" i="1"/>
  <c r="P5480" i="1"/>
  <c r="O5480" i="1"/>
  <c r="N5480" i="1"/>
  <c r="M5480" i="1"/>
  <c r="P5479" i="1"/>
  <c r="O5479" i="1"/>
  <c r="N5479" i="1"/>
  <c r="M5479" i="1"/>
  <c r="P5478" i="1"/>
  <c r="O5478" i="1"/>
  <c r="N5478" i="1"/>
  <c r="M5478" i="1"/>
  <c r="P5477" i="1"/>
  <c r="O5477" i="1"/>
  <c r="N5477" i="1"/>
  <c r="M5477" i="1"/>
  <c r="P5476" i="1"/>
  <c r="O5476" i="1"/>
  <c r="N5476" i="1"/>
  <c r="M5476" i="1"/>
  <c r="P5475" i="1"/>
  <c r="O5475" i="1"/>
  <c r="N5475" i="1"/>
  <c r="M5475" i="1"/>
  <c r="P5474" i="1"/>
  <c r="O5474" i="1"/>
  <c r="N5474" i="1"/>
  <c r="M5474" i="1"/>
  <c r="P5473" i="1"/>
  <c r="O5473" i="1"/>
  <c r="N5473" i="1"/>
  <c r="M5473" i="1"/>
  <c r="P5472" i="1"/>
  <c r="O5472" i="1"/>
  <c r="N5472" i="1"/>
  <c r="M5472" i="1"/>
  <c r="P5471" i="1"/>
  <c r="O5471" i="1"/>
  <c r="N5471" i="1"/>
  <c r="M5471" i="1"/>
  <c r="P5470" i="1"/>
  <c r="O5470" i="1"/>
  <c r="N5470" i="1"/>
  <c r="M5470" i="1"/>
  <c r="P5469" i="1"/>
  <c r="O5469" i="1"/>
  <c r="N5469" i="1"/>
  <c r="M5469" i="1"/>
  <c r="P5468" i="1"/>
  <c r="O5468" i="1"/>
  <c r="N5468" i="1"/>
  <c r="M5468" i="1"/>
  <c r="P5467" i="1"/>
  <c r="O5467" i="1"/>
  <c r="N5467" i="1"/>
  <c r="M5467" i="1"/>
  <c r="P5466" i="1"/>
  <c r="O5466" i="1"/>
  <c r="N5466" i="1"/>
  <c r="M5466" i="1"/>
  <c r="P5465" i="1"/>
  <c r="O5465" i="1"/>
  <c r="N5465" i="1"/>
  <c r="M5465" i="1"/>
  <c r="P5464" i="1"/>
  <c r="O5464" i="1"/>
  <c r="N5464" i="1"/>
  <c r="M5464" i="1"/>
  <c r="P5463" i="1"/>
  <c r="O5463" i="1"/>
  <c r="N5463" i="1"/>
  <c r="M5463" i="1"/>
  <c r="P5462" i="1"/>
  <c r="O5462" i="1"/>
  <c r="N5462" i="1"/>
  <c r="M5462" i="1"/>
  <c r="P5461" i="1"/>
  <c r="O5461" i="1"/>
  <c r="N5461" i="1"/>
  <c r="M5461" i="1"/>
  <c r="P5460" i="1"/>
  <c r="O5460" i="1"/>
  <c r="N5460" i="1"/>
  <c r="M5460" i="1"/>
  <c r="P5459" i="1"/>
  <c r="O5459" i="1"/>
  <c r="N5459" i="1"/>
  <c r="M5459" i="1"/>
  <c r="P5458" i="1"/>
  <c r="O5458" i="1"/>
  <c r="N5458" i="1"/>
  <c r="M5458" i="1"/>
  <c r="P5457" i="1"/>
  <c r="O5457" i="1"/>
  <c r="N5457" i="1"/>
  <c r="M5457" i="1"/>
  <c r="P5456" i="1"/>
  <c r="O5456" i="1"/>
  <c r="N5456" i="1"/>
  <c r="M5456" i="1"/>
  <c r="P5455" i="1"/>
  <c r="O5455" i="1"/>
  <c r="N5455" i="1"/>
  <c r="M5455" i="1"/>
  <c r="P5454" i="1"/>
  <c r="O5454" i="1"/>
  <c r="N5454" i="1"/>
  <c r="M5454" i="1"/>
  <c r="P5453" i="1"/>
  <c r="O5453" i="1"/>
  <c r="N5453" i="1"/>
  <c r="M5453" i="1"/>
  <c r="P5452" i="1"/>
  <c r="O5452" i="1"/>
  <c r="N5452" i="1"/>
  <c r="M5452" i="1"/>
  <c r="P5451" i="1"/>
  <c r="O5451" i="1"/>
  <c r="N5451" i="1"/>
  <c r="M5451" i="1"/>
  <c r="P5450" i="1"/>
  <c r="O5450" i="1"/>
  <c r="N5450" i="1"/>
  <c r="M5450" i="1"/>
  <c r="P5449" i="1"/>
  <c r="O5449" i="1"/>
  <c r="N5449" i="1"/>
  <c r="M5449" i="1"/>
  <c r="P5448" i="1"/>
  <c r="O5448" i="1"/>
  <c r="N5448" i="1"/>
  <c r="M5448" i="1"/>
  <c r="P5447" i="1"/>
  <c r="O5447" i="1"/>
  <c r="N5447" i="1"/>
  <c r="M5447" i="1"/>
  <c r="P5446" i="1"/>
  <c r="O5446" i="1"/>
  <c r="N5446" i="1"/>
  <c r="M5446" i="1"/>
  <c r="P5445" i="1"/>
  <c r="O5445" i="1"/>
  <c r="N5445" i="1"/>
  <c r="M5445" i="1"/>
  <c r="P5444" i="1"/>
  <c r="O5444" i="1"/>
  <c r="N5444" i="1"/>
  <c r="M5444" i="1"/>
  <c r="P5443" i="1"/>
  <c r="O5443" i="1"/>
  <c r="N5443" i="1"/>
  <c r="M5443" i="1"/>
  <c r="P5442" i="1"/>
  <c r="O5442" i="1"/>
  <c r="N5442" i="1"/>
  <c r="M5442" i="1"/>
  <c r="P5441" i="1"/>
  <c r="O5441" i="1"/>
  <c r="N5441" i="1"/>
  <c r="M5441" i="1"/>
  <c r="P5440" i="1"/>
  <c r="O5440" i="1"/>
  <c r="N5440" i="1"/>
  <c r="M5440" i="1"/>
  <c r="P5439" i="1"/>
  <c r="O5439" i="1"/>
  <c r="N5439" i="1"/>
  <c r="M5439" i="1"/>
  <c r="P5438" i="1"/>
  <c r="O5438" i="1"/>
  <c r="N5438" i="1"/>
  <c r="M5438" i="1"/>
  <c r="P5437" i="1"/>
  <c r="O5437" i="1"/>
  <c r="N5437" i="1"/>
  <c r="M5437" i="1"/>
  <c r="P5436" i="1"/>
  <c r="O5436" i="1"/>
  <c r="N5436" i="1"/>
  <c r="M5436" i="1"/>
  <c r="P5435" i="1"/>
  <c r="O5435" i="1"/>
  <c r="N5435" i="1"/>
  <c r="M5435" i="1"/>
  <c r="P5434" i="1"/>
  <c r="O5434" i="1"/>
  <c r="N5434" i="1"/>
  <c r="M5434" i="1"/>
  <c r="P5433" i="1"/>
  <c r="O5433" i="1"/>
  <c r="N5433" i="1"/>
  <c r="M5433" i="1"/>
  <c r="P5432" i="1"/>
  <c r="O5432" i="1"/>
  <c r="N5432" i="1"/>
  <c r="M5432" i="1"/>
  <c r="P5431" i="1"/>
  <c r="O5431" i="1"/>
  <c r="N5431" i="1"/>
  <c r="M5431" i="1"/>
  <c r="P5430" i="1"/>
  <c r="O5430" i="1"/>
  <c r="N5430" i="1"/>
  <c r="M5430" i="1"/>
  <c r="P5429" i="1"/>
  <c r="O5429" i="1"/>
  <c r="N5429" i="1"/>
  <c r="M5429" i="1"/>
  <c r="P5428" i="1"/>
  <c r="O5428" i="1"/>
  <c r="N5428" i="1"/>
  <c r="M5428" i="1"/>
  <c r="P5427" i="1"/>
  <c r="O5427" i="1"/>
  <c r="N5427" i="1"/>
  <c r="M5427" i="1"/>
  <c r="P5426" i="1"/>
  <c r="O5426" i="1"/>
  <c r="N5426" i="1"/>
  <c r="M5426" i="1"/>
  <c r="P5425" i="1"/>
  <c r="O5425" i="1"/>
  <c r="N5425" i="1"/>
  <c r="M5425" i="1"/>
  <c r="P5424" i="1"/>
  <c r="O5424" i="1"/>
  <c r="N5424" i="1"/>
  <c r="M5424" i="1"/>
  <c r="P5423" i="1"/>
  <c r="O5423" i="1"/>
  <c r="N5423" i="1"/>
  <c r="M5423" i="1"/>
  <c r="P5422" i="1"/>
  <c r="O5422" i="1"/>
  <c r="N5422" i="1"/>
  <c r="M5422" i="1"/>
  <c r="P5421" i="1"/>
  <c r="O5421" i="1"/>
  <c r="N5421" i="1"/>
  <c r="M5421" i="1"/>
  <c r="P5420" i="1"/>
  <c r="O5420" i="1"/>
  <c r="N5420" i="1"/>
  <c r="M5420" i="1"/>
  <c r="P5419" i="1"/>
  <c r="O5419" i="1"/>
  <c r="N5419" i="1"/>
  <c r="M5419" i="1"/>
  <c r="P5418" i="1"/>
  <c r="O5418" i="1"/>
  <c r="N5418" i="1"/>
  <c r="M5418" i="1"/>
  <c r="P5417" i="1"/>
  <c r="O5417" i="1"/>
  <c r="N5417" i="1"/>
  <c r="M5417" i="1"/>
  <c r="P5416" i="1"/>
  <c r="O5416" i="1"/>
  <c r="N5416" i="1"/>
  <c r="M5416" i="1"/>
  <c r="P5415" i="1"/>
  <c r="O5415" i="1"/>
  <c r="N5415" i="1"/>
  <c r="M5415" i="1"/>
  <c r="P5414" i="1"/>
  <c r="O5414" i="1"/>
  <c r="N5414" i="1"/>
  <c r="M5414" i="1"/>
  <c r="P5413" i="1"/>
  <c r="O5413" i="1"/>
  <c r="N5413" i="1"/>
  <c r="M5413" i="1"/>
  <c r="P5412" i="1"/>
  <c r="O5412" i="1"/>
  <c r="N5412" i="1"/>
  <c r="M5412" i="1"/>
  <c r="P5411" i="1"/>
  <c r="O5411" i="1"/>
  <c r="N5411" i="1"/>
  <c r="M5411" i="1"/>
  <c r="P5410" i="1"/>
  <c r="O5410" i="1"/>
  <c r="N5410" i="1"/>
  <c r="M5410" i="1"/>
  <c r="P5409" i="1"/>
  <c r="O5409" i="1"/>
  <c r="N5409" i="1"/>
  <c r="M5409" i="1"/>
  <c r="P5408" i="1"/>
  <c r="O5408" i="1"/>
  <c r="N5408" i="1"/>
  <c r="M5408" i="1"/>
  <c r="P5407" i="1"/>
  <c r="O5407" i="1"/>
  <c r="N5407" i="1"/>
  <c r="M5407" i="1"/>
  <c r="P5406" i="1"/>
  <c r="O5406" i="1"/>
  <c r="N5406" i="1"/>
  <c r="M5406" i="1"/>
  <c r="P5405" i="1"/>
  <c r="O5405" i="1"/>
  <c r="N5405" i="1"/>
  <c r="M5405" i="1"/>
  <c r="P5404" i="1"/>
  <c r="O5404" i="1"/>
  <c r="N5404" i="1"/>
  <c r="M5404" i="1"/>
  <c r="P5403" i="1"/>
  <c r="O5403" i="1"/>
  <c r="N5403" i="1"/>
  <c r="M5403" i="1"/>
  <c r="P5402" i="1"/>
  <c r="O5402" i="1"/>
  <c r="N5402" i="1"/>
  <c r="M5402" i="1"/>
  <c r="P5401" i="1"/>
  <c r="O5401" i="1"/>
  <c r="N5401" i="1"/>
  <c r="M5401" i="1"/>
  <c r="P5400" i="1"/>
  <c r="O5400" i="1"/>
  <c r="N5400" i="1"/>
  <c r="M5400" i="1"/>
  <c r="P5399" i="1"/>
  <c r="O5399" i="1"/>
  <c r="N5399" i="1"/>
  <c r="M5399" i="1"/>
  <c r="P5398" i="1"/>
  <c r="O5398" i="1"/>
  <c r="N5398" i="1"/>
  <c r="M5398" i="1"/>
  <c r="P5397" i="1"/>
  <c r="O5397" i="1"/>
  <c r="N5397" i="1"/>
  <c r="M5397" i="1"/>
  <c r="P5396" i="1"/>
  <c r="O5396" i="1"/>
  <c r="N5396" i="1"/>
  <c r="M5396" i="1"/>
  <c r="P5395" i="1"/>
  <c r="O5395" i="1"/>
  <c r="N5395" i="1"/>
  <c r="M5395" i="1"/>
  <c r="P5394" i="1"/>
  <c r="O5394" i="1"/>
  <c r="N5394" i="1"/>
  <c r="M5394" i="1"/>
  <c r="P5393" i="1"/>
  <c r="O5393" i="1"/>
  <c r="N5393" i="1"/>
  <c r="M5393" i="1"/>
  <c r="P5392" i="1"/>
  <c r="O5392" i="1"/>
  <c r="N5392" i="1"/>
  <c r="M5392" i="1"/>
  <c r="P5391" i="1"/>
  <c r="O5391" i="1"/>
  <c r="N5391" i="1"/>
  <c r="M5391" i="1"/>
  <c r="P5390" i="1"/>
  <c r="O5390" i="1"/>
  <c r="N5390" i="1"/>
  <c r="M5390" i="1"/>
  <c r="P5389" i="1"/>
  <c r="O5389" i="1"/>
  <c r="N5389" i="1"/>
  <c r="M5389" i="1"/>
  <c r="P5388" i="1"/>
  <c r="O5388" i="1"/>
  <c r="N5388" i="1"/>
  <c r="M5388" i="1"/>
  <c r="P5387" i="1"/>
  <c r="O5387" i="1"/>
  <c r="N5387" i="1"/>
  <c r="M5387" i="1"/>
  <c r="P5386" i="1"/>
  <c r="O5386" i="1"/>
  <c r="N5386" i="1"/>
  <c r="M5386" i="1"/>
  <c r="P5385" i="1"/>
  <c r="O5385" i="1"/>
  <c r="N5385" i="1"/>
  <c r="M5385" i="1"/>
  <c r="P5384" i="1"/>
  <c r="O5384" i="1"/>
  <c r="N5384" i="1"/>
  <c r="M5384" i="1"/>
  <c r="P5383" i="1"/>
  <c r="O5383" i="1"/>
  <c r="N5383" i="1"/>
  <c r="M5383" i="1"/>
  <c r="P5382" i="1"/>
  <c r="O5382" i="1"/>
  <c r="N5382" i="1"/>
  <c r="M5382" i="1"/>
  <c r="P5381" i="1"/>
  <c r="O5381" i="1"/>
  <c r="N5381" i="1"/>
  <c r="M5381" i="1"/>
  <c r="P5380" i="1"/>
  <c r="O5380" i="1"/>
  <c r="N5380" i="1"/>
  <c r="M5380" i="1"/>
  <c r="P5379" i="1"/>
  <c r="O5379" i="1"/>
  <c r="N5379" i="1"/>
  <c r="M5379" i="1"/>
  <c r="P5378" i="1"/>
  <c r="O5378" i="1"/>
  <c r="N5378" i="1"/>
  <c r="M5378" i="1"/>
  <c r="P5377" i="1"/>
  <c r="O5377" i="1"/>
  <c r="N5377" i="1"/>
  <c r="M5377" i="1"/>
  <c r="P5376" i="1"/>
  <c r="O5376" i="1"/>
  <c r="N5376" i="1"/>
  <c r="M5376" i="1"/>
  <c r="P5375" i="1"/>
  <c r="O5375" i="1"/>
  <c r="N5375" i="1"/>
  <c r="M5375" i="1"/>
  <c r="P5374" i="1"/>
  <c r="O5374" i="1"/>
  <c r="N5374" i="1"/>
  <c r="M5374" i="1"/>
  <c r="P5373" i="1"/>
  <c r="O5373" i="1"/>
  <c r="N5373" i="1"/>
  <c r="M5373" i="1"/>
  <c r="P5372" i="1"/>
  <c r="O5372" i="1"/>
  <c r="N5372" i="1"/>
  <c r="M5372" i="1"/>
  <c r="P5371" i="1"/>
  <c r="O5371" i="1"/>
  <c r="N5371" i="1"/>
  <c r="M5371" i="1"/>
  <c r="P5370" i="1"/>
  <c r="O5370" i="1"/>
  <c r="N5370" i="1"/>
  <c r="M5370" i="1"/>
  <c r="P5369" i="1"/>
  <c r="O5369" i="1"/>
  <c r="N5369" i="1"/>
  <c r="M5369" i="1"/>
  <c r="P5368" i="1"/>
  <c r="O5368" i="1"/>
  <c r="N5368" i="1"/>
  <c r="M5368" i="1"/>
  <c r="P5367" i="1"/>
  <c r="O5367" i="1"/>
  <c r="N5367" i="1"/>
  <c r="M5367" i="1"/>
  <c r="P5366" i="1"/>
  <c r="O5366" i="1"/>
  <c r="N5366" i="1"/>
  <c r="M5366" i="1"/>
  <c r="P5365" i="1"/>
  <c r="O5365" i="1"/>
  <c r="N5365" i="1"/>
  <c r="M5365" i="1"/>
  <c r="P5364" i="1"/>
  <c r="O5364" i="1"/>
  <c r="N5364" i="1"/>
  <c r="M5364" i="1"/>
  <c r="P5363" i="1"/>
  <c r="O5363" i="1"/>
  <c r="N5363" i="1"/>
  <c r="M5363" i="1"/>
  <c r="P5362" i="1"/>
  <c r="O5362" i="1"/>
  <c r="N5362" i="1"/>
  <c r="M5362" i="1"/>
  <c r="P5361" i="1"/>
  <c r="O5361" i="1"/>
  <c r="N5361" i="1"/>
  <c r="M5361" i="1"/>
  <c r="P5360" i="1"/>
  <c r="O5360" i="1"/>
  <c r="N5360" i="1"/>
  <c r="M5360" i="1"/>
  <c r="P5359" i="1"/>
  <c r="O5359" i="1"/>
  <c r="N5359" i="1"/>
  <c r="M5359" i="1"/>
  <c r="P5358" i="1"/>
  <c r="O5358" i="1"/>
  <c r="N5358" i="1"/>
  <c r="M5358" i="1"/>
  <c r="P5357" i="1"/>
  <c r="O5357" i="1"/>
  <c r="N5357" i="1"/>
  <c r="M5357" i="1"/>
  <c r="P5356" i="1"/>
  <c r="O5356" i="1"/>
  <c r="N5356" i="1"/>
  <c r="M5356" i="1"/>
  <c r="P5355" i="1"/>
  <c r="O5355" i="1"/>
  <c r="N5355" i="1"/>
  <c r="M5355" i="1"/>
  <c r="P5354" i="1"/>
  <c r="O5354" i="1"/>
  <c r="N5354" i="1"/>
  <c r="M5354" i="1"/>
  <c r="P5353" i="1"/>
  <c r="O5353" i="1"/>
  <c r="N5353" i="1"/>
  <c r="M5353" i="1"/>
  <c r="P5352" i="1"/>
  <c r="O5352" i="1"/>
  <c r="N5352" i="1"/>
  <c r="M5352" i="1"/>
  <c r="P5351" i="1"/>
  <c r="O5351" i="1"/>
  <c r="N5351" i="1"/>
  <c r="M5351" i="1"/>
  <c r="P5350" i="1"/>
  <c r="O5350" i="1"/>
  <c r="N5350" i="1"/>
  <c r="M5350" i="1"/>
  <c r="P5349" i="1"/>
  <c r="O5349" i="1"/>
  <c r="N5349" i="1"/>
  <c r="M5349" i="1"/>
  <c r="P5348" i="1"/>
  <c r="O5348" i="1"/>
  <c r="N5348" i="1"/>
  <c r="M5348" i="1"/>
  <c r="P5347" i="1"/>
  <c r="O5347" i="1"/>
  <c r="N5347" i="1"/>
  <c r="M5347" i="1"/>
  <c r="P5346" i="1"/>
  <c r="O5346" i="1"/>
  <c r="N5346" i="1"/>
  <c r="M5346" i="1"/>
  <c r="P5345" i="1"/>
  <c r="O5345" i="1"/>
  <c r="N5345" i="1"/>
  <c r="M5345" i="1"/>
  <c r="P5344" i="1"/>
  <c r="O5344" i="1"/>
  <c r="N5344" i="1"/>
  <c r="M5344" i="1"/>
  <c r="P5343" i="1"/>
  <c r="O5343" i="1"/>
  <c r="N5343" i="1"/>
  <c r="M5343" i="1"/>
  <c r="P5342" i="1"/>
  <c r="O5342" i="1"/>
  <c r="N5342" i="1"/>
  <c r="M5342" i="1"/>
  <c r="P5341" i="1"/>
  <c r="O5341" i="1"/>
  <c r="N5341" i="1"/>
  <c r="M5341" i="1"/>
  <c r="P5340" i="1"/>
  <c r="O5340" i="1"/>
  <c r="N5340" i="1"/>
  <c r="M5340" i="1"/>
  <c r="P5339" i="1"/>
  <c r="O5339" i="1"/>
  <c r="N5339" i="1"/>
  <c r="M5339" i="1"/>
  <c r="P5338" i="1"/>
  <c r="O5338" i="1"/>
  <c r="N5338" i="1"/>
  <c r="M5338" i="1"/>
  <c r="P5337" i="1"/>
  <c r="O5337" i="1"/>
  <c r="N5337" i="1"/>
  <c r="M5337" i="1"/>
  <c r="P5336" i="1"/>
  <c r="O5336" i="1"/>
  <c r="N5336" i="1"/>
  <c r="M5336" i="1"/>
  <c r="P5335" i="1"/>
  <c r="O5335" i="1"/>
  <c r="N5335" i="1"/>
  <c r="M5335" i="1"/>
  <c r="P5334" i="1"/>
  <c r="O5334" i="1"/>
  <c r="N5334" i="1"/>
  <c r="M5334" i="1"/>
  <c r="P5333" i="1"/>
  <c r="O5333" i="1"/>
  <c r="N5333" i="1"/>
  <c r="M5333" i="1"/>
  <c r="P5332" i="1"/>
  <c r="O5332" i="1"/>
  <c r="N5332" i="1"/>
  <c r="M5332" i="1"/>
  <c r="P5331" i="1"/>
  <c r="O5331" i="1"/>
  <c r="N5331" i="1"/>
  <c r="M5331" i="1"/>
  <c r="P5330" i="1"/>
  <c r="O5330" i="1"/>
  <c r="N5330" i="1"/>
  <c r="M5330" i="1"/>
  <c r="P5329" i="1"/>
  <c r="O5329" i="1"/>
  <c r="N5329" i="1"/>
  <c r="M5329" i="1"/>
  <c r="P5328" i="1"/>
  <c r="O5328" i="1"/>
  <c r="N5328" i="1"/>
  <c r="M5328" i="1"/>
  <c r="P5327" i="1"/>
  <c r="O5327" i="1"/>
  <c r="N5327" i="1"/>
  <c r="M5327" i="1"/>
  <c r="P5326" i="1"/>
  <c r="O5326" i="1"/>
  <c r="N5326" i="1"/>
  <c r="M5326" i="1"/>
  <c r="P5325" i="1"/>
  <c r="O5325" i="1"/>
  <c r="N5325" i="1"/>
  <c r="M5325" i="1"/>
  <c r="P5324" i="1"/>
  <c r="O5324" i="1"/>
  <c r="N5324" i="1"/>
  <c r="M5324" i="1"/>
  <c r="P5323" i="1"/>
  <c r="O5323" i="1"/>
  <c r="N5323" i="1"/>
  <c r="M5323" i="1"/>
  <c r="P5322" i="1"/>
  <c r="O5322" i="1"/>
  <c r="N5322" i="1"/>
  <c r="M5322" i="1"/>
  <c r="P5321" i="1"/>
  <c r="O5321" i="1"/>
  <c r="N5321" i="1"/>
  <c r="M5321" i="1"/>
  <c r="P5320" i="1"/>
  <c r="O5320" i="1"/>
  <c r="N5320" i="1"/>
  <c r="M5320" i="1"/>
  <c r="P5319" i="1"/>
  <c r="O5319" i="1"/>
  <c r="N5319" i="1"/>
  <c r="M5319" i="1"/>
  <c r="P5318" i="1"/>
  <c r="O5318" i="1"/>
  <c r="N5318" i="1"/>
  <c r="M5318" i="1"/>
  <c r="P5317" i="1"/>
  <c r="O5317" i="1"/>
  <c r="N5317" i="1"/>
  <c r="M5317" i="1"/>
  <c r="P5316" i="1"/>
  <c r="O5316" i="1"/>
  <c r="N5316" i="1"/>
  <c r="M5316" i="1"/>
  <c r="P5315" i="1"/>
  <c r="O5315" i="1"/>
  <c r="N5315" i="1"/>
  <c r="M5315" i="1"/>
  <c r="P5314" i="1"/>
  <c r="O5314" i="1"/>
  <c r="N5314" i="1"/>
  <c r="M5314" i="1"/>
  <c r="P5313" i="1"/>
  <c r="O5313" i="1"/>
  <c r="N5313" i="1"/>
  <c r="M5313" i="1"/>
  <c r="P5312" i="1"/>
  <c r="O5312" i="1"/>
  <c r="N5312" i="1"/>
  <c r="M5312" i="1"/>
  <c r="P5311" i="1"/>
  <c r="O5311" i="1"/>
  <c r="N5311" i="1"/>
  <c r="M5311" i="1"/>
  <c r="P5310" i="1"/>
  <c r="O5310" i="1"/>
  <c r="N5310" i="1"/>
  <c r="M5310" i="1"/>
  <c r="P5309" i="1"/>
  <c r="O5309" i="1"/>
  <c r="N5309" i="1"/>
  <c r="M5309" i="1"/>
  <c r="P5308" i="1"/>
  <c r="O5308" i="1"/>
  <c r="N5308" i="1"/>
  <c r="M5308" i="1"/>
  <c r="P5307" i="1"/>
  <c r="O5307" i="1"/>
  <c r="N5307" i="1"/>
  <c r="M5307" i="1"/>
  <c r="P5306" i="1"/>
  <c r="O5306" i="1"/>
  <c r="N5306" i="1"/>
  <c r="M5306" i="1"/>
  <c r="P5305" i="1"/>
  <c r="O5305" i="1"/>
  <c r="N5305" i="1"/>
  <c r="M5305" i="1"/>
  <c r="P5304" i="1"/>
  <c r="O5304" i="1"/>
  <c r="N5304" i="1"/>
  <c r="M5304" i="1"/>
  <c r="P5303" i="1"/>
  <c r="O5303" i="1"/>
  <c r="N5303" i="1"/>
  <c r="M5303" i="1"/>
  <c r="P5302" i="1"/>
  <c r="O5302" i="1"/>
  <c r="N5302" i="1"/>
  <c r="M5302" i="1"/>
  <c r="P5301" i="1"/>
  <c r="O5301" i="1"/>
  <c r="N5301" i="1"/>
  <c r="M5301" i="1"/>
  <c r="P5300" i="1"/>
  <c r="O5300" i="1"/>
  <c r="N5300" i="1"/>
  <c r="M5300" i="1"/>
  <c r="P5299" i="1"/>
  <c r="O5299" i="1"/>
  <c r="N5299" i="1"/>
  <c r="M5299" i="1"/>
  <c r="P5298" i="1"/>
  <c r="O5298" i="1"/>
  <c r="N5298" i="1"/>
  <c r="M5298" i="1"/>
  <c r="P5297" i="1"/>
  <c r="O5297" i="1"/>
  <c r="N5297" i="1"/>
  <c r="M5297" i="1"/>
  <c r="P5296" i="1"/>
  <c r="O5296" i="1"/>
  <c r="N5296" i="1"/>
  <c r="M5296" i="1"/>
  <c r="P5295" i="1"/>
  <c r="O5295" i="1"/>
  <c r="N5295" i="1"/>
  <c r="M5295" i="1"/>
  <c r="P5294" i="1"/>
  <c r="O5294" i="1"/>
  <c r="N5294" i="1"/>
  <c r="M5294" i="1"/>
  <c r="P5293" i="1"/>
  <c r="O5293" i="1"/>
  <c r="N5293" i="1"/>
  <c r="M5293" i="1"/>
  <c r="P5292" i="1"/>
  <c r="O5292" i="1"/>
  <c r="N5292" i="1"/>
  <c r="M5292" i="1"/>
  <c r="P5291" i="1"/>
  <c r="O5291" i="1"/>
  <c r="N5291" i="1"/>
  <c r="M5291" i="1"/>
  <c r="P5290" i="1"/>
  <c r="O5290" i="1"/>
  <c r="N5290" i="1"/>
  <c r="M5290" i="1"/>
  <c r="P5289" i="1"/>
  <c r="O5289" i="1"/>
  <c r="N5289" i="1"/>
  <c r="M5289" i="1"/>
  <c r="P5288" i="1"/>
  <c r="O5288" i="1"/>
  <c r="N5288" i="1"/>
  <c r="M5288" i="1"/>
  <c r="P5287" i="1"/>
  <c r="O5287" i="1"/>
  <c r="N5287" i="1"/>
  <c r="M5287" i="1"/>
  <c r="P5286" i="1"/>
  <c r="O5286" i="1"/>
  <c r="N5286" i="1"/>
  <c r="M5286" i="1"/>
  <c r="P5285" i="1"/>
  <c r="O5285" i="1"/>
  <c r="N5285" i="1"/>
  <c r="M5285" i="1"/>
  <c r="P5284" i="1"/>
  <c r="O5284" i="1"/>
  <c r="N5284" i="1"/>
  <c r="M5284" i="1"/>
  <c r="P5283" i="1"/>
  <c r="O5283" i="1"/>
  <c r="N5283" i="1"/>
  <c r="M5283" i="1"/>
  <c r="P5282" i="1"/>
  <c r="O5282" i="1"/>
  <c r="N5282" i="1"/>
  <c r="M5282" i="1"/>
  <c r="P5281" i="1"/>
  <c r="O5281" i="1"/>
  <c r="N5281" i="1"/>
  <c r="M5281" i="1"/>
  <c r="P5280" i="1"/>
  <c r="O5280" i="1"/>
  <c r="N5280" i="1"/>
  <c r="M5280" i="1"/>
  <c r="P5279" i="1"/>
  <c r="O5279" i="1"/>
  <c r="N5279" i="1"/>
  <c r="M5279" i="1"/>
  <c r="P5278" i="1"/>
  <c r="O5278" i="1"/>
  <c r="N5278" i="1"/>
  <c r="M5278" i="1"/>
  <c r="P5277" i="1"/>
  <c r="O5277" i="1"/>
  <c r="N5277" i="1"/>
  <c r="M5277" i="1"/>
  <c r="P5276" i="1"/>
  <c r="O5276" i="1"/>
  <c r="N5276" i="1"/>
  <c r="M5276" i="1"/>
  <c r="P5275" i="1"/>
  <c r="O5275" i="1"/>
  <c r="N5275" i="1"/>
  <c r="M5275" i="1"/>
  <c r="P5274" i="1"/>
  <c r="O5274" i="1"/>
  <c r="N5274" i="1"/>
  <c r="M5274" i="1"/>
  <c r="P5273" i="1"/>
  <c r="O5273" i="1"/>
  <c r="N5273" i="1"/>
  <c r="M5273" i="1"/>
  <c r="P5272" i="1"/>
  <c r="O5272" i="1"/>
  <c r="N5272" i="1"/>
  <c r="M5272" i="1"/>
  <c r="P5271" i="1"/>
  <c r="O5271" i="1"/>
  <c r="N5271" i="1"/>
  <c r="M5271" i="1"/>
  <c r="P5270" i="1"/>
  <c r="O5270" i="1"/>
  <c r="N5270" i="1"/>
  <c r="M5270" i="1"/>
  <c r="P5269" i="1"/>
  <c r="O5269" i="1"/>
  <c r="N5269" i="1"/>
  <c r="M5269" i="1"/>
  <c r="P5268" i="1"/>
  <c r="O5268" i="1"/>
  <c r="N5268" i="1"/>
  <c r="M5268" i="1"/>
  <c r="P5267" i="1"/>
  <c r="O5267" i="1"/>
  <c r="N5267" i="1"/>
  <c r="M5267" i="1"/>
  <c r="P5266" i="1"/>
  <c r="O5266" i="1"/>
  <c r="N5266" i="1"/>
  <c r="M5266" i="1"/>
  <c r="P5265" i="1"/>
  <c r="O5265" i="1"/>
  <c r="N5265" i="1"/>
  <c r="M5265" i="1"/>
  <c r="P5264" i="1"/>
  <c r="O5264" i="1"/>
  <c r="N5264" i="1"/>
  <c r="M5264" i="1"/>
  <c r="P5263" i="1"/>
  <c r="O5263" i="1"/>
  <c r="N5263" i="1"/>
  <c r="M5263" i="1"/>
  <c r="P5262" i="1"/>
  <c r="O5262" i="1"/>
  <c r="N5262" i="1"/>
  <c r="M5262" i="1"/>
  <c r="P5261" i="1"/>
  <c r="O5261" i="1"/>
  <c r="N5261" i="1"/>
  <c r="M5261" i="1"/>
  <c r="P5260" i="1"/>
  <c r="O5260" i="1"/>
  <c r="N5260" i="1"/>
  <c r="M5260" i="1"/>
  <c r="P5259" i="1"/>
  <c r="O5259" i="1"/>
  <c r="N5259" i="1"/>
  <c r="M5259" i="1"/>
  <c r="P5258" i="1"/>
  <c r="O5258" i="1"/>
  <c r="N5258" i="1"/>
  <c r="M5258" i="1"/>
  <c r="P5257" i="1"/>
  <c r="O5257" i="1"/>
  <c r="N5257" i="1"/>
  <c r="M5257" i="1"/>
  <c r="P5256" i="1"/>
  <c r="O5256" i="1"/>
  <c r="N5256" i="1"/>
  <c r="M5256" i="1"/>
  <c r="P5255" i="1"/>
  <c r="O5255" i="1"/>
  <c r="N5255" i="1"/>
  <c r="M5255" i="1"/>
  <c r="P5254" i="1"/>
  <c r="O5254" i="1"/>
  <c r="N5254" i="1"/>
  <c r="M5254" i="1"/>
  <c r="P5253" i="1"/>
  <c r="O5253" i="1"/>
  <c r="N5253" i="1"/>
  <c r="M5253" i="1"/>
  <c r="P5252" i="1"/>
  <c r="O5252" i="1"/>
  <c r="N5252" i="1"/>
  <c r="M5252" i="1"/>
  <c r="P5251" i="1"/>
  <c r="O5251" i="1"/>
  <c r="N5251" i="1"/>
  <c r="M5251" i="1"/>
  <c r="P5250" i="1"/>
  <c r="O5250" i="1"/>
  <c r="N5250" i="1"/>
  <c r="M5250" i="1"/>
  <c r="P5249" i="1"/>
  <c r="O5249" i="1"/>
  <c r="N5249" i="1"/>
  <c r="M5249" i="1"/>
  <c r="P5248" i="1"/>
  <c r="O5248" i="1"/>
  <c r="N5248" i="1"/>
  <c r="M5248" i="1"/>
  <c r="P5247" i="1"/>
  <c r="O5247" i="1"/>
  <c r="N5247" i="1"/>
  <c r="M5247" i="1"/>
  <c r="P5246" i="1"/>
  <c r="O5246" i="1"/>
  <c r="N5246" i="1"/>
  <c r="M5246" i="1"/>
  <c r="P5245" i="1"/>
  <c r="O5245" i="1"/>
  <c r="N5245" i="1"/>
  <c r="M5245" i="1"/>
  <c r="P5244" i="1"/>
  <c r="O5244" i="1"/>
  <c r="N5244" i="1"/>
  <c r="M5244" i="1"/>
  <c r="P5243" i="1"/>
  <c r="O5243" i="1"/>
  <c r="N5243" i="1"/>
  <c r="M5243" i="1"/>
  <c r="P5242" i="1"/>
  <c r="O5242" i="1"/>
  <c r="N5242" i="1"/>
  <c r="M5242" i="1"/>
  <c r="P5241" i="1"/>
  <c r="O5241" i="1"/>
  <c r="N5241" i="1"/>
  <c r="M5241" i="1"/>
  <c r="P5240" i="1"/>
  <c r="O5240" i="1"/>
  <c r="N5240" i="1"/>
  <c r="M5240" i="1"/>
  <c r="P5239" i="1"/>
  <c r="O5239" i="1"/>
  <c r="N5239" i="1"/>
  <c r="M5239" i="1"/>
  <c r="P5238" i="1"/>
  <c r="O5238" i="1"/>
  <c r="N5238" i="1"/>
  <c r="M5238" i="1"/>
  <c r="P5237" i="1"/>
  <c r="O5237" i="1"/>
  <c r="N5237" i="1"/>
  <c r="M5237" i="1"/>
  <c r="P5236" i="1"/>
  <c r="O5236" i="1"/>
  <c r="N5236" i="1"/>
  <c r="M5236" i="1"/>
  <c r="P5235" i="1"/>
  <c r="O5235" i="1"/>
  <c r="N5235" i="1"/>
  <c r="M5235" i="1"/>
  <c r="P5234" i="1"/>
  <c r="O5234" i="1"/>
  <c r="N5234" i="1"/>
  <c r="M5234" i="1"/>
  <c r="P5233" i="1"/>
  <c r="O5233" i="1"/>
  <c r="N5233" i="1"/>
  <c r="M5233" i="1"/>
  <c r="P5232" i="1"/>
  <c r="O5232" i="1"/>
  <c r="N5232" i="1"/>
  <c r="M5232" i="1"/>
  <c r="P5231" i="1"/>
  <c r="O5231" i="1"/>
  <c r="N5231" i="1"/>
  <c r="M5231" i="1"/>
  <c r="P5230" i="1"/>
  <c r="O5230" i="1"/>
  <c r="N5230" i="1"/>
  <c r="M5230" i="1"/>
  <c r="P5229" i="1"/>
  <c r="O5229" i="1"/>
  <c r="N5229" i="1"/>
  <c r="M5229" i="1"/>
  <c r="P5228" i="1"/>
  <c r="O5228" i="1"/>
  <c r="N5228" i="1"/>
  <c r="M5228" i="1"/>
  <c r="P5227" i="1"/>
  <c r="O5227" i="1"/>
  <c r="N5227" i="1"/>
  <c r="M5227" i="1"/>
  <c r="P5226" i="1"/>
  <c r="O5226" i="1"/>
  <c r="N5226" i="1"/>
  <c r="M5226" i="1"/>
  <c r="P5225" i="1"/>
  <c r="O5225" i="1"/>
  <c r="N5225" i="1"/>
  <c r="M5225" i="1"/>
  <c r="P5224" i="1"/>
  <c r="O5224" i="1"/>
  <c r="N5224" i="1"/>
  <c r="M5224" i="1"/>
  <c r="P5223" i="1"/>
  <c r="O5223" i="1"/>
  <c r="N5223" i="1"/>
  <c r="M5223" i="1"/>
  <c r="P5222" i="1"/>
  <c r="O5222" i="1"/>
  <c r="N5222" i="1"/>
  <c r="M5222" i="1"/>
  <c r="P5221" i="1"/>
  <c r="O5221" i="1"/>
  <c r="N5221" i="1"/>
  <c r="M5221" i="1"/>
  <c r="P5220" i="1"/>
  <c r="O5220" i="1"/>
  <c r="N5220" i="1"/>
  <c r="M5220" i="1"/>
  <c r="P5219" i="1"/>
  <c r="O5219" i="1"/>
  <c r="N5219" i="1"/>
  <c r="M5219" i="1"/>
  <c r="P5218" i="1"/>
  <c r="O5218" i="1"/>
  <c r="N5218" i="1"/>
  <c r="M5218" i="1"/>
  <c r="P5217" i="1"/>
  <c r="O5217" i="1"/>
  <c r="N5217" i="1"/>
  <c r="M5217" i="1"/>
  <c r="P5216" i="1"/>
  <c r="O5216" i="1"/>
  <c r="N5216" i="1"/>
  <c r="M5216" i="1"/>
  <c r="P5215" i="1"/>
  <c r="O5215" i="1"/>
  <c r="N5215" i="1"/>
  <c r="M5215" i="1"/>
  <c r="P5214" i="1"/>
  <c r="O5214" i="1"/>
  <c r="N5214" i="1"/>
  <c r="M5214" i="1"/>
  <c r="P5213" i="1"/>
  <c r="O5213" i="1"/>
  <c r="N5213" i="1"/>
  <c r="M5213" i="1"/>
  <c r="P5212" i="1"/>
  <c r="O5212" i="1"/>
  <c r="N5212" i="1"/>
  <c r="M5212" i="1"/>
  <c r="P5211" i="1"/>
  <c r="O5211" i="1"/>
  <c r="N5211" i="1"/>
  <c r="M5211" i="1"/>
  <c r="P5210" i="1"/>
  <c r="O5210" i="1"/>
  <c r="N5210" i="1"/>
  <c r="M5210" i="1"/>
  <c r="P5209" i="1"/>
  <c r="O5209" i="1"/>
  <c r="N5209" i="1"/>
  <c r="M5209" i="1"/>
  <c r="P5208" i="1"/>
  <c r="O5208" i="1"/>
  <c r="N5208" i="1"/>
  <c r="M5208" i="1"/>
  <c r="P5207" i="1"/>
  <c r="O5207" i="1"/>
  <c r="N5207" i="1"/>
  <c r="M5207" i="1"/>
  <c r="P5206" i="1"/>
  <c r="O5206" i="1"/>
  <c r="N5206" i="1"/>
  <c r="M5206" i="1"/>
  <c r="P5205" i="1"/>
  <c r="O5205" i="1"/>
  <c r="N5205" i="1"/>
  <c r="M5205" i="1"/>
  <c r="P5204" i="1"/>
  <c r="O5204" i="1"/>
  <c r="N5204" i="1"/>
  <c r="M5204" i="1"/>
  <c r="P5203" i="1"/>
  <c r="O5203" i="1"/>
  <c r="N5203" i="1"/>
  <c r="M5203" i="1"/>
  <c r="P5202" i="1"/>
  <c r="O5202" i="1"/>
  <c r="N5202" i="1"/>
  <c r="M5202" i="1"/>
  <c r="P5201" i="1"/>
  <c r="O5201" i="1"/>
  <c r="N5201" i="1"/>
  <c r="M5201" i="1"/>
  <c r="P5200" i="1"/>
  <c r="O5200" i="1"/>
  <c r="N5200" i="1"/>
  <c r="M5200" i="1"/>
  <c r="P5199" i="1"/>
  <c r="O5199" i="1"/>
  <c r="N5199" i="1"/>
  <c r="M5199" i="1"/>
  <c r="P5198" i="1"/>
  <c r="O5198" i="1"/>
  <c r="N5198" i="1"/>
  <c r="M5198" i="1"/>
  <c r="P5197" i="1"/>
  <c r="O5197" i="1"/>
  <c r="N5197" i="1"/>
  <c r="M5197" i="1"/>
  <c r="P5196" i="1"/>
  <c r="O5196" i="1"/>
  <c r="N5196" i="1"/>
  <c r="M5196" i="1"/>
  <c r="P5195" i="1"/>
  <c r="O5195" i="1"/>
  <c r="N5195" i="1"/>
  <c r="M5195" i="1"/>
  <c r="P5194" i="1"/>
  <c r="O5194" i="1"/>
  <c r="N5194" i="1"/>
  <c r="M5194" i="1"/>
  <c r="P5193" i="1"/>
  <c r="O5193" i="1"/>
  <c r="N5193" i="1"/>
  <c r="M5193" i="1"/>
  <c r="P5192" i="1"/>
  <c r="O5192" i="1"/>
  <c r="N5192" i="1"/>
  <c r="M5192" i="1"/>
  <c r="P5191" i="1"/>
  <c r="O5191" i="1"/>
  <c r="N5191" i="1"/>
  <c r="M5191" i="1"/>
  <c r="P5190" i="1"/>
  <c r="O5190" i="1"/>
  <c r="N5190" i="1"/>
  <c r="M5190" i="1"/>
  <c r="P5189" i="1"/>
  <c r="O5189" i="1"/>
  <c r="N5189" i="1"/>
  <c r="M5189" i="1"/>
  <c r="P5188" i="1"/>
  <c r="O5188" i="1"/>
  <c r="N5188" i="1"/>
  <c r="M5188" i="1"/>
  <c r="P5187" i="1"/>
  <c r="O5187" i="1"/>
  <c r="N5187" i="1"/>
  <c r="M5187" i="1"/>
  <c r="P5186" i="1"/>
  <c r="O5186" i="1"/>
  <c r="N5186" i="1"/>
  <c r="M5186" i="1"/>
  <c r="P5185" i="1"/>
  <c r="O5185" i="1"/>
  <c r="N5185" i="1"/>
  <c r="M5185" i="1"/>
  <c r="P5184" i="1"/>
  <c r="O5184" i="1"/>
  <c r="N5184" i="1"/>
  <c r="M5184" i="1"/>
  <c r="P5183" i="1"/>
  <c r="O5183" i="1"/>
  <c r="N5183" i="1"/>
  <c r="M5183" i="1"/>
  <c r="P5182" i="1"/>
  <c r="O5182" i="1"/>
  <c r="N5182" i="1"/>
  <c r="M5182" i="1"/>
  <c r="P5181" i="1"/>
  <c r="O5181" i="1"/>
  <c r="N5181" i="1"/>
  <c r="M5181" i="1"/>
  <c r="P5180" i="1"/>
  <c r="O5180" i="1"/>
  <c r="N5180" i="1"/>
  <c r="M5180" i="1"/>
  <c r="P5179" i="1"/>
  <c r="O5179" i="1"/>
  <c r="N5179" i="1"/>
  <c r="M5179" i="1"/>
  <c r="P5178" i="1"/>
  <c r="O5178" i="1"/>
  <c r="N5178" i="1"/>
  <c r="M5178" i="1"/>
  <c r="P5177" i="1"/>
  <c r="O5177" i="1"/>
  <c r="N5177" i="1"/>
  <c r="M5177" i="1"/>
  <c r="P5176" i="1"/>
  <c r="O5176" i="1"/>
  <c r="N5176" i="1"/>
  <c r="M5176" i="1"/>
  <c r="P5175" i="1"/>
  <c r="O5175" i="1"/>
  <c r="N5175" i="1"/>
  <c r="M5175" i="1"/>
  <c r="P5174" i="1"/>
  <c r="O5174" i="1"/>
  <c r="N5174" i="1"/>
  <c r="M5174" i="1"/>
  <c r="P5173" i="1"/>
  <c r="O5173" i="1"/>
  <c r="N5173" i="1"/>
  <c r="M5173" i="1"/>
  <c r="P5172" i="1"/>
  <c r="O5172" i="1"/>
  <c r="N5172" i="1"/>
  <c r="M5172" i="1"/>
  <c r="P5171" i="1"/>
  <c r="O5171" i="1"/>
  <c r="N5171" i="1"/>
  <c r="M5171" i="1"/>
  <c r="P5170" i="1"/>
  <c r="O5170" i="1"/>
  <c r="N5170" i="1"/>
  <c r="M5170" i="1"/>
  <c r="P5169" i="1"/>
  <c r="O5169" i="1"/>
  <c r="N5169" i="1"/>
  <c r="M5169" i="1"/>
  <c r="P5168" i="1"/>
  <c r="O5168" i="1"/>
  <c r="N5168" i="1"/>
  <c r="M5168" i="1"/>
  <c r="P5167" i="1"/>
  <c r="O5167" i="1"/>
  <c r="N5167" i="1"/>
  <c r="M5167" i="1"/>
  <c r="P5166" i="1"/>
  <c r="O5166" i="1"/>
  <c r="N5166" i="1"/>
  <c r="M5166" i="1"/>
  <c r="P5165" i="1"/>
  <c r="O5165" i="1"/>
  <c r="N5165" i="1"/>
  <c r="M5165" i="1"/>
  <c r="P5164" i="1"/>
  <c r="O5164" i="1"/>
  <c r="N5164" i="1"/>
  <c r="M5164" i="1"/>
  <c r="P5163" i="1"/>
  <c r="O5163" i="1"/>
  <c r="N5163" i="1"/>
  <c r="M5163" i="1"/>
  <c r="P5162" i="1"/>
  <c r="O5162" i="1"/>
  <c r="N5162" i="1"/>
  <c r="M5162" i="1"/>
  <c r="P5161" i="1"/>
  <c r="O5161" i="1"/>
  <c r="N5161" i="1"/>
  <c r="M5161" i="1"/>
  <c r="P5160" i="1"/>
  <c r="O5160" i="1"/>
  <c r="N5160" i="1"/>
  <c r="M5160" i="1"/>
  <c r="P5159" i="1"/>
  <c r="O5159" i="1"/>
  <c r="N5159" i="1"/>
  <c r="M5159" i="1"/>
  <c r="P5158" i="1"/>
  <c r="O5158" i="1"/>
  <c r="N5158" i="1"/>
  <c r="M5158" i="1"/>
  <c r="P5157" i="1"/>
  <c r="O5157" i="1"/>
  <c r="N5157" i="1"/>
  <c r="M5157" i="1"/>
  <c r="P5156" i="1"/>
  <c r="O5156" i="1"/>
  <c r="N5156" i="1"/>
  <c r="M5156" i="1"/>
  <c r="P5155" i="1"/>
  <c r="O5155" i="1"/>
  <c r="N5155" i="1"/>
  <c r="M5155" i="1"/>
  <c r="P5154" i="1"/>
  <c r="O5154" i="1"/>
  <c r="N5154" i="1"/>
  <c r="M5154" i="1"/>
  <c r="P5153" i="1"/>
  <c r="O5153" i="1"/>
  <c r="N5153" i="1"/>
  <c r="M5153" i="1"/>
  <c r="P5152" i="1"/>
  <c r="O5152" i="1"/>
  <c r="N5152" i="1"/>
  <c r="M5152" i="1"/>
  <c r="P5151" i="1"/>
  <c r="O5151" i="1"/>
  <c r="N5151" i="1"/>
  <c r="M5151" i="1"/>
  <c r="P5150" i="1"/>
  <c r="O5150" i="1"/>
  <c r="N5150" i="1"/>
  <c r="M5150" i="1"/>
  <c r="P5149" i="1"/>
  <c r="O5149" i="1"/>
  <c r="N5149" i="1"/>
  <c r="M5149" i="1"/>
  <c r="P5148" i="1"/>
  <c r="O5148" i="1"/>
  <c r="N5148" i="1"/>
  <c r="M5148" i="1"/>
  <c r="P5147" i="1"/>
  <c r="O5147" i="1"/>
  <c r="N5147" i="1"/>
  <c r="M5147" i="1"/>
  <c r="P5146" i="1"/>
  <c r="O5146" i="1"/>
  <c r="N5146" i="1"/>
  <c r="M5146" i="1"/>
  <c r="P5145" i="1"/>
  <c r="O5145" i="1"/>
  <c r="N5145" i="1"/>
  <c r="M5145" i="1"/>
  <c r="P5144" i="1"/>
  <c r="O5144" i="1"/>
  <c r="N5144" i="1"/>
  <c r="M5144" i="1"/>
  <c r="P5143" i="1"/>
  <c r="O5143" i="1"/>
  <c r="N5143" i="1"/>
  <c r="M5143" i="1"/>
  <c r="P5142" i="1"/>
  <c r="O5142" i="1"/>
  <c r="N5142" i="1"/>
  <c r="M5142" i="1"/>
  <c r="P5141" i="1"/>
  <c r="O5141" i="1"/>
  <c r="N5141" i="1"/>
  <c r="M5141" i="1"/>
  <c r="P5140" i="1"/>
  <c r="O5140" i="1"/>
  <c r="N5140" i="1"/>
  <c r="M5140" i="1"/>
  <c r="P5139" i="1"/>
  <c r="O5139" i="1"/>
  <c r="N5139" i="1"/>
  <c r="M5139" i="1"/>
  <c r="P5138" i="1"/>
  <c r="O5138" i="1"/>
  <c r="N5138" i="1"/>
  <c r="M5138" i="1"/>
  <c r="P5137" i="1"/>
  <c r="O5137" i="1"/>
  <c r="N5137" i="1"/>
  <c r="M5137" i="1"/>
  <c r="P5136" i="1"/>
  <c r="O5136" i="1"/>
  <c r="N5136" i="1"/>
  <c r="M5136" i="1"/>
  <c r="P5135" i="1"/>
  <c r="O5135" i="1"/>
  <c r="N5135" i="1"/>
  <c r="M5135" i="1"/>
  <c r="P5134" i="1"/>
  <c r="O5134" i="1"/>
  <c r="N5134" i="1"/>
  <c r="M5134" i="1"/>
  <c r="P5133" i="1"/>
  <c r="O5133" i="1"/>
  <c r="N5133" i="1"/>
  <c r="M5133" i="1"/>
  <c r="P5132" i="1"/>
  <c r="O5132" i="1"/>
  <c r="N5132" i="1"/>
  <c r="M5132" i="1"/>
  <c r="P5131" i="1"/>
  <c r="O5131" i="1"/>
  <c r="N5131" i="1"/>
  <c r="M5131" i="1"/>
  <c r="P5130" i="1"/>
  <c r="O5130" i="1"/>
  <c r="N5130" i="1"/>
  <c r="M5130" i="1"/>
  <c r="P5129" i="1"/>
  <c r="O5129" i="1"/>
  <c r="N5129" i="1"/>
  <c r="M5129" i="1"/>
  <c r="P5128" i="1"/>
  <c r="O5128" i="1"/>
  <c r="N5128" i="1"/>
  <c r="M5128" i="1"/>
  <c r="P5127" i="1"/>
  <c r="O5127" i="1"/>
  <c r="N5127" i="1"/>
  <c r="M5127" i="1"/>
  <c r="P5126" i="1"/>
  <c r="O5126" i="1"/>
  <c r="N5126" i="1"/>
  <c r="M5126" i="1"/>
  <c r="P5125" i="1"/>
  <c r="O5125" i="1"/>
  <c r="N5125" i="1"/>
  <c r="M5125" i="1"/>
  <c r="P5124" i="1"/>
  <c r="O5124" i="1"/>
  <c r="N5124" i="1"/>
  <c r="M5124" i="1"/>
  <c r="P5123" i="1"/>
  <c r="O5123" i="1"/>
  <c r="N5123" i="1"/>
  <c r="M5123" i="1"/>
  <c r="P5122" i="1"/>
  <c r="O5122" i="1"/>
  <c r="N5122" i="1"/>
  <c r="M5122" i="1"/>
  <c r="P5121" i="1"/>
  <c r="O5121" i="1"/>
  <c r="N5121" i="1"/>
  <c r="M5121" i="1"/>
  <c r="P5120" i="1"/>
  <c r="O5120" i="1"/>
  <c r="N5120" i="1"/>
  <c r="M5120" i="1"/>
  <c r="P5119" i="1"/>
  <c r="O5119" i="1"/>
  <c r="N5119" i="1"/>
  <c r="M5119" i="1"/>
  <c r="P5118" i="1"/>
  <c r="O5118" i="1"/>
  <c r="N5118" i="1"/>
  <c r="M5118" i="1"/>
  <c r="P5117" i="1"/>
  <c r="O5117" i="1"/>
  <c r="N5117" i="1"/>
  <c r="M5117" i="1"/>
  <c r="P5116" i="1"/>
  <c r="O5116" i="1"/>
  <c r="N5116" i="1"/>
  <c r="M5116" i="1"/>
  <c r="P5115" i="1"/>
  <c r="O5115" i="1"/>
  <c r="N5115" i="1"/>
  <c r="M5115" i="1"/>
  <c r="P5114" i="1"/>
  <c r="O5114" i="1"/>
  <c r="N5114" i="1"/>
  <c r="M5114" i="1"/>
  <c r="P5113" i="1"/>
  <c r="O5113" i="1"/>
  <c r="N5113" i="1"/>
  <c r="M5113" i="1"/>
  <c r="P5112" i="1"/>
  <c r="O5112" i="1"/>
  <c r="N5112" i="1"/>
  <c r="M5112" i="1"/>
  <c r="P5111" i="1"/>
  <c r="O5111" i="1"/>
  <c r="N5111" i="1"/>
  <c r="M5111" i="1"/>
  <c r="P5110" i="1"/>
  <c r="O5110" i="1"/>
  <c r="N5110" i="1"/>
  <c r="M5110" i="1"/>
  <c r="P5109" i="1"/>
  <c r="O5109" i="1"/>
  <c r="N5109" i="1"/>
  <c r="M5109" i="1"/>
  <c r="P5108" i="1"/>
  <c r="O5108" i="1"/>
  <c r="N5108" i="1"/>
  <c r="M5108" i="1"/>
  <c r="P5107" i="1"/>
  <c r="O5107" i="1"/>
  <c r="N5107" i="1"/>
  <c r="M5107" i="1"/>
  <c r="P5106" i="1"/>
  <c r="O5106" i="1"/>
  <c r="N5106" i="1"/>
  <c r="M5106" i="1"/>
  <c r="P5105" i="1"/>
  <c r="O5105" i="1"/>
  <c r="N5105" i="1"/>
  <c r="M5105" i="1"/>
  <c r="P5104" i="1"/>
  <c r="O5104" i="1"/>
  <c r="N5104" i="1"/>
  <c r="M5104" i="1"/>
  <c r="P5103" i="1"/>
  <c r="O5103" i="1"/>
  <c r="N5103" i="1"/>
  <c r="M5103" i="1"/>
  <c r="P5102" i="1"/>
  <c r="O5102" i="1"/>
  <c r="N5102" i="1"/>
  <c r="M5102" i="1"/>
  <c r="P5101" i="1"/>
  <c r="O5101" i="1"/>
  <c r="N5101" i="1"/>
  <c r="M5101" i="1"/>
  <c r="P5100" i="1"/>
  <c r="O5100" i="1"/>
  <c r="N5100" i="1"/>
  <c r="M5100" i="1"/>
  <c r="P5099" i="1"/>
  <c r="O5099" i="1"/>
  <c r="N5099" i="1"/>
  <c r="M5099" i="1"/>
  <c r="P5098" i="1"/>
  <c r="O5098" i="1"/>
  <c r="N5098" i="1"/>
  <c r="M5098" i="1"/>
  <c r="P5097" i="1"/>
  <c r="O5097" i="1"/>
  <c r="N5097" i="1"/>
  <c r="M5097" i="1"/>
  <c r="P5096" i="1"/>
  <c r="O5096" i="1"/>
  <c r="N5096" i="1"/>
  <c r="M5096" i="1"/>
  <c r="P5095" i="1"/>
  <c r="O5095" i="1"/>
  <c r="N5095" i="1"/>
  <c r="M5095" i="1"/>
  <c r="P5094" i="1"/>
  <c r="O5094" i="1"/>
  <c r="N5094" i="1"/>
  <c r="M5094" i="1"/>
  <c r="P5093" i="1"/>
  <c r="O5093" i="1"/>
  <c r="N5093" i="1"/>
  <c r="M5093" i="1"/>
  <c r="P5092" i="1"/>
  <c r="O5092" i="1"/>
  <c r="N5092" i="1"/>
  <c r="M5092" i="1"/>
  <c r="P5091" i="1"/>
  <c r="O5091" i="1"/>
  <c r="N5091" i="1"/>
  <c r="M5091" i="1"/>
  <c r="P5090" i="1"/>
  <c r="O5090" i="1"/>
  <c r="N5090" i="1"/>
  <c r="M5090" i="1"/>
  <c r="P5089" i="1"/>
  <c r="O5089" i="1"/>
  <c r="N5089" i="1"/>
  <c r="M5089" i="1"/>
  <c r="P5088" i="1"/>
  <c r="O5088" i="1"/>
  <c r="N5088" i="1"/>
  <c r="M5088" i="1"/>
  <c r="P5087" i="1"/>
  <c r="O5087" i="1"/>
  <c r="N5087" i="1"/>
  <c r="M5087" i="1"/>
  <c r="P5086" i="1"/>
  <c r="O5086" i="1"/>
  <c r="N5086" i="1"/>
  <c r="M5086" i="1"/>
  <c r="P5085" i="1"/>
  <c r="O5085" i="1"/>
  <c r="N5085" i="1"/>
  <c r="M5085" i="1"/>
  <c r="P5084" i="1"/>
  <c r="O5084" i="1"/>
  <c r="N5084" i="1"/>
  <c r="M5084" i="1"/>
  <c r="P5083" i="1"/>
  <c r="O5083" i="1"/>
  <c r="N5083" i="1"/>
  <c r="M5083" i="1"/>
  <c r="P5082" i="1"/>
  <c r="O5082" i="1"/>
  <c r="N5082" i="1"/>
  <c r="M5082" i="1"/>
  <c r="P5081" i="1"/>
  <c r="O5081" i="1"/>
  <c r="N5081" i="1"/>
  <c r="M5081" i="1"/>
  <c r="P5080" i="1"/>
  <c r="O5080" i="1"/>
  <c r="N5080" i="1"/>
  <c r="M5080" i="1"/>
  <c r="P5079" i="1"/>
  <c r="O5079" i="1"/>
  <c r="N5079" i="1"/>
  <c r="M5079" i="1"/>
  <c r="P5078" i="1"/>
  <c r="O5078" i="1"/>
  <c r="N5078" i="1"/>
  <c r="M5078" i="1"/>
  <c r="P5077" i="1"/>
  <c r="O5077" i="1"/>
  <c r="N5077" i="1"/>
  <c r="M5077" i="1"/>
  <c r="P5076" i="1"/>
  <c r="O5076" i="1"/>
  <c r="N5076" i="1"/>
  <c r="M5076" i="1"/>
  <c r="P5075" i="1"/>
  <c r="O5075" i="1"/>
  <c r="N5075" i="1"/>
  <c r="M5075" i="1"/>
  <c r="P5074" i="1"/>
  <c r="O5074" i="1"/>
  <c r="N5074" i="1"/>
  <c r="M5074" i="1"/>
  <c r="P5073" i="1"/>
  <c r="O5073" i="1"/>
  <c r="N5073" i="1"/>
  <c r="M5073" i="1"/>
  <c r="P5072" i="1"/>
  <c r="O5072" i="1"/>
  <c r="N5072" i="1"/>
  <c r="M5072" i="1"/>
  <c r="P5071" i="1"/>
  <c r="O5071" i="1"/>
  <c r="N5071" i="1"/>
  <c r="M5071" i="1"/>
  <c r="P5070" i="1"/>
  <c r="O5070" i="1"/>
  <c r="N5070" i="1"/>
  <c r="M5070" i="1"/>
  <c r="P5069" i="1"/>
  <c r="O5069" i="1"/>
  <c r="N5069" i="1"/>
  <c r="M5069" i="1"/>
  <c r="P5068" i="1"/>
  <c r="O5068" i="1"/>
  <c r="N5068" i="1"/>
  <c r="M5068" i="1"/>
  <c r="P5067" i="1"/>
  <c r="O5067" i="1"/>
  <c r="N5067" i="1"/>
  <c r="M5067" i="1"/>
  <c r="P5066" i="1"/>
  <c r="O5066" i="1"/>
  <c r="N5066" i="1"/>
  <c r="M5066" i="1"/>
  <c r="P5065" i="1"/>
  <c r="O5065" i="1"/>
  <c r="N5065" i="1"/>
  <c r="M5065" i="1"/>
  <c r="P5064" i="1"/>
  <c r="O5064" i="1"/>
  <c r="N5064" i="1"/>
  <c r="M5064" i="1"/>
  <c r="P5063" i="1"/>
  <c r="O5063" i="1"/>
  <c r="N5063" i="1"/>
  <c r="M5063" i="1"/>
  <c r="P5062" i="1"/>
  <c r="O5062" i="1"/>
  <c r="N5062" i="1"/>
  <c r="M5062" i="1"/>
  <c r="P5061" i="1"/>
  <c r="O5061" i="1"/>
  <c r="N5061" i="1"/>
  <c r="M5061" i="1"/>
  <c r="P5060" i="1"/>
  <c r="O5060" i="1"/>
  <c r="N5060" i="1"/>
  <c r="M5060" i="1"/>
  <c r="P5059" i="1"/>
  <c r="O5059" i="1"/>
  <c r="N5059" i="1"/>
  <c r="M5059" i="1"/>
  <c r="P5058" i="1"/>
  <c r="O5058" i="1"/>
  <c r="N5058" i="1"/>
  <c r="M5058" i="1"/>
  <c r="P5057" i="1"/>
  <c r="O5057" i="1"/>
  <c r="N5057" i="1"/>
  <c r="M5057" i="1"/>
  <c r="P5056" i="1"/>
  <c r="O5056" i="1"/>
  <c r="N5056" i="1"/>
  <c r="M5056" i="1"/>
  <c r="P5055" i="1"/>
  <c r="O5055" i="1"/>
  <c r="N5055" i="1"/>
  <c r="M5055" i="1"/>
  <c r="P5054" i="1"/>
  <c r="O5054" i="1"/>
  <c r="N5054" i="1"/>
  <c r="M5054" i="1"/>
  <c r="P5053" i="1"/>
  <c r="O5053" i="1"/>
  <c r="N5053" i="1"/>
  <c r="M5053" i="1"/>
  <c r="P5052" i="1"/>
  <c r="O5052" i="1"/>
  <c r="N5052" i="1"/>
  <c r="M5052" i="1"/>
  <c r="P5051" i="1"/>
  <c r="O5051" i="1"/>
  <c r="N5051" i="1"/>
  <c r="M5051" i="1"/>
  <c r="P5050" i="1"/>
  <c r="O5050" i="1"/>
  <c r="N5050" i="1"/>
  <c r="M5050" i="1"/>
  <c r="P5049" i="1"/>
  <c r="O5049" i="1"/>
  <c r="N5049" i="1"/>
  <c r="M5049" i="1"/>
  <c r="P5048" i="1"/>
  <c r="O5048" i="1"/>
  <c r="N5048" i="1"/>
  <c r="M5048" i="1"/>
  <c r="P5047" i="1"/>
  <c r="O5047" i="1"/>
  <c r="N5047" i="1"/>
  <c r="M5047" i="1"/>
  <c r="P5046" i="1"/>
  <c r="O5046" i="1"/>
  <c r="N5046" i="1"/>
  <c r="M5046" i="1"/>
  <c r="P5045" i="1"/>
  <c r="O5045" i="1"/>
  <c r="N5045" i="1"/>
  <c r="M5045" i="1"/>
  <c r="P5044" i="1"/>
  <c r="O5044" i="1"/>
  <c r="N5044" i="1"/>
  <c r="M5044" i="1"/>
  <c r="P5043" i="1"/>
  <c r="O5043" i="1"/>
  <c r="N5043" i="1"/>
  <c r="M5043" i="1"/>
  <c r="P5042" i="1"/>
  <c r="O5042" i="1"/>
  <c r="N5042" i="1"/>
  <c r="M5042" i="1"/>
  <c r="P5041" i="1"/>
  <c r="O5041" i="1"/>
  <c r="N5041" i="1"/>
  <c r="M5041" i="1"/>
  <c r="P5040" i="1"/>
  <c r="O5040" i="1"/>
  <c r="N5040" i="1"/>
  <c r="M5040" i="1"/>
  <c r="P5039" i="1"/>
  <c r="O5039" i="1"/>
  <c r="N5039" i="1"/>
  <c r="M5039" i="1"/>
  <c r="P5038" i="1"/>
  <c r="O5038" i="1"/>
  <c r="N5038" i="1"/>
  <c r="M5038" i="1"/>
  <c r="P5037" i="1"/>
  <c r="O5037" i="1"/>
  <c r="N5037" i="1"/>
  <c r="M5037" i="1"/>
  <c r="P5036" i="1"/>
  <c r="O5036" i="1"/>
  <c r="N5036" i="1"/>
  <c r="M5036" i="1"/>
  <c r="P5035" i="1"/>
  <c r="O5035" i="1"/>
  <c r="N5035" i="1"/>
  <c r="M5035" i="1"/>
  <c r="P5034" i="1"/>
  <c r="O5034" i="1"/>
  <c r="N5034" i="1"/>
  <c r="M5034" i="1"/>
  <c r="P5033" i="1"/>
  <c r="O5033" i="1"/>
  <c r="N5033" i="1"/>
  <c r="M5033" i="1"/>
  <c r="P5032" i="1"/>
  <c r="O5032" i="1"/>
  <c r="N5032" i="1"/>
  <c r="M5032" i="1"/>
  <c r="P5031" i="1"/>
  <c r="O5031" i="1"/>
  <c r="N5031" i="1"/>
  <c r="M5031" i="1"/>
  <c r="P5030" i="1"/>
  <c r="O5030" i="1"/>
  <c r="N5030" i="1"/>
  <c r="M5030" i="1"/>
  <c r="P5029" i="1"/>
  <c r="O5029" i="1"/>
  <c r="N5029" i="1"/>
  <c r="M5029" i="1"/>
  <c r="P5028" i="1"/>
  <c r="O5028" i="1"/>
  <c r="N5028" i="1"/>
  <c r="M5028" i="1"/>
  <c r="P5027" i="1"/>
  <c r="O5027" i="1"/>
  <c r="N5027" i="1"/>
  <c r="M5027" i="1"/>
  <c r="P5026" i="1"/>
  <c r="O5026" i="1"/>
  <c r="N5026" i="1"/>
  <c r="M5026" i="1"/>
  <c r="P5025" i="1"/>
  <c r="O5025" i="1"/>
  <c r="N5025" i="1"/>
  <c r="M5025" i="1"/>
  <c r="P5024" i="1"/>
  <c r="O5024" i="1"/>
  <c r="N5024" i="1"/>
  <c r="M5024" i="1"/>
  <c r="P5023" i="1"/>
  <c r="O5023" i="1"/>
  <c r="N5023" i="1"/>
  <c r="M5023" i="1"/>
  <c r="P5022" i="1"/>
  <c r="O5022" i="1"/>
  <c r="N5022" i="1"/>
  <c r="M5022" i="1"/>
  <c r="P5021" i="1"/>
  <c r="O5021" i="1"/>
  <c r="N5021" i="1"/>
  <c r="M5021" i="1"/>
  <c r="P5020" i="1"/>
  <c r="O5020" i="1"/>
  <c r="N5020" i="1"/>
  <c r="M5020" i="1"/>
  <c r="P5019" i="1"/>
  <c r="O5019" i="1"/>
  <c r="N5019" i="1"/>
  <c r="M5019" i="1"/>
  <c r="P5018" i="1"/>
  <c r="O5018" i="1"/>
  <c r="N5018" i="1"/>
  <c r="M5018" i="1"/>
  <c r="P5017" i="1"/>
  <c r="O5017" i="1"/>
  <c r="N5017" i="1"/>
  <c r="M5017" i="1"/>
  <c r="P5016" i="1"/>
  <c r="O5016" i="1"/>
  <c r="N5016" i="1"/>
  <c r="M5016" i="1"/>
  <c r="P5015" i="1"/>
  <c r="O5015" i="1"/>
  <c r="N5015" i="1"/>
  <c r="M5015" i="1"/>
  <c r="P5014" i="1"/>
  <c r="O5014" i="1"/>
  <c r="N5014" i="1"/>
  <c r="M5014" i="1"/>
  <c r="P5013" i="1"/>
  <c r="O5013" i="1"/>
  <c r="N5013" i="1"/>
  <c r="M5013" i="1"/>
  <c r="P5012" i="1"/>
  <c r="O5012" i="1"/>
  <c r="N5012" i="1"/>
  <c r="M5012" i="1"/>
  <c r="P5011" i="1"/>
  <c r="O5011" i="1"/>
  <c r="N5011" i="1"/>
  <c r="M5011" i="1"/>
  <c r="P5010" i="1"/>
  <c r="O5010" i="1"/>
  <c r="N5010" i="1"/>
  <c r="M5010" i="1"/>
  <c r="P5009" i="1"/>
  <c r="O5009" i="1"/>
  <c r="N5009" i="1"/>
  <c r="M5009" i="1"/>
  <c r="P5008" i="1"/>
  <c r="O5008" i="1"/>
  <c r="N5008" i="1"/>
  <c r="M5008" i="1"/>
  <c r="P5007" i="1"/>
  <c r="O5007" i="1"/>
  <c r="N5007" i="1"/>
  <c r="M5007" i="1"/>
  <c r="P5006" i="1"/>
  <c r="O5006" i="1"/>
  <c r="N5006" i="1"/>
  <c r="M5006" i="1"/>
  <c r="P5005" i="1"/>
  <c r="O5005" i="1"/>
  <c r="N5005" i="1"/>
  <c r="M5005" i="1"/>
  <c r="P5004" i="1"/>
  <c r="O5004" i="1"/>
  <c r="N5004" i="1"/>
  <c r="M5004" i="1"/>
  <c r="P5003" i="1"/>
  <c r="O5003" i="1"/>
  <c r="N5003" i="1"/>
  <c r="M5003" i="1"/>
  <c r="P5002" i="1"/>
  <c r="O5002" i="1"/>
  <c r="N5002" i="1"/>
  <c r="M5002" i="1"/>
  <c r="P5001" i="1"/>
  <c r="O5001" i="1"/>
  <c r="N5001" i="1"/>
  <c r="M5001" i="1"/>
  <c r="P5000" i="1"/>
  <c r="O5000" i="1"/>
  <c r="N5000" i="1"/>
  <c r="M5000" i="1"/>
  <c r="P4999" i="1"/>
  <c r="O4999" i="1"/>
  <c r="N4999" i="1"/>
  <c r="M4999" i="1"/>
  <c r="P4998" i="1"/>
  <c r="O4998" i="1"/>
  <c r="N4998" i="1"/>
  <c r="M4998" i="1"/>
  <c r="P4997" i="1"/>
  <c r="O4997" i="1"/>
  <c r="N4997" i="1"/>
  <c r="M4997" i="1"/>
  <c r="P4996" i="1"/>
  <c r="O4996" i="1"/>
  <c r="N4996" i="1"/>
  <c r="M4996" i="1"/>
  <c r="P4995" i="1"/>
  <c r="O4995" i="1"/>
  <c r="N4995" i="1"/>
  <c r="M4995" i="1"/>
  <c r="P4994" i="1"/>
  <c r="O4994" i="1"/>
  <c r="N4994" i="1"/>
  <c r="M4994" i="1"/>
  <c r="P4993" i="1"/>
  <c r="O4993" i="1"/>
  <c r="N4993" i="1"/>
  <c r="M4993" i="1"/>
  <c r="P4992" i="1"/>
  <c r="O4992" i="1"/>
  <c r="N4992" i="1"/>
  <c r="M4992" i="1"/>
  <c r="P4991" i="1"/>
  <c r="O4991" i="1"/>
  <c r="N4991" i="1"/>
  <c r="M4991" i="1"/>
  <c r="P4990" i="1"/>
  <c r="O4990" i="1"/>
  <c r="N4990" i="1"/>
  <c r="M4990" i="1"/>
  <c r="P4989" i="1"/>
  <c r="O4989" i="1"/>
  <c r="N4989" i="1"/>
  <c r="M4989" i="1"/>
  <c r="P4988" i="1"/>
  <c r="O4988" i="1"/>
  <c r="N4988" i="1"/>
  <c r="M4988" i="1"/>
  <c r="P4987" i="1"/>
  <c r="O4987" i="1"/>
  <c r="N4987" i="1"/>
  <c r="M4987" i="1"/>
  <c r="P4986" i="1"/>
  <c r="O4986" i="1"/>
  <c r="N4986" i="1"/>
  <c r="M4986" i="1"/>
  <c r="P4985" i="1"/>
  <c r="O4985" i="1"/>
  <c r="N4985" i="1"/>
  <c r="M4985" i="1"/>
  <c r="P4984" i="1"/>
  <c r="O4984" i="1"/>
  <c r="N4984" i="1"/>
  <c r="M4984" i="1"/>
  <c r="P4983" i="1"/>
  <c r="O4983" i="1"/>
  <c r="N4983" i="1"/>
  <c r="M4983" i="1"/>
  <c r="P4982" i="1"/>
  <c r="O4982" i="1"/>
  <c r="N4982" i="1"/>
  <c r="M4982" i="1"/>
  <c r="P4981" i="1"/>
  <c r="O4981" i="1"/>
  <c r="N4981" i="1"/>
  <c r="M4981" i="1"/>
  <c r="P4980" i="1"/>
  <c r="O4980" i="1"/>
  <c r="N4980" i="1"/>
  <c r="M4980" i="1"/>
  <c r="P4979" i="1"/>
  <c r="O4979" i="1"/>
  <c r="N4979" i="1"/>
  <c r="M4979" i="1"/>
  <c r="P4978" i="1"/>
  <c r="O4978" i="1"/>
  <c r="N4978" i="1"/>
  <c r="M4978" i="1"/>
  <c r="P4977" i="1"/>
  <c r="O4977" i="1"/>
  <c r="N4977" i="1"/>
  <c r="M4977" i="1"/>
  <c r="P4976" i="1"/>
  <c r="O4976" i="1"/>
  <c r="N4976" i="1"/>
  <c r="M4976" i="1"/>
  <c r="P4975" i="1"/>
  <c r="O4975" i="1"/>
  <c r="N4975" i="1"/>
  <c r="M4975" i="1"/>
  <c r="P4974" i="1"/>
  <c r="O4974" i="1"/>
  <c r="N4974" i="1"/>
  <c r="M4974" i="1"/>
  <c r="P4973" i="1"/>
  <c r="O4973" i="1"/>
  <c r="N4973" i="1"/>
  <c r="M4973" i="1"/>
  <c r="P4972" i="1"/>
  <c r="O4972" i="1"/>
  <c r="N4972" i="1"/>
  <c r="M4972" i="1"/>
  <c r="P4971" i="1"/>
  <c r="O4971" i="1"/>
  <c r="N4971" i="1"/>
  <c r="M4971" i="1"/>
  <c r="P4970" i="1"/>
  <c r="O4970" i="1"/>
  <c r="N4970" i="1"/>
  <c r="M4970" i="1"/>
  <c r="P4969" i="1"/>
  <c r="O4969" i="1"/>
  <c r="N4969" i="1"/>
  <c r="M4969" i="1"/>
  <c r="P4968" i="1"/>
  <c r="O4968" i="1"/>
  <c r="N4968" i="1"/>
  <c r="M4968" i="1"/>
  <c r="P4967" i="1"/>
  <c r="O4967" i="1"/>
  <c r="N4967" i="1"/>
  <c r="M4967" i="1"/>
  <c r="P4966" i="1"/>
  <c r="O4966" i="1"/>
  <c r="N4966" i="1"/>
  <c r="M4966" i="1"/>
  <c r="P4965" i="1"/>
  <c r="O4965" i="1"/>
  <c r="N4965" i="1"/>
  <c r="M4965" i="1"/>
  <c r="P4964" i="1"/>
  <c r="O4964" i="1"/>
  <c r="N4964" i="1"/>
  <c r="M4964" i="1"/>
  <c r="P4963" i="1"/>
  <c r="O4963" i="1"/>
  <c r="N4963" i="1"/>
  <c r="M4963" i="1"/>
  <c r="P4962" i="1"/>
  <c r="O4962" i="1"/>
  <c r="N4962" i="1"/>
  <c r="M4962" i="1"/>
  <c r="P4961" i="1"/>
  <c r="O4961" i="1"/>
  <c r="N4961" i="1"/>
  <c r="M4961" i="1"/>
  <c r="P4960" i="1"/>
  <c r="O4960" i="1"/>
  <c r="N4960" i="1"/>
  <c r="M4960" i="1"/>
  <c r="P4959" i="1"/>
  <c r="O4959" i="1"/>
  <c r="N4959" i="1"/>
  <c r="M4959" i="1"/>
  <c r="P4958" i="1"/>
  <c r="O4958" i="1"/>
  <c r="N4958" i="1"/>
  <c r="M4958" i="1"/>
  <c r="P4957" i="1"/>
  <c r="O4957" i="1"/>
  <c r="N4957" i="1"/>
  <c r="M4957" i="1"/>
  <c r="P4956" i="1"/>
  <c r="O4956" i="1"/>
  <c r="N4956" i="1"/>
  <c r="M4956" i="1"/>
  <c r="P4955" i="1"/>
  <c r="O4955" i="1"/>
  <c r="N4955" i="1"/>
  <c r="M4955" i="1"/>
  <c r="P4954" i="1"/>
  <c r="O4954" i="1"/>
  <c r="N4954" i="1"/>
  <c r="M4954" i="1"/>
  <c r="P4953" i="1"/>
  <c r="O4953" i="1"/>
  <c r="N4953" i="1"/>
  <c r="M4953" i="1"/>
  <c r="P4952" i="1"/>
  <c r="O4952" i="1"/>
  <c r="N4952" i="1"/>
  <c r="M4952" i="1"/>
  <c r="P4951" i="1"/>
  <c r="O4951" i="1"/>
  <c r="N4951" i="1"/>
  <c r="M4951" i="1"/>
  <c r="P4950" i="1"/>
  <c r="O4950" i="1"/>
  <c r="N4950" i="1"/>
  <c r="M4950" i="1"/>
  <c r="P4949" i="1"/>
  <c r="O4949" i="1"/>
  <c r="N4949" i="1"/>
  <c r="M4949" i="1"/>
  <c r="P4948" i="1"/>
  <c r="O4948" i="1"/>
  <c r="N4948" i="1"/>
  <c r="M4948" i="1"/>
  <c r="P4947" i="1"/>
  <c r="O4947" i="1"/>
  <c r="N4947" i="1"/>
  <c r="M4947" i="1"/>
  <c r="P4946" i="1"/>
  <c r="O4946" i="1"/>
  <c r="N4946" i="1"/>
  <c r="M4946" i="1"/>
  <c r="P4945" i="1"/>
  <c r="O4945" i="1"/>
  <c r="N4945" i="1"/>
  <c r="M4945" i="1"/>
  <c r="P4944" i="1"/>
  <c r="O4944" i="1"/>
  <c r="N4944" i="1"/>
  <c r="M4944" i="1"/>
  <c r="P4943" i="1"/>
  <c r="O4943" i="1"/>
  <c r="N4943" i="1"/>
  <c r="M4943" i="1"/>
  <c r="P4942" i="1"/>
  <c r="O4942" i="1"/>
  <c r="N4942" i="1"/>
  <c r="M4942" i="1"/>
  <c r="P4941" i="1"/>
  <c r="O4941" i="1"/>
  <c r="N4941" i="1"/>
  <c r="M4941" i="1"/>
  <c r="P4940" i="1"/>
  <c r="O4940" i="1"/>
  <c r="N4940" i="1"/>
  <c r="M4940" i="1"/>
  <c r="P4939" i="1"/>
  <c r="O4939" i="1"/>
  <c r="N4939" i="1"/>
  <c r="M4939" i="1"/>
  <c r="P4938" i="1"/>
  <c r="O4938" i="1"/>
  <c r="N4938" i="1"/>
  <c r="M4938" i="1"/>
  <c r="P4937" i="1"/>
  <c r="O4937" i="1"/>
  <c r="N4937" i="1"/>
  <c r="M4937" i="1"/>
  <c r="P4936" i="1"/>
  <c r="O4936" i="1"/>
  <c r="N4936" i="1"/>
  <c r="M4936" i="1"/>
  <c r="P4935" i="1"/>
  <c r="O4935" i="1"/>
  <c r="N4935" i="1"/>
  <c r="M4935" i="1"/>
  <c r="P4934" i="1"/>
  <c r="O4934" i="1"/>
  <c r="N4934" i="1"/>
  <c r="M4934" i="1"/>
  <c r="P4933" i="1"/>
  <c r="O4933" i="1"/>
  <c r="N4933" i="1"/>
  <c r="M4933" i="1"/>
  <c r="P4932" i="1"/>
  <c r="O4932" i="1"/>
  <c r="N4932" i="1"/>
  <c r="M4932" i="1"/>
  <c r="P4931" i="1"/>
  <c r="O4931" i="1"/>
  <c r="N4931" i="1"/>
  <c r="M4931" i="1"/>
  <c r="P4930" i="1"/>
  <c r="O4930" i="1"/>
  <c r="N4930" i="1"/>
  <c r="M4930" i="1"/>
  <c r="P4929" i="1"/>
  <c r="O4929" i="1"/>
  <c r="N4929" i="1"/>
  <c r="M4929" i="1"/>
  <c r="P4928" i="1"/>
  <c r="O4928" i="1"/>
  <c r="N4928" i="1"/>
  <c r="M4928" i="1"/>
  <c r="P4927" i="1"/>
  <c r="O4927" i="1"/>
  <c r="N4927" i="1"/>
  <c r="M4927" i="1"/>
  <c r="P4926" i="1"/>
  <c r="O4926" i="1"/>
  <c r="N4926" i="1"/>
  <c r="M4926" i="1"/>
  <c r="P4925" i="1"/>
  <c r="O4925" i="1"/>
  <c r="N4925" i="1"/>
  <c r="M4925" i="1"/>
  <c r="P4924" i="1"/>
  <c r="O4924" i="1"/>
  <c r="N4924" i="1"/>
  <c r="M4924" i="1"/>
  <c r="P4923" i="1"/>
  <c r="O4923" i="1"/>
  <c r="N4923" i="1"/>
  <c r="M4923" i="1"/>
  <c r="P4922" i="1"/>
  <c r="O4922" i="1"/>
  <c r="N4922" i="1"/>
  <c r="M4922" i="1"/>
  <c r="P4921" i="1"/>
  <c r="O4921" i="1"/>
  <c r="N4921" i="1"/>
  <c r="M4921" i="1"/>
  <c r="P4920" i="1"/>
  <c r="O4920" i="1"/>
  <c r="N4920" i="1"/>
  <c r="M4920" i="1"/>
  <c r="P4919" i="1"/>
  <c r="O4919" i="1"/>
  <c r="N4919" i="1"/>
  <c r="M4919" i="1"/>
  <c r="P4918" i="1"/>
  <c r="O4918" i="1"/>
  <c r="N4918" i="1"/>
  <c r="M4918" i="1"/>
  <c r="P4917" i="1"/>
  <c r="O4917" i="1"/>
  <c r="N4917" i="1"/>
  <c r="M4917" i="1"/>
  <c r="P4916" i="1"/>
  <c r="O4916" i="1"/>
  <c r="N4916" i="1"/>
  <c r="M4916" i="1"/>
  <c r="P4915" i="1"/>
  <c r="O4915" i="1"/>
  <c r="N4915" i="1"/>
  <c r="M4915" i="1"/>
  <c r="P4914" i="1"/>
  <c r="O4914" i="1"/>
  <c r="N4914" i="1"/>
  <c r="M4914" i="1"/>
  <c r="P4913" i="1"/>
  <c r="O4913" i="1"/>
  <c r="N4913" i="1"/>
  <c r="M4913" i="1"/>
  <c r="P4912" i="1"/>
  <c r="O4912" i="1"/>
  <c r="N4912" i="1"/>
  <c r="M4912" i="1"/>
  <c r="P4911" i="1"/>
  <c r="O4911" i="1"/>
  <c r="N4911" i="1"/>
  <c r="M4911" i="1"/>
  <c r="P4910" i="1"/>
  <c r="O4910" i="1"/>
  <c r="N4910" i="1"/>
  <c r="M4910" i="1"/>
  <c r="P4909" i="1"/>
  <c r="O4909" i="1"/>
  <c r="N4909" i="1"/>
  <c r="M4909" i="1"/>
  <c r="P4908" i="1"/>
  <c r="O4908" i="1"/>
  <c r="N4908" i="1"/>
  <c r="M4908" i="1"/>
  <c r="P4907" i="1"/>
  <c r="O4907" i="1"/>
  <c r="N4907" i="1"/>
  <c r="M4907" i="1"/>
  <c r="P4906" i="1"/>
  <c r="O4906" i="1"/>
  <c r="N4906" i="1"/>
  <c r="M4906" i="1"/>
  <c r="P4905" i="1"/>
  <c r="O4905" i="1"/>
  <c r="N4905" i="1"/>
  <c r="M4905" i="1"/>
  <c r="P4904" i="1"/>
  <c r="O4904" i="1"/>
  <c r="N4904" i="1"/>
  <c r="M4904" i="1"/>
  <c r="P4903" i="1"/>
  <c r="O4903" i="1"/>
  <c r="N4903" i="1"/>
  <c r="M4903" i="1"/>
  <c r="P4902" i="1"/>
  <c r="O4902" i="1"/>
  <c r="N4902" i="1"/>
  <c r="M4902" i="1"/>
  <c r="P4901" i="1"/>
  <c r="O4901" i="1"/>
  <c r="N4901" i="1"/>
  <c r="M4901" i="1"/>
  <c r="P4900" i="1"/>
  <c r="O4900" i="1"/>
  <c r="N4900" i="1"/>
  <c r="M4900" i="1"/>
  <c r="P4899" i="1"/>
  <c r="O4899" i="1"/>
  <c r="N4899" i="1"/>
  <c r="M4899" i="1"/>
  <c r="P4898" i="1"/>
  <c r="O4898" i="1"/>
  <c r="N4898" i="1"/>
  <c r="M4898" i="1"/>
  <c r="P4897" i="1"/>
  <c r="O4897" i="1"/>
  <c r="N4897" i="1"/>
  <c r="M4897" i="1"/>
  <c r="P4896" i="1"/>
  <c r="O4896" i="1"/>
  <c r="N4896" i="1"/>
  <c r="M4896" i="1"/>
  <c r="P4895" i="1"/>
  <c r="O4895" i="1"/>
  <c r="N4895" i="1"/>
  <c r="M4895" i="1"/>
  <c r="P4894" i="1"/>
  <c r="O4894" i="1"/>
  <c r="N4894" i="1"/>
  <c r="M4894" i="1"/>
  <c r="P4893" i="1"/>
  <c r="O4893" i="1"/>
  <c r="N4893" i="1"/>
  <c r="M4893" i="1"/>
  <c r="P4892" i="1"/>
  <c r="O4892" i="1"/>
  <c r="N4892" i="1"/>
  <c r="M4892" i="1"/>
  <c r="P4891" i="1"/>
  <c r="O4891" i="1"/>
  <c r="N4891" i="1"/>
  <c r="M4891" i="1"/>
  <c r="P4890" i="1"/>
  <c r="O4890" i="1"/>
  <c r="N4890" i="1"/>
  <c r="M4890" i="1"/>
  <c r="P4889" i="1"/>
  <c r="O4889" i="1"/>
  <c r="N4889" i="1"/>
  <c r="M4889" i="1"/>
  <c r="P4888" i="1"/>
  <c r="O4888" i="1"/>
  <c r="N4888" i="1"/>
  <c r="M4888" i="1"/>
  <c r="P4887" i="1"/>
  <c r="O4887" i="1"/>
  <c r="N4887" i="1"/>
  <c r="M4887" i="1"/>
  <c r="P4886" i="1"/>
  <c r="O4886" i="1"/>
  <c r="N4886" i="1"/>
  <c r="M4886" i="1"/>
  <c r="P4885" i="1"/>
  <c r="O4885" i="1"/>
  <c r="N4885" i="1"/>
  <c r="M4885" i="1"/>
  <c r="P4884" i="1"/>
  <c r="O4884" i="1"/>
  <c r="N4884" i="1"/>
  <c r="M4884" i="1"/>
  <c r="P4883" i="1"/>
  <c r="O4883" i="1"/>
  <c r="N4883" i="1"/>
  <c r="M4883" i="1"/>
  <c r="P4882" i="1"/>
  <c r="O4882" i="1"/>
  <c r="N4882" i="1"/>
  <c r="M4882" i="1"/>
  <c r="P4881" i="1"/>
  <c r="O4881" i="1"/>
  <c r="N4881" i="1"/>
  <c r="M4881" i="1"/>
  <c r="P4880" i="1"/>
  <c r="O4880" i="1"/>
  <c r="N4880" i="1"/>
  <c r="M4880" i="1"/>
  <c r="P4879" i="1"/>
  <c r="O4879" i="1"/>
  <c r="N4879" i="1"/>
  <c r="M4879" i="1"/>
  <c r="P4878" i="1"/>
  <c r="O4878" i="1"/>
  <c r="N4878" i="1"/>
  <c r="M4878" i="1"/>
  <c r="P4877" i="1"/>
  <c r="O4877" i="1"/>
  <c r="N4877" i="1"/>
  <c r="M4877" i="1"/>
  <c r="P4876" i="1"/>
  <c r="O4876" i="1"/>
  <c r="N4876" i="1"/>
  <c r="M4876" i="1"/>
  <c r="P4875" i="1"/>
  <c r="O4875" i="1"/>
  <c r="N4875" i="1"/>
  <c r="M4875" i="1"/>
  <c r="P4874" i="1"/>
  <c r="O4874" i="1"/>
  <c r="N4874" i="1"/>
  <c r="M4874" i="1"/>
  <c r="P4873" i="1"/>
  <c r="O4873" i="1"/>
  <c r="N4873" i="1"/>
  <c r="M4873" i="1"/>
  <c r="P4872" i="1"/>
  <c r="O4872" i="1"/>
  <c r="N4872" i="1"/>
  <c r="M4872" i="1"/>
  <c r="P4871" i="1"/>
  <c r="O4871" i="1"/>
  <c r="N4871" i="1"/>
  <c r="M4871" i="1"/>
  <c r="P4870" i="1"/>
  <c r="O4870" i="1"/>
  <c r="N4870" i="1"/>
  <c r="M4870" i="1"/>
  <c r="P4869" i="1"/>
  <c r="O4869" i="1"/>
  <c r="N4869" i="1"/>
  <c r="M4869" i="1"/>
  <c r="P4868" i="1"/>
  <c r="O4868" i="1"/>
  <c r="N4868" i="1"/>
  <c r="M4868" i="1"/>
  <c r="P4867" i="1"/>
  <c r="O4867" i="1"/>
  <c r="N4867" i="1"/>
  <c r="M4867" i="1"/>
  <c r="P4866" i="1"/>
  <c r="O4866" i="1"/>
  <c r="N4866" i="1"/>
  <c r="M4866" i="1"/>
  <c r="P4865" i="1"/>
  <c r="O4865" i="1"/>
  <c r="N4865" i="1"/>
  <c r="M4865" i="1"/>
  <c r="P4864" i="1"/>
  <c r="O4864" i="1"/>
  <c r="N4864" i="1"/>
  <c r="M4864" i="1"/>
  <c r="P4863" i="1"/>
  <c r="O4863" i="1"/>
  <c r="N4863" i="1"/>
  <c r="M4863" i="1"/>
  <c r="P4862" i="1"/>
  <c r="O4862" i="1"/>
  <c r="N4862" i="1"/>
  <c r="M4862" i="1"/>
  <c r="P4861" i="1"/>
  <c r="O4861" i="1"/>
  <c r="N4861" i="1"/>
  <c r="M4861" i="1"/>
  <c r="P4860" i="1"/>
  <c r="O4860" i="1"/>
  <c r="N4860" i="1"/>
  <c r="M4860" i="1"/>
  <c r="P4859" i="1"/>
  <c r="O4859" i="1"/>
  <c r="N4859" i="1"/>
  <c r="M4859" i="1"/>
  <c r="P4858" i="1"/>
  <c r="O4858" i="1"/>
  <c r="N4858" i="1"/>
  <c r="M4858" i="1"/>
  <c r="P4857" i="1"/>
  <c r="O4857" i="1"/>
  <c r="N4857" i="1"/>
  <c r="M4857" i="1"/>
  <c r="P4856" i="1"/>
  <c r="O4856" i="1"/>
  <c r="N4856" i="1"/>
  <c r="M4856" i="1"/>
  <c r="P4855" i="1"/>
  <c r="O4855" i="1"/>
  <c r="N4855" i="1"/>
  <c r="M4855" i="1"/>
  <c r="P4854" i="1"/>
  <c r="O4854" i="1"/>
  <c r="N4854" i="1"/>
  <c r="M4854" i="1"/>
  <c r="P4853" i="1"/>
  <c r="O4853" i="1"/>
  <c r="N4853" i="1"/>
  <c r="M4853" i="1"/>
  <c r="P4852" i="1"/>
  <c r="O4852" i="1"/>
  <c r="N4852" i="1"/>
  <c r="M4852" i="1"/>
  <c r="P4851" i="1"/>
  <c r="O4851" i="1"/>
  <c r="N4851" i="1"/>
  <c r="M4851" i="1"/>
  <c r="P4850" i="1"/>
  <c r="O4850" i="1"/>
  <c r="N4850" i="1"/>
  <c r="M4850" i="1"/>
  <c r="P4849" i="1"/>
  <c r="O4849" i="1"/>
  <c r="N4849" i="1"/>
  <c r="M4849" i="1"/>
  <c r="P4848" i="1"/>
  <c r="O4848" i="1"/>
  <c r="N4848" i="1"/>
  <c r="M4848" i="1"/>
  <c r="P4847" i="1"/>
  <c r="O4847" i="1"/>
  <c r="N4847" i="1"/>
  <c r="M4847" i="1"/>
  <c r="P4846" i="1"/>
  <c r="O4846" i="1"/>
  <c r="N4846" i="1"/>
  <c r="M4846" i="1"/>
  <c r="P4845" i="1"/>
  <c r="O4845" i="1"/>
  <c r="N4845" i="1"/>
  <c r="M4845" i="1"/>
  <c r="P4844" i="1"/>
  <c r="O4844" i="1"/>
  <c r="N4844" i="1"/>
  <c r="M4844" i="1"/>
  <c r="P4843" i="1"/>
  <c r="O4843" i="1"/>
  <c r="N4843" i="1"/>
  <c r="M4843" i="1"/>
  <c r="P4842" i="1"/>
  <c r="O4842" i="1"/>
  <c r="N4842" i="1"/>
  <c r="M4842" i="1"/>
  <c r="P4841" i="1"/>
  <c r="O4841" i="1"/>
  <c r="N4841" i="1"/>
  <c r="M4841" i="1"/>
  <c r="P4840" i="1"/>
  <c r="O4840" i="1"/>
  <c r="N4840" i="1"/>
  <c r="M4840" i="1"/>
  <c r="P4839" i="1"/>
  <c r="O4839" i="1"/>
  <c r="N4839" i="1"/>
  <c r="M4839" i="1"/>
  <c r="P4838" i="1"/>
  <c r="O4838" i="1"/>
  <c r="N4838" i="1"/>
  <c r="M4838" i="1"/>
  <c r="P4837" i="1"/>
  <c r="O4837" i="1"/>
  <c r="N4837" i="1"/>
  <c r="M4837" i="1"/>
  <c r="P4836" i="1"/>
  <c r="O4836" i="1"/>
  <c r="N4836" i="1"/>
  <c r="M4836" i="1"/>
  <c r="P4835" i="1"/>
  <c r="O4835" i="1"/>
  <c r="N4835" i="1"/>
  <c r="M4835" i="1"/>
  <c r="P4834" i="1"/>
  <c r="O4834" i="1"/>
  <c r="N4834" i="1"/>
  <c r="M4834" i="1"/>
  <c r="P4833" i="1"/>
  <c r="O4833" i="1"/>
  <c r="N4833" i="1"/>
  <c r="M4833" i="1"/>
  <c r="P4832" i="1"/>
  <c r="O4832" i="1"/>
  <c r="N4832" i="1"/>
  <c r="M4832" i="1"/>
  <c r="P4831" i="1"/>
  <c r="O4831" i="1"/>
  <c r="N4831" i="1"/>
  <c r="M4831" i="1"/>
  <c r="P4830" i="1"/>
  <c r="O4830" i="1"/>
  <c r="N4830" i="1"/>
  <c r="M4830" i="1"/>
  <c r="P4829" i="1"/>
  <c r="O4829" i="1"/>
  <c r="N4829" i="1"/>
  <c r="M4829" i="1"/>
  <c r="P4828" i="1"/>
  <c r="O4828" i="1"/>
  <c r="N4828" i="1"/>
  <c r="M4828" i="1"/>
  <c r="P4827" i="1"/>
  <c r="O4827" i="1"/>
  <c r="N4827" i="1"/>
  <c r="M4827" i="1"/>
  <c r="P4826" i="1"/>
  <c r="O4826" i="1"/>
  <c r="N4826" i="1"/>
  <c r="M4826" i="1"/>
  <c r="P4825" i="1"/>
  <c r="O4825" i="1"/>
  <c r="N4825" i="1"/>
  <c r="M4825" i="1"/>
  <c r="P4824" i="1"/>
  <c r="O4824" i="1"/>
  <c r="N4824" i="1"/>
  <c r="M4824" i="1"/>
  <c r="P4823" i="1"/>
  <c r="O4823" i="1"/>
  <c r="N4823" i="1"/>
  <c r="M4823" i="1"/>
  <c r="P4822" i="1"/>
  <c r="O4822" i="1"/>
  <c r="N4822" i="1"/>
  <c r="M4822" i="1"/>
  <c r="P4821" i="1"/>
  <c r="O4821" i="1"/>
  <c r="N4821" i="1"/>
  <c r="M4821" i="1"/>
  <c r="P4820" i="1"/>
  <c r="O4820" i="1"/>
  <c r="N4820" i="1"/>
  <c r="M4820" i="1"/>
  <c r="P4819" i="1"/>
  <c r="O4819" i="1"/>
  <c r="N4819" i="1"/>
  <c r="M4819" i="1"/>
  <c r="P4818" i="1"/>
  <c r="O4818" i="1"/>
  <c r="N4818" i="1"/>
  <c r="M4818" i="1"/>
  <c r="P4817" i="1"/>
  <c r="O4817" i="1"/>
  <c r="N4817" i="1"/>
  <c r="M4817" i="1"/>
  <c r="P4816" i="1"/>
  <c r="O4816" i="1"/>
  <c r="N4816" i="1"/>
  <c r="M4816" i="1"/>
  <c r="P4815" i="1"/>
  <c r="O4815" i="1"/>
  <c r="N4815" i="1"/>
  <c r="M4815" i="1"/>
  <c r="P4814" i="1"/>
  <c r="O4814" i="1"/>
  <c r="N4814" i="1"/>
  <c r="M4814" i="1"/>
  <c r="P4813" i="1"/>
  <c r="O4813" i="1"/>
  <c r="N4813" i="1"/>
  <c r="M4813" i="1"/>
  <c r="P4812" i="1"/>
  <c r="O4812" i="1"/>
  <c r="N4812" i="1"/>
  <c r="M4812" i="1"/>
  <c r="P4811" i="1"/>
  <c r="O4811" i="1"/>
  <c r="N4811" i="1"/>
  <c r="M4811" i="1"/>
  <c r="P4810" i="1"/>
  <c r="O4810" i="1"/>
  <c r="N4810" i="1"/>
  <c r="M4810" i="1"/>
  <c r="P4809" i="1"/>
  <c r="O4809" i="1"/>
  <c r="N4809" i="1"/>
  <c r="M4809" i="1"/>
  <c r="P4808" i="1"/>
  <c r="O4808" i="1"/>
  <c r="N4808" i="1"/>
  <c r="M4808" i="1"/>
  <c r="P4807" i="1"/>
  <c r="O4807" i="1"/>
  <c r="N4807" i="1"/>
  <c r="M4807" i="1"/>
  <c r="P4806" i="1"/>
  <c r="O4806" i="1"/>
  <c r="N4806" i="1"/>
  <c r="M4806" i="1"/>
  <c r="P4805" i="1"/>
  <c r="O4805" i="1"/>
  <c r="N4805" i="1"/>
  <c r="M4805" i="1"/>
  <c r="P4804" i="1"/>
  <c r="O4804" i="1"/>
  <c r="N4804" i="1"/>
  <c r="M4804" i="1"/>
  <c r="P4803" i="1"/>
  <c r="O4803" i="1"/>
  <c r="N4803" i="1"/>
  <c r="M4803" i="1"/>
  <c r="P4802" i="1"/>
  <c r="O4802" i="1"/>
  <c r="N4802" i="1"/>
  <c r="M4802" i="1"/>
  <c r="P4801" i="1"/>
  <c r="O4801" i="1"/>
  <c r="N4801" i="1"/>
  <c r="M4801" i="1"/>
  <c r="P4800" i="1"/>
  <c r="O4800" i="1"/>
  <c r="N4800" i="1"/>
  <c r="M4800" i="1"/>
  <c r="P4799" i="1"/>
  <c r="O4799" i="1"/>
  <c r="N4799" i="1"/>
  <c r="M4799" i="1"/>
  <c r="P4798" i="1"/>
  <c r="O4798" i="1"/>
  <c r="N4798" i="1"/>
  <c r="M4798" i="1"/>
  <c r="P4797" i="1"/>
  <c r="O4797" i="1"/>
  <c r="N4797" i="1"/>
  <c r="M4797" i="1"/>
  <c r="P4796" i="1"/>
  <c r="O4796" i="1"/>
  <c r="N4796" i="1"/>
  <c r="M4796" i="1"/>
  <c r="P4795" i="1"/>
  <c r="O4795" i="1"/>
  <c r="N4795" i="1"/>
  <c r="M4795" i="1"/>
  <c r="P4794" i="1"/>
  <c r="O4794" i="1"/>
  <c r="N4794" i="1"/>
  <c r="M4794" i="1"/>
  <c r="P4793" i="1"/>
  <c r="O4793" i="1"/>
  <c r="N4793" i="1"/>
  <c r="M4793" i="1"/>
  <c r="P4792" i="1"/>
  <c r="O4792" i="1"/>
  <c r="N4792" i="1"/>
  <c r="M4792" i="1"/>
  <c r="P4791" i="1"/>
  <c r="O4791" i="1"/>
  <c r="N4791" i="1"/>
  <c r="M4791" i="1"/>
  <c r="P4790" i="1"/>
  <c r="O4790" i="1"/>
  <c r="N4790" i="1"/>
  <c r="M4790" i="1"/>
  <c r="P4789" i="1"/>
  <c r="O4789" i="1"/>
  <c r="N4789" i="1"/>
  <c r="M4789" i="1"/>
  <c r="P4788" i="1"/>
  <c r="O4788" i="1"/>
  <c r="N4788" i="1"/>
  <c r="M4788" i="1"/>
  <c r="P4787" i="1"/>
  <c r="O4787" i="1"/>
  <c r="N4787" i="1"/>
  <c r="M4787" i="1"/>
  <c r="P4786" i="1"/>
  <c r="O4786" i="1"/>
  <c r="N4786" i="1"/>
  <c r="M4786" i="1"/>
  <c r="P4785" i="1"/>
  <c r="O4785" i="1"/>
  <c r="N4785" i="1"/>
  <c r="M4785" i="1"/>
  <c r="P4784" i="1"/>
  <c r="O4784" i="1"/>
  <c r="N4784" i="1"/>
  <c r="M4784" i="1"/>
  <c r="P4783" i="1"/>
  <c r="O4783" i="1"/>
  <c r="N4783" i="1"/>
  <c r="M4783" i="1"/>
  <c r="P4782" i="1"/>
  <c r="O4782" i="1"/>
  <c r="N4782" i="1"/>
  <c r="M4782" i="1"/>
  <c r="P4781" i="1"/>
  <c r="O4781" i="1"/>
  <c r="N4781" i="1"/>
  <c r="M4781" i="1"/>
  <c r="P4780" i="1"/>
  <c r="O4780" i="1"/>
  <c r="N4780" i="1"/>
  <c r="M4780" i="1"/>
  <c r="P4779" i="1"/>
  <c r="O4779" i="1"/>
  <c r="N4779" i="1"/>
  <c r="M4779" i="1"/>
  <c r="P4778" i="1"/>
  <c r="O4778" i="1"/>
  <c r="N4778" i="1"/>
  <c r="M4778" i="1"/>
  <c r="P4777" i="1"/>
  <c r="O4777" i="1"/>
  <c r="N4777" i="1"/>
  <c r="M4777" i="1"/>
  <c r="P4776" i="1"/>
  <c r="O4776" i="1"/>
  <c r="N4776" i="1"/>
  <c r="M4776" i="1"/>
  <c r="P4775" i="1"/>
  <c r="O4775" i="1"/>
  <c r="N4775" i="1"/>
  <c r="M4775" i="1"/>
  <c r="P4774" i="1"/>
  <c r="O4774" i="1"/>
  <c r="N4774" i="1"/>
  <c r="M4774" i="1"/>
  <c r="P4773" i="1"/>
  <c r="O4773" i="1"/>
  <c r="N4773" i="1"/>
  <c r="M4773" i="1"/>
  <c r="P4772" i="1"/>
  <c r="O4772" i="1"/>
  <c r="N4772" i="1"/>
  <c r="M4772" i="1"/>
  <c r="P4771" i="1"/>
  <c r="O4771" i="1"/>
  <c r="N4771" i="1"/>
  <c r="M4771" i="1"/>
  <c r="P4770" i="1"/>
  <c r="O4770" i="1"/>
  <c r="N4770" i="1"/>
  <c r="M4770" i="1"/>
  <c r="P4769" i="1"/>
  <c r="O4769" i="1"/>
  <c r="N4769" i="1"/>
  <c r="M4769" i="1"/>
  <c r="P4768" i="1"/>
  <c r="O4768" i="1"/>
  <c r="N4768" i="1"/>
  <c r="M4768" i="1"/>
  <c r="P4767" i="1"/>
  <c r="O4767" i="1"/>
  <c r="N4767" i="1"/>
  <c r="M4767" i="1"/>
  <c r="P4766" i="1"/>
  <c r="O4766" i="1"/>
  <c r="N4766" i="1"/>
  <c r="M4766" i="1"/>
  <c r="P4765" i="1"/>
  <c r="O4765" i="1"/>
  <c r="N4765" i="1"/>
  <c r="M4765" i="1"/>
  <c r="P4764" i="1"/>
  <c r="O4764" i="1"/>
  <c r="N4764" i="1"/>
  <c r="M4764" i="1"/>
  <c r="P4763" i="1"/>
  <c r="O4763" i="1"/>
  <c r="N4763" i="1"/>
  <c r="M4763" i="1"/>
  <c r="P4762" i="1"/>
  <c r="O4762" i="1"/>
  <c r="N4762" i="1"/>
  <c r="M4762" i="1"/>
  <c r="P4761" i="1"/>
  <c r="O4761" i="1"/>
  <c r="N4761" i="1"/>
  <c r="M4761" i="1"/>
  <c r="P4760" i="1"/>
  <c r="O4760" i="1"/>
  <c r="N4760" i="1"/>
  <c r="M4760" i="1"/>
  <c r="P4759" i="1"/>
  <c r="O4759" i="1"/>
  <c r="N4759" i="1"/>
  <c r="M4759" i="1"/>
  <c r="P4758" i="1"/>
  <c r="O4758" i="1"/>
  <c r="N4758" i="1"/>
  <c r="M4758" i="1"/>
  <c r="P4757" i="1"/>
  <c r="O4757" i="1"/>
  <c r="N4757" i="1"/>
  <c r="M4757" i="1"/>
  <c r="P4756" i="1"/>
  <c r="O4756" i="1"/>
  <c r="N4756" i="1"/>
  <c r="M4756" i="1"/>
  <c r="P4755" i="1"/>
  <c r="O4755" i="1"/>
  <c r="N4755" i="1"/>
  <c r="M4755" i="1"/>
  <c r="P4754" i="1"/>
  <c r="O4754" i="1"/>
  <c r="N4754" i="1"/>
  <c r="M4754" i="1"/>
  <c r="P4753" i="1"/>
  <c r="O4753" i="1"/>
  <c r="N4753" i="1"/>
  <c r="M4753" i="1"/>
  <c r="P4752" i="1"/>
  <c r="O4752" i="1"/>
  <c r="N4752" i="1"/>
  <c r="M4752" i="1"/>
  <c r="P4751" i="1"/>
  <c r="O4751" i="1"/>
  <c r="N4751" i="1"/>
  <c r="M4751" i="1"/>
  <c r="P4750" i="1"/>
  <c r="O4750" i="1"/>
  <c r="N4750" i="1"/>
  <c r="M4750" i="1"/>
  <c r="P4749" i="1"/>
  <c r="O4749" i="1"/>
  <c r="N4749" i="1"/>
  <c r="M4749" i="1"/>
  <c r="P4748" i="1"/>
  <c r="O4748" i="1"/>
  <c r="N4748" i="1"/>
  <c r="M4748" i="1"/>
  <c r="P4747" i="1"/>
  <c r="O4747" i="1"/>
  <c r="N4747" i="1"/>
  <c r="M4747" i="1"/>
  <c r="P4746" i="1"/>
  <c r="O4746" i="1"/>
  <c r="N4746" i="1"/>
  <c r="M4746" i="1"/>
  <c r="P4745" i="1"/>
  <c r="O4745" i="1"/>
  <c r="N4745" i="1"/>
  <c r="M4745" i="1"/>
  <c r="P4744" i="1"/>
  <c r="O4744" i="1"/>
  <c r="N4744" i="1"/>
  <c r="M4744" i="1"/>
  <c r="P4743" i="1"/>
  <c r="O4743" i="1"/>
  <c r="N4743" i="1"/>
  <c r="M4743" i="1"/>
  <c r="P4742" i="1"/>
  <c r="O4742" i="1"/>
  <c r="N4742" i="1"/>
  <c r="M4742" i="1"/>
  <c r="P4741" i="1"/>
  <c r="O4741" i="1"/>
  <c r="N4741" i="1"/>
  <c r="M4741" i="1"/>
  <c r="P4740" i="1"/>
  <c r="O4740" i="1"/>
  <c r="N4740" i="1"/>
  <c r="M4740" i="1"/>
  <c r="P4739" i="1"/>
  <c r="O4739" i="1"/>
  <c r="N4739" i="1"/>
  <c r="M4739" i="1"/>
  <c r="P4738" i="1"/>
  <c r="O4738" i="1"/>
  <c r="N4738" i="1"/>
  <c r="M4738" i="1"/>
  <c r="P4737" i="1"/>
  <c r="O4737" i="1"/>
  <c r="N4737" i="1"/>
  <c r="M4737" i="1"/>
  <c r="P4736" i="1"/>
  <c r="O4736" i="1"/>
  <c r="N4736" i="1"/>
  <c r="M4736" i="1"/>
  <c r="P4735" i="1"/>
  <c r="O4735" i="1"/>
  <c r="N4735" i="1"/>
  <c r="M4735" i="1"/>
  <c r="P4734" i="1"/>
  <c r="O4734" i="1"/>
  <c r="N4734" i="1"/>
  <c r="M4734" i="1"/>
  <c r="P4733" i="1"/>
  <c r="O4733" i="1"/>
  <c r="N4733" i="1"/>
  <c r="M4733" i="1"/>
  <c r="P4732" i="1"/>
  <c r="O4732" i="1"/>
  <c r="N4732" i="1"/>
  <c r="M4732" i="1"/>
  <c r="P4731" i="1"/>
  <c r="O4731" i="1"/>
  <c r="N4731" i="1"/>
  <c r="M4731" i="1"/>
  <c r="P4730" i="1"/>
  <c r="O4730" i="1"/>
  <c r="N4730" i="1"/>
  <c r="M4730" i="1"/>
  <c r="P4729" i="1"/>
  <c r="O4729" i="1"/>
  <c r="N4729" i="1"/>
  <c r="M4729" i="1"/>
  <c r="P4728" i="1"/>
  <c r="O4728" i="1"/>
  <c r="N4728" i="1"/>
  <c r="M4728" i="1"/>
  <c r="P4727" i="1"/>
  <c r="O4727" i="1"/>
  <c r="N4727" i="1"/>
  <c r="M4727" i="1"/>
  <c r="P4726" i="1"/>
  <c r="O4726" i="1"/>
  <c r="N4726" i="1"/>
  <c r="M4726" i="1"/>
  <c r="P4725" i="1"/>
  <c r="O4725" i="1"/>
  <c r="N4725" i="1"/>
  <c r="M4725" i="1"/>
  <c r="P4724" i="1"/>
  <c r="O4724" i="1"/>
  <c r="N4724" i="1"/>
  <c r="M4724" i="1"/>
  <c r="P4723" i="1"/>
  <c r="O4723" i="1"/>
  <c r="N4723" i="1"/>
  <c r="M4723" i="1"/>
  <c r="P4722" i="1"/>
  <c r="O4722" i="1"/>
  <c r="N4722" i="1"/>
  <c r="M4722" i="1"/>
  <c r="P4721" i="1"/>
  <c r="O4721" i="1"/>
  <c r="N4721" i="1"/>
  <c r="M4721" i="1"/>
  <c r="P4720" i="1"/>
  <c r="O4720" i="1"/>
  <c r="N4720" i="1"/>
  <c r="M4720" i="1"/>
  <c r="P4719" i="1"/>
  <c r="O4719" i="1"/>
  <c r="N4719" i="1"/>
  <c r="M4719" i="1"/>
  <c r="P4718" i="1"/>
  <c r="O4718" i="1"/>
  <c r="N4718" i="1"/>
  <c r="M4718" i="1"/>
  <c r="P4717" i="1"/>
  <c r="O4717" i="1"/>
  <c r="N4717" i="1"/>
  <c r="M4717" i="1"/>
  <c r="P4716" i="1"/>
  <c r="O4716" i="1"/>
  <c r="N4716" i="1"/>
  <c r="M4716" i="1"/>
  <c r="P4715" i="1"/>
  <c r="O4715" i="1"/>
  <c r="N4715" i="1"/>
  <c r="M4715" i="1"/>
  <c r="P4714" i="1"/>
  <c r="O4714" i="1"/>
  <c r="N4714" i="1"/>
  <c r="M4714" i="1"/>
  <c r="P4713" i="1"/>
  <c r="O4713" i="1"/>
  <c r="N4713" i="1"/>
  <c r="M4713" i="1"/>
  <c r="P4712" i="1"/>
  <c r="O4712" i="1"/>
  <c r="N4712" i="1"/>
  <c r="M4712" i="1"/>
  <c r="P4711" i="1"/>
  <c r="O4711" i="1"/>
  <c r="N4711" i="1"/>
  <c r="M4711" i="1"/>
  <c r="P4710" i="1"/>
  <c r="O4710" i="1"/>
  <c r="N4710" i="1"/>
  <c r="M4710" i="1"/>
  <c r="P4709" i="1"/>
  <c r="O4709" i="1"/>
  <c r="N4709" i="1"/>
  <c r="M4709" i="1"/>
  <c r="P4708" i="1"/>
  <c r="O4708" i="1"/>
  <c r="N4708" i="1"/>
  <c r="M4708" i="1"/>
  <c r="P4707" i="1"/>
  <c r="O4707" i="1"/>
  <c r="N4707" i="1"/>
  <c r="M4707" i="1"/>
  <c r="P4706" i="1"/>
  <c r="O4706" i="1"/>
  <c r="N4706" i="1"/>
  <c r="M4706" i="1"/>
  <c r="P4705" i="1"/>
  <c r="O4705" i="1"/>
  <c r="N4705" i="1"/>
  <c r="M4705" i="1"/>
  <c r="P4704" i="1"/>
  <c r="O4704" i="1"/>
  <c r="N4704" i="1"/>
  <c r="M4704" i="1"/>
  <c r="P4703" i="1"/>
  <c r="O4703" i="1"/>
  <c r="N4703" i="1"/>
  <c r="M4703" i="1"/>
  <c r="P4702" i="1"/>
  <c r="O4702" i="1"/>
  <c r="N4702" i="1"/>
  <c r="M4702" i="1"/>
  <c r="P4701" i="1"/>
  <c r="O4701" i="1"/>
  <c r="N4701" i="1"/>
  <c r="M4701" i="1"/>
  <c r="P4700" i="1"/>
  <c r="O4700" i="1"/>
  <c r="N4700" i="1"/>
  <c r="M4700" i="1"/>
  <c r="P4699" i="1"/>
  <c r="O4699" i="1"/>
  <c r="N4699" i="1"/>
  <c r="M4699" i="1"/>
  <c r="P4698" i="1"/>
  <c r="O4698" i="1"/>
  <c r="N4698" i="1"/>
  <c r="M4698" i="1"/>
  <c r="P4697" i="1"/>
  <c r="O4697" i="1"/>
  <c r="N4697" i="1"/>
  <c r="M4697" i="1"/>
  <c r="P4696" i="1"/>
  <c r="O4696" i="1"/>
  <c r="N4696" i="1"/>
  <c r="M4696" i="1"/>
  <c r="P4695" i="1"/>
  <c r="O4695" i="1"/>
  <c r="N4695" i="1"/>
  <c r="M4695" i="1"/>
  <c r="P4694" i="1"/>
  <c r="O4694" i="1"/>
  <c r="N4694" i="1"/>
  <c r="M4694" i="1"/>
  <c r="P4693" i="1"/>
  <c r="O4693" i="1"/>
  <c r="N4693" i="1"/>
  <c r="M4693" i="1"/>
  <c r="P4692" i="1"/>
  <c r="O4692" i="1"/>
  <c r="N4692" i="1"/>
  <c r="M4692" i="1"/>
  <c r="P4691" i="1"/>
  <c r="O4691" i="1"/>
  <c r="N4691" i="1"/>
  <c r="M4691" i="1"/>
  <c r="P4690" i="1"/>
  <c r="O4690" i="1"/>
  <c r="N4690" i="1"/>
  <c r="M4690" i="1"/>
  <c r="P4689" i="1"/>
  <c r="O4689" i="1"/>
  <c r="N4689" i="1"/>
  <c r="M4689" i="1"/>
  <c r="P4688" i="1"/>
  <c r="O4688" i="1"/>
  <c r="N4688" i="1"/>
  <c r="M4688" i="1"/>
  <c r="P4687" i="1"/>
  <c r="O4687" i="1"/>
  <c r="N4687" i="1"/>
  <c r="M4687" i="1"/>
  <c r="P4686" i="1"/>
  <c r="O4686" i="1"/>
  <c r="N4686" i="1"/>
  <c r="M4686" i="1"/>
  <c r="P4685" i="1"/>
  <c r="O4685" i="1"/>
  <c r="N4685" i="1"/>
  <c r="M4685" i="1"/>
  <c r="P4684" i="1"/>
  <c r="O4684" i="1"/>
  <c r="N4684" i="1"/>
  <c r="M4684" i="1"/>
  <c r="P4683" i="1"/>
  <c r="O4683" i="1"/>
  <c r="N4683" i="1"/>
  <c r="M4683" i="1"/>
  <c r="P4682" i="1"/>
  <c r="O4682" i="1"/>
  <c r="N4682" i="1"/>
  <c r="M4682" i="1"/>
  <c r="P4681" i="1"/>
  <c r="O4681" i="1"/>
  <c r="N4681" i="1"/>
  <c r="M4681" i="1"/>
  <c r="P4680" i="1"/>
  <c r="O4680" i="1"/>
  <c r="N4680" i="1"/>
  <c r="M4680" i="1"/>
  <c r="P4679" i="1"/>
  <c r="O4679" i="1"/>
  <c r="N4679" i="1"/>
  <c r="M4679" i="1"/>
  <c r="P4678" i="1"/>
  <c r="O4678" i="1"/>
  <c r="N4678" i="1"/>
  <c r="M4678" i="1"/>
  <c r="P4677" i="1"/>
  <c r="O4677" i="1"/>
  <c r="N4677" i="1"/>
  <c r="M4677" i="1"/>
  <c r="P4676" i="1"/>
  <c r="O4676" i="1"/>
  <c r="N4676" i="1"/>
  <c r="M4676" i="1"/>
  <c r="P4675" i="1"/>
  <c r="O4675" i="1"/>
  <c r="N4675" i="1"/>
  <c r="M4675" i="1"/>
  <c r="P4674" i="1"/>
  <c r="O4674" i="1"/>
  <c r="N4674" i="1"/>
  <c r="M4674" i="1"/>
  <c r="P4673" i="1"/>
  <c r="O4673" i="1"/>
  <c r="N4673" i="1"/>
  <c r="M4673" i="1"/>
  <c r="P4672" i="1"/>
  <c r="O4672" i="1"/>
  <c r="N4672" i="1"/>
  <c r="M4672" i="1"/>
  <c r="P4671" i="1"/>
  <c r="O4671" i="1"/>
  <c r="N4671" i="1"/>
  <c r="M4671" i="1"/>
  <c r="P4670" i="1"/>
  <c r="O4670" i="1"/>
  <c r="N4670" i="1"/>
  <c r="M4670" i="1"/>
  <c r="P4669" i="1"/>
  <c r="O4669" i="1"/>
  <c r="N4669" i="1"/>
  <c r="M4669" i="1"/>
  <c r="P4668" i="1"/>
  <c r="O4668" i="1"/>
  <c r="N4668" i="1"/>
  <c r="M4668" i="1"/>
  <c r="P4667" i="1"/>
  <c r="O4667" i="1"/>
  <c r="N4667" i="1"/>
  <c r="M4667" i="1"/>
  <c r="P4666" i="1"/>
  <c r="O4666" i="1"/>
  <c r="N4666" i="1"/>
  <c r="M4666" i="1"/>
  <c r="P4665" i="1"/>
  <c r="O4665" i="1"/>
  <c r="N4665" i="1"/>
  <c r="M4665" i="1"/>
  <c r="P4664" i="1"/>
  <c r="O4664" i="1"/>
  <c r="N4664" i="1"/>
  <c r="M4664" i="1"/>
  <c r="P4663" i="1"/>
  <c r="O4663" i="1"/>
  <c r="N4663" i="1"/>
  <c r="M4663" i="1"/>
  <c r="P4662" i="1"/>
  <c r="O4662" i="1"/>
  <c r="N4662" i="1"/>
  <c r="M4662" i="1"/>
  <c r="P4661" i="1"/>
  <c r="O4661" i="1"/>
  <c r="N4661" i="1"/>
  <c r="M4661" i="1"/>
  <c r="P4660" i="1"/>
  <c r="O4660" i="1"/>
  <c r="N4660" i="1"/>
  <c r="M4660" i="1"/>
  <c r="P4659" i="1"/>
  <c r="O4659" i="1"/>
  <c r="N4659" i="1"/>
  <c r="M4659" i="1"/>
  <c r="P4658" i="1"/>
  <c r="O4658" i="1"/>
  <c r="N4658" i="1"/>
  <c r="M4658" i="1"/>
  <c r="P4657" i="1"/>
  <c r="O4657" i="1"/>
  <c r="N4657" i="1"/>
  <c r="M4657" i="1"/>
  <c r="P4656" i="1"/>
  <c r="O4656" i="1"/>
  <c r="N4656" i="1"/>
  <c r="M4656" i="1"/>
  <c r="P4655" i="1"/>
  <c r="O4655" i="1"/>
  <c r="N4655" i="1"/>
  <c r="M4655" i="1"/>
  <c r="P4654" i="1"/>
  <c r="O4654" i="1"/>
  <c r="N4654" i="1"/>
  <c r="M4654" i="1"/>
  <c r="P4653" i="1"/>
  <c r="O4653" i="1"/>
  <c r="N4653" i="1"/>
  <c r="M4653" i="1"/>
  <c r="P4652" i="1"/>
  <c r="O4652" i="1"/>
  <c r="N4652" i="1"/>
  <c r="M4652" i="1"/>
  <c r="P4651" i="1"/>
  <c r="O4651" i="1"/>
  <c r="N4651" i="1"/>
  <c r="M4651" i="1"/>
  <c r="P4650" i="1"/>
  <c r="O4650" i="1"/>
  <c r="N4650" i="1"/>
  <c r="M4650" i="1"/>
  <c r="P4649" i="1"/>
  <c r="O4649" i="1"/>
  <c r="N4649" i="1"/>
  <c r="M4649" i="1"/>
  <c r="P4648" i="1"/>
  <c r="O4648" i="1"/>
  <c r="N4648" i="1"/>
  <c r="M4648" i="1"/>
  <c r="P4647" i="1"/>
  <c r="O4647" i="1"/>
  <c r="N4647" i="1"/>
  <c r="M4647" i="1"/>
  <c r="P4646" i="1"/>
  <c r="O4646" i="1"/>
  <c r="N4646" i="1"/>
  <c r="M4646" i="1"/>
  <c r="P4645" i="1"/>
  <c r="O4645" i="1"/>
  <c r="N4645" i="1"/>
  <c r="M4645" i="1"/>
  <c r="P4644" i="1"/>
  <c r="O4644" i="1"/>
  <c r="N4644" i="1"/>
  <c r="M4644" i="1"/>
  <c r="P4643" i="1"/>
  <c r="O4643" i="1"/>
  <c r="N4643" i="1"/>
  <c r="M4643" i="1"/>
  <c r="P4642" i="1"/>
  <c r="O4642" i="1"/>
  <c r="N4642" i="1"/>
  <c r="M4642" i="1"/>
  <c r="P4641" i="1"/>
  <c r="O4641" i="1"/>
  <c r="N4641" i="1"/>
  <c r="M4641" i="1"/>
  <c r="P4640" i="1"/>
  <c r="O4640" i="1"/>
  <c r="N4640" i="1"/>
  <c r="M4640" i="1"/>
  <c r="P4639" i="1"/>
  <c r="O4639" i="1"/>
  <c r="N4639" i="1"/>
  <c r="M4639" i="1"/>
  <c r="P4638" i="1"/>
  <c r="O4638" i="1"/>
  <c r="N4638" i="1"/>
  <c r="M4638" i="1"/>
  <c r="P4637" i="1"/>
  <c r="O4637" i="1"/>
  <c r="N4637" i="1"/>
  <c r="M4637" i="1"/>
  <c r="P4636" i="1"/>
  <c r="O4636" i="1"/>
  <c r="N4636" i="1"/>
  <c r="M4636" i="1"/>
  <c r="P4635" i="1"/>
  <c r="O4635" i="1"/>
  <c r="N4635" i="1"/>
  <c r="M4635" i="1"/>
  <c r="P4634" i="1"/>
  <c r="O4634" i="1"/>
  <c r="N4634" i="1"/>
  <c r="M4634" i="1"/>
  <c r="P4633" i="1"/>
  <c r="O4633" i="1"/>
  <c r="N4633" i="1"/>
  <c r="M4633" i="1"/>
  <c r="P4632" i="1"/>
  <c r="O4632" i="1"/>
  <c r="N4632" i="1"/>
  <c r="M4632" i="1"/>
  <c r="P4631" i="1"/>
  <c r="O4631" i="1"/>
  <c r="N4631" i="1"/>
  <c r="M4631" i="1"/>
  <c r="P4630" i="1"/>
  <c r="O4630" i="1"/>
  <c r="N4630" i="1"/>
  <c r="M4630" i="1"/>
  <c r="P4629" i="1"/>
  <c r="O4629" i="1"/>
  <c r="N4629" i="1"/>
  <c r="M4629" i="1"/>
  <c r="P4628" i="1"/>
  <c r="O4628" i="1"/>
  <c r="N4628" i="1"/>
  <c r="M4628" i="1"/>
  <c r="P4627" i="1"/>
  <c r="O4627" i="1"/>
  <c r="N4627" i="1"/>
  <c r="M4627" i="1"/>
  <c r="P4626" i="1"/>
  <c r="O4626" i="1"/>
  <c r="N4626" i="1"/>
  <c r="M4626" i="1"/>
  <c r="P4625" i="1"/>
  <c r="O4625" i="1"/>
  <c r="N4625" i="1"/>
  <c r="M4625" i="1"/>
  <c r="P4624" i="1"/>
  <c r="O4624" i="1"/>
  <c r="N4624" i="1"/>
  <c r="M4624" i="1"/>
  <c r="P4623" i="1"/>
  <c r="O4623" i="1"/>
  <c r="N4623" i="1"/>
  <c r="M4623" i="1"/>
  <c r="P4622" i="1"/>
  <c r="O4622" i="1"/>
  <c r="N4622" i="1"/>
  <c r="M4622" i="1"/>
  <c r="P4621" i="1"/>
  <c r="O4621" i="1"/>
  <c r="N4621" i="1"/>
  <c r="M4621" i="1"/>
  <c r="P4620" i="1"/>
  <c r="O4620" i="1"/>
  <c r="N4620" i="1"/>
  <c r="M4620" i="1"/>
  <c r="P4619" i="1"/>
  <c r="O4619" i="1"/>
  <c r="N4619" i="1"/>
  <c r="M4619" i="1"/>
  <c r="P4618" i="1"/>
  <c r="O4618" i="1"/>
  <c r="N4618" i="1"/>
  <c r="M4618" i="1"/>
  <c r="P4617" i="1"/>
  <c r="O4617" i="1"/>
  <c r="N4617" i="1"/>
  <c r="M4617" i="1"/>
  <c r="P4616" i="1"/>
  <c r="O4616" i="1"/>
  <c r="N4616" i="1"/>
  <c r="M4616" i="1"/>
  <c r="P4615" i="1"/>
  <c r="O4615" i="1"/>
  <c r="N4615" i="1"/>
  <c r="M4615" i="1"/>
  <c r="P4614" i="1"/>
  <c r="O4614" i="1"/>
  <c r="N4614" i="1"/>
  <c r="M4614" i="1"/>
  <c r="P4613" i="1"/>
  <c r="O4613" i="1"/>
  <c r="N4613" i="1"/>
  <c r="M4613" i="1"/>
  <c r="P4612" i="1"/>
  <c r="O4612" i="1"/>
  <c r="N4612" i="1"/>
  <c r="M4612" i="1"/>
  <c r="P4611" i="1"/>
  <c r="O4611" i="1"/>
  <c r="N4611" i="1"/>
  <c r="M4611" i="1"/>
  <c r="P4610" i="1"/>
  <c r="O4610" i="1"/>
  <c r="N4610" i="1"/>
  <c r="M4610" i="1"/>
  <c r="P4609" i="1"/>
  <c r="O4609" i="1"/>
  <c r="N4609" i="1"/>
  <c r="M4609" i="1"/>
  <c r="P4608" i="1"/>
  <c r="O4608" i="1"/>
  <c r="N4608" i="1"/>
  <c r="M4608" i="1"/>
  <c r="P4607" i="1"/>
  <c r="O4607" i="1"/>
  <c r="N4607" i="1"/>
  <c r="M4607" i="1"/>
  <c r="P4606" i="1"/>
  <c r="O4606" i="1"/>
  <c r="N4606" i="1"/>
  <c r="M4606" i="1"/>
  <c r="P4605" i="1"/>
  <c r="O4605" i="1"/>
  <c r="N4605" i="1"/>
  <c r="M4605" i="1"/>
  <c r="P4604" i="1"/>
  <c r="O4604" i="1"/>
  <c r="N4604" i="1"/>
  <c r="M4604" i="1"/>
  <c r="P4603" i="1"/>
  <c r="O4603" i="1"/>
  <c r="N4603" i="1"/>
  <c r="M4603" i="1"/>
  <c r="P4602" i="1"/>
  <c r="O4602" i="1"/>
  <c r="N4602" i="1"/>
  <c r="M4602" i="1"/>
  <c r="P4601" i="1"/>
  <c r="O4601" i="1"/>
  <c r="N4601" i="1"/>
  <c r="M4601" i="1"/>
  <c r="P4600" i="1"/>
  <c r="O4600" i="1"/>
  <c r="N4600" i="1"/>
  <c r="M4600" i="1"/>
  <c r="P4599" i="1"/>
  <c r="O4599" i="1"/>
  <c r="N4599" i="1"/>
  <c r="M4599" i="1"/>
  <c r="P4598" i="1"/>
  <c r="O4598" i="1"/>
  <c r="N4598" i="1"/>
  <c r="M4598" i="1"/>
  <c r="P4597" i="1"/>
  <c r="O4597" i="1"/>
  <c r="N4597" i="1"/>
  <c r="M4597" i="1"/>
  <c r="P4596" i="1"/>
  <c r="O4596" i="1"/>
  <c r="N4596" i="1"/>
  <c r="M4596" i="1"/>
  <c r="P4595" i="1"/>
  <c r="O4595" i="1"/>
  <c r="N4595" i="1"/>
  <c r="M4595" i="1"/>
  <c r="P4594" i="1"/>
  <c r="O4594" i="1"/>
  <c r="N4594" i="1"/>
  <c r="M4594" i="1"/>
  <c r="P4593" i="1"/>
  <c r="O4593" i="1"/>
  <c r="N4593" i="1"/>
  <c r="M4593" i="1"/>
  <c r="P4592" i="1"/>
  <c r="O4592" i="1"/>
  <c r="N4592" i="1"/>
  <c r="M4592" i="1"/>
  <c r="P4591" i="1"/>
  <c r="O4591" i="1"/>
  <c r="N4591" i="1"/>
  <c r="M4591" i="1"/>
  <c r="P4590" i="1"/>
  <c r="O4590" i="1"/>
  <c r="N4590" i="1"/>
  <c r="M4590" i="1"/>
  <c r="P4589" i="1"/>
  <c r="O4589" i="1"/>
  <c r="N4589" i="1"/>
  <c r="M4589" i="1"/>
  <c r="P4588" i="1"/>
  <c r="O4588" i="1"/>
  <c r="N4588" i="1"/>
  <c r="M4588" i="1"/>
  <c r="P4587" i="1"/>
  <c r="O4587" i="1"/>
  <c r="N4587" i="1"/>
  <c r="M4587" i="1"/>
  <c r="P4586" i="1"/>
  <c r="O4586" i="1"/>
  <c r="N4586" i="1"/>
  <c r="M4586" i="1"/>
  <c r="P4585" i="1"/>
  <c r="O4585" i="1"/>
  <c r="N4585" i="1"/>
  <c r="M4585" i="1"/>
  <c r="P4584" i="1"/>
  <c r="O4584" i="1"/>
  <c r="N4584" i="1"/>
  <c r="M4584" i="1"/>
  <c r="P4583" i="1"/>
  <c r="O4583" i="1"/>
  <c r="N4583" i="1"/>
  <c r="M4583" i="1"/>
  <c r="P4582" i="1"/>
  <c r="O4582" i="1"/>
  <c r="N4582" i="1"/>
  <c r="M4582" i="1"/>
  <c r="P4581" i="1"/>
  <c r="O4581" i="1"/>
  <c r="N4581" i="1"/>
  <c r="M4581" i="1"/>
  <c r="P4580" i="1"/>
  <c r="O4580" i="1"/>
  <c r="N4580" i="1"/>
  <c r="M4580" i="1"/>
  <c r="P4579" i="1"/>
  <c r="O4579" i="1"/>
  <c r="N4579" i="1"/>
  <c r="M4579" i="1"/>
  <c r="P4578" i="1"/>
  <c r="O4578" i="1"/>
  <c r="N4578" i="1"/>
  <c r="M4578" i="1"/>
  <c r="P4577" i="1"/>
  <c r="O4577" i="1"/>
  <c r="N4577" i="1"/>
  <c r="M4577" i="1"/>
  <c r="P4576" i="1"/>
  <c r="O4576" i="1"/>
  <c r="N4576" i="1"/>
  <c r="M4576" i="1"/>
  <c r="P4575" i="1"/>
  <c r="O4575" i="1"/>
  <c r="N4575" i="1"/>
  <c r="M4575" i="1"/>
  <c r="P4574" i="1"/>
  <c r="O4574" i="1"/>
  <c r="N4574" i="1"/>
  <c r="M4574" i="1"/>
  <c r="P4573" i="1"/>
  <c r="O4573" i="1"/>
  <c r="N4573" i="1"/>
  <c r="M4573" i="1"/>
  <c r="P4572" i="1"/>
  <c r="O4572" i="1"/>
  <c r="N4572" i="1"/>
  <c r="M4572" i="1"/>
  <c r="P4571" i="1"/>
  <c r="O4571" i="1"/>
  <c r="N4571" i="1"/>
  <c r="M4571" i="1"/>
  <c r="P4570" i="1"/>
  <c r="O4570" i="1"/>
  <c r="N4570" i="1"/>
  <c r="M4570" i="1"/>
  <c r="P4569" i="1"/>
  <c r="O4569" i="1"/>
  <c r="N4569" i="1"/>
  <c r="M4569" i="1"/>
  <c r="P4568" i="1"/>
  <c r="O4568" i="1"/>
  <c r="N4568" i="1"/>
  <c r="M4568" i="1"/>
  <c r="P4567" i="1"/>
  <c r="O4567" i="1"/>
  <c r="N4567" i="1"/>
  <c r="M4567" i="1"/>
  <c r="P4566" i="1"/>
  <c r="O4566" i="1"/>
  <c r="N4566" i="1"/>
  <c r="M4566" i="1"/>
  <c r="P4565" i="1"/>
  <c r="O4565" i="1"/>
  <c r="N4565" i="1"/>
  <c r="M4565" i="1"/>
  <c r="P4564" i="1"/>
  <c r="O4564" i="1"/>
  <c r="N4564" i="1"/>
  <c r="M4564" i="1"/>
  <c r="P4563" i="1"/>
  <c r="O4563" i="1"/>
  <c r="N4563" i="1"/>
  <c r="M4563" i="1"/>
  <c r="P4562" i="1"/>
  <c r="O4562" i="1"/>
  <c r="N4562" i="1"/>
  <c r="M4562" i="1"/>
  <c r="P4561" i="1"/>
  <c r="O4561" i="1"/>
  <c r="N4561" i="1"/>
  <c r="M4561" i="1"/>
  <c r="P4560" i="1"/>
  <c r="O4560" i="1"/>
  <c r="N4560" i="1"/>
  <c r="M4560" i="1"/>
  <c r="P4559" i="1"/>
  <c r="O4559" i="1"/>
  <c r="N4559" i="1"/>
  <c r="M4559" i="1"/>
  <c r="P4558" i="1"/>
  <c r="O4558" i="1"/>
  <c r="N4558" i="1"/>
  <c r="M4558" i="1"/>
  <c r="P4557" i="1"/>
  <c r="O4557" i="1"/>
  <c r="N4557" i="1"/>
  <c r="M4557" i="1"/>
  <c r="P4556" i="1"/>
  <c r="O4556" i="1"/>
  <c r="N4556" i="1"/>
  <c r="M4556" i="1"/>
  <c r="P4555" i="1"/>
  <c r="O4555" i="1"/>
  <c r="N4555" i="1"/>
  <c r="M4555" i="1"/>
  <c r="P4554" i="1"/>
  <c r="O4554" i="1"/>
  <c r="N4554" i="1"/>
  <c r="M4554" i="1"/>
  <c r="P4553" i="1"/>
  <c r="O4553" i="1"/>
  <c r="N4553" i="1"/>
  <c r="M4553" i="1"/>
  <c r="P4552" i="1"/>
  <c r="O4552" i="1"/>
  <c r="N4552" i="1"/>
  <c r="M4552" i="1"/>
  <c r="P4551" i="1"/>
  <c r="O4551" i="1"/>
  <c r="N4551" i="1"/>
  <c r="M4551" i="1"/>
  <c r="P4550" i="1"/>
  <c r="O4550" i="1"/>
  <c r="N4550" i="1"/>
  <c r="M4550" i="1"/>
  <c r="P4549" i="1"/>
  <c r="O4549" i="1"/>
  <c r="N4549" i="1"/>
  <c r="M4549" i="1"/>
  <c r="P4548" i="1"/>
  <c r="O4548" i="1"/>
  <c r="N4548" i="1"/>
  <c r="M4548" i="1"/>
  <c r="P4547" i="1"/>
  <c r="O4547" i="1"/>
  <c r="N4547" i="1"/>
  <c r="M4547" i="1"/>
  <c r="P4546" i="1"/>
  <c r="O4546" i="1"/>
  <c r="N4546" i="1"/>
  <c r="M4546" i="1"/>
  <c r="P4545" i="1"/>
  <c r="O4545" i="1"/>
  <c r="N4545" i="1"/>
  <c r="M4545" i="1"/>
  <c r="P4544" i="1"/>
  <c r="O4544" i="1"/>
  <c r="N4544" i="1"/>
  <c r="M4544" i="1"/>
  <c r="P4543" i="1"/>
  <c r="O4543" i="1"/>
  <c r="N4543" i="1"/>
  <c r="M4543" i="1"/>
  <c r="P4542" i="1"/>
  <c r="O4542" i="1"/>
  <c r="N4542" i="1"/>
  <c r="M4542" i="1"/>
  <c r="P4541" i="1"/>
  <c r="O4541" i="1"/>
  <c r="N4541" i="1"/>
  <c r="M4541" i="1"/>
  <c r="P4540" i="1"/>
  <c r="O4540" i="1"/>
  <c r="N4540" i="1"/>
  <c r="M4540" i="1"/>
  <c r="P4539" i="1"/>
  <c r="O4539" i="1"/>
  <c r="N4539" i="1"/>
  <c r="M4539" i="1"/>
  <c r="P4538" i="1"/>
  <c r="O4538" i="1"/>
  <c r="N4538" i="1"/>
  <c r="M4538" i="1"/>
  <c r="P4537" i="1"/>
  <c r="O4537" i="1"/>
  <c r="N4537" i="1"/>
  <c r="M4537" i="1"/>
  <c r="P4536" i="1"/>
  <c r="O4536" i="1"/>
  <c r="N4536" i="1"/>
  <c r="M4536" i="1"/>
  <c r="P4535" i="1"/>
  <c r="O4535" i="1"/>
  <c r="N4535" i="1"/>
  <c r="M4535" i="1"/>
  <c r="P4534" i="1"/>
  <c r="O4534" i="1"/>
  <c r="N4534" i="1"/>
  <c r="M4534" i="1"/>
  <c r="P4533" i="1"/>
  <c r="O4533" i="1"/>
  <c r="N4533" i="1"/>
  <c r="M4533" i="1"/>
  <c r="P4532" i="1"/>
  <c r="O4532" i="1"/>
  <c r="N4532" i="1"/>
  <c r="M4532" i="1"/>
  <c r="P4531" i="1"/>
  <c r="O4531" i="1"/>
  <c r="N4531" i="1"/>
  <c r="M4531" i="1"/>
  <c r="P4530" i="1"/>
  <c r="O4530" i="1"/>
  <c r="N4530" i="1"/>
  <c r="M4530" i="1"/>
  <c r="P4529" i="1"/>
  <c r="O4529" i="1"/>
  <c r="N4529" i="1"/>
  <c r="M4529" i="1"/>
  <c r="P4528" i="1"/>
  <c r="O4528" i="1"/>
  <c r="N4528" i="1"/>
  <c r="M4528" i="1"/>
  <c r="P4527" i="1"/>
  <c r="O4527" i="1"/>
  <c r="N4527" i="1"/>
  <c r="M4527" i="1"/>
  <c r="P4526" i="1"/>
  <c r="O4526" i="1"/>
  <c r="N4526" i="1"/>
  <c r="M4526" i="1"/>
  <c r="P4525" i="1"/>
  <c r="O4525" i="1"/>
  <c r="N4525" i="1"/>
  <c r="M4525" i="1"/>
  <c r="P4524" i="1"/>
  <c r="O4524" i="1"/>
  <c r="N4524" i="1"/>
  <c r="M4524" i="1"/>
  <c r="P4523" i="1"/>
  <c r="O4523" i="1"/>
  <c r="N4523" i="1"/>
  <c r="M4523" i="1"/>
  <c r="P4522" i="1"/>
  <c r="O4522" i="1"/>
  <c r="N4522" i="1"/>
  <c r="M4522" i="1"/>
  <c r="P4521" i="1"/>
  <c r="O4521" i="1"/>
  <c r="N4521" i="1"/>
  <c r="M4521" i="1"/>
  <c r="P4520" i="1"/>
  <c r="O4520" i="1"/>
  <c r="N4520" i="1"/>
  <c r="M4520" i="1"/>
  <c r="P4519" i="1"/>
  <c r="O4519" i="1"/>
  <c r="N4519" i="1"/>
  <c r="M4519" i="1"/>
  <c r="P4518" i="1"/>
  <c r="O4518" i="1"/>
  <c r="N4518" i="1"/>
  <c r="M4518" i="1"/>
  <c r="P4517" i="1"/>
  <c r="O4517" i="1"/>
  <c r="N4517" i="1"/>
  <c r="M4517" i="1"/>
  <c r="P4516" i="1"/>
  <c r="O4516" i="1"/>
  <c r="N4516" i="1"/>
  <c r="M4516" i="1"/>
  <c r="P4515" i="1"/>
  <c r="O4515" i="1"/>
  <c r="N4515" i="1"/>
  <c r="M4515" i="1"/>
  <c r="P4514" i="1"/>
  <c r="O4514" i="1"/>
  <c r="N4514" i="1"/>
  <c r="M4514" i="1"/>
  <c r="P4513" i="1"/>
  <c r="O4513" i="1"/>
  <c r="N4513" i="1"/>
  <c r="M4513" i="1"/>
  <c r="P4512" i="1"/>
  <c r="O4512" i="1"/>
  <c r="N4512" i="1"/>
  <c r="M4512" i="1"/>
  <c r="P4511" i="1"/>
  <c r="O4511" i="1"/>
  <c r="N4511" i="1"/>
  <c r="M4511" i="1"/>
  <c r="P4510" i="1"/>
  <c r="O4510" i="1"/>
  <c r="N4510" i="1"/>
  <c r="M4510" i="1"/>
  <c r="P4509" i="1"/>
  <c r="O4509" i="1"/>
  <c r="N4509" i="1"/>
  <c r="M4509" i="1"/>
  <c r="P4508" i="1"/>
  <c r="O4508" i="1"/>
  <c r="N4508" i="1"/>
  <c r="M4508" i="1"/>
  <c r="P4507" i="1"/>
  <c r="O4507" i="1"/>
  <c r="N4507" i="1"/>
  <c r="M4507" i="1"/>
  <c r="P4506" i="1"/>
  <c r="O4506" i="1"/>
  <c r="N4506" i="1"/>
  <c r="M4506" i="1"/>
  <c r="P4505" i="1"/>
  <c r="O4505" i="1"/>
  <c r="N4505" i="1"/>
  <c r="M4505" i="1"/>
  <c r="P4504" i="1"/>
  <c r="O4504" i="1"/>
  <c r="N4504" i="1"/>
  <c r="M4504" i="1"/>
  <c r="P4503" i="1"/>
  <c r="O4503" i="1"/>
  <c r="N4503" i="1"/>
  <c r="M4503" i="1"/>
  <c r="P4502" i="1"/>
  <c r="O4502" i="1"/>
  <c r="N4502" i="1"/>
  <c r="M4502" i="1"/>
  <c r="P4501" i="1"/>
  <c r="O4501" i="1"/>
  <c r="N4501" i="1"/>
  <c r="M4501" i="1"/>
  <c r="P4500" i="1"/>
  <c r="O4500" i="1"/>
  <c r="N4500" i="1"/>
  <c r="M4500" i="1"/>
  <c r="P4499" i="1"/>
  <c r="O4499" i="1"/>
  <c r="N4499" i="1"/>
  <c r="M4499" i="1"/>
  <c r="P4498" i="1"/>
  <c r="O4498" i="1"/>
  <c r="N4498" i="1"/>
  <c r="M4498" i="1"/>
  <c r="P4497" i="1"/>
  <c r="O4497" i="1"/>
  <c r="N4497" i="1"/>
  <c r="M4497" i="1"/>
  <c r="P4496" i="1"/>
  <c r="O4496" i="1"/>
  <c r="N4496" i="1"/>
  <c r="M4496" i="1"/>
  <c r="P4495" i="1"/>
  <c r="O4495" i="1"/>
  <c r="N4495" i="1"/>
  <c r="M4495" i="1"/>
  <c r="P4494" i="1"/>
  <c r="O4494" i="1"/>
  <c r="N4494" i="1"/>
  <c r="M4494" i="1"/>
  <c r="P4493" i="1"/>
  <c r="O4493" i="1"/>
  <c r="N4493" i="1"/>
  <c r="M4493" i="1"/>
  <c r="P4492" i="1"/>
  <c r="O4492" i="1"/>
  <c r="N4492" i="1"/>
  <c r="M4492" i="1"/>
  <c r="P4491" i="1"/>
  <c r="O4491" i="1"/>
  <c r="N4491" i="1"/>
  <c r="M4491" i="1"/>
  <c r="P4490" i="1"/>
  <c r="O4490" i="1"/>
  <c r="N4490" i="1"/>
  <c r="M4490" i="1"/>
  <c r="P4489" i="1"/>
  <c r="O4489" i="1"/>
  <c r="N4489" i="1"/>
  <c r="M4489" i="1"/>
  <c r="P4488" i="1"/>
  <c r="O4488" i="1"/>
  <c r="N4488" i="1"/>
  <c r="M4488" i="1"/>
  <c r="P4487" i="1"/>
  <c r="O4487" i="1"/>
  <c r="N4487" i="1"/>
  <c r="M4487" i="1"/>
  <c r="P4486" i="1"/>
  <c r="O4486" i="1"/>
  <c r="N4486" i="1"/>
  <c r="M4486" i="1"/>
  <c r="P4485" i="1"/>
  <c r="O4485" i="1"/>
  <c r="N4485" i="1"/>
  <c r="M4485" i="1"/>
  <c r="P4484" i="1"/>
  <c r="O4484" i="1"/>
  <c r="N4484" i="1"/>
  <c r="M4484" i="1"/>
  <c r="P4483" i="1"/>
  <c r="O4483" i="1"/>
  <c r="N4483" i="1"/>
  <c r="M4483" i="1"/>
  <c r="P4482" i="1"/>
  <c r="O4482" i="1"/>
  <c r="N4482" i="1"/>
  <c r="M4482" i="1"/>
  <c r="P4481" i="1"/>
  <c r="O4481" i="1"/>
  <c r="N4481" i="1"/>
  <c r="M4481" i="1"/>
  <c r="P4480" i="1"/>
  <c r="O4480" i="1"/>
  <c r="N4480" i="1"/>
  <c r="M4480" i="1"/>
  <c r="P4479" i="1"/>
  <c r="O4479" i="1"/>
  <c r="N4479" i="1"/>
  <c r="M4479" i="1"/>
  <c r="P4478" i="1"/>
  <c r="O4478" i="1"/>
  <c r="N4478" i="1"/>
  <c r="M4478" i="1"/>
  <c r="P4477" i="1"/>
  <c r="O4477" i="1"/>
  <c r="N4477" i="1"/>
  <c r="M4477" i="1"/>
  <c r="P4476" i="1"/>
  <c r="O4476" i="1"/>
  <c r="N4476" i="1"/>
  <c r="M4476" i="1"/>
  <c r="P4475" i="1"/>
  <c r="O4475" i="1"/>
  <c r="N4475" i="1"/>
  <c r="M4475" i="1"/>
  <c r="P4474" i="1"/>
  <c r="O4474" i="1"/>
  <c r="N4474" i="1"/>
  <c r="M4474" i="1"/>
  <c r="P4473" i="1"/>
  <c r="O4473" i="1"/>
  <c r="N4473" i="1"/>
  <c r="M4473" i="1"/>
  <c r="P4472" i="1"/>
  <c r="O4472" i="1"/>
  <c r="N4472" i="1"/>
  <c r="M4472" i="1"/>
  <c r="P4471" i="1"/>
  <c r="O4471" i="1"/>
  <c r="N4471" i="1"/>
  <c r="M4471" i="1"/>
  <c r="P4470" i="1"/>
  <c r="O4470" i="1"/>
  <c r="N4470" i="1"/>
  <c r="M4470" i="1"/>
  <c r="P4469" i="1"/>
  <c r="O4469" i="1"/>
  <c r="N4469" i="1"/>
  <c r="M4469" i="1"/>
  <c r="P4468" i="1"/>
  <c r="O4468" i="1"/>
  <c r="N4468" i="1"/>
  <c r="M4468" i="1"/>
  <c r="P4467" i="1"/>
  <c r="O4467" i="1"/>
  <c r="N4467" i="1"/>
  <c r="M4467" i="1"/>
  <c r="P4466" i="1"/>
  <c r="O4466" i="1"/>
  <c r="N4466" i="1"/>
  <c r="M4466" i="1"/>
  <c r="P4465" i="1"/>
  <c r="O4465" i="1"/>
  <c r="N4465" i="1"/>
  <c r="M4465" i="1"/>
  <c r="P4464" i="1"/>
  <c r="O4464" i="1"/>
  <c r="N4464" i="1"/>
  <c r="M4464" i="1"/>
  <c r="P4463" i="1"/>
  <c r="O4463" i="1"/>
  <c r="N4463" i="1"/>
  <c r="M4463" i="1"/>
  <c r="P4462" i="1"/>
  <c r="O4462" i="1"/>
  <c r="N4462" i="1"/>
  <c r="M4462" i="1"/>
  <c r="P4461" i="1"/>
  <c r="O4461" i="1"/>
  <c r="N4461" i="1"/>
  <c r="M4461" i="1"/>
  <c r="P4460" i="1"/>
  <c r="O4460" i="1"/>
  <c r="N4460" i="1"/>
  <c r="M4460" i="1"/>
  <c r="P4459" i="1"/>
  <c r="O4459" i="1"/>
  <c r="N4459" i="1"/>
  <c r="M4459" i="1"/>
  <c r="P4458" i="1"/>
  <c r="O4458" i="1"/>
  <c r="N4458" i="1"/>
  <c r="M4458" i="1"/>
  <c r="P4457" i="1"/>
  <c r="O4457" i="1"/>
  <c r="N4457" i="1"/>
  <c r="M4457" i="1"/>
  <c r="P4456" i="1"/>
  <c r="O4456" i="1"/>
  <c r="N4456" i="1"/>
  <c r="M4456" i="1"/>
  <c r="P4455" i="1"/>
  <c r="O4455" i="1"/>
  <c r="N4455" i="1"/>
  <c r="M4455" i="1"/>
  <c r="P4454" i="1"/>
  <c r="O4454" i="1"/>
  <c r="N4454" i="1"/>
  <c r="M4454" i="1"/>
  <c r="P4453" i="1"/>
  <c r="O4453" i="1"/>
  <c r="N4453" i="1"/>
  <c r="M4453" i="1"/>
  <c r="P4452" i="1"/>
  <c r="O4452" i="1"/>
  <c r="N4452" i="1"/>
  <c r="M4452" i="1"/>
  <c r="P4451" i="1"/>
  <c r="O4451" i="1"/>
  <c r="N4451" i="1"/>
  <c r="M4451" i="1"/>
  <c r="P4450" i="1"/>
  <c r="O4450" i="1"/>
  <c r="N4450" i="1"/>
  <c r="M4450" i="1"/>
  <c r="P4449" i="1"/>
  <c r="O4449" i="1"/>
  <c r="N4449" i="1"/>
  <c r="M4449" i="1"/>
  <c r="P4448" i="1"/>
  <c r="O4448" i="1"/>
  <c r="N4448" i="1"/>
  <c r="M4448" i="1"/>
  <c r="P4447" i="1"/>
  <c r="O4447" i="1"/>
  <c r="N4447" i="1"/>
  <c r="M4447" i="1"/>
  <c r="P4446" i="1"/>
  <c r="O4446" i="1"/>
  <c r="N4446" i="1"/>
  <c r="M4446" i="1"/>
  <c r="P4445" i="1"/>
  <c r="O4445" i="1"/>
  <c r="N4445" i="1"/>
  <c r="M4445" i="1"/>
  <c r="P4444" i="1"/>
  <c r="O4444" i="1"/>
  <c r="N4444" i="1"/>
  <c r="M4444" i="1"/>
  <c r="P4443" i="1"/>
  <c r="O4443" i="1"/>
  <c r="N4443" i="1"/>
  <c r="M4443" i="1"/>
  <c r="P4442" i="1"/>
  <c r="O4442" i="1"/>
  <c r="N4442" i="1"/>
  <c r="M4442" i="1"/>
  <c r="P4441" i="1"/>
  <c r="O4441" i="1"/>
  <c r="N4441" i="1"/>
  <c r="M4441" i="1"/>
  <c r="P4440" i="1"/>
  <c r="O4440" i="1"/>
  <c r="N4440" i="1"/>
  <c r="M4440" i="1"/>
  <c r="P4439" i="1"/>
  <c r="O4439" i="1"/>
  <c r="N4439" i="1"/>
  <c r="M4439" i="1"/>
  <c r="P4438" i="1"/>
  <c r="O4438" i="1"/>
  <c r="N4438" i="1"/>
  <c r="M4438" i="1"/>
  <c r="P4437" i="1"/>
  <c r="O4437" i="1"/>
  <c r="N4437" i="1"/>
  <c r="M4437" i="1"/>
  <c r="P4436" i="1"/>
  <c r="O4436" i="1"/>
  <c r="N4436" i="1"/>
  <c r="M4436" i="1"/>
  <c r="P4435" i="1"/>
  <c r="O4435" i="1"/>
  <c r="N4435" i="1"/>
  <c r="M4435" i="1"/>
  <c r="P4434" i="1"/>
  <c r="O4434" i="1"/>
  <c r="N4434" i="1"/>
  <c r="M4434" i="1"/>
  <c r="P4433" i="1"/>
  <c r="O4433" i="1"/>
  <c r="N4433" i="1"/>
  <c r="M4433" i="1"/>
  <c r="P4432" i="1"/>
  <c r="O4432" i="1"/>
  <c r="N4432" i="1"/>
  <c r="M4432" i="1"/>
  <c r="P4431" i="1"/>
  <c r="O4431" i="1"/>
  <c r="N4431" i="1"/>
  <c r="M4431" i="1"/>
  <c r="P4430" i="1"/>
  <c r="O4430" i="1"/>
  <c r="N4430" i="1"/>
  <c r="M4430" i="1"/>
  <c r="P4429" i="1"/>
  <c r="O4429" i="1"/>
  <c r="N4429" i="1"/>
  <c r="M4429" i="1"/>
  <c r="P4428" i="1"/>
  <c r="O4428" i="1"/>
  <c r="N4428" i="1"/>
  <c r="M4428" i="1"/>
  <c r="P4427" i="1"/>
  <c r="O4427" i="1"/>
  <c r="N4427" i="1"/>
  <c r="M4427" i="1"/>
  <c r="P4426" i="1"/>
  <c r="O4426" i="1"/>
  <c r="N4426" i="1"/>
  <c r="M4426" i="1"/>
  <c r="P4425" i="1"/>
  <c r="O4425" i="1"/>
  <c r="N4425" i="1"/>
  <c r="M4425" i="1"/>
  <c r="P4424" i="1"/>
  <c r="O4424" i="1"/>
  <c r="N4424" i="1"/>
  <c r="M4424" i="1"/>
  <c r="P4423" i="1"/>
  <c r="O4423" i="1"/>
  <c r="N4423" i="1"/>
  <c r="M4423" i="1"/>
  <c r="P4422" i="1"/>
  <c r="O4422" i="1"/>
  <c r="N4422" i="1"/>
  <c r="M4422" i="1"/>
  <c r="P4421" i="1"/>
  <c r="O4421" i="1"/>
  <c r="N4421" i="1"/>
  <c r="M4421" i="1"/>
  <c r="P4420" i="1"/>
  <c r="O4420" i="1"/>
  <c r="N4420" i="1"/>
  <c r="M4420" i="1"/>
  <c r="P4419" i="1"/>
  <c r="O4419" i="1"/>
  <c r="N4419" i="1"/>
  <c r="M4419" i="1"/>
  <c r="P4418" i="1"/>
  <c r="O4418" i="1"/>
  <c r="N4418" i="1"/>
  <c r="M4418" i="1"/>
  <c r="P4417" i="1"/>
  <c r="O4417" i="1"/>
  <c r="N4417" i="1"/>
  <c r="M4417" i="1"/>
  <c r="P4416" i="1"/>
  <c r="O4416" i="1"/>
  <c r="N4416" i="1"/>
  <c r="M4416" i="1"/>
  <c r="P4415" i="1"/>
  <c r="O4415" i="1"/>
  <c r="N4415" i="1"/>
  <c r="M4415" i="1"/>
  <c r="P4414" i="1"/>
  <c r="O4414" i="1"/>
  <c r="N4414" i="1"/>
  <c r="M4414" i="1"/>
  <c r="P4413" i="1"/>
  <c r="O4413" i="1"/>
  <c r="N4413" i="1"/>
  <c r="M4413" i="1"/>
  <c r="P4412" i="1"/>
  <c r="O4412" i="1"/>
  <c r="N4412" i="1"/>
  <c r="M4412" i="1"/>
  <c r="P4411" i="1"/>
  <c r="O4411" i="1"/>
  <c r="N4411" i="1"/>
  <c r="M4411" i="1"/>
  <c r="P4410" i="1"/>
  <c r="O4410" i="1"/>
  <c r="N4410" i="1"/>
  <c r="M4410" i="1"/>
  <c r="P4409" i="1"/>
  <c r="O4409" i="1"/>
  <c r="N4409" i="1"/>
  <c r="M4409" i="1"/>
  <c r="P4408" i="1"/>
  <c r="O4408" i="1"/>
  <c r="N4408" i="1"/>
  <c r="M4408" i="1"/>
  <c r="P4407" i="1"/>
  <c r="O4407" i="1"/>
  <c r="N4407" i="1"/>
  <c r="M4407" i="1"/>
  <c r="P4406" i="1"/>
  <c r="O4406" i="1"/>
  <c r="N4406" i="1"/>
  <c r="M4406" i="1"/>
  <c r="P4405" i="1"/>
  <c r="O4405" i="1"/>
  <c r="N4405" i="1"/>
  <c r="M4405" i="1"/>
  <c r="P4404" i="1"/>
  <c r="O4404" i="1"/>
  <c r="N4404" i="1"/>
  <c r="M4404" i="1"/>
  <c r="P4403" i="1"/>
  <c r="O4403" i="1"/>
  <c r="N4403" i="1"/>
  <c r="M4403" i="1"/>
  <c r="P4402" i="1"/>
  <c r="O4402" i="1"/>
  <c r="N4402" i="1"/>
  <c r="M4402" i="1"/>
  <c r="P4401" i="1"/>
  <c r="O4401" i="1"/>
  <c r="N4401" i="1"/>
  <c r="M4401" i="1"/>
  <c r="P4400" i="1"/>
  <c r="O4400" i="1"/>
  <c r="N4400" i="1"/>
  <c r="M4400" i="1"/>
  <c r="P4399" i="1"/>
  <c r="O4399" i="1"/>
  <c r="N4399" i="1"/>
  <c r="M4399" i="1"/>
  <c r="P4398" i="1"/>
  <c r="O4398" i="1"/>
  <c r="N4398" i="1"/>
  <c r="M4398" i="1"/>
  <c r="P4397" i="1"/>
  <c r="O4397" i="1"/>
  <c r="N4397" i="1"/>
  <c r="M4397" i="1"/>
  <c r="P4396" i="1"/>
  <c r="O4396" i="1"/>
  <c r="N4396" i="1"/>
  <c r="M4396" i="1"/>
  <c r="P4395" i="1"/>
  <c r="O4395" i="1"/>
  <c r="N4395" i="1"/>
  <c r="M4395" i="1"/>
  <c r="P4394" i="1"/>
  <c r="O4394" i="1"/>
  <c r="N4394" i="1"/>
  <c r="M4394" i="1"/>
  <c r="P4393" i="1"/>
  <c r="O4393" i="1"/>
  <c r="N4393" i="1"/>
  <c r="M4393" i="1"/>
  <c r="P4392" i="1"/>
  <c r="O4392" i="1"/>
  <c r="N4392" i="1"/>
  <c r="M4392" i="1"/>
  <c r="P4391" i="1"/>
  <c r="O4391" i="1"/>
  <c r="N4391" i="1"/>
  <c r="M4391" i="1"/>
  <c r="P4390" i="1"/>
  <c r="O4390" i="1"/>
  <c r="N4390" i="1"/>
  <c r="M4390" i="1"/>
  <c r="P4389" i="1"/>
  <c r="O4389" i="1"/>
  <c r="N4389" i="1"/>
  <c r="M4389" i="1"/>
  <c r="P4388" i="1"/>
  <c r="O4388" i="1"/>
  <c r="N4388" i="1"/>
  <c r="M4388" i="1"/>
  <c r="P4387" i="1"/>
  <c r="O4387" i="1"/>
  <c r="N4387" i="1"/>
  <c r="M4387" i="1"/>
  <c r="P4386" i="1"/>
  <c r="O4386" i="1"/>
  <c r="N4386" i="1"/>
  <c r="M4386" i="1"/>
  <c r="P4385" i="1"/>
  <c r="O4385" i="1"/>
  <c r="N4385" i="1"/>
  <c r="M4385" i="1"/>
  <c r="P4384" i="1"/>
  <c r="O4384" i="1"/>
  <c r="N4384" i="1"/>
  <c r="M4384" i="1"/>
  <c r="P4383" i="1"/>
  <c r="O4383" i="1"/>
  <c r="N4383" i="1"/>
  <c r="M4383" i="1"/>
  <c r="P4382" i="1"/>
  <c r="O4382" i="1"/>
  <c r="N4382" i="1"/>
  <c r="M4382" i="1"/>
  <c r="P4381" i="1"/>
  <c r="O4381" i="1"/>
  <c r="N4381" i="1"/>
  <c r="M4381" i="1"/>
  <c r="P4380" i="1"/>
  <c r="O4380" i="1"/>
  <c r="N4380" i="1"/>
  <c r="M4380" i="1"/>
  <c r="P4379" i="1"/>
  <c r="O4379" i="1"/>
  <c r="N4379" i="1"/>
  <c r="M4379" i="1"/>
  <c r="P4378" i="1"/>
  <c r="O4378" i="1"/>
  <c r="N4378" i="1"/>
  <c r="M4378" i="1"/>
  <c r="P4377" i="1"/>
  <c r="O4377" i="1"/>
  <c r="N4377" i="1"/>
  <c r="M4377" i="1"/>
  <c r="P4376" i="1"/>
  <c r="O4376" i="1"/>
  <c r="N4376" i="1"/>
  <c r="M4376" i="1"/>
  <c r="P4375" i="1"/>
  <c r="O4375" i="1"/>
  <c r="N4375" i="1"/>
  <c r="M4375" i="1"/>
  <c r="P4374" i="1"/>
  <c r="O4374" i="1"/>
  <c r="N4374" i="1"/>
  <c r="M4374" i="1"/>
  <c r="P4373" i="1"/>
  <c r="O4373" i="1"/>
  <c r="N4373" i="1"/>
  <c r="M4373" i="1"/>
  <c r="P4372" i="1"/>
  <c r="O4372" i="1"/>
  <c r="N4372" i="1"/>
  <c r="M4372" i="1"/>
  <c r="P4371" i="1"/>
  <c r="O4371" i="1"/>
  <c r="N4371" i="1"/>
  <c r="M4371" i="1"/>
  <c r="P4370" i="1"/>
  <c r="O4370" i="1"/>
  <c r="N4370" i="1"/>
  <c r="M4370" i="1"/>
  <c r="P4369" i="1"/>
  <c r="O4369" i="1"/>
  <c r="N4369" i="1"/>
  <c r="M4369" i="1"/>
  <c r="P4368" i="1"/>
  <c r="O4368" i="1"/>
  <c r="N4368" i="1"/>
  <c r="M4368" i="1"/>
  <c r="P4367" i="1"/>
  <c r="O4367" i="1"/>
  <c r="N4367" i="1"/>
  <c r="M4367" i="1"/>
  <c r="P4366" i="1"/>
  <c r="O4366" i="1"/>
  <c r="N4366" i="1"/>
  <c r="M4366" i="1"/>
  <c r="P4365" i="1"/>
  <c r="O4365" i="1"/>
  <c r="N4365" i="1"/>
  <c r="M4365" i="1"/>
  <c r="P4364" i="1"/>
  <c r="O4364" i="1"/>
  <c r="N4364" i="1"/>
  <c r="M4364" i="1"/>
  <c r="P4363" i="1"/>
  <c r="O4363" i="1"/>
  <c r="N4363" i="1"/>
  <c r="M4363" i="1"/>
  <c r="P4362" i="1"/>
  <c r="O4362" i="1"/>
  <c r="N4362" i="1"/>
  <c r="M4362" i="1"/>
  <c r="P4361" i="1"/>
  <c r="O4361" i="1"/>
  <c r="N4361" i="1"/>
  <c r="M4361" i="1"/>
  <c r="P4360" i="1"/>
  <c r="O4360" i="1"/>
  <c r="N4360" i="1"/>
  <c r="M4360" i="1"/>
  <c r="P4359" i="1"/>
  <c r="O4359" i="1"/>
  <c r="N4359" i="1"/>
  <c r="M4359" i="1"/>
  <c r="P4358" i="1"/>
  <c r="O4358" i="1"/>
  <c r="N4358" i="1"/>
  <c r="M4358" i="1"/>
  <c r="P4357" i="1"/>
  <c r="O4357" i="1"/>
  <c r="N4357" i="1"/>
  <c r="M4357" i="1"/>
  <c r="P4356" i="1"/>
  <c r="O4356" i="1"/>
  <c r="N4356" i="1"/>
  <c r="M4356" i="1"/>
  <c r="P4355" i="1"/>
  <c r="O4355" i="1"/>
  <c r="N4355" i="1"/>
  <c r="M4355" i="1"/>
  <c r="P4354" i="1"/>
  <c r="O4354" i="1"/>
  <c r="N4354" i="1"/>
  <c r="M4354" i="1"/>
  <c r="P4353" i="1"/>
  <c r="O4353" i="1"/>
  <c r="N4353" i="1"/>
  <c r="M4353" i="1"/>
  <c r="P4352" i="1"/>
  <c r="O4352" i="1"/>
  <c r="N4352" i="1"/>
  <c r="M4352" i="1"/>
  <c r="P4351" i="1"/>
  <c r="O4351" i="1"/>
  <c r="N4351" i="1"/>
  <c r="M4351" i="1"/>
  <c r="P4350" i="1"/>
  <c r="O4350" i="1"/>
  <c r="N4350" i="1"/>
  <c r="M4350" i="1"/>
  <c r="P4349" i="1"/>
  <c r="O4349" i="1"/>
  <c r="N4349" i="1"/>
  <c r="M4349" i="1"/>
  <c r="P4348" i="1"/>
  <c r="O4348" i="1"/>
  <c r="N4348" i="1"/>
  <c r="M4348" i="1"/>
  <c r="P4347" i="1"/>
  <c r="O4347" i="1"/>
  <c r="N4347" i="1"/>
  <c r="M4347" i="1"/>
  <c r="P4346" i="1"/>
  <c r="O4346" i="1"/>
  <c r="N4346" i="1"/>
  <c r="M4346" i="1"/>
  <c r="P4345" i="1"/>
  <c r="O4345" i="1"/>
  <c r="N4345" i="1"/>
  <c r="M4345" i="1"/>
  <c r="P4344" i="1"/>
  <c r="O4344" i="1"/>
  <c r="N4344" i="1"/>
  <c r="M4344" i="1"/>
  <c r="P4343" i="1"/>
  <c r="O4343" i="1"/>
  <c r="N4343" i="1"/>
  <c r="M4343" i="1"/>
  <c r="P4342" i="1"/>
  <c r="O4342" i="1"/>
  <c r="N4342" i="1"/>
  <c r="M4342" i="1"/>
  <c r="P4341" i="1"/>
  <c r="O4341" i="1"/>
  <c r="N4341" i="1"/>
  <c r="M4341" i="1"/>
  <c r="P4340" i="1"/>
  <c r="O4340" i="1"/>
  <c r="N4340" i="1"/>
  <c r="M4340" i="1"/>
  <c r="P4339" i="1"/>
  <c r="O4339" i="1"/>
  <c r="N4339" i="1"/>
  <c r="M4339" i="1"/>
  <c r="P4338" i="1"/>
  <c r="O4338" i="1"/>
  <c r="N4338" i="1"/>
  <c r="M4338" i="1"/>
  <c r="P4337" i="1"/>
  <c r="O4337" i="1"/>
  <c r="N4337" i="1"/>
  <c r="M4337" i="1"/>
  <c r="P4336" i="1"/>
  <c r="O4336" i="1"/>
  <c r="N4336" i="1"/>
  <c r="M4336" i="1"/>
  <c r="P4335" i="1"/>
  <c r="O4335" i="1"/>
  <c r="N4335" i="1"/>
  <c r="M4335" i="1"/>
  <c r="P4334" i="1"/>
  <c r="O4334" i="1"/>
  <c r="N4334" i="1"/>
  <c r="M4334" i="1"/>
  <c r="P4333" i="1"/>
  <c r="O4333" i="1"/>
  <c r="N4333" i="1"/>
  <c r="M4333" i="1"/>
  <c r="P4332" i="1"/>
  <c r="O4332" i="1"/>
  <c r="N4332" i="1"/>
  <c r="M4332" i="1"/>
  <c r="P4331" i="1"/>
  <c r="O4331" i="1"/>
  <c r="N4331" i="1"/>
  <c r="M4331" i="1"/>
  <c r="P4330" i="1"/>
  <c r="O4330" i="1"/>
  <c r="N4330" i="1"/>
  <c r="M4330" i="1"/>
  <c r="P4329" i="1"/>
  <c r="O4329" i="1"/>
  <c r="N4329" i="1"/>
  <c r="M4329" i="1"/>
  <c r="P4328" i="1"/>
  <c r="O4328" i="1"/>
  <c r="N4328" i="1"/>
  <c r="M4328" i="1"/>
  <c r="P4327" i="1"/>
  <c r="O4327" i="1"/>
  <c r="N4327" i="1"/>
  <c r="M4327" i="1"/>
  <c r="P4326" i="1"/>
  <c r="O4326" i="1"/>
  <c r="N4326" i="1"/>
  <c r="M4326" i="1"/>
  <c r="P4325" i="1"/>
  <c r="O4325" i="1"/>
  <c r="N4325" i="1"/>
  <c r="M4325" i="1"/>
  <c r="P4324" i="1"/>
  <c r="O4324" i="1"/>
  <c r="N4324" i="1"/>
  <c r="M4324" i="1"/>
  <c r="P4323" i="1"/>
  <c r="O4323" i="1"/>
  <c r="N4323" i="1"/>
  <c r="M4323" i="1"/>
  <c r="P4322" i="1"/>
  <c r="O4322" i="1"/>
  <c r="N4322" i="1"/>
  <c r="M4322" i="1"/>
  <c r="P4321" i="1"/>
  <c r="O4321" i="1"/>
  <c r="N4321" i="1"/>
  <c r="M4321" i="1"/>
  <c r="P4320" i="1"/>
  <c r="O4320" i="1"/>
  <c r="N4320" i="1"/>
  <c r="M4320" i="1"/>
  <c r="P4319" i="1"/>
  <c r="O4319" i="1"/>
  <c r="N4319" i="1"/>
  <c r="M4319" i="1"/>
  <c r="P4318" i="1"/>
  <c r="O4318" i="1"/>
  <c r="N4318" i="1"/>
  <c r="M4318" i="1"/>
  <c r="P4317" i="1"/>
  <c r="O4317" i="1"/>
  <c r="N4317" i="1"/>
  <c r="M4317" i="1"/>
  <c r="P4316" i="1"/>
  <c r="O4316" i="1"/>
  <c r="N4316" i="1"/>
  <c r="M4316" i="1"/>
  <c r="P4315" i="1"/>
  <c r="O4315" i="1"/>
  <c r="N4315" i="1"/>
  <c r="M4315" i="1"/>
  <c r="P4314" i="1"/>
  <c r="O4314" i="1"/>
  <c r="N4314" i="1"/>
  <c r="M4314" i="1"/>
  <c r="P4313" i="1"/>
  <c r="O4313" i="1"/>
  <c r="N4313" i="1"/>
  <c r="M4313" i="1"/>
  <c r="P4312" i="1"/>
  <c r="O4312" i="1"/>
  <c r="N4312" i="1"/>
  <c r="M4312" i="1"/>
  <c r="P4311" i="1"/>
  <c r="O4311" i="1"/>
  <c r="N4311" i="1"/>
  <c r="M4311" i="1"/>
  <c r="P4310" i="1"/>
  <c r="O4310" i="1"/>
  <c r="N4310" i="1"/>
  <c r="M4310" i="1"/>
  <c r="P4309" i="1"/>
  <c r="O4309" i="1"/>
  <c r="N4309" i="1"/>
  <c r="M4309" i="1"/>
  <c r="P4308" i="1"/>
  <c r="O4308" i="1"/>
  <c r="N4308" i="1"/>
  <c r="M4308" i="1"/>
  <c r="P4307" i="1"/>
  <c r="O4307" i="1"/>
  <c r="N4307" i="1"/>
  <c r="M4307" i="1"/>
  <c r="P4306" i="1"/>
  <c r="O4306" i="1"/>
  <c r="N4306" i="1"/>
  <c r="M4306" i="1"/>
  <c r="P4305" i="1"/>
  <c r="O4305" i="1"/>
  <c r="N4305" i="1"/>
  <c r="M4305" i="1"/>
  <c r="P4304" i="1"/>
  <c r="O4304" i="1"/>
  <c r="N4304" i="1"/>
  <c r="M4304" i="1"/>
  <c r="P4303" i="1"/>
  <c r="O4303" i="1"/>
  <c r="N4303" i="1"/>
  <c r="M4303" i="1"/>
  <c r="P4302" i="1"/>
  <c r="O4302" i="1"/>
  <c r="N4302" i="1"/>
  <c r="M4302" i="1"/>
  <c r="P4301" i="1"/>
  <c r="O4301" i="1"/>
  <c r="N4301" i="1"/>
  <c r="M4301" i="1"/>
  <c r="P4300" i="1"/>
  <c r="O4300" i="1"/>
  <c r="N4300" i="1"/>
  <c r="M4300" i="1"/>
  <c r="P4299" i="1"/>
  <c r="O4299" i="1"/>
  <c r="N4299" i="1"/>
  <c r="M4299" i="1"/>
  <c r="P4298" i="1"/>
  <c r="O4298" i="1"/>
  <c r="N4298" i="1"/>
  <c r="M4298" i="1"/>
  <c r="P4297" i="1"/>
  <c r="O4297" i="1"/>
  <c r="N4297" i="1"/>
  <c r="M4297" i="1"/>
  <c r="P4296" i="1"/>
  <c r="O4296" i="1"/>
  <c r="N4296" i="1"/>
  <c r="M4296" i="1"/>
  <c r="P4295" i="1"/>
  <c r="O4295" i="1"/>
  <c r="N4295" i="1"/>
  <c r="M4295" i="1"/>
  <c r="P4294" i="1"/>
  <c r="O4294" i="1"/>
  <c r="N4294" i="1"/>
  <c r="M4294" i="1"/>
  <c r="P4293" i="1"/>
  <c r="O4293" i="1"/>
  <c r="N4293" i="1"/>
  <c r="M4293" i="1"/>
  <c r="P4292" i="1"/>
  <c r="O4292" i="1"/>
  <c r="N4292" i="1"/>
  <c r="M4292" i="1"/>
  <c r="P4291" i="1"/>
  <c r="O4291" i="1"/>
  <c r="N4291" i="1"/>
  <c r="M4291" i="1"/>
  <c r="P4290" i="1"/>
  <c r="O4290" i="1"/>
  <c r="N4290" i="1"/>
  <c r="M4290" i="1"/>
  <c r="P4289" i="1"/>
  <c r="O4289" i="1"/>
  <c r="N4289" i="1"/>
  <c r="M4289" i="1"/>
  <c r="P4288" i="1"/>
  <c r="O4288" i="1"/>
  <c r="N4288" i="1"/>
  <c r="M4288" i="1"/>
  <c r="P4287" i="1"/>
  <c r="O4287" i="1"/>
  <c r="N4287" i="1"/>
  <c r="M4287" i="1"/>
  <c r="P4286" i="1"/>
  <c r="O4286" i="1"/>
  <c r="N4286" i="1"/>
  <c r="M4286" i="1"/>
  <c r="P4285" i="1"/>
  <c r="O4285" i="1"/>
  <c r="N4285" i="1"/>
  <c r="M4285" i="1"/>
  <c r="P4284" i="1"/>
  <c r="O4284" i="1"/>
  <c r="N4284" i="1"/>
  <c r="M4284" i="1"/>
  <c r="P4283" i="1"/>
  <c r="O4283" i="1"/>
  <c r="N4283" i="1"/>
  <c r="M4283" i="1"/>
  <c r="P4282" i="1"/>
  <c r="O4282" i="1"/>
  <c r="N4282" i="1"/>
  <c r="M4282" i="1"/>
  <c r="P4281" i="1"/>
  <c r="O4281" i="1"/>
  <c r="N4281" i="1"/>
  <c r="M4281" i="1"/>
  <c r="P4280" i="1"/>
  <c r="O4280" i="1"/>
  <c r="N4280" i="1"/>
  <c r="M4280" i="1"/>
  <c r="P4279" i="1"/>
  <c r="O4279" i="1"/>
  <c r="N4279" i="1"/>
  <c r="M4279" i="1"/>
  <c r="P4278" i="1"/>
  <c r="O4278" i="1"/>
  <c r="N4278" i="1"/>
  <c r="M4278" i="1"/>
  <c r="P4277" i="1"/>
  <c r="O4277" i="1"/>
  <c r="N4277" i="1"/>
  <c r="M4277" i="1"/>
  <c r="P4276" i="1"/>
  <c r="O4276" i="1"/>
  <c r="N4276" i="1"/>
  <c r="M4276" i="1"/>
  <c r="P4275" i="1"/>
  <c r="O4275" i="1"/>
  <c r="N4275" i="1"/>
  <c r="M4275" i="1"/>
  <c r="P4274" i="1"/>
  <c r="O4274" i="1"/>
  <c r="N4274" i="1"/>
  <c r="M4274" i="1"/>
  <c r="P4273" i="1"/>
  <c r="O4273" i="1"/>
  <c r="N4273" i="1"/>
  <c r="M4273" i="1"/>
  <c r="P4272" i="1"/>
  <c r="O4272" i="1"/>
  <c r="N4272" i="1"/>
  <c r="M4272" i="1"/>
  <c r="P4271" i="1"/>
  <c r="O4271" i="1"/>
  <c r="N4271" i="1"/>
  <c r="M4271" i="1"/>
  <c r="P4270" i="1"/>
  <c r="O4270" i="1"/>
  <c r="N4270" i="1"/>
  <c r="M4270" i="1"/>
  <c r="P4269" i="1"/>
  <c r="O4269" i="1"/>
  <c r="N4269" i="1"/>
  <c r="M4269" i="1"/>
  <c r="P4268" i="1"/>
  <c r="O4268" i="1"/>
  <c r="N4268" i="1"/>
  <c r="M4268" i="1"/>
  <c r="P4267" i="1"/>
  <c r="O4267" i="1"/>
  <c r="N4267" i="1"/>
  <c r="M4267" i="1"/>
  <c r="P4266" i="1"/>
  <c r="O4266" i="1"/>
  <c r="N4266" i="1"/>
  <c r="M4266" i="1"/>
  <c r="P4265" i="1"/>
  <c r="O4265" i="1"/>
  <c r="N4265" i="1"/>
  <c r="M4265" i="1"/>
  <c r="P4264" i="1"/>
  <c r="O4264" i="1"/>
  <c r="N4264" i="1"/>
  <c r="M4264" i="1"/>
  <c r="P4263" i="1"/>
  <c r="O4263" i="1"/>
  <c r="N4263" i="1"/>
  <c r="M4263" i="1"/>
  <c r="P4262" i="1"/>
  <c r="O4262" i="1"/>
  <c r="N4262" i="1"/>
  <c r="M4262" i="1"/>
  <c r="P4261" i="1"/>
  <c r="O4261" i="1"/>
  <c r="N4261" i="1"/>
  <c r="M4261" i="1"/>
  <c r="P4260" i="1"/>
  <c r="O4260" i="1"/>
  <c r="N4260" i="1"/>
  <c r="M4260" i="1"/>
  <c r="P4259" i="1"/>
  <c r="O4259" i="1"/>
  <c r="N4259" i="1"/>
  <c r="M4259" i="1"/>
  <c r="P4258" i="1"/>
  <c r="O4258" i="1"/>
  <c r="N4258" i="1"/>
  <c r="M4258" i="1"/>
  <c r="P4257" i="1"/>
  <c r="O4257" i="1"/>
  <c r="N4257" i="1"/>
  <c r="M4257" i="1"/>
  <c r="P4256" i="1"/>
  <c r="O4256" i="1"/>
  <c r="N4256" i="1"/>
  <c r="M4256" i="1"/>
  <c r="P4255" i="1"/>
  <c r="O4255" i="1"/>
  <c r="N4255" i="1"/>
  <c r="M4255" i="1"/>
  <c r="P4254" i="1"/>
  <c r="O4254" i="1"/>
  <c r="N4254" i="1"/>
  <c r="M4254" i="1"/>
  <c r="P4253" i="1"/>
  <c r="O4253" i="1"/>
  <c r="N4253" i="1"/>
  <c r="M4253" i="1"/>
  <c r="P4252" i="1"/>
  <c r="O4252" i="1"/>
  <c r="N4252" i="1"/>
  <c r="M4252" i="1"/>
  <c r="P4251" i="1"/>
  <c r="O4251" i="1"/>
  <c r="N4251" i="1"/>
  <c r="M4251" i="1"/>
  <c r="P4250" i="1"/>
  <c r="O4250" i="1"/>
  <c r="N4250" i="1"/>
  <c r="M4250" i="1"/>
  <c r="P4249" i="1"/>
  <c r="O4249" i="1"/>
  <c r="N4249" i="1"/>
  <c r="M4249" i="1"/>
  <c r="P4248" i="1"/>
  <c r="O4248" i="1"/>
  <c r="N4248" i="1"/>
  <c r="M4248" i="1"/>
  <c r="P4247" i="1"/>
  <c r="O4247" i="1"/>
  <c r="N4247" i="1"/>
  <c r="M4247" i="1"/>
  <c r="P4246" i="1"/>
  <c r="O4246" i="1"/>
  <c r="N4246" i="1"/>
  <c r="M4246" i="1"/>
  <c r="P4245" i="1"/>
  <c r="O4245" i="1"/>
  <c r="N4245" i="1"/>
  <c r="M4245" i="1"/>
  <c r="P4244" i="1"/>
  <c r="O4244" i="1"/>
  <c r="N4244" i="1"/>
  <c r="M4244" i="1"/>
  <c r="P4243" i="1"/>
  <c r="O4243" i="1"/>
  <c r="N4243" i="1"/>
  <c r="M4243" i="1"/>
  <c r="P4242" i="1"/>
  <c r="O4242" i="1"/>
  <c r="N4242" i="1"/>
  <c r="M4242" i="1"/>
  <c r="P4241" i="1"/>
  <c r="O4241" i="1"/>
  <c r="N4241" i="1"/>
  <c r="M4241" i="1"/>
  <c r="P4240" i="1"/>
  <c r="O4240" i="1"/>
  <c r="N4240" i="1"/>
  <c r="M4240" i="1"/>
  <c r="P4239" i="1"/>
  <c r="O4239" i="1"/>
  <c r="N4239" i="1"/>
  <c r="M4239" i="1"/>
  <c r="P4238" i="1"/>
  <c r="O4238" i="1"/>
  <c r="N4238" i="1"/>
  <c r="M4238" i="1"/>
  <c r="P4237" i="1"/>
  <c r="O4237" i="1"/>
  <c r="N4237" i="1"/>
  <c r="M4237" i="1"/>
  <c r="P4236" i="1"/>
  <c r="O4236" i="1"/>
  <c r="N4236" i="1"/>
  <c r="M4236" i="1"/>
  <c r="P4235" i="1"/>
  <c r="O4235" i="1"/>
  <c r="N4235" i="1"/>
  <c r="M4235" i="1"/>
  <c r="P4234" i="1"/>
  <c r="O4234" i="1"/>
  <c r="N4234" i="1"/>
  <c r="M4234" i="1"/>
  <c r="P4233" i="1"/>
  <c r="O4233" i="1"/>
  <c r="N4233" i="1"/>
  <c r="M4233" i="1"/>
  <c r="P4232" i="1"/>
  <c r="O4232" i="1"/>
  <c r="N4232" i="1"/>
  <c r="M4232" i="1"/>
  <c r="P4231" i="1"/>
  <c r="O4231" i="1"/>
  <c r="N4231" i="1"/>
  <c r="M4231" i="1"/>
  <c r="P4230" i="1"/>
  <c r="O4230" i="1"/>
  <c r="N4230" i="1"/>
  <c r="M4230" i="1"/>
  <c r="P4229" i="1"/>
  <c r="O4229" i="1"/>
  <c r="N4229" i="1"/>
  <c r="M4229" i="1"/>
  <c r="P4228" i="1"/>
  <c r="O4228" i="1"/>
  <c r="N4228" i="1"/>
  <c r="M4228" i="1"/>
  <c r="P4227" i="1"/>
  <c r="O4227" i="1"/>
  <c r="N4227" i="1"/>
  <c r="M4227" i="1"/>
  <c r="P4226" i="1"/>
  <c r="O4226" i="1"/>
  <c r="N4226" i="1"/>
  <c r="M4226" i="1"/>
  <c r="P4225" i="1"/>
  <c r="O4225" i="1"/>
  <c r="N4225" i="1"/>
  <c r="M4225" i="1"/>
  <c r="P4224" i="1"/>
  <c r="O4224" i="1"/>
  <c r="N4224" i="1"/>
  <c r="M4224" i="1"/>
  <c r="P4223" i="1"/>
  <c r="O4223" i="1"/>
  <c r="N4223" i="1"/>
  <c r="M4223" i="1"/>
  <c r="P4222" i="1"/>
  <c r="O4222" i="1"/>
  <c r="N4222" i="1"/>
  <c r="M4222" i="1"/>
  <c r="P4221" i="1"/>
  <c r="O4221" i="1"/>
  <c r="N4221" i="1"/>
  <c r="M4221" i="1"/>
  <c r="P4220" i="1"/>
  <c r="O4220" i="1"/>
  <c r="N4220" i="1"/>
  <c r="M4220" i="1"/>
  <c r="P4219" i="1"/>
  <c r="O4219" i="1"/>
  <c r="N4219" i="1"/>
  <c r="M4219" i="1"/>
  <c r="P4218" i="1"/>
  <c r="O4218" i="1"/>
  <c r="N4218" i="1"/>
  <c r="M4218" i="1"/>
  <c r="P4217" i="1"/>
  <c r="O4217" i="1"/>
  <c r="N4217" i="1"/>
  <c r="M4217" i="1"/>
  <c r="P4216" i="1"/>
  <c r="O4216" i="1"/>
  <c r="N4216" i="1"/>
  <c r="M4216" i="1"/>
  <c r="P4215" i="1"/>
  <c r="O4215" i="1"/>
  <c r="N4215" i="1"/>
  <c r="M4215" i="1"/>
  <c r="P4214" i="1"/>
  <c r="O4214" i="1"/>
  <c r="N4214" i="1"/>
  <c r="M4214" i="1"/>
  <c r="P4213" i="1"/>
  <c r="O4213" i="1"/>
  <c r="N4213" i="1"/>
  <c r="M4213" i="1"/>
  <c r="P4212" i="1"/>
  <c r="O4212" i="1"/>
  <c r="N4212" i="1"/>
  <c r="M4212" i="1"/>
  <c r="P4211" i="1"/>
  <c r="O4211" i="1"/>
  <c r="N4211" i="1"/>
  <c r="M4211" i="1"/>
  <c r="P4210" i="1"/>
  <c r="O4210" i="1"/>
  <c r="N4210" i="1"/>
  <c r="M4210" i="1"/>
  <c r="P4209" i="1"/>
  <c r="O4209" i="1"/>
  <c r="N4209" i="1"/>
  <c r="M4209" i="1"/>
  <c r="P4208" i="1"/>
  <c r="O4208" i="1"/>
  <c r="N4208" i="1"/>
  <c r="M4208" i="1"/>
  <c r="P4207" i="1"/>
  <c r="O4207" i="1"/>
  <c r="N4207" i="1"/>
  <c r="M4207" i="1"/>
  <c r="P4206" i="1"/>
  <c r="O4206" i="1"/>
  <c r="N4206" i="1"/>
  <c r="M4206" i="1"/>
  <c r="P4205" i="1"/>
  <c r="O4205" i="1"/>
  <c r="N4205" i="1"/>
  <c r="M4205" i="1"/>
  <c r="P4204" i="1"/>
  <c r="O4204" i="1"/>
  <c r="N4204" i="1"/>
  <c r="M4204" i="1"/>
  <c r="P4203" i="1"/>
  <c r="O4203" i="1"/>
  <c r="N4203" i="1"/>
  <c r="M4203" i="1"/>
  <c r="P4202" i="1"/>
  <c r="O4202" i="1"/>
  <c r="N4202" i="1"/>
  <c r="M4202" i="1"/>
  <c r="P4201" i="1"/>
  <c r="O4201" i="1"/>
  <c r="N4201" i="1"/>
  <c r="M4201" i="1"/>
  <c r="P4200" i="1"/>
  <c r="O4200" i="1"/>
  <c r="N4200" i="1"/>
  <c r="M4200" i="1"/>
  <c r="P4199" i="1"/>
  <c r="O4199" i="1"/>
  <c r="N4199" i="1"/>
  <c r="M4199" i="1"/>
  <c r="P4198" i="1"/>
  <c r="O4198" i="1"/>
  <c r="N4198" i="1"/>
  <c r="M4198" i="1"/>
  <c r="P4197" i="1"/>
  <c r="O4197" i="1"/>
  <c r="N4197" i="1"/>
  <c r="M4197" i="1"/>
  <c r="P4196" i="1"/>
  <c r="O4196" i="1"/>
  <c r="N4196" i="1"/>
  <c r="M4196" i="1"/>
  <c r="P4195" i="1"/>
  <c r="O4195" i="1"/>
  <c r="N4195" i="1"/>
  <c r="M4195" i="1"/>
  <c r="P4194" i="1"/>
  <c r="O4194" i="1"/>
  <c r="N4194" i="1"/>
  <c r="M4194" i="1"/>
  <c r="P4193" i="1"/>
  <c r="O4193" i="1"/>
  <c r="N4193" i="1"/>
  <c r="M4193" i="1"/>
  <c r="P4192" i="1"/>
  <c r="O4192" i="1"/>
  <c r="N4192" i="1"/>
  <c r="M4192" i="1"/>
  <c r="P4191" i="1"/>
  <c r="O4191" i="1"/>
  <c r="N4191" i="1"/>
  <c r="M4191" i="1"/>
  <c r="P4190" i="1"/>
  <c r="O4190" i="1"/>
  <c r="N4190" i="1"/>
  <c r="M4190" i="1"/>
  <c r="P4189" i="1"/>
  <c r="O4189" i="1"/>
  <c r="N4189" i="1"/>
  <c r="M4189" i="1"/>
  <c r="P4188" i="1"/>
  <c r="O4188" i="1"/>
  <c r="N4188" i="1"/>
  <c r="M4188" i="1"/>
  <c r="P4187" i="1"/>
  <c r="O4187" i="1"/>
  <c r="N4187" i="1"/>
  <c r="M4187" i="1"/>
  <c r="P4186" i="1"/>
  <c r="O4186" i="1"/>
  <c r="N4186" i="1"/>
  <c r="M4186" i="1"/>
  <c r="P4185" i="1"/>
  <c r="O4185" i="1"/>
  <c r="N4185" i="1"/>
  <c r="M4185" i="1"/>
  <c r="P4184" i="1"/>
  <c r="O4184" i="1"/>
  <c r="N4184" i="1"/>
  <c r="M4184" i="1"/>
  <c r="P4183" i="1"/>
  <c r="O4183" i="1"/>
  <c r="N4183" i="1"/>
  <c r="M4183" i="1"/>
  <c r="P4182" i="1"/>
  <c r="O4182" i="1"/>
  <c r="N4182" i="1"/>
  <c r="M4182" i="1"/>
  <c r="P4181" i="1"/>
  <c r="O4181" i="1"/>
  <c r="N4181" i="1"/>
  <c r="M4181" i="1"/>
  <c r="P4180" i="1"/>
  <c r="O4180" i="1"/>
  <c r="N4180" i="1"/>
  <c r="M4180" i="1"/>
  <c r="P4179" i="1"/>
  <c r="O4179" i="1"/>
  <c r="N4179" i="1"/>
  <c r="M4179" i="1"/>
  <c r="P4178" i="1"/>
  <c r="O4178" i="1"/>
  <c r="N4178" i="1"/>
  <c r="M4178" i="1"/>
  <c r="P4177" i="1"/>
  <c r="O4177" i="1"/>
  <c r="N4177" i="1"/>
  <c r="M4177" i="1"/>
  <c r="P4176" i="1"/>
  <c r="O4176" i="1"/>
  <c r="N4176" i="1"/>
  <c r="M4176" i="1"/>
  <c r="P4175" i="1"/>
  <c r="O4175" i="1"/>
  <c r="N4175" i="1"/>
  <c r="M4175" i="1"/>
  <c r="P4174" i="1"/>
  <c r="O4174" i="1"/>
  <c r="N4174" i="1"/>
  <c r="M4174" i="1"/>
  <c r="P4173" i="1"/>
  <c r="O4173" i="1"/>
  <c r="N4173" i="1"/>
  <c r="M4173" i="1"/>
  <c r="P4172" i="1"/>
  <c r="O4172" i="1"/>
  <c r="N4172" i="1"/>
  <c r="M4172" i="1"/>
  <c r="P4171" i="1"/>
  <c r="O4171" i="1"/>
  <c r="N4171" i="1"/>
  <c r="M4171" i="1"/>
  <c r="P4170" i="1"/>
  <c r="O4170" i="1"/>
  <c r="N4170" i="1"/>
  <c r="M4170" i="1"/>
  <c r="P4169" i="1"/>
  <c r="O4169" i="1"/>
  <c r="N4169" i="1"/>
  <c r="M4169" i="1"/>
  <c r="P4168" i="1"/>
  <c r="O4168" i="1"/>
  <c r="N4168" i="1"/>
  <c r="M4168" i="1"/>
  <c r="P4167" i="1"/>
  <c r="O4167" i="1"/>
  <c r="N4167" i="1"/>
  <c r="M4167" i="1"/>
  <c r="P4166" i="1"/>
  <c r="O4166" i="1"/>
  <c r="N4166" i="1"/>
  <c r="M4166" i="1"/>
  <c r="P4165" i="1"/>
  <c r="O4165" i="1"/>
  <c r="N4165" i="1"/>
  <c r="M4165" i="1"/>
  <c r="P4164" i="1"/>
  <c r="O4164" i="1"/>
  <c r="N4164" i="1"/>
  <c r="M4164" i="1"/>
  <c r="P4163" i="1"/>
  <c r="O4163" i="1"/>
  <c r="N4163" i="1"/>
  <c r="M4163" i="1"/>
  <c r="P4162" i="1"/>
  <c r="O4162" i="1"/>
  <c r="N4162" i="1"/>
  <c r="M4162" i="1"/>
  <c r="P4161" i="1"/>
  <c r="O4161" i="1"/>
  <c r="N4161" i="1"/>
  <c r="M4161" i="1"/>
  <c r="P4160" i="1"/>
  <c r="O4160" i="1"/>
  <c r="N4160" i="1"/>
  <c r="M4160" i="1"/>
  <c r="P4159" i="1"/>
  <c r="O4159" i="1"/>
  <c r="N4159" i="1"/>
  <c r="M4159" i="1"/>
  <c r="P4158" i="1"/>
  <c r="O4158" i="1"/>
  <c r="N4158" i="1"/>
  <c r="M4158" i="1"/>
  <c r="P4157" i="1"/>
  <c r="O4157" i="1"/>
  <c r="N4157" i="1"/>
  <c r="M4157" i="1"/>
  <c r="P4156" i="1"/>
  <c r="O4156" i="1"/>
  <c r="N4156" i="1"/>
  <c r="M4156" i="1"/>
  <c r="P4155" i="1"/>
  <c r="O4155" i="1"/>
  <c r="N4155" i="1"/>
  <c r="M4155" i="1"/>
  <c r="P4154" i="1"/>
  <c r="O4154" i="1"/>
  <c r="N4154" i="1"/>
  <c r="M4154" i="1"/>
  <c r="P4153" i="1"/>
  <c r="O4153" i="1"/>
  <c r="N4153" i="1"/>
  <c r="M4153" i="1"/>
  <c r="P4152" i="1"/>
  <c r="O4152" i="1"/>
  <c r="N4152" i="1"/>
  <c r="M4152" i="1"/>
  <c r="P4151" i="1"/>
  <c r="O4151" i="1"/>
  <c r="N4151" i="1"/>
  <c r="M4151" i="1"/>
  <c r="P4150" i="1"/>
  <c r="O4150" i="1"/>
  <c r="N4150" i="1"/>
  <c r="M4150" i="1"/>
  <c r="P4149" i="1"/>
  <c r="O4149" i="1"/>
  <c r="N4149" i="1"/>
  <c r="M4149" i="1"/>
  <c r="P4148" i="1"/>
  <c r="O4148" i="1"/>
  <c r="N4148" i="1"/>
  <c r="M4148" i="1"/>
  <c r="P4147" i="1"/>
  <c r="O4147" i="1"/>
  <c r="N4147" i="1"/>
  <c r="M4147" i="1"/>
  <c r="P4146" i="1"/>
  <c r="O4146" i="1"/>
  <c r="N4146" i="1"/>
  <c r="M4146" i="1"/>
  <c r="P4145" i="1"/>
  <c r="O4145" i="1"/>
  <c r="N4145" i="1"/>
  <c r="M4145" i="1"/>
  <c r="P4144" i="1"/>
  <c r="O4144" i="1"/>
  <c r="N4144" i="1"/>
  <c r="M4144" i="1"/>
  <c r="P4143" i="1"/>
  <c r="O4143" i="1"/>
  <c r="N4143" i="1"/>
  <c r="M4143" i="1"/>
  <c r="P4142" i="1"/>
  <c r="O4142" i="1"/>
  <c r="N4142" i="1"/>
  <c r="M4142" i="1"/>
  <c r="P4141" i="1"/>
  <c r="O4141" i="1"/>
  <c r="N4141" i="1"/>
  <c r="M4141" i="1"/>
  <c r="P4140" i="1"/>
  <c r="O4140" i="1"/>
  <c r="N4140" i="1"/>
  <c r="M4140" i="1"/>
  <c r="P4139" i="1"/>
  <c r="O4139" i="1"/>
  <c r="N4139" i="1"/>
  <c r="M4139" i="1"/>
  <c r="P4138" i="1"/>
  <c r="O4138" i="1"/>
  <c r="N4138" i="1"/>
  <c r="M4138" i="1"/>
  <c r="P4137" i="1"/>
  <c r="O4137" i="1"/>
  <c r="N4137" i="1"/>
  <c r="M4137" i="1"/>
  <c r="P4136" i="1"/>
  <c r="O4136" i="1"/>
  <c r="N4136" i="1"/>
  <c r="M4136" i="1"/>
  <c r="P4135" i="1"/>
  <c r="O4135" i="1"/>
  <c r="N4135" i="1"/>
  <c r="M4135" i="1"/>
  <c r="P4134" i="1"/>
  <c r="O4134" i="1"/>
  <c r="N4134" i="1"/>
  <c r="M4134" i="1"/>
  <c r="P4133" i="1"/>
  <c r="O4133" i="1"/>
  <c r="N4133" i="1"/>
  <c r="M4133" i="1"/>
  <c r="P4132" i="1"/>
  <c r="O4132" i="1"/>
  <c r="N4132" i="1"/>
  <c r="M4132" i="1"/>
  <c r="P4131" i="1"/>
  <c r="O4131" i="1"/>
  <c r="N4131" i="1"/>
  <c r="M4131" i="1"/>
  <c r="P4130" i="1"/>
  <c r="O4130" i="1"/>
  <c r="N4130" i="1"/>
  <c r="M4130" i="1"/>
  <c r="P4129" i="1"/>
  <c r="O4129" i="1"/>
  <c r="N4129" i="1"/>
  <c r="M4129" i="1"/>
  <c r="P4128" i="1"/>
  <c r="O4128" i="1"/>
  <c r="N4128" i="1"/>
  <c r="M4128" i="1"/>
  <c r="P4127" i="1"/>
  <c r="O4127" i="1"/>
  <c r="N4127" i="1"/>
  <c r="M4127" i="1"/>
  <c r="P4126" i="1"/>
  <c r="O4126" i="1"/>
  <c r="N4126" i="1"/>
  <c r="M4126" i="1"/>
  <c r="P4125" i="1"/>
  <c r="O4125" i="1"/>
  <c r="N4125" i="1"/>
  <c r="M4125" i="1"/>
  <c r="P4124" i="1"/>
  <c r="O4124" i="1"/>
  <c r="N4124" i="1"/>
  <c r="M4124" i="1"/>
  <c r="P4123" i="1"/>
  <c r="O4123" i="1"/>
  <c r="N4123" i="1"/>
  <c r="M4123" i="1"/>
  <c r="P4122" i="1"/>
  <c r="O4122" i="1"/>
  <c r="N4122" i="1"/>
  <c r="M4122" i="1"/>
  <c r="P4121" i="1"/>
  <c r="O4121" i="1"/>
  <c r="N4121" i="1"/>
  <c r="M4121" i="1"/>
  <c r="P4120" i="1"/>
  <c r="O4120" i="1"/>
  <c r="N4120" i="1"/>
  <c r="M4120" i="1"/>
  <c r="P4119" i="1"/>
  <c r="O4119" i="1"/>
  <c r="N4119" i="1"/>
  <c r="M4119" i="1"/>
  <c r="P4118" i="1"/>
  <c r="O4118" i="1"/>
  <c r="N4118" i="1"/>
  <c r="M4118" i="1"/>
  <c r="P4117" i="1"/>
  <c r="O4117" i="1"/>
  <c r="N4117" i="1"/>
  <c r="M4117" i="1"/>
  <c r="P4116" i="1"/>
  <c r="O4116" i="1"/>
  <c r="N4116" i="1"/>
  <c r="M4116" i="1"/>
  <c r="P4115" i="1"/>
  <c r="O4115" i="1"/>
  <c r="N4115" i="1"/>
  <c r="M4115" i="1"/>
  <c r="P4114" i="1"/>
  <c r="O4114" i="1"/>
  <c r="N4114" i="1"/>
  <c r="M4114" i="1"/>
  <c r="P4113" i="1"/>
  <c r="O4113" i="1"/>
  <c r="N4113" i="1"/>
  <c r="M4113" i="1"/>
  <c r="P4112" i="1"/>
  <c r="O4112" i="1"/>
  <c r="N4112" i="1"/>
  <c r="M4112" i="1"/>
  <c r="P4111" i="1"/>
  <c r="O4111" i="1"/>
  <c r="N4111" i="1"/>
  <c r="M4111" i="1"/>
  <c r="P4110" i="1"/>
  <c r="O4110" i="1"/>
  <c r="N4110" i="1"/>
  <c r="M4110" i="1"/>
  <c r="P4109" i="1"/>
  <c r="O4109" i="1"/>
  <c r="N4109" i="1"/>
  <c r="M4109" i="1"/>
  <c r="P4108" i="1"/>
  <c r="O4108" i="1"/>
  <c r="N4108" i="1"/>
  <c r="M4108" i="1"/>
  <c r="P4107" i="1"/>
  <c r="O4107" i="1"/>
  <c r="N4107" i="1"/>
  <c r="M4107" i="1"/>
  <c r="P4106" i="1"/>
  <c r="O4106" i="1"/>
  <c r="N4106" i="1"/>
  <c r="M4106" i="1"/>
  <c r="P4105" i="1"/>
  <c r="O4105" i="1"/>
  <c r="N4105" i="1"/>
  <c r="M4105" i="1"/>
  <c r="P4104" i="1"/>
  <c r="O4104" i="1"/>
  <c r="N4104" i="1"/>
  <c r="M4104" i="1"/>
  <c r="P4103" i="1"/>
  <c r="O4103" i="1"/>
  <c r="N4103" i="1"/>
  <c r="M4103" i="1"/>
  <c r="P4102" i="1"/>
  <c r="O4102" i="1"/>
  <c r="N4102" i="1"/>
  <c r="M4102" i="1"/>
  <c r="P4101" i="1"/>
  <c r="O4101" i="1"/>
  <c r="N4101" i="1"/>
  <c r="M4101" i="1"/>
  <c r="P4100" i="1"/>
  <c r="O4100" i="1"/>
  <c r="N4100" i="1"/>
  <c r="M4100" i="1"/>
  <c r="P4099" i="1"/>
  <c r="O4099" i="1"/>
  <c r="N4099" i="1"/>
  <c r="M4099" i="1"/>
  <c r="P4098" i="1"/>
  <c r="O4098" i="1"/>
  <c r="N4098" i="1"/>
  <c r="M4098" i="1"/>
  <c r="P4097" i="1"/>
  <c r="O4097" i="1"/>
  <c r="N4097" i="1"/>
  <c r="M4097" i="1"/>
  <c r="P4096" i="1"/>
  <c r="O4096" i="1"/>
  <c r="N4096" i="1"/>
  <c r="M4096" i="1"/>
  <c r="P4095" i="1"/>
  <c r="O4095" i="1"/>
  <c r="N4095" i="1"/>
  <c r="M4095" i="1"/>
  <c r="P4094" i="1"/>
  <c r="O4094" i="1"/>
  <c r="N4094" i="1"/>
  <c r="M4094" i="1"/>
  <c r="P4093" i="1"/>
  <c r="O4093" i="1"/>
  <c r="N4093" i="1"/>
  <c r="M4093" i="1"/>
  <c r="P4092" i="1"/>
  <c r="O4092" i="1"/>
  <c r="N4092" i="1"/>
  <c r="M4092" i="1"/>
  <c r="P4091" i="1"/>
  <c r="O4091" i="1"/>
  <c r="N4091" i="1"/>
  <c r="M4091" i="1"/>
  <c r="P4090" i="1"/>
  <c r="O4090" i="1"/>
  <c r="N4090" i="1"/>
  <c r="M4090" i="1"/>
  <c r="P4089" i="1"/>
  <c r="O4089" i="1"/>
  <c r="N4089" i="1"/>
  <c r="M4089" i="1"/>
  <c r="P4088" i="1"/>
  <c r="O4088" i="1"/>
  <c r="N4088" i="1"/>
  <c r="M4088" i="1"/>
  <c r="P4087" i="1"/>
  <c r="O4087" i="1"/>
  <c r="N4087" i="1"/>
  <c r="M4087" i="1"/>
  <c r="P4086" i="1"/>
  <c r="O4086" i="1"/>
  <c r="N4086" i="1"/>
  <c r="M4086" i="1"/>
  <c r="P4085" i="1"/>
  <c r="O4085" i="1"/>
  <c r="N4085" i="1"/>
  <c r="M4085" i="1"/>
  <c r="P4084" i="1"/>
  <c r="O4084" i="1"/>
  <c r="N4084" i="1"/>
  <c r="M4084" i="1"/>
  <c r="P4083" i="1"/>
  <c r="O4083" i="1"/>
  <c r="N4083" i="1"/>
  <c r="M4083" i="1"/>
  <c r="P4082" i="1"/>
  <c r="O4082" i="1"/>
  <c r="N4082" i="1"/>
  <c r="M4082" i="1"/>
  <c r="P4081" i="1"/>
  <c r="O4081" i="1"/>
  <c r="N4081" i="1"/>
  <c r="M4081" i="1"/>
  <c r="P4080" i="1"/>
  <c r="O4080" i="1"/>
  <c r="N4080" i="1"/>
  <c r="M4080" i="1"/>
  <c r="P4079" i="1"/>
  <c r="O4079" i="1"/>
  <c r="N4079" i="1"/>
  <c r="M4079" i="1"/>
  <c r="P4078" i="1"/>
  <c r="O4078" i="1"/>
  <c r="N4078" i="1"/>
  <c r="M4078" i="1"/>
  <c r="P4077" i="1"/>
  <c r="O4077" i="1"/>
  <c r="N4077" i="1"/>
  <c r="M4077" i="1"/>
  <c r="P4076" i="1"/>
  <c r="O4076" i="1"/>
  <c r="N4076" i="1"/>
  <c r="M4076" i="1"/>
  <c r="P4075" i="1"/>
  <c r="O4075" i="1"/>
  <c r="N4075" i="1"/>
  <c r="M4075" i="1"/>
  <c r="P4074" i="1"/>
  <c r="O4074" i="1"/>
  <c r="N4074" i="1"/>
  <c r="M4074" i="1"/>
  <c r="P4073" i="1"/>
  <c r="O4073" i="1"/>
  <c r="N4073" i="1"/>
  <c r="M4073" i="1"/>
  <c r="P4072" i="1"/>
  <c r="O4072" i="1"/>
  <c r="N4072" i="1"/>
  <c r="M4072" i="1"/>
  <c r="P4071" i="1"/>
  <c r="O4071" i="1"/>
  <c r="N4071" i="1"/>
  <c r="M4071" i="1"/>
  <c r="P4070" i="1"/>
  <c r="O4070" i="1"/>
  <c r="N4070" i="1"/>
  <c r="M4070" i="1"/>
  <c r="P4069" i="1"/>
  <c r="O4069" i="1"/>
  <c r="N4069" i="1"/>
  <c r="M4069" i="1"/>
  <c r="P4068" i="1"/>
  <c r="O4068" i="1"/>
  <c r="N4068" i="1"/>
  <c r="M4068" i="1"/>
  <c r="P4067" i="1"/>
  <c r="O4067" i="1"/>
  <c r="N4067" i="1"/>
  <c r="M4067" i="1"/>
  <c r="P4066" i="1"/>
  <c r="O4066" i="1"/>
  <c r="N4066" i="1"/>
  <c r="M4066" i="1"/>
  <c r="P4065" i="1"/>
  <c r="O4065" i="1"/>
  <c r="N4065" i="1"/>
  <c r="M4065" i="1"/>
  <c r="P4064" i="1"/>
  <c r="O4064" i="1"/>
  <c r="N4064" i="1"/>
  <c r="M4064" i="1"/>
  <c r="P4063" i="1"/>
  <c r="O4063" i="1"/>
  <c r="N4063" i="1"/>
  <c r="M4063" i="1"/>
  <c r="P4062" i="1"/>
  <c r="O4062" i="1"/>
  <c r="N4062" i="1"/>
  <c r="M4062" i="1"/>
  <c r="P4061" i="1"/>
  <c r="O4061" i="1"/>
  <c r="N4061" i="1"/>
  <c r="M4061" i="1"/>
  <c r="P4060" i="1"/>
  <c r="O4060" i="1"/>
  <c r="N4060" i="1"/>
  <c r="M4060" i="1"/>
  <c r="P4059" i="1"/>
  <c r="O4059" i="1"/>
  <c r="N4059" i="1"/>
  <c r="M4059" i="1"/>
  <c r="P4058" i="1"/>
  <c r="O4058" i="1"/>
  <c r="N4058" i="1"/>
  <c r="M4058" i="1"/>
  <c r="P4057" i="1"/>
  <c r="O4057" i="1"/>
  <c r="N4057" i="1"/>
  <c r="M4057" i="1"/>
  <c r="P4056" i="1"/>
  <c r="O4056" i="1"/>
  <c r="N4056" i="1"/>
  <c r="M4056" i="1"/>
  <c r="P4055" i="1"/>
  <c r="O4055" i="1"/>
  <c r="N4055" i="1"/>
  <c r="M4055" i="1"/>
  <c r="P4054" i="1"/>
  <c r="O4054" i="1"/>
  <c r="N4054" i="1"/>
  <c r="M4054" i="1"/>
  <c r="P4053" i="1"/>
  <c r="O4053" i="1"/>
  <c r="N4053" i="1"/>
  <c r="M4053" i="1"/>
  <c r="P4052" i="1"/>
  <c r="O4052" i="1"/>
  <c r="N4052" i="1"/>
  <c r="M4052" i="1"/>
  <c r="P4051" i="1"/>
  <c r="O4051" i="1"/>
  <c r="N4051" i="1"/>
  <c r="M4051" i="1"/>
  <c r="P4050" i="1"/>
  <c r="O4050" i="1"/>
  <c r="N4050" i="1"/>
  <c r="M4050" i="1"/>
  <c r="P4049" i="1"/>
  <c r="O4049" i="1"/>
  <c r="N4049" i="1"/>
  <c r="M4049" i="1"/>
  <c r="P4048" i="1"/>
  <c r="O4048" i="1"/>
  <c r="N4048" i="1"/>
  <c r="M4048" i="1"/>
  <c r="P4047" i="1"/>
  <c r="O4047" i="1"/>
  <c r="N4047" i="1"/>
  <c r="M4047" i="1"/>
  <c r="P4046" i="1"/>
  <c r="O4046" i="1"/>
  <c r="N4046" i="1"/>
  <c r="M4046" i="1"/>
  <c r="P4045" i="1"/>
  <c r="O4045" i="1"/>
  <c r="N4045" i="1"/>
  <c r="M4045" i="1"/>
  <c r="P4044" i="1"/>
  <c r="O4044" i="1"/>
  <c r="N4044" i="1"/>
  <c r="M4044" i="1"/>
  <c r="P4043" i="1"/>
  <c r="O4043" i="1"/>
  <c r="N4043" i="1"/>
  <c r="M4043" i="1"/>
  <c r="P4042" i="1"/>
  <c r="O4042" i="1"/>
  <c r="N4042" i="1"/>
  <c r="M4042" i="1"/>
  <c r="P4041" i="1"/>
  <c r="O4041" i="1"/>
  <c r="N4041" i="1"/>
  <c r="M4041" i="1"/>
  <c r="P4040" i="1"/>
  <c r="O4040" i="1"/>
  <c r="N4040" i="1"/>
  <c r="M4040" i="1"/>
  <c r="P4039" i="1"/>
  <c r="O4039" i="1"/>
  <c r="N4039" i="1"/>
  <c r="M4039" i="1"/>
  <c r="P4038" i="1"/>
  <c r="O4038" i="1"/>
  <c r="N4038" i="1"/>
  <c r="M4038" i="1"/>
  <c r="P4037" i="1"/>
  <c r="O4037" i="1"/>
  <c r="N4037" i="1"/>
  <c r="M4037" i="1"/>
  <c r="P4036" i="1"/>
  <c r="O4036" i="1"/>
  <c r="N4036" i="1"/>
  <c r="M4036" i="1"/>
  <c r="P4035" i="1"/>
  <c r="O4035" i="1"/>
  <c r="N4035" i="1"/>
  <c r="M4035" i="1"/>
  <c r="P4034" i="1"/>
  <c r="O4034" i="1"/>
  <c r="N4034" i="1"/>
  <c r="M4034" i="1"/>
  <c r="P4033" i="1"/>
  <c r="O4033" i="1"/>
  <c r="N4033" i="1"/>
  <c r="M4033" i="1"/>
  <c r="P4032" i="1"/>
  <c r="O4032" i="1"/>
  <c r="N4032" i="1"/>
  <c r="M4032" i="1"/>
  <c r="P4031" i="1"/>
  <c r="O4031" i="1"/>
  <c r="N4031" i="1"/>
  <c r="M4031" i="1"/>
  <c r="P4030" i="1"/>
  <c r="O4030" i="1"/>
  <c r="N4030" i="1"/>
  <c r="M4030" i="1"/>
  <c r="P4029" i="1"/>
  <c r="O4029" i="1"/>
  <c r="N4029" i="1"/>
  <c r="M4029" i="1"/>
  <c r="P4028" i="1"/>
  <c r="O4028" i="1"/>
  <c r="N4028" i="1"/>
  <c r="M4028" i="1"/>
  <c r="P4027" i="1"/>
  <c r="O4027" i="1"/>
  <c r="N4027" i="1"/>
  <c r="M4027" i="1"/>
  <c r="P4026" i="1"/>
  <c r="O4026" i="1"/>
  <c r="N4026" i="1"/>
  <c r="M4026" i="1"/>
  <c r="P4025" i="1"/>
  <c r="O4025" i="1"/>
  <c r="N4025" i="1"/>
  <c r="M4025" i="1"/>
  <c r="P4024" i="1"/>
  <c r="O4024" i="1"/>
  <c r="N4024" i="1"/>
  <c r="M4024" i="1"/>
  <c r="P4023" i="1"/>
  <c r="O4023" i="1"/>
  <c r="N4023" i="1"/>
  <c r="M4023" i="1"/>
  <c r="P4022" i="1"/>
  <c r="O4022" i="1"/>
  <c r="N4022" i="1"/>
  <c r="M4022" i="1"/>
  <c r="P4021" i="1"/>
  <c r="O4021" i="1"/>
  <c r="N4021" i="1"/>
  <c r="M4021" i="1"/>
  <c r="P4020" i="1"/>
  <c r="O4020" i="1"/>
  <c r="N4020" i="1"/>
  <c r="M4020" i="1"/>
  <c r="P4019" i="1"/>
  <c r="O4019" i="1"/>
  <c r="N4019" i="1"/>
  <c r="M4019" i="1"/>
  <c r="P4018" i="1"/>
  <c r="O4018" i="1"/>
  <c r="N4018" i="1"/>
  <c r="M4018" i="1"/>
  <c r="P4017" i="1"/>
  <c r="O4017" i="1"/>
  <c r="N4017" i="1"/>
  <c r="M4017" i="1"/>
  <c r="P4016" i="1"/>
  <c r="O4016" i="1"/>
  <c r="N4016" i="1"/>
  <c r="M4016" i="1"/>
  <c r="P4015" i="1"/>
  <c r="O4015" i="1"/>
  <c r="N4015" i="1"/>
  <c r="M4015" i="1"/>
  <c r="P4014" i="1"/>
  <c r="O4014" i="1"/>
  <c r="N4014" i="1"/>
  <c r="M4014" i="1"/>
  <c r="P4013" i="1"/>
  <c r="O4013" i="1"/>
  <c r="N4013" i="1"/>
  <c r="M4013" i="1"/>
  <c r="P4012" i="1"/>
  <c r="O4012" i="1"/>
  <c r="N4012" i="1"/>
  <c r="M4012" i="1"/>
  <c r="P4011" i="1"/>
  <c r="O4011" i="1"/>
  <c r="N4011" i="1"/>
  <c r="M4011" i="1"/>
  <c r="P4010" i="1"/>
  <c r="O4010" i="1"/>
  <c r="N4010" i="1"/>
  <c r="M4010" i="1"/>
  <c r="P4009" i="1"/>
  <c r="O4009" i="1"/>
  <c r="N4009" i="1"/>
  <c r="M4009" i="1"/>
  <c r="P4008" i="1"/>
  <c r="O4008" i="1"/>
  <c r="N4008" i="1"/>
  <c r="M4008" i="1"/>
  <c r="P4007" i="1"/>
  <c r="O4007" i="1"/>
  <c r="N4007" i="1"/>
  <c r="M4007" i="1"/>
  <c r="P4006" i="1"/>
  <c r="O4006" i="1"/>
  <c r="N4006" i="1"/>
  <c r="M4006" i="1"/>
  <c r="P4005" i="1"/>
  <c r="O4005" i="1"/>
  <c r="N4005" i="1"/>
  <c r="M4005" i="1"/>
  <c r="P4004" i="1"/>
  <c r="O4004" i="1"/>
  <c r="N4004" i="1"/>
  <c r="M4004" i="1"/>
  <c r="P4003" i="1"/>
  <c r="O4003" i="1"/>
  <c r="N4003" i="1"/>
  <c r="M4003" i="1"/>
  <c r="P4002" i="1"/>
  <c r="O4002" i="1"/>
  <c r="N4002" i="1"/>
  <c r="M4002" i="1"/>
  <c r="P4001" i="1"/>
  <c r="O4001" i="1"/>
  <c r="N4001" i="1"/>
  <c r="M4001" i="1"/>
  <c r="P4000" i="1"/>
  <c r="O4000" i="1"/>
  <c r="N4000" i="1"/>
  <c r="M4000" i="1"/>
  <c r="P3999" i="1"/>
  <c r="O3999" i="1"/>
  <c r="N3999" i="1"/>
  <c r="M3999" i="1"/>
  <c r="P3998" i="1"/>
  <c r="O3998" i="1"/>
  <c r="N3998" i="1"/>
  <c r="M3998" i="1"/>
  <c r="P3997" i="1"/>
  <c r="O3997" i="1"/>
  <c r="N3997" i="1"/>
  <c r="M3997" i="1"/>
  <c r="P3996" i="1"/>
  <c r="O3996" i="1"/>
  <c r="N3996" i="1"/>
  <c r="M3996" i="1"/>
  <c r="P3995" i="1"/>
  <c r="O3995" i="1"/>
  <c r="N3995" i="1"/>
  <c r="M3995" i="1"/>
  <c r="P3994" i="1"/>
  <c r="O3994" i="1"/>
  <c r="N3994" i="1"/>
  <c r="M3994" i="1"/>
  <c r="P3993" i="1"/>
  <c r="O3993" i="1"/>
  <c r="N3993" i="1"/>
  <c r="M3993" i="1"/>
  <c r="P3992" i="1"/>
  <c r="O3992" i="1"/>
  <c r="N3992" i="1"/>
  <c r="M3992" i="1"/>
  <c r="P3991" i="1"/>
  <c r="O3991" i="1"/>
  <c r="N3991" i="1"/>
  <c r="M3991" i="1"/>
  <c r="P3990" i="1"/>
  <c r="O3990" i="1"/>
  <c r="N3990" i="1"/>
  <c r="M3990" i="1"/>
  <c r="P3989" i="1"/>
  <c r="O3989" i="1"/>
  <c r="N3989" i="1"/>
  <c r="M3989" i="1"/>
  <c r="P3988" i="1"/>
  <c r="O3988" i="1"/>
  <c r="N3988" i="1"/>
  <c r="M3988" i="1"/>
  <c r="P3987" i="1"/>
  <c r="O3987" i="1"/>
  <c r="N3987" i="1"/>
  <c r="M3987" i="1"/>
  <c r="P3986" i="1"/>
  <c r="O3986" i="1"/>
  <c r="N3986" i="1"/>
  <c r="M3986" i="1"/>
  <c r="P3985" i="1"/>
  <c r="O3985" i="1"/>
  <c r="N3985" i="1"/>
  <c r="M3985" i="1"/>
  <c r="P3984" i="1"/>
  <c r="O3984" i="1"/>
  <c r="N3984" i="1"/>
  <c r="M3984" i="1"/>
  <c r="P3983" i="1"/>
  <c r="O3983" i="1"/>
  <c r="N3983" i="1"/>
  <c r="M3983" i="1"/>
  <c r="P3982" i="1"/>
  <c r="O3982" i="1"/>
  <c r="N3982" i="1"/>
  <c r="M3982" i="1"/>
  <c r="P3981" i="1"/>
  <c r="O3981" i="1"/>
  <c r="N3981" i="1"/>
  <c r="M3981" i="1"/>
  <c r="P3980" i="1"/>
  <c r="O3980" i="1"/>
  <c r="N3980" i="1"/>
  <c r="M3980" i="1"/>
  <c r="P3979" i="1"/>
  <c r="O3979" i="1"/>
  <c r="N3979" i="1"/>
  <c r="M3979" i="1"/>
  <c r="P3978" i="1"/>
  <c r="O3978" i="1"/>
  <c r="N3978" i="1"/>
  <c r="M3978" i="1"/>
  <c r="P3977" i="1"/>
  <c r="O3977" i="1"/>
  <c r="N3977" i="1"/>
  <c r="M3977" i="1"/>
  <c r="P3976" i="1"/>
  <c r="O3976" i="1"/>
  <c r="N3976" i="1"/>
  <c r="M3976" i="1"/>
  <c r="P3975" i="1"/>
  <c r="O3975" i="1"/>
  <c r="N3975" i="1"/>
  <c r="M3975" i="1"/>
  <c r="P3974" i="1"/>
  <c r="O3974" i="1"/>
  <c r="N3974" i="1"/>
  <c r="M3974" i="1"/>
  <c r="P3973" i="1"/>
  <c r="O3973" i="1"/>
  <c r="N3973" i="1"/>
  <c r="M3973" i="1"/>
  <c r="P3972" i="1"/>
  <c r="O3972" i="1"/>
  <c r="N3972" i="1"/>
  <c r="M3972" i="1"/>
  <c r="P3971" i="1"/>
  <c r="O3971" i="1"/>
  <c r="N3971" i="1"/>
  <c r="M3971" i="1"/>
  <c r="P3970" i="1"/>
  <c r="O3970" i="1"/>
  <c r="N3970" i="1"/>
  <c r="M3970" i="1"/>
  <c r="P3969" i="1"/>
  <c r="O3969" i="1"/>
  <c r="N3969" i="1"/>
  <c r="M3969" i="1"/>
  <c r="P3968" i="1"/>
  <c r="O3968" i="1"/>
  <c r="N3968" i="1"/>
  <c r="M3968" i="1"/>
  <c r="P3967" i="1"/>
  <c r="O3967" i="1"/>
  <c r="N3967" i="1"/>
  <c r="M3967" i="1"/>
  <c r="P3966" i="1"/>
  <c r="O3966" i="1"/>
  <c r="N3966" i="1"/>
  <c r="M3966" i="1"/>
  <c r="P3965" i="1"/>
  <c r="O3965" i="1"/>
  <c r="N3965" i="1"/>
  <c r="M3965" i="1"/>
  <c r="P3964" i="1"/>
  <c r="O3964" i="1"/>
  <c r="N3964" i="1"/>
  <c r="M3964" i="1"/>
  <c r="P3963" i="1"/>
  <c r="O3963" i="1"/>
  <c r="N3963" i="1"/>
  <c r="M3963" i="1"/>
  <c r="P3962" i="1"/>
  <c r="O3962" i="1"/>
  <c r="N3962" i="1"/>
  <c r="M3962" i="1"/>
  <c r="P3961" i="1"/>
  <c r="O3961" i="1"/>
  <c r="N3961" i="1"/>
  <c r="M3961" i="1"/>
  <c r="P3960" i="1"/>
  <c r="O3960" i="1"/>
  <c r="N3960" i="1"/>
  <c r="M3960" i="1"/>
  <c r="P3959" i="1"/>
  <c r="O3959" i="1"/>
  <c r="N3959" i="1"/>
  <c r="M3959" i="1"/>
  <c r="P3958" i="1"/>
  <c r="O3958" i="1"/>
  <c r="N3958" i="1"/>
  <c r="M3958" i="1"/>
  <c r="P3957" i="1"/>
  <c r="O3957" i="1"/>
  <c r="N3957" i="1"/>
  <c r="M3957" i="1"/>
  <c r="P3956" i="1"/>
  <c r="O3956" i="1"/>
  <c r="N3956" i="1"/>
  <c r="M3956" i="1"/>
  <c r="P3955" i="1"/>
  <c r="O3955" i="1"/>
  <c r="N3955" i="1"/>
  <c r="M3955" i="1"/>
  <c r="P3954" i="1"/>
  <c r="O3954" i="1"/>
  <c r="N3954" i="1"/>
  <c r="M3954" i="1"/>
  <c r="P3953" i="1"/>
  <c r="O3953" i="1"/>
  <c r="N3953" i="1"/>
  <c r="M3953" i="1"/>
  <c r="P3952" i="1"/>
  <c r="O3952" i="1"/>
  <c r="N3952" i="1"/>
  <c r="M3952" i="1"/>
  <c r="P3951" i="1"/>
  <c r="O3951" i="1"/>
  <c r="N3951" i="1"/>
  <c r="M3951" i="1"/>
  <c r="P3950" i="1"/>
  <c r="O3950" i="1"/>
  <c r="N3950" i="1"/>
  <c r="M3950" i="1"/>
  <c r="P3949" i="1"/>
  <c r="O3949" i="1"/>
  <c r="N3949" i="1"/>
  <c r="M3949" i="1"/>
  <c r="P3948" i="1"/>
  <c r="O3948" i="1"/>
  <c r="N3948" i="1"/>
  <c r="M3948" i="1"/>
  <c r="P3947" i="1"/>
  <c r="O3947" i="1"/>
  <c r="N3947" i="1"/>
  <c r="M3947" i="1"/>
  <c r="P3946" i="1"/>
  <c r="O3946" i="1"/>
  <c r="N3946" i="1"/>
  <c r="M3946" i="1"/>
  <c r="P3945" i="1"/>
  <c r="O3945" i="1"/>
  <c r="N3945" i="1"/>
  <c r="M3945" i="1"/>
  <c r="P3944" i="1"/>
  <c r="O3944" i="1"/>
  <c r="N3944" i="1"/>
  <c r="M3944" i="1"/>
  <c r="P3943" i="1"/>
  <c r="O3943" i="1"/>
  <c r="N3943" i="1"/>
  <c r="M3943" i="1"/>
  <c r="P3942" i="1"/>
  <c r="O3942" i="1"/>
  <c r="N3942" i="1"/>
  <c r="M3942" i="1"/>
  <c r="P3941" i="1"/>
  <c r="O3941" i="1"/>
  <c r="N3941" i="1"/>
  <c r="M3941" i="1"/>
  <c r="P3940" i="1"/>
  <c r="O3940" i="1"/>
  <c r="N3940" i="1"/>
  <c r="M3940" i="1"/>
  <c r="P3939" i="1"/>
  <c r="O3939" i="1"/>
  <c r="N3939" i="1"/>
  <c r="M3939" i="1"/>
  <c r="P3938" i="1"/>
  <c r="O3938" i="1"/>
  <c r="N3938" i="1"/>
  <c r="M3938" i="1"/>
  <c r="P3937" i="1"/>
  <c r="O3937" i="1"/>
  <c r="N3937" i="1"/>
  <c r="M3937" i="1"/>
  <c r="P3936" i="1"/>
  <c r="O3936" i="1"/>
  <c r="N3936" i="1"/>
  <c r="M3936" i="1"/>
  <c r="P3935" i="1"/>
  <c r="O3935" i="1"/>
  <c r="N3935" i="1"/>
  <c r="M3935" i="1"/>
  <c r="P3934" i="1"/>
  <c r="O3934" i="1"/>
  <c r="N3934" i="1"/>
  <c r="M3934" i="1"/>
  <c r="P3933" i="1"/>
  <c r="O3933" i="1"/>
  <c r="N3933" i="1"/>
  <c r="M3933" i="1"/>
  <c r="P3932" i="1"/>
  <c r="O3932" i="1"/>
  <c r="N3932" i="1"/>
  <c r="M3932" i="1"/>
  <c r="P3931" i="1"/>
  <c r="O3931" i="1"/>
  <c r="N3931" i="1"/>
  <c r="M3931" i="1"/>
  <c r="P3930" i="1"/>
  <c r="O3930" i="1"/>
  <c r="N3930" i="1"/>
  <c r="M3930" i="1"/>
  <c r="P3929" i="1"/>
  <c r="O3929" i="1"/>
  <c r="N3929" i="1"/>
  <c r="M3929" i="1"/>
  <c r="P3928" i="1"/>
  <c r="O3928" i="1"/>
  <c r="N3928" i="1"/>
  <c r="M3928" i="1"/>
  <c r="P3927" i="1"/>
  <c r="O3927" i="1"/>
  <c r="N3927" i="1"/>
  <c r="M3927" i="1"/>
  <c r="P3926" i="1"/>
  <c r="O3926" i="1"/>
  <c r="N3926" i="1"/>
  <c r="M3926" i="1"/>
  <c r="P3925" i="1"/>
  <c r="O3925" i="1"/>
  <c r="N3925" i="1"/>
  <c r="M3925" i="1"/>
  <c r="P3924" i="1"/>
  <c r="O3924" i="1"/>
  <c r="N3924" i="1"/>
  <c r="M3924" i="1"/>
  <c r="P3923" i="1"/>
  <c r="O3923" i="1"/>
  <c r="N3923" i="1"/>
  <c r="M3923" i="1"/>
  <c r="P3922" i="1"/>
  <c r="O3922" i="1"/>
  <c r="N3922" i="1"/>
  <c r="M3922" i="1"/>
  <c r="P3921" i="1"/>
  <c r="O3921" i="1"/>
  <c r="N3921" i="1"/>
  <c r="M3921" i="1"/>
  <c r="P3920" i="1"/>
  <c r="O3920" i="1"/>
  <c r="N3920" i="1"/>
  <c r="M3920" i="1"/>
  <c r="P3919" i="1"/>
  <c r="O3919" i="1"/>
  <c r="N3919" i="1"/>
  <c r="M3919" i="1"/>
  <c r="P3918" i="1"/>
  <c r="O3918" i="1"/>
  <c r="N3918" i="1"/>
  <c r="M3918" i="1"/>
  <c r="P3917" i="1"/>
  <c r="O3917" i="1"/>
  <c r="N3917" i="1"/>
  <c r="M3917" i="1"/>
  <c r="P3916" i="1"/>
  <c r="O3916" i="1"/>
  <c r="N3916" i="1"/>
  <c r="M3916" i="1"/>
  <c r="P3915" i="1"/>
  <c r="O3915" i="1"/>
  <c r="N3915" i="1"/>
  <c r="M3915" i="1"/>
  <c r="P3914" i="1"/>
  <c r="O3914" i="1"/>
  <c r="N3914" i="1"/>
  <c r="M3914" i="1"/>
  <c r="P3913" i="1"/>
  <c r="O3913" i="1"/>
  <c r="N3913" i="1"/>
  <c r="M3913" i="1"/>
  <c r="P3912" i="1"/>
  <c r="O3912" i="1"/>
  <c r="N3912" i="1"/>
  <c r="M3912" i="1"/>
  <c r="P3911" i="1"/>
  <c r="O3911" i="1"/>
  <c r="N3911" i="1"/>
  <c r="M3911" i="1"/>
  <c r="P3910" i="1"/>
  <c r="O3910" i="1"/>
  <c r="N3910" i="1"/>
  <c r="M3910" i="1"/>
  <c r="P3909" i="1"/>
  <c r="O3909" i="1"/>
  <c r="N3909" i="1"/>
  <c r="M3909" i="1"/>
  <c r="P3908" i="1"/>
  <c r="O3908" i="1"/>
  <c r="N3908" i="1"/>
  <c r="M3908" i="1"/>
  <c r="P3907" i="1"/>
  <c r="O3907" i="1"/>
  <c r="N3907" i="1"/>
  <c r="M3907" i="1"/>
  <c r="P3906" i="1"/>
  <c r="O3906" i="1"/>
  <c r="N3906" i="1"/>
  <c r="M3906" i="1"/>
  <c r="P3905" i="1"/>
  <c r="O3905" i="1"/>
  <c r="N3905" i="1"/>
  <c r="M3905" i="1"/>
  <c r="P3904" i="1"/>
  <c r="O3904" i="1"/>
  <c r="N3904" i="1"/>
  <c r="M3904" i="1"/>
  <c r="P3903" i="1"/>
  <c r="O3903" i="1"/>
  <c r="N3903" i="1"/>
  <c r="M3903" i="1"/>
  <c r="P3902" i="1"/>
  <c r="O3902" i="1"/>
  <c r="N3902" i="1"/>
  <c r="M3902" i="1"/>
  <c r="P3901" i="1"/>
  <c r="O3901" i="1"/>
  <c r="N3901" i="1"/>
  <c r="M3901" i="1"/>
  <c r="P3900" i="1"/>
  <c r="O3900" i="1"/>
  <c r="N3900" i="1"/>
  <c r="M3900" i="1"/>
  <c r="P3899" i="1"/>
  <c r="O3899" i="1"/>
  <c r="N3899" i="1"/>
  <c r="M3899" i="1"/>
  <c r="P3898" i="1"/>
  <c r="O3898" i="1"/>
  <c r="N3898" i="1"/>
  <c r="M3898" i="1"/>
  <c r="P3897" i="1"/>
  <c r="O3897" i="1"/>
  <c r="N3897" i="1"/>
  <c r="M3897" i="1"/>
  <c r="P3896" i="1"/>
  <c r="O3896" i="1"/>
  <c r="N3896" i="1"/>
  <c r="M3896" i="1"/>
  <c r="P3895" i="1"/>
  <c r="O3895" i="1"/>
  <c r="N3895" i="1"/>
  <c r="M3895" i="1"/>
  <c r="P3894" i="1"/>
  <c r="O3894" i="1"/>
  <c r="N3894" i="1"/>
  <c r="M3894" i="1"/>
  <c r="P3893" i="1"/>
  <c r="O3893" i="1"/>
  <c r="N3893" i="1"/>
  <c r="M3893" i="1"/>
  <c r="P3892" i="1"/>
  <c r="O3892" i="1"/>
  <c r="N3892" i="1"/>
  <c r="M3892" i="1"/>
  <c r="P3891" i="1"/>
  <c r="O3891" i="1"/>
  <c r="N3891" i="1"/>
  <c r="M3891" i="1"/>
  <c r="P3890" i="1"/>
  <c r="O3890" i="1"/>
  <c r="N3890" i="1"/>
  <c r="M3890" i="1"/>
  <c r="P3889" i="1"/>
  <c r="O3889" i="1"/>
  <c r="N3889" i="1"/>
  <c r="M3889" i="1"/>
  <c r="P3888" i="1"/>
  <c r="O3888" i="1"/>
  <c r="N3888" i="1"/>
  <c r="M3888" i="1"/>
  <c r="P3887" i="1"/>
  <c r="O3887" i="1"/>
  <c r="N3887" i="1"/>
  <c r="M3887" i="1"/>
  <c r="P3886" i="1"/>
  <c r="O3886" i="1"/>
  <c r="N3886" i="1"/>
  <c r="M3886" i="1"/>
  <c r="P3885" i="1"/>
  <c r="O3885" i="1"/>
  <c r="N3885" i="1"/>
  <c r="M3885" i="1"/>
  <c r="P3884" i="1"/>
  <c r="O3884" i="1"/>
  <c r="N3884" i="1"/>
  <c r="M3884" i="1"/>
  <c r="P3883" i="1"/>
  <c r="O3883" i="1"/>
  <c r="N3883" i="1"/>
  <c r="M3883" i="1"/>
  <c r="P3882" i="1"/>
  <c r="O3882" i="1"/>
  <c r="N3882" i="1"/>
  <c r="M3882" i="1"/>
  <c r="P3881" i="1"/>
  <c r="O3881" i="1"/>
  <c r="N3881" i="1"/>
  <c r="M3881" i="1"/>
  <c r="P3880" i="1"/>
  <c r="O3880" i="1"/>
  <c r="N3880" i="1"/>
  <c r="M3880" i="1"/>
  <c r="P3879" i="1"/>
  <c r="O3879" i="1"/>
  <c r="N3879" i="1"/>
  <c r="M3879" i="1"/>
  <c r="P3878" i="1"/>
  <c r="O3878" i="1"/>
  <c r="N3878" i="1"/>
  <c r="M3878" i="1"/>
  <c r="P3877" i="1"/>
  <c r="O3877" i="1"/>
  <c r="N3877" i="1"/>
  <c r="M3877" i="1"/>
  <c r="P3876" i="1"/>
  <c r="O3876" i="1"/>
  <c r="N3876" i="1"/>
  <c r="M3876" i="1"/>
  <c r="P3875" i="1"/>
  <c r="O3875" i="1"/>
  <c r="N3875" i="1"/>
  <c r="M3875" i="1"/>
  <c r="P3874" i="1"/>
  <c r="O3874" i="1"/>
  <c r="N3874" i="1"/>
  <c r="M3874" i="1"/>
  <c r="P3873" i="1"/>
  <c r="O3873" i="1"/>
  <c r="N3873" i="1"/>
  <c r="M3873" i="1"/>
  <c r="P3872" i="1"/>
  <c r="O3872" i="1"/>
  <c r="N3872" i="1"/>
  <c r="M3872" i="1"/>
  <c r="P3871" i="1"/>
  <c r="O3871" i="1"/>
  <c r="N3871" i="1"/>
  <c r="M3871" i="1"/>
  <c r="P3870" i="1"/>
  <c r="O3870" i="1"/>
  <c r="N3870" i="1"/>
  <c r="M3870" i="1"/>
  <c r="P3869" i="1"/>
  <c r="O3869" i="1"/>
  <c r="N3869" i="1"/>
  <c r="M3869" i="1"/>
  <c r="P3868" i="1"/>
  <c r="O3868" i="1"/>
  <c r="N3868" i="1"/>
  <c r="M3868" i="1"/>
  <c r="P3867" i="1"/>
  <c r="O3867" i="1"/>
  <c r="N3867" i="1"/>
  <c r="M3867" i="1"/>
  <c r="P3866" i="1"/>
  <c r="O3866" i="1"/>
  <c r="N3866" i="1"/>
  <c r="M3866" i="1"/>
  <c r="P3865" i="1"/>
  <c r="O3865" i="1"/>
  <c r="N3865" i="1"/>
  <c r="M3865" i="1"/>
  <c r="P3864" i="1"/>
  <c r="O3864" i="1"/>
  <c r="N3864" i="1"/>
  <c r="M3864" i="1"/>
  <c r="P3863" i="1"/>
  <c r="O3863" i="1"/>
  <c r="N3863" i="1"/>
  <c r="M3863" i="1"/>
  <c r="P3862" i="1"/>
  <c r="O3862" i="1"/>
  <c r="N3862" i="1"/>
  <c r="M3862" i="1"/>
  <c r="P3861" i="1"/>
  <c r="O3861" i="1"/>
  <c r="N3861" i="1"/>
  <c r="M3861" i="1"/>
  <c r="P3860" i="1"/>
  <c r="O3860" i="1"/>
  <c r="N3860" i="1"/>
  <c r="M3860" i="1"/>
  <c r="P3859" i="1"/>
  <c r="O3859" i="1"/>
  <c r="N3859" i="1"/>
  <c r="M3859" i="1"/>
  <c r="P3858" i="1"/>
  <c r="O3858" i="1"/>
  <c r="N3858" i="1"/>
  <c r="M3858" i="1"/>
  <c r="P3857" i="1"/>
  <c r="O3857" i="1"/>
  <c r="N3857" i="1"/>
  <c r="M3857" i="1"/>
  <c r="P3856" i="1"/>
  <c r="O3856" i="1"/>
  <c r="N3856" i="1"/>
  <c r="M3856" i="1"/>
  <c r="P3855" i="1"/>
  <c r="O3855" i="1"/>
  <c r="N3855" i="1"/>
  <c r="M3855" i="1"/>
  <c r="P3854" i="1"/>
  <c r="O3854" i="1"/>
  <c r="N3854" i="1"/>
  <c r="M3854" i="1"/>
  <c r="P3853" i="1"/>
  <c r="O3853" i="1"/>
  <c r="N3853" i="1"/>
  <c r="M3853" i="1"/>
  <c r="P3852" i="1"/>
  <c r="O3852" i="1"/>
  <c r="N3852" i="1"/>
  <c r="M3852" i="1"/>
  <c r="P3851" i="1"/>
  <c r="O3851" i="1"/>
  <c r="N3851" i="1"/>
  <c r="M3851" i="1"/>
  <c r="P3850" i="1"/>
  <c r="O3850" i="1"/>
  <c r="N3850" i="1"/>
  <c r="M3850" i="1"/>
  <c r="P3849" i="1"/>
  <c r="O3849" i="1"/>
  <c r="N3849" i="1"/>
  <c r="M3849" i="1"/>
  <c r="P3848" i="1"/>
  <c r="O3848" i="1"/>
  <c r="N3848" i="1"/>
  <c r="M3848" i="1"/>
  <c r="P3847" i="1"/>
  <c r="O3847" i="1"/>
  <c r="N3847" i="1"/>
  <c r="M3847" i="1"/>
  <c r="P3846" i="1"/>
  <c r="O3846" i="1"/>
  <c r="N3846" i="1"/>
  <c r="M3846" i="1"/>
  <c r="P3845" i="1"/>
  <c r="O3845" i="1"/>
  <c r="N3845" i="1"/>
  <c r="M3845" i="1"/>
  <c r="P3844" i="1"/>
  <c r="O3844" i="1"/>
  <c r="N3844" i="1"/>
  <c r="M3844" i="1"/>
  <c r="P3843" i="1"/>
  <c r="O3843" i="1"/>
  <c r="N3843" i="1"/>
  <c r="M3843" i="1"/>
  <c r="P3842" i="1"/>
  <c r="O3842" i="1"/>
  <c r="N3842" i="1"/>
  <c r="M3842" i="1"/>
  <c r="P3841" i="1"/>
  <c r="O3841" i="1"/>
  <c r="N3841" i="1"/>
  <c r="M3841" i="1"/>
  <c r="P3840" i="1"/>
  <c r="O3840" i="1"/>
  <c r="N3840" i="1"/>
  <c r="M3840" i="1"/>
  <c r="P3839" i="1"/>
  <c r="O3839" i="1"/>
  <c r="N3839" i="1"/>
  <c r="M3839" i="1"/>
  <c r="P3838" i="1"/>
  <c r="O3838" i="1"/>
  <c r="N3838" i="1"/>
  <c r="M3838" i="1"/>
  <c r="P3837" i="1"/>
  <c r="O3837" i="1"/>
  <c r="N3837" i="1"/>
  <c r="M3837" i="1"/>
  <c r="P3836" i="1"/>
  <c r="O3836" i="1"/>
  <c r="N3836" i="1"/>
  <c r="M3836" i="1"/>
  <c r="P3835" i="1"/>
  <c r="O3835" i="1"/>
  <c r="N3835" i="1"/>
  <c r="M3835" i="1"/>
  <c r="P3834" i="1"/>
  <c r="O3834" i="1"/>
  <c r="N3834" i="1"/>
  <c r="M3834" i="1"/>
  <c r="P3833" i="1"/>
  <c r="O3833" i="1"/>
  <c r="N3833" i="1"/>
  <c r="M3833" i="1"/>
  <c r="P3832" i="1"/>
  <c r="O3832" i="1"/>
  <c r="N3832" i="1"/>
  <c r="M3832" i="1"/>
  <c r="P3831" i="1"/>
  <c r="O3831" i="1"/>
  <c r="N3831" i="1"/>
  <c r="M3831" i="1"/>
  <c r="P3830" i="1"/>
  <c r="O3830" i="1"/>
  <c r="N3830" i="1"/>
  <c r="M3830" i="1"/>
  <c r="P3829" i="1"/>
  <c r="O3829" i="1"/>
  <c r="N3829" i="1"/>
  <c r="M3829" i="1"/>
  <c r="P3828" i="1"/>
  <c r="O3828" i="1"/>
  <c r="N3828" i="1"/>
  <c r="M3828" i="1"/>
  <c r="P3827" i="1"/>
  <c r="O3827" i="1"/>
  <c r="N3827" i="1"/>
  <c r="M3827" i="1"/>
  <c r="P3826" i="1"/>
  <c r="O3826" i="1"/>
  <c r="N3826" i="1"/>
  <c r="M3826" i="1"/>
  <c r="P3825" i="1"/>
  <c r="O3825" i="1"/>
  <c r="N3825" i="1"/>
  <c r="M3825" i="1"/>
  <c r="P3824" i="1"/>
  <c r="O3824" i="1"/>
  <c r="N3824" i="1"/>
  <c r="M3824" i="1"/>
  <c r="P3823" i="1"/>
  <c r="O3823" i="1"/>
  <c r="N3823" i="1"/>
  <c r="M3823" i="1"/>
  <c r="P3822" i="1"/>
  <c r="O3822" i="1"/>
  <c r="N3822" i="1"/>
  <c r="M3822" i="1"/>
  <c r="P3821" i="1"/>
  <c r="O3821" i="1"/>
  <c r="N3821" i="1"/>
  <c r="M3821" i="1"/>
  <c r="P3820" i="1"/>
  <c r="O3820" i="1"/>
  <c r="N3820" i="1"/>
  <c r="M3820" i="1"/>
  <c r="P3819" i="1"/>
  <c r="O3819" i="1"/>
  <c r="N3819" i="1"/>
  <c r="M3819" i="1"/>
  <c r="P3818" i="1"/>
  <c r="O3818" i="1"/>
  <c r="N3818" i="1"/>
  <c r="M3818" i="1"/>
  <c r="P3817" i="1"/>
  <c r="O3817" i="1"/>
  <c r="N3817" i="1"/>
  <c r="M3817" i="1"/>
  <c r="P3816" i="1"/>
  <c r="O3816" i="1"/>
  <c r="N3816" i="1"/>
  <c r="M3816" i="1"/>
  <c r="P3815" i="1"/>
  <c r="O3815" i="1"/>
  <c r="N3815" i="1"/>
  <c r="M3815" i="1"/>
  <c r="P3814" i="1"/>
  <c r="O3814" i="1"/>
  <c r="N3814" i="1"/>
  <c r="M3814" i="1"/>
  <c r="P3813" i="1"/>
  <c r="O3813" i="1"/>
  <c r="N3813" i="1"/>
  <c r="M3813" i="1"/>
  <c r="P3812" i="1"/>
  <c r="O3812" i="1"/>
  <c r="N3812" i="1"/>
  <c r="M3812" i="1"/>
  <c r="P3811" i="1"/>
  <c r="O3811" i="1"/>
  <c r="N3811" i="1"/>
  <c r="M3811" i="1"/>
  <c r="P3810" i="1"/>
  <c r="O3810" i="1"/>
  <c r="N3810" i="1"/>
  <c r="M3810" i="1"/>
  <c r="P3809" i="1"/>
  <c r="O3809" i="1"/>
  <c r="N3809" i="1"/>
  <c r="M3809" i="1"/>
  <c r="P3808" i="1"/>
  <c r="O3808" i="1"/>
  <c r="N3808" i="1"/>
  <c r="M3808" i="1"/>
  <c r="P3807" i="1"/>
  <c r="O3807" i="1"/>
  <c r="N3807" i="1"/>
  <c r="M3807" i="1"/>
  <c r="P3806" i="1"/>
  <c r="O3806" i="1"/>
  <c r="N3806" i="1"/>
  <c r="M3806" i="1"/>
  <c r="P3805" i="1"/>
  <c r="O3805" i="1"/>
  <c r="N3805" i="1"/>
  <c r="M3805" i="1"/>
  <c r="P3804" i="1"/>
  <c r="O3804" i="1"/>
  <c r="N3804" i="1"/>
  <c r="M3804" i="1"/>
  <c r="P3803" i="1"/>
  <c r="O3803" i="1"/>
  <c r="N3803" i="1"/>
  <c r="M3803" i="1"/>
  <c r="P3802" i="1"/>
  <c r="O3802" i="1"/>
  <c r="N3802" i="1"/>
  <c r="M3802" i="1"/>
  <c r="P3801" i="1"/>
  <c r="O3801" i="1"/>
  <c r="N3801" i="1"/>
  <c r="M3801" i="1"/>
  <c r="P3800" i="1"/>
  <c r="O3800" i="1"/>
  <c r="N3800" i="1"/>
  <c r="M3800" i="1"/>
  <c r="P3799" i="1"/>
  <c r="O3799" i="1"/>
  <c r="N3799" i="1"/>
  <c r="M3799" i="1"/>
  <c r="P3798" i="1"/>
  <c r="O3798" i="1"/>
  <c r="N3798" i="1"/>
  <c r="M3798" i="1"/>
  <c r="P3797" i="1"/>
  <c r="O3797" i="1"/>
  <c r="N3797" i="1"/>
  <c r="M3797" i="1"/>
  <c r="P3796" i="1"/>
  <c r="O3796" i="1"/>
  <c r="N3796" i="1"/>
  <c r="M3796" i="1"/>
  <c r="P3795" i="1"/>
  <c r="O3795" i="1"/>
  <c r="N3795" i="1"/>
  <c r="M3795" i="1"/>
  <c r="P3794" i="1"/>
  <c r="O3794" i="1"/>
  <c r="N3794" i="1"/>
  <c r="M3794" i="1"/>
  <c r="P3793" i="1"/>
  <c r="O3793" i="1"/>
  <c r="N3793" i="1"/>
  <c r="M3793" i="1"/>
  <c r="P3792" i="1"/>
  <c r="O3792" i="1"/>
  <c r="N3792" i="1"/>
  <c r="M3792" i="1"/>
  <c r="P3791" i="1"/>
  <c r="O3791" i="1"/>
  <c r="N3791" i="1"/>
  <c r="M3791" i="1"/>
  <c r="P3790" i="1"/>
  <c r="O3790" i="1"/>
  <c r="N3790" i="1"/>
  <c r="M3790" i="1"/>
  <c r="P3789" i="1"/>
  <c r="O3789" i="1"/>
  <c r="N3789" i="1"/>
  <c r="M3789" i="1"/>
  <c r="P3788" i="1"/>
  <c r="O3788" i="1"/>
  <c r="N3788" i="1"/>
  <c r="M3788" i="1"/>
  <c r="P3787" i="1"/>
  <c r="O3787" i="1"/>
  <c r="N3787" i="1"/>
  <c r="M3787" i="1"/>
  <c r="P3786" i="1"/>
  <c r="O3786" i="1"/>
  <c r="N3786" i="1"/>
  <c r="M3786" i="1"/>
  <c r="P3785" i="1"/>
  <c r="O3785" i="1"/>
  <c r="N3785" i="1"/>
  <c r="M3785" i="1"/>
  <c r="P3784" i="1"/>
  <c r="O3784" i="1"/>
  <c r="N3784" i="1"/>
  <c r="M3784" i="1"/>
  <c r="P3783" i="1"/>
  <c r="O3783" i="1"/>
  <c r="N3783" i="1"/>
  <c r="M3783" i="1"/>
  <c r="P3782" i="1"/>
  <c r="O3782" i="1"/>
  <c r="N3782" i="1"/>
  <c r="M3782" i="1"/>
  <c r="P3781" i="1"/>
  <c r="O3781" i="1"/>
  <c r="N3781" i="1"/>
  <c r="M3781" i="1"/>
  <c r="P3780" i="1"/>
  <c r="O3780" i="1"/>
  <c r="N3780" i="1"/>
  <c r="M3780" i="1"/>
  <c r="P3779" i="1"/>
  <c r="O3779" i="1"/>
  <c r="N3779" i="1"/>
  <c r="M3779" i="1"/>
  <c r="P3778" i="1"/>
  <c r="O3778" i="1"/>
  <c r="N3778" i="1"/>
  <c r="M3778" i="1"/>
  <c r="P3777" i="1"/>
  <c r="O3777" i="1"/>
  <c r="N3777" i="1"/>
  <c r="M3777" i="1"/>
  <c r="P3776" i="1"/>
  <c r="O3776" i="1"/>
  <c r="N3776" i="1"/>
  <c r="M3776" i="1"/>
  <c r="P3775" i="1"/>
  <c r="O3775" i="1"/>
  <c r="N3775" i="1"/>
  <c r="M3775" i="1"/>
  <c r="P3774" i="1"/>
  <c r="O3774" i="1"/>
  <c r="N3774" i="1"/>
  <c r="M3774" i="1"/>
  <c r="P3773" i="1"/>
  <c r="O3773" i="1"/>
  <c r="N3773" i="1"/>
  <c r="M3773" i="1"/>
  <c r="P3772" i="1"/>
  <c r="O3772" i="1"/>
  <c r="N3772" i="1"/>
  <c r="M3772" i="1"/>
  <c r="P3771" i="1"/>
  <c r="O3771" i="1"/>
  <c r="N3771" i="1"/>
  <c r="M3771" i="1"/>
  <c r="P3770" i="1"/>
  <c r="O3770" i="1"/>
  <c r="N3770" i="1"/>
  <c r="M3770" i="1"/>
  <c r="P3769" i="1"/>
  <c r="O3769" i="1"/>
  <c r="N3769" i="1"/>
  <c r="M3769" i="1"/>
  <c r="P3768" i="1"/>
  <c r="O3768" i="1"/>
  <c r="N3768" i="1"/>
  <c r="M3768" i="1"/>
  <c r="P3767" i="1"/>
  <c r="O3767" i="1"/>
  <c r="N3767" i="1"/>
  <c r="M3767" i="1"/>
  <c r="P3766" i="1"/>
  <c r="O3766" i="1"/>
  <c r="N3766" i="1"/>
  <c r="M3766" i="1"/>
  <c r="P3765" i="1"/>
  <c r="O3765" i="1"/>
  <c r="N3765" i="1"/>
  <c r="M3765" i="1"/>
  <c r="P3764" i="1"/>
  <c r="O3764" i="1"/>
  <c r="N3764" i="1"/>
  <c r="M3764" i="1"/>
  <c r="P3763" i="1"/>
  <c r="O3763" i="1"/>
  <c r="N3763" i="1"/>
  <c r="M3763" i="1"/>
  <c r="P3762" i="1"/>
  <c r="O3762" i="1"/>
  <c r="N3762" i="1"/>
  <c r="M3762" i="1"/>
  <c r="P3761" i="1"/>
  <c r="O3761" i="1"/>
  <c r="N3761" i="1"/>
  <c r="M3761" i="1"/>
  <c r="P3760" i="1"/>
  <c r="O3760" i="1"/>
  <c r="N3760" i="1"/>
  <c r="M3760" i="1"/>
  <c r="P3759" i="1"/>
  <c r="O3759" i="1"/>
  <c r="N3759" i="1"/>
  <c r="M3759" i="1"/>
  <c r="P3758" i="1"/>
  <c r="O3758" i="1"/>
  <c r="N3758" i="1"/>
  <c r="M3758" i="1"/>
  <c r="P3757" i="1"/>
  <c r="O3757" i="1"/>
  <c r="N3757" i="1"/>
  <c r="M3757" i="1"/>
  <c r="P3756" i="1"/>
  <c r="O3756" i="1"/>
  <c r="N3756" i="1"/>
  <c r="M3756" i="1"/>
  <c r="P3755" i="1"/>
  <c r="O3755" i="1"/>
  <c r="N3755" i="1"/>
  <c r="M3755" i="1"/>
  <c r="P3754" i="1"/>
  <c r="O3754" i="1"/>
  <c r="N3754" i="1"/>
  <c r="M3754" i="1"/>
  <c r="P3753" i="1"/>
  <c r="O3753" i="1"/>
  <c r="N3753" i="1"/>
  <c r="M3753" i="1"/>
  <c r="P3752" i="1"/>
  <c r="O3752" i="1"/>
  <c r="N3752" i="1"/>
  <c r="M3752" i="1"/>
  <c r="P3751" i="1"/>
  <c r="O3751" i="1"/>
  <c r="N3751" i="1"/>
  <c r="M3751" i="1"/>
  <c r="P3750" i="1"/>
  <c r="O3750" i="1"/>
  <c r="N3750" i="1"/>
  <c r="M3750" i="1"/>
  <c r="P3749" i="1"/>
  <c r="O3749" i="1"/>
  <c r="N3749" i="1"/>
  <c r="M3749" i="1"/>
  <c r="P3748" i="1"/>
  <c r="O3748" i="1"/>
  <c r="N3748" i="1"/>
  <c r="M3748" i="1"/>
  <c r="P3747" i="1"/>
  <c r="O3747" i="1"/>
  <c r="N3747" i="1"/>
  <c r="M3747" i="1"/>
  <c r="P3746" i="1"/>
  <c r="O3746" i="1"/>
  <c r="N3746" i="1"/>
  <c r="M3746" i="1"/>
  <c r="P3745" i="1"/>
  <c r="O3745" i="1"/>
  <c r="N3745" i="1"/>
  <c r="M3745" i="1"/>
  <c r="P3744" i="1"/>
  <c r="O3744" i="1"/>
  <c r="N3744" i="1"/>
  <c r="M3744" i="1"/>
  <c r="P3743" i="1"/>
  <c r="O3743" i="1"/>
  <c r="N3743" i="1"/>
  <c r="M3743" i="1"/>
  <c r="P3742" i="1"/>
  <c r="O3742" i="1"/>
  <c r="N3742" i="1"/>
  <c r="M3742" i="1"/>
  <c r="P3741" i="1"/>
  <c r="O3741" i="1"/>
  <c r="N3741" i="1"/>
  <c r="M3741" i="1"/>
  <c r="P3740" i="1"/>
  <c r="O3740" i="1"/>
  <c r="N3740" i="1"/>
  <c r="M3740" i="1"/>
  <c r="P3739" i="1"/>
  <c r="O3739" i="1"/>
  <c r="N3739" i="1"/>
  <c r="M3739" i="1"/>
  <c r="P3738" i="1"/>
  <c r="O3738" i="1"/>
  <c r="N3738" i="1"/>
  <c r="M3738" i="1"/>
  <c r="P3737" i="1"/>
  <c r="O3737" i="1"/>
  <c r="N3737" i="1"/>
  <c r="M3737" i="1"/>
  <c r="P3736" i="1"/>
  <c r="O3736" i="1"/>
  <c r="N3736" i="1"/>
  <c r="M3736" i="1"/>
  <c r="P3735" i="1"/>
  <c r="O3735" i="1"/>
  <c r="N3735" i="1"/>
  <c r="M3735" i="1"/>
  <c r="P3734" i="1"/>
  <c r="O3734" i="1"/>
  <c r="N3734" i="1"/>
  <c r="M3734" i="1"/>
  <c r="P3733" i="1"/>
  <c r="O3733" i="1"/>
  <c r="N3733" i="1"/>
  <c r="M3733" i="1"/>
  <c r="P3732" i="1"/>
  <c r="O3732" i="1"/>
  <c r="N3732" i="1"/>
  <c r="M3732" i="1"/>
  <c r="P3731" i="1"/>
  <c r="O3731" i="1"/>
  <c r="N3731" i="1"/>
  <c r="M3731" i="1"/>
  <c r="P3730" i="1"/>
  <c r="O3730" i="1"/>
  <c r="N3730" i="1"/>
  <c r="M3730" i="1"/>
  <c r="P3729" i="1"/>
  <c r="O3729" i="1"/>
  <c r="N3729" i="1"/>
  <c r="M3729" i="1"/>
  <c r="P3728" i="1"/>
  <c r="O3728" i="1"/>
  <c r="N3728" i="1"/>
  <c r="M3728" i="1"/>
  <c r="P3727" i="1"/>
  <c r="O3727" i="1"/>
  <c r="N3727" i="1"/>
  <c r="M3727" i="1"/>
  <c r="P3726" i="1"/>
  <c r="O3726" i="1"/>
  <c r="N3726" i="1"/>
  <c r="M3726" i="1"/>
  <c r="P3725" i="1"/>
  <c r="O3725" i="1"/>
  <c r="N3725" i="1"/>
  <c r="M3725" i="1"/>
  <c r="P3724" i="1"/>
  <c r="O3724" i="1"/>
  <c r="N3724" i="1"/>
  <c r="M3724" i="1"/>
  <c r="P3723" i="1"/>
  <c r="O3723" i="1"/>
  <c r="N3723" i="1"/>
  <c r="M3723" i="1"/>
  <c r="P3722" i="1"/>
  <c r="O3722" i="1"/>
  <c r="N3722" i="1"/>
  <c r="M3722" i="1"/>
  <c r="P3721" i="1"/>
  <c r="O3721" i="1"/>
  <c r="N3721" i="1"/>
  <c r="M3721" i="1"/>
  <c r="P3720" i="1"/>
  <c r="O3720" i="1"/>
  <c r="N3720" i="1"/>
  <c r="M3720" i="1"/>
  <c r="P3719" i="1"/>
  <c r="O3719" i="1"/>
  <c r="N3719" i="1"/>
  <c r="M3719" i="1"/>
  <c r="P3718" i="1"/>
  <c r="O3718" i="1"/>
  <c r="N3718" i="1"/>
  <c r="M3718" i="1"/>
  <c r="P3717" i="1"/>
  <c r="O3717" i="1"/>
  <c r="N3717" i="1"/>
  <c r="M3717" i="1"/>
  <c r="P3716" i="1"/>
  <c r="O3716" i="1"/>
  <c r="N3716" i="1"/>
  <c r="M3716" i="1"/>
  <c r="P3715" i="1"/>
  <c r="O3715" i="1"/>
  <c r="N3715" i="1"/>
  <c r="M3715" i="1"/>
  <c r="P3714" i="1"/>
  <c r="O3714" i="1"/>
  <c r="N3714" i="1"/>
  <c r="M3714" i="1"/>
  <c r="P3713" i="1"/>
  <c r="O3713" i="1"/>
  <c r="N3713" i="1"/>
  <c r="M3713" i="1"/>
  <c r="P3712" i="1"/>
  <c r="O3712" i="1"/>
  <c r="N3712" i="1"/>
  <c r="M3712" i="1"/>
  <c r="P3711" i="1"/>
  <c r="O3711" i="1"/>
  <c r="N3711" i="1"/>
  <c r="M3711" i="1"/>
  <c r="P3710" i="1"/>
  <c r="O3710" i="1"/>
  <c r="N3710" i="1"/>
  <c r="M3710" i="1"/>
  <c r="P3709" i="1"/>
  <c r="O3709" i="1"/>
  <c r="N3709" i="1"/>
  <c r="M3709" i="1"/>
  <c r="P3708" i="1"/>
  <c r="O3708" i="1"/>
  <c r="N3708" i="1"/>
  <c r="M3708" i="1"/>
  <c r="P3707" i="1"/>
  <c r="O3707" i="1"/>
  <c r="N3707" i="1"/>
  <c r="M3707" i="1"/>
  <c r="P3706" i="1"/>
  <c r="O3706" i="1"/>
  <c r="N3706" i="1"/>
  <c r="M3706" i="1"/>
  <c r="P3705" i="1"/>
  <c r="O3705" i="1"/>
  <c r="N3705" i="1"/>
  <c r="M3705" i="1"/>
  <c r="P3704" i="1"/>
  <c r="O3704" i="1"/>
  <c r="N3704" i="1"/>
  <c r="M3704" i="1"/>
  <c r="P3703" i="1"/>
  <c r="O3703" i="1"/>
  <c r="N3703" i="1"/>
  <c r="M3703" i="1"/>
  <c r="P3702" i="1"/>
  <c r="O3702" i="1"/>
  <c r="N3702" i="1"/>
  <c r="M3702" i="1"/>
  <c r="P3701" i="1"/>
  <c r="O3701" i="1"/>
  <c r="N3701" i="1"/>
  <c r="M3701" i="1"/>
  <c r="P3700" i="1"/>
  <c r="O3700" i="1"/>
  <c r="N3700" i="1"/>
  <c r="M3700" i="1"/>
  <c r="P3699" i="1"/>
  <c r="O3699" i="1"/>
  <c r="N3699" i="1"/>
  <c r="M3699" i="1"/>
  <c r="P3698" i="1"/>
  <c r="O3698" i="1"/>
  <c r="N3698" i="1"/>
  <c r="M3698" i="1"/>
  <c r="P3697" i="1"/>
  <c r="O3697" i="1"/>
  <c r="N3697" i="1"/>
  <c r="M3697" i="1"/>
  <c r="P3696" i="1"/>
  <c r="O3696" i="1"/>
  <c r="N3696" i="1"/>
  <c r="M3696" i="1"/>
  <c r="P3695" i="1"/>
  <c r="O3695" i="1"/>
  <c r="N3695" i="1"/>
  <c r="M3695" i="1"/>
  <c r="P3694" i="1"/>
  <c r="O3694" i="1"/>
  <c r="N3694" i="1"/>
  <c r="M3694" i="1"/>
  <c r="P3693" i="1"/>
  <c r="O3693" i="1"/>
  <c r="N3693" i="1"/>
  <c r="M3693" i="1"/>
  <c r="P3692" i="1"/>
  <c r="O3692" i="1"/>
  <c r="N3692" i="1"/>
  <c r="M3692" i="1"/>
  <c r="P3691" i="1"/>
  <c r="O3691" i="1"/>
  <c r="N3691" i="1"/>
  <c r="M3691" i="1"/>
  <c r="P3690" i="1"/>
  <c r="O3690" i="1"/>
  <c r="N3690" i="1"/>
  <c r="M3690" i="1"/>
  <c r="P3689" i="1"/>
  <c r="O3689" i="1"/>
  <c r="N3689" i="1"/>
  <c r="M3689" i="1"/>
  <c r="P3688" i="1"/>
  <c r="O3688" i="1"/>
  <c r="N3688" i="1"/>
  <c r="M3688" i="1"/>
  <c r="P3687" i="1"/>
  <c r="O3687" i="1"/>
  <c r="N3687" i="1"/>
  <c r="M3687" i="1"/>
  <c r="P3686" i="1"/>
  <c r="O3686" i="1"/>
  <c r="N3686" i="1"/>
  <c r="M3686" i="1"/>
  <c r="P3685" i="1"/>
  <c r="O3685" i="1"/>
  <c r="N3685" i="1"/>
  <c r="M3685" i="1"/>
  <c r="P3684" i="1"/>
  <c r="O3684" i="1"/>
  <c r="N3684" i="1"/>
  <c r="M3684" i="1"/>
  <c r="P3683" i="1"/>
  <c r="O3683" i="1"/>
  <c r="N3683" i="1"/>
  <c r="M3683" i="1"/>
  <c r="P3682" i="1"/>
  <c r="O3682" i="1"/>
  <c r="N3682" i="1"/>
  <c r="M3682" i="1"/>
  <c r="P3681" i="1"/>
  <c r="O3681" i="1"/>
  <c r="N3681" i="1"/>
  <c r="M3681" i="1"/>
  <c r="P3680" i="1"/>
  <c r="O3680" i="1"/>
  <c r="N3680" i="1"/>
  <c r="M3680" i="1"/>
  <c r="P3679" i="1"/>
  <c r="O3679" i="1"/>
  <c r="N3679" i="1"/>
  <c r="M3679" i="1"/>
  <c r="P3678" i="1"/>
  <c r="O3678" i="1"/>
  <c r="N3678" i="1"/>
  <c r="M3678" i="1"/>
  <c r="P3677" i="1"/>
  <c r="O3677" i="1"/>
  <c r="N3677" i="1"/>
  <c r="M3677" i="1"/>
  <c r="P3676" i="1"/>
  <c r="O3676" i="1"/>
  <c r="N3676" i="1"/>
  <c r="M3676" i="1"/>
  <c r="P3675" i="1"/>
  <c r="O3675" i="1"/>
  <c r="N3675" i="1"/>
  <c r="M3675" i="1"/>
  <c r="P3674" i="1"/>
  <c r="O3674" i="1"/>
  <c r="N3674" i="1"/>
  <c r="M3674" i="1"/>
  <c r="P3673" i="1"/>
  <c r="O3673" i="1"/>
  <c r="N3673" i="1"/>
  <c r="M3673" i="1"/>
  <c r="P3672" i="1"/>
  <c r="O3672" i="1"/>
  <c r="N3672" i="1"/>
  <c r="M3672" i="1"/>
  <c r="P3671" i="1"/>
  <c r="O3671" i="1"/>
  <c r="N3671" i="1"/>
  <c r="M3671" i="1"/>
  <c r="P3670" i="1"/>
  <c r="O3670" i="1"/>
  <c r="N3670" i="1"/>
  <c r="M3670" i="1"/>
  <c r="P3669" i="1"/>
  <c r="O3669" i="1"/>
  <c r="N3669" i="1"/>
  <c r="M3669" i="1"/>
  <c r="P3668" i="1"/>
  <c r="O3668" i="1"/>
  <c r="N3668" i="1"/>
  <c r="M3668" i="1"/>
  <c r="P3667" i="1"/>
  <c r="O3667" i="1"/>
  <c r="N3667" i="1"/>
  <c r="M3667" i="1"/>
  <c r="P3666" i="1"/>
  <c r="O3666" i="1"/>
  <c r="N3666" i="1"/>
  <c r="M3666" i="1"/>
  <c r="P3665" i="1"/>
  <c r="O3665" i="1"/>
  <c r="N3665" i="1"/>
  <c r="M3665" i="1"/>
  <c r="P3664" i="1"/>
  <c r="O3664" i="1"/>
  <c r="N3664" i="1"/>
  <c r="M3664" i="1"/>
  <c r="P3663" i="1"/>
  <c r="O3663" i="1"/>
  <c r="N3663" i="1"/>
  <c r="M3663" i="1"/>
  <c r="P3662" i="1"/>
  <c r="O3662" i="1"/>
  <c r="N3662" i="1"/>
  <c r="M3662" i="1"/>
  <c r="P3661" i="1"/>
  <c r="O3661" i="1"/>
  <c r="N3661" i="1"/>
  <c r="M3661" i="1"/>
  <c r="P3660" i="1"/>
  <c r="O3660" i="1"/>
  <c r="N3660" i="1"/>
  <c r="M3660" i="1"/>
  <c r="P3659" i="1"/>
  <c r="O3659" i="1"/>
  <c r="N3659" i="1"/>
  <c r="M3659" i="1"/>
  <c r="P3658" i="1"/>
  <c r="O3658" i="1"/>
  <c r="N3658" i="1"/>
  <c r="M3658" i="1"/>
  <c r="P3657" i="1"/>
  <c r="O3657" i="1"/>
  <c r="N3657" i="1"/>
  <c r="M3657" i="1"/>
  <c r="P3656" i="1"/>
  <c r="O3656" i="1"/>
  <c r="N3656" i="1"/>
  <c r="M3656" i="1"/>
  <c r="P3655" i="1"/>
  <c r="O3655" i="1"/>
  <c r="N3655" i="1"/>
  <c r="M3655" i="1"/>
  <c r="P3654" i="1"/>
  <c r="O3654" i="1"/>
  <c r="N3654" i="1"/>
  <c r="M3654" i="1"/>
  <c r="P3653" i="1"/>
  <c r="O3653" i="1"/>
  <c r="N3653" i="1"/>
  <c r="M3653" i="1"/>
  <c r="P3652" i="1"/>
  <c r="O3652" i="1"/>
  <c r="N3652" i="1"/>
  <c r="M3652" i="1"/>
  <c r="P3651" i="1"/>
  <c r="O3651" i="1"/>
  <c r="N3651" i="1"/>
  <c r="M3651" i="1"/>
  <c r="P3650" i="1"/>
  <c r="O3650" i="1"/>
  <c r="N3650" i="1"/>
  <c r="M3650" i="1"/>
  <c r="P3649" i="1"/>
  <c r="O3649" i="1"/>
  <c r="N3649" i="1"/>
  <c r="M3649" i="1"/>
  <c r="P3648" i="1"/>
  <c r="O3648" i="1"/>
  <c r="N3648" i="1"/>
  <c r="M3648" i="1"/>
  <c r="P3647" i="1"/>
  <c r="O3647" i="1"/>
  <c r="N3647" i="1"/>
  <c r="M3647" i="1"/>
  <c r="P3646" i="1"/>
  <c r="O3646" i="1"/>
  <c r="N3646" i="1"/>
  <c r="M3646" i="1"/>
  <c r="P3645" i="1"/>
  <c r="O3645" i="1"/>
  <c r="N3645" i="1"/>
  <c r="M3645" i="1"/>
  <c r="P3644" i="1"/>
  <c r="O3644" i="1"/>
  <c r="N3644" i="1"/>
  <c r="M3644" i="1"/>
  <c r="P3643" i="1"/>
  <c r="O3643" i="1"/>
  <c r="N3643" i="1"/>
  <c r="M3643" i="1"/>
  <c r="P3642" i="1"/>
  <c r="O3642" i="1"/>
  <c r="N3642" i="1"/>
  <c r="M3642" i="1"/>
  <c r="P3641" i="1"/>
  <c r="O3641" i="1"/>
  <c r="N3641" i="1"/>
  <c r="M3641" i="1"/>
  <c r="P3640" i="1"/>
  <c r="O3640" i="1"/>
  <c r="N3640" i="1"/>
  <c r="M3640" i="1"/>
  <c r="P3639" i="1"/>
  <c r="O3639" i="1"/>
  <c r="N3639" i="1"/>
  <c r="M3639" i="1"/>
  <c r="P3638" i="1"/>
  <c r="O3638" i="1"/>
  <c r="N3638" i="1"/>
  <c r="M3638" i="1"/>
  <c r="P3637" i="1"/>
  <c r="O3637" i="1"/>
  <c r="N3637" i="1"/>
  <c r="M3637" i="1"/>
  <c r="P3636" i="1"/>
  <c r="O3636" i="1"/>
  <c r="N3636" i="1"/>
  <c r="M3636" i="1"/>
  <c r="P3635" i="1"/>
  <c r="O3635" i="1"/>
  <c r="N3635" i="1"/>
  <c r="M3635" i="1"/>
  <c r="P3634" i="1"/>
  <c r="O3634" i="1"/>
  <c r="N3634" i="1"/>
  <c r="M3634" i="1"/>
  <c r="P3633" i="1"/>
  <c r="O3633" i="1"/>
  <c r="N3633" i="1"/>
  <c r="M3633" i="1"/>
  <c r="P3632" i="1"/>
  <c r="O3632" i="1"/>
  <c r="N3632" i="1"/>
  <c r="M3632" i="1"/>
  <c r="P3631" i="1"/>
  <c r="O3631" i="1"/>
  <c r="N3631" i="1"/>
  <c r="M3631" i="1"/>
  <c r="P3630" i="1"/>
  <c r="O3630" i="1"/>
  <c r="N3630" i="1"/>
  <c r="M3630" i="1"/>
  <c r="P3629" i="1"/>
  <c r="O3629" i="1"/>
  <c r="N3629" i="1"/>
  <c r="M3629" i="1"/>
  <c r="P3628" i="1"/>
  <c r="O3628" i="1"/>
  <c r="N3628" i="1"/>
  <c r="M3628" i="1"/>
  <c r="P3627" i="1"/>
  <c r="O3627" i="1"/>
  <c r="N3627" i="1"/>
  <c r="M3627" i="1"/>
  <c r="P3626" i="1"/>
  <c r="O3626" i="1"/>
  <c r="N3626" i="1"/>
  <c r="M3626" i="1"/>
  <c r="P3625" i="1"/>
  <c r="O3625" i="1"/>
  <c r="N3625" i="1"/>
  <c r="M3625" i="1"/>
  <c r="P3624" i="1"/>
  <c r="O3624" i="1"/>
  <c r="N3624" i="1"/>
  <c r="M3624" i="1"/>
  <c r="P3623" i="1"/>
  <c r="O3623" i="1"/>
  <c r="N3623" i="1"/>
  <c r="M3623" i="1"/>
  <c r="P3622" i="1"/>
  <c r="O3622" i="1"/>
  <c r="N3622" i="1"/>
  <c r="M3622" i="1"/>
  <c r="P3621" i="1"/>
  <c r="O3621" i="1"/>
  <c r="N3621" i="1"/>
  <c r="M3621" i="1"/>
  <c r="P3620" i="1"/>
  <c r="O3620" i="1"/>
  <c r="N3620" i="1"/>
  <c r="M3620" i="1"/>
  <c r="P3619" i="1"/>
  <c r="O3619" i="1"/>
  <c r="N3619" i="1"/>
  <c r="M3619" i="1"/>
  <c r="P3618" i="1"/>
  <c r="O3618" i="1"/>
  <c r="N3618" i="1"/>
  <c r="M3618" i="1"/>
  <c r="P3617" i="1"/>
  <c r="O3617" i="1"/>
  <c r="N3617" i="1"/>
  <c r="M3617" i="1"/>
  <c r="P3616" i="1"/>
  <c r="O3616" i="1"/>
  <c r="N3616" i="1"/>
  <c r="M3616" i="1"/>
  <c r="P3615" i="1"/>
  <c r="O3615" i="1"/>
  <c r="N3615" i="1"/>
  <c r="M3615" i="1"/>
  <c r="P3614" i="1"/>
  <c r="O3614" i="1"/>
  <c r="N3614" i="1"/>
  <c r="M3614" i="1"/>
  <c r="P3613" i="1"/>
  <c r="O3613" i="1"/>
  <c r="N3613" i="1"/>
  <c r="M3613" i="1"/>
  <c r="P3612" i="1"/>
  <c r="O3612" i="1"/>
  <c r="N3612" i="1"/>
  <c r="M3612" i="1"/>
  <c r="P3611" i="1"/>
  <c r="O3611" i="1"/>
  <c r="N3611" i="1"/>
  <c r="M3611" i="1"/>
  <c r="P3610" i="1"/>
  <c r="O3610" i="1"/>
  <c r="N3610" i="1"/>
  <c r="M3610" i="1"/>
  <c r="P3609" i="1"/>
  <c r="O3609" i="1"/>
  <c r="N3609" i="1"/>
  <c r="M3609" i="1"/>
  <c r="P3608" i="1"/>
  <c r="O3608" i="1"/>
  <c r="N3608" i="1"/>
  <c r="M3608" i="1"/>
  <c r="P3607" i="1"/>
  <c r="O3607" i="1"/>
  <c r="N3607" i="1"/>
  <c r="M3607" i="1"/>
  <c r="P3606" i="1"/>
  <c r="O3606" i="1"/>
  <c r="N3606" i="1"/>
  <c r="M3606" i="1"/>
  <c r="P3605" i="1"/>
  <c r="O3605" i="1"/>
  <c r="N3605" i="1"/>
  <c r="M3605" i="1"/>
  <c r="P3604" i="1"/>
  <c r="O3604" i="1"/>
  <c r="N3604" i="1"/>
  <c r="M3604" i="1"/>
  <c r="P3603" i="1"/>
  <c r="O3603" i="1"/>
  <c r="N3603" i="1"/>
  <c r="M3603" i="1"/>
  <c r="P3602" i="1"/>
  <c r="O3602" i="1"/>
  <c r="N3602" i="1"/>
  <c r="M3602" i="1"/>
  <c r="P3601" i="1"/>
  <c r="O3601" i="1"/>
  <c r="N3601" i="1"/>
  <c r="M3601" i="1"/>
  <c r="P3600" i="1"/>
  <c r="O3600" i="1"/>
  <c r="N3600" i="1"/>
  <c r="M3600" i="1"/>
  <c r="P3599" i="1"/>
  <c r="O3599" i="1"/>
  <c r="N3599" i="1"/>
  <c r="M3599" i="1"/>
  <c r="P3598" i="1"/>
  <c r="O3598" i="1"/>
  <c r="N3598" i="1"/>
  <c r="M3598" i="1"/>
  <c r="P3597" i="1"/>
  <c r="O3597" i="1"/>
  <c r="N3597" i="1"/>
  <c r="M3597" i="1"/>
  <c r="P3596" i="1"/>
  <c r="O3596" i="1"/>
  <c r="N3596" i="1"/>
  <c r="M3596" i="1"/>
  <c r="P3595" i="1"/>
  <c r="O3595" i="1"/>
  <c r="N3595" i="1"/>
  <c r="M3595" i="1"/>
  <c r="P3594" i="1"/>
  <c r="O3594" i="1"/>
  <c r="N3594" i="1"/>
  <c r="M3594" i="1"/>
  <c r="P3593" i="1"/>
  <c r="O3593" i="1"/>
  <c r="N3593" i="1"/>
  <c r="M3593" i="1"/>
  <c r="P3592" i="1"/>
  <c r="O3592" i="1"/>
  <c r="N3592" i="1"/>
  <c r="M3592" i="1"/>
  <c r="P3591" i="1"/>
  <c r="O3591" i="1"/>
  <c r="N3591" i="1"/>
  <c r="M3591" i="1"/>
  <c r="P3590" i="1"/>
  <c r="O3590" i="1"/>
  <c r="N3590" i="1"/>
  <c r="M3590" i="1"/>
  <c r="P3589" i="1"/>
  <c r="O3589" i="1"/>
  <c r="N3589" i="1"/>
  <c r="M3589" i="1"/>
  <c r="P3588" i="1"/>
  <c r="O3588" i="1"/>
  <c r="N3588" i="1"/>
  <c r="M3588" i="1"/>
  <c r="P3587" i="1"/>
  <c r="O3587" i="1"/>
  <c r="N3587" i="1"/>
  <c r="M3587" i="1"/>
  <c r="P3586" i="1"/>
  <c r="O3586" i="1"/>
  <c r="N3586" i="1"/>
  <c r="M3586" i="1"/>
  <c r="P3585" i="1"/>
  <c r="O3585" i="1"/>
  <c r="N3585" i="1"/>
  <c r="M3585" i="1"/>
  <c r="P3584" i="1"/>
  <c r="O3584" i="1"/>
  <c r="N3584" i="1"/>
  <c r="M3584" i="1"/>
  <c r="P3583" i="1"/>
  <c r="O3583" i="1"/>
  <c r="N3583" i="1"/>
  <c r="M3583" i="1"/>
  <c r="P3582" i="1"/>
  <c r="O3582" i="1"/>
  <c r="N3582" i="1"/>
  <c r="M3582" i="1"/>
  <c r="P3581" i="1"/>
  <c r="O3581" i="1"/>
  <c r="N3581" i="1"/>
  <c r="M3581" i="1"/>
  <c r="P3580" i="1"/>
  <c r="O3580" i="1"/>
  <c r="N3580" i="1"/>
  <c r="M3580" i="1"/>
  <c r="P3579" i="1"/>
  <c r="O3579" i="1"/>
  <c r="N3579" i="1"/>
  <c r="M3579" i="1"/>
  <c r="P3578" i="1"/>
  <c r="O3578" i="1"/>
  <c r="N3578" i="1"/>
  <c r="M3578" i="1"/>
  <c r="P3577" i="1"/>
  <c r="O3577" i="1"/>
  <c r="N3577" i="1"/>
  <c r="M3577" i="1"/>
  <c r="P3576" i="1"/>
  <c r="O3576" i="1"/>
  <c r="N3576" i="1"/>
  <c r="M3576" i="1"/>
  <c r="P3575" i="1"/>
  <c r="O3575" i="1"/>
  <c r="N3575" i="1"/>
  <c r="M3575" i="1"/>
  <c r="P3574" i="1"/>
  <c r="O3574" i="1"/>
  <c r="N3574" i="1"/>
  <c r="M3574" i="1"/>
  <c r="P3573" i="1"/>
  <c r="O3573" i="1"/>
  <c r="N3573" i="1"/>
  <c r="M3573" i="1"/>
  <c r="P3572" i="1"/>
  <c r="O3572" i="1"/>
  <c r="N3572" i="1"/>
  <c r="M3572" i="1"/>
  <c r="P3571" i="1"/>
  <c r="O3571" i="1"/>
  <c r="N3571" i="1"/>
  <c r="M3571" i="1"/>
  <c r="P3570" i="1"/>
  <c r="O3570" i="1"/>
  <c r="N3570" i="1"/>
  <c r="M3570" i="1"/>
  <c r="P3569" i="1"/>
  <c r="O3569" i="1"/>
  <c r="N3569" i="1"/>
  <c r="M3569" i="1"/>
  <c r="P3568" i="1"/>
  <c r="O3568" i="1"/>
  <c r="N3568" i="1"/>
  <c r="M3568" i="1"/>
  <c r="P3567" i="1"/>
  <c r="O3567" i="1"/>
  <c r="N3567" i="1"/>
  <c r="M3567" i="1"/>
  <c r="P3566" i="1"/>
  <c r="O3566" i="1"/>
  <c r="N3566" i="1"/>
  <c r="M3566" i="1"/>
  <c r="P3565" i="1"/>
  <c r="O3565" i="1"/>
  <c r="N3565" i="1"/>
  <c r="M3565" i="1"/>
  <c r="P3564" i="1"/>
  <c r="O3564" i="1"/>
  <c r="N3564" i="1"/>
  <c r="M3564" i="1"/>
  <c r="P3563" i="1"/>
  <c r="O3563" i="1"/>
  <c r="N3563" i="1"/>
  <c r="M3563" i="1"/>
  <c r="P3562" i="1"/>
  <c r="O3562" i="1"/>
  <c r="N3562" i="1"/>
  <c r="M3562" i="1"/>
  <c r="P3561" i="1"/>
  <c r="O3561" i="1"/>
  <c r="N3561" i="1"/>
  <c r="M3561" i="1"/>
  <c r="P3560" i="1"/>
  <c r="O3560" i="1"/>
  <c r="N3560" i="1"/>
  <c r="M3560" i="1"/>
  <c r="P3559" i="1"/>
  <c r="O3559" i="1"/>
  <c r="N3559" i="1"/>
  <c r="M3559" i="1"/>
  <c r="P3558" i="1"/>
  <c r="O3558" i="1"/>
  <c r="N3558" i="1"/>
  <c r="M3558" i="1"/>
  <c r="P3557" i="1"/>
  <c r="O3557" i="1"/>
  <c r="N3557" i="1"/>
  <c r="M3557" i="1"/>
  <c r="P3556" i="1"/>
  <c r="O3556" i="1"/>
  <c r="N3556" i="1"/>
  <c r="M3556" i="1"/>
  <c r="P3555" i="1"/>
  <c r="O3555" i="1"/>
  <c r="N3555" i="1"/>
  <c r="M3555" i="1"/>
  <c r="P3554" i="1"/>
  <c r="O3554" i="1"/>
  <c r="N3554" i="1"/>
  <c r="M3554" i="1"/>
  <c r="P3553" i="1"/>
  <c r="O3553" i="1"/>
  <c r="N3553" i="1"/>
  <c r="M3553" i="1"/>
  <c r="P3552" i="1"/>
  <c r="O3552" i="1"/>
  <c r="N3552" i="1"/>
  <c r="M3552" i="1"/>
  <c r="P3551" i="1"/>
  <c r="O3551" i="1"/>
  <c r="N3551" i="1"/>
  <c r="M3551" i="1"/>
  <c r="P3550" i="1"/>
  <c r="O3550" i="1"/>
  <c r="N3550" i="1"/>
  <c r="M3550" i="1"/>
  <c r="P3549" i="1"/>
  <c r="O3549" i="1"/>
  <c r="N3549" i="1"/>
  <c r="M3549" i="1"/>
  <c r="P3548" i="1"/>
  <c r="O3548" i="1"/>
  <c r="N3548" i="1"/>
  <c r="M3548" i="1"/>
  <c r="P3547" i="1"/>
  <c r="O3547" i="1"/>
  <c r="N3547" i="1"/>
  <c r="M3547" i="1"/>
  <c r="P3546" i="1"/>
  <c r="O3546" i="1"/>
  <c r="N3546" i="1"/>
  <c r="M3546" i="1"/>
  <c r="P3545" i="1"/>
  <c r="O3545" i="1"/>
  <c r="N3545" i="1"/>
  <c r="M3545" i="1"/>
  <c r="P3544" i="1"/>
  <c r="O3544" i="1"/>
  <c r="N3544" i="1"/>
  <c r="M3544" i="1"/>
  <c r="P3543" i="1"/>
  <c r="O3543" i="1"/>
  <c r="N3543" i="1"/>
  <c r="M3543" i="1"/>
  <c r="P3542" i="1"/>
  <c r="O3542" i="1"/>
  <c r="N3542" i="1"/>
  <c r="M3542" i="1"/>
  <c r="P3541" i="1"/>
  <c r="O3541" i="1"/>
  <c r="N3541" i="1"/>
  <c r="M3541" i="1"/>
  <c r="P3540" i="1"/>
  <c r="O3540" i="1"/>
  <c r="N3540" i="1"/>
  <c r="M3540" i="1"/>
  <c r="P3539" i="1"/>
  <c r="O3539" i="1"/>
  <c r="N3539" i="1"/>
  <c r="M3539" i="1"/>
  <c r="P3538" i="1"/>
  <c r="O3538" i="1"/>
  <c r="N3538" i="1"/>
  <c r="M3538" i="1"/>
  <c r="P3537" i="1"/>
  <c r="O3537" i="1"/>
  <c r="N3537" i="1"/>
  <c r="M3537" i="1"/>
  <c r="P3536" i="1"/>
  <c r="O3536" i="1"/>
  <c r="N3536" i="1"/>
  <c r="M3536" i="1"/>
  <c r="P3535" i="1"/>
  <c r="O3535" i="1"/>
  <c r="N3535" i="1"/>
  <c r="M3535" i="1"/>
  <c r="P3534" i="1"/>
  <c r="O3534" i="1"/>
  <c r="N3534" i="1"/>
  <c r="M3534" i="1"/>
  <c r="P3533" i="1"/>
  <c r="O3533" i="1"/>
  <c r="N3533" i="1"/>
  <c r="M3533" i="1"/>
  <c r="P3532" i="1"/>
  <c r="O3532" i="1"/>
  <c r="N3532" i="1"/>
  <c r="M3532" i="1"/>
  <c r="P3531" i="1"/>
  <c r="O3531" i="1"/>
  <c r="N3531" i="1"/>
  <c r="M3531" i="1"/>
  <c r="P3530" i="1"/>
  <c r="O3530" i="1"/>
  <c r="N3530" i="1"/>
  <c r="M3530" i="1"/>
  <c r="P3529" i="1"/>
  <c r="O3529" i="1"/>
  <c r="N3529" i="1"/>
  <c r="M3529" i="1"/>
  <c r="P3528" i="1"/>
  <c r="O3528" i="1"/>
  <c r="N3528" i="1"/>
  <c r="M3528" i="1"/>
  <c r="P3527" i="1"/>
  <c r="O3527" i="1"/>
  <c r="N3527" i="1"/>
  <c r="M3527" i="1"/>
  <c r="P3526" i="1"/>
  <c r="O3526" i="1"/>
  <c r="N3526" i="1"/>
  <c r="M3526" i="1"/>
  <c r="P3525" i="1"/>
  <c r="O3525" i="1"/>
  <c r="N3525" i="1"/>
  <c r="M3525" i="1"/>
  <c r="P3524" i="1"/>
  <c r="O3524" i="1"/>
  <c r="N3524" i="1"/>
  <c r="M3524" i="1"/>
  <c r="P3523" i="1"/>
  <c r="O3523" i="1"/>
  <c r="N3523" i="1"/>
  <c r="M3523" i="1"/>
  <c r="P3522" i="1"/>
  <c r="O3522" i="1"/>
  <c r="N3522" i="1"/>
  <c r="M3522" i="1"/>
  <c r="P3521" i="1"/>
  <c r="O3521" i="1"/>
  <c r="N3521" i="1"/>
  <c r="M3521" i="1"/>
  <c r="P3520" i="1"/>
  <c r="O3520" i="1"/>
  <c r="N3520" i="1"/>
  <c r="M3520" i="1"/>
  <c r="P3519" i="1"/>
  <c r="O3519" i="1"/>
  <c r="N3519" i="1"/>
  <c r="M3519" i="1"/>
  <c r="P3518" i="1"/>
  <c r="O3518" i="1"/>
  <c r="N3518" i="1"/>
  <c r="M3518" i="1"/>
  <c r="P3517" i="1"/>
  <c r="O3517" i="1"/>
  <c r="N3517" i="1"/>
  <c r="M3517" i="1"/>
  <c r="P3516" i="1"/>
  <c r="O3516" i="1"/>
  <c r="N3516" i="1"/>
  <c r="M3516" i="1"/>
  <c r="P3515" i="1"/>
  <c r="O3515" i="1"/>
  <c r="N3515" i="1"/>
  <c r="M3515" i="1"/>
  <c r="P3514" i="1"/>
  <c r="O3514" i="1"/>
  <c r="N3514" i="1"/>
  <c r="M3514" i="1"/>
  <c r="P3513" i="1"/>
  <c r="O3513" i="1"/>
  <c r="N3513" i="1"/>
  <c r="M3513" i="1"/>
  <c r="P3512" i="1"/>
  <c r="O3512" i="1"/>
  <c r="N3512" i="1"/>
  <c r="M3512" i="1"/>
  <c r="P3511" i="1"/>
  <c r="O3511" i="1"/>
  <c r="N3511" i="1"/>
  <c r="M3511" i="1"/>
  <c r="P3510" i="1"/>
  <c r="O3510" i="1"/>
  <c r="N3510" i="1"/>
  <c r="M3510" i="1"/>
  <c r="P3509" i="1"/>
  <c r="O3509" i="1"/>
  <c r="N3509" i="1"/>
  <c r="M3509" i="1"/>
  <c r="P3508" i="1"/>
  <c r="O3508" i="1"/>
  <c r="N3508" i="1"/>
  <c r="M3508" i="1"/>
  <c r="P3507" i="1"/>
  <c r="O3507" i="1"/>
  <c r="N3507" i="1"/>
  <c r="M3507" i="1"/>
  <c r="P3506" i="1"/>
  <c r="O3506" i="1"/>
  <c r="N3506" i="1"/>
  <c r="M3506" i="1"/>
  <c r="P3505" i="1"/>
  <c r="O3505" i="1"/>
  <c r="N3505" i="1"/>
  <c r="M3505" i="1"/>
  <c r="P3504" i="1"/>
  <c r="O3504" i="1"/>
  <c r="N3504" i="1"/>
  <c r="M3504" i="1"/>
  <c r="P3503" i="1"/>
  <c r="O3503" i="1"/>
  <c r="N3503" i="1"/>
  <c r="M3503" i="1"/>
  <c r="P3502" i="1"/>
  <c r="O3502" i="1"/>
  <c r="N3502" i="1"/>
  <c r="M3502" i="1"/>
  <c r="P3501" i="1"/>
  <c r="O3501" i="1"/>
  <c r="N3501" i="1"/>
  <c r="M3501" i="1"/>
  <c r="P3500" i="1"/>
  <c r="O3500" i="1"/>
  <c r="N3500" i="1"/>
  <c r="M3500" i="1"/>
  <c r="P3499" i="1"/>
  <c r="O3499" i="1"/>
  <c r="N3499" i="1"/>
  <c r="M3499" i="1"/>
  <c r="P3498" i="1"/>
  <c r="O3498" i="1"/>
  <c r="N3498" i="1"/>
  <c r="M3498" i="1"/>
  <c r="P3497" i="1"/>
  <c r="O3497" i="1"/>
  <c r="N3497" i="1"/>
  <c r="M3497" i="1"/>
  <c r="P3496" i="1"/>
  <c r="O3496" i="1"/>
  <c r="N3496" i="1"/>
  <c r="M3496" i="1"/>
  <c r="P3495" i="1"/>
  <c r="O3495" i="1"/>
  <c r="N3495" i="1"/>
  <c r="M3495" i="1"/>
  <c r="P3494" i="1"/>
  <c r="O3494" i="1"/>
  <c r="N3494" i="1"/>
  <c r="M3494" i="1"/>
  <c r="P3493" i="1"/>
  <c r="O3493" i="1"/>
  <c r="N3493" i="1"/>
  <c r="M3493" i="1"/>
  <c r="P3492" i="1"/>
  <c r="O3492" i="1"/>
  <c r="N3492" i="1"/>
  <c r="M3492" i="1"/>
  <c r="P3491" i="1"/>
  <c r="O3491" i="1"/>
  <c r="N3491" i="1"/>
  <c r="M3491" i="1"/>
  <c r="P3490" i="1"/>
  <c r="O3490" i="1"/>
  <c r="N3490" i="1"/>
  <c r="M3490" i="1"/>
  <c r="P3489" i="1"/>
  <c r="O3489" i="1"/>
  <c r="N3489" i="1"/>
  <c r="M3489" i="1"/>
  <c r="P3488" i="1"/>
  <c r="O3488" i="1"/>
  <c r="N3488" i="1"/>
  <c r="M3488" i="1"/>
  <c r="P3487" i="1"/>
  <c r="O3487" i="1"/>
  <c r="N3487" i="1"/>
  <c r="M3487" i="1"/>
  <c r="P3486" i="1"/>
  <c r="O3486" i="1"/>
  <c r="N3486" i="1"/>
  <c r="M3486" i="1"/>
  <c r="P3485" i="1"/>
  <c r="O3485" i="1"/>
  <c r="N3485" i="1"/>
  <c r="M3485" i="1"/>
  <c r="P3484" i="1"/>
  <c r="O3484" i="1"/>
  <c r="N3484" i="1"/>
  <c r="M3484" i="1"/>
  <c r="P3483" i="1"/>
  <c r="O3483" i="1"/>
  <c r="N3483" i="1"/>
  <c r="M3483" i="1"/>
  <c r="P3482" i="1"/>
  <c r="O3482" i="1"/>
  <c r="N3482" i="1"/>
  <c r="M3482" i="1"/>
  <c r="P3481" i="1"/>
  <c r="O3481" i="1"/>
  <c r="N3481" i="1"/>
  <c r="M3481" i="1"/>
  <c r="P3480" i="1"/>
  <c r="O3480" i="1"/>
  <c r="N3480" i="1"/>
  <c r="M3480" i="1"/>
  <c r="P3479" i="1"/>
  <c r="O3479" i="1"/>
  <c r="N3479" i="1"/>
  <c r="M3479" i="1"/>
  <c r="P3478" i="1"/>
  <c r="O3478" i="1"/>
  <c r="N3478" i="1"/>
  <c r="M3478" i="1"/>
  <c r="P3477" i="1"/>
  <c r="O3477" i="1"/>
  <c r="N3477" i="1"/>
  <c r="M3477" i="1"/>
  <c r="P3476" i="1"/>
  <c r="O3476" i="1"/>
  <c r="N3476" i="1"/>
  <c r="M3476" i="1"/>
  <c r="P3475" i="1"/>
  <c r="O3475" i="1"/>
  <c r="N3475" i="1"/>
  <c r="M3475" i="1"/>
  <c r="P3474" i="1"/>
  <c r="O3474" i="1"/>
  <c r="N3474" i="1"/>
  <c r="M3474" i="1"/>
  <c r="P3473" i="1"/>
  <c r="O3473" i="1"/>
  <c r="N3473" i="1"/>
  <c r="M3473" i="1"/>
  <c r="P3472" i="1"/>
  <c r="O3472" i="1"/>
  <c r="N3472" i="1"/>
  <c r="M3472" i="1"/>
  <c r="P3471" i="1"/>
  <c r="O3471" i="1"/>
  <c r="N3471" i="1"/>
  <c r="M3471" i="1"/>
  <c r="P3470" i="1"/>
  <c r="O3470" i="1"/>
  <c r="N3470" i="1"/>
  <c r="M3470" i="1"/>
  <c r="P3469" i="1"/>
  <c r="O3469" i="1"/>
  <c r="N3469" i="1"/>
  <c r="M3469" i="1"/>
  <c r="P3468" i="1"/>
  <c r="O3468" i="1"/>
  <c r="N3468" i="1"/>
  <c r="M3468" i="1"/>
  <c r="P3467" i="1"/>
  <c r="O3467" i="1"/>
  <c r="N3467" i="1"/>
  <c r="M3467" i="1"/>
  <c r="P3466" i="1"/>
  <c r="O3466" i="1"/>
  <c r="N3466" i="1"/>
  <c r="M3466" i="1"/>
  <c r="P3465" i="1"/>
  <c r="O3465" i="1"/>
  <c r="N3465" i="1"/>
  <c r="M3465" i="1"/>
  <c r="P3464" i="1"/>
  <c r="O3464" i="1"/>
  <c r="N3464" i="1"/>
  <c r="M3464" i="1"/>
  <c r="P3463" i="1"/>
  <c r="O3463" i="1"/>
  <c r="N3463" i="1"/>
  <c r="M3463" i="1"/>
  <c r="P3462" i="1"/>
  <c r="O3462" i="1"/>
  <c r="N3462" i="1"/>
  <c r="M3462" i="1"/>
  <c r="P3461" i="1"/>
  <c r="O3461" i="1"/>
  <c r="N3461" i="1"/>
  <c r="M3461" i="1"/>
  <c r="P3460" i="1"/>
  <c r="O3460" i="1"/>
  <c r="N3460" i="1"/>
  <c r="M3460" i="1"/>
  <c r="P3459" i="1"/>
  <c r="O3459" i="1"/>
  <c r="N3459" i="1"/>
  <c r="M3459" i="1"/>
  <c r="P3458" i="1"/>
  <c r="O3458" i="1"/>
  <c r="N3458" i="1"/>
  <c r="M3458" i="1"/>
  <c r="P3457" i="1"/>
  <c r="O3457" i="1"/>
  <c r="N3457" i="1"/>
  <c r="M3457" i="1"/>
  <c r="P3456" i="1"/>
  <c r="O3456" i="1"/>
  <c r="N3456" i="1"/>
  <c r="M3456" i="1"/>
  <c r="P3455" i="1"/>
  <c r="O3455" i="1"/>
  <c r="N3455" i="1"/>
  <c r="M3455" i="1"/>
  <c r="P3454" i="1"/>
  <c r="O3454" i="1"/>
  <c r="N3454" i="1"/>
  <c r="M3454" i="1"/>
  <c r="P3453" i="1"/>
  <c r="O3453" i="1"/>
  <c r="N3453" i="1"/>
  <c r="M3453" i="1"/>
  <c r="P3452" i="1"/>
  <c r="O3452" i="1"/>
  <c r="N3452" i="1"/>
  <c r="M3452" i="1"/>
  <c r="P3451" i="1"/>
  <c r="O3451" i="1"/>
  <c r="N3451" i="1"/>
  <c r="M3451" i="1"/>
  <c r="P3450" i="1"/>
  <c r="O3450" i="1"/>
  <c r="N3450" i="1"/>
  <c r="M3450" i="1"/>
  <c r="P3449" i="1"/>
  <c r="O3449" i="1"/>
  <c r="N3449" i="1"/>
  <c r="M3449" i="1"/>
  <c r="P3448" i="1"/>
  <c r="O3448" i="1"/>
  <c r="N3448" i="1"/>
  <c r="M3448" i="1"/>
  <c r="P3447" i="1"/>
  <c r="O3447" i="1"/>
  <c r="N3447" i="1"/>
  <c r="M3447" i="1"/>
  <c r="P3446" i="1"/>
  <c r="O3446" i="1"/>
  <c r="N3446" i="1"/>
  <c r="M3446" i="1"/>
  <c r="P3445" i="1"/>
  <c r="O3445" i="1"/>
  <c r="N3445" i="1"/>
  <c r="M3445" i="1"/>
  <c r="P3444" i="1"/>
  <c r="O3444" i="1"/>
  <c r="N3444" i="1"/>
  <c r="M3444" i="1"/>
  <c r="P3443" i="1"/>
  <c r="O3443" i="1"/>
  <c r="N3443" i="1"/>
  <c r="M3443" i="1"/>
  <c r="P3442" i="1"/>
  <c r="O3442" i="1"/>
  <c r="N3442" i="1"/>
  <c r="M3442" i="1"/>
  <c r="P3441" i="1"/>
  <c r="O3441" i="1"/>
  <c r="N3441" i="1"/>
  <c r="M3441" i="1"/>
  <c r="P3440" i="1"/>
  <c r="O3440" i="1"/>
  <c r="N3440" i="1"/>
  <c r="M3440" i="1"/>
  <c r="P3439" i="1"/>
  <c r="O3439" i="1"/>
  <c r="N3439" i="1"/>
  <c r="M3439" i="1"/>
  <c r="P3438" i="1"/>
  <c r="O3438" i="1"/>
  <c r="N3438" i="1"/>
  <c r="M3438" i="1"/>
  <c r="P3437" i="1"/>
  <c r="O3437" i="1"/>
  <c r="N3437" i="1"/>
  <c r="M3437" i="1"/>
  <c r="P3436" i="1"/>
  <c r="O3436" i="1"/>
  <c r="N3436" i="1"/>
  <c r="M3436" i="1"/>
  <c r="P3435" i="1"/>
  <c r="O3435" i="1"/>
  <c r="N3435" i="1"/>
  <c r="M3435" i="1"/>
  <c r="P3434" i="1"/>
  <c r="O3434" i="1"/>
  <c r="N3434" i="1"/>
  <c r="M3434" i="1"/>
  <c r="P3433" i="1"/>
  <c r="O3433" i="1"/>
  <c r="N3433" i="1"/>
  <c r="M3433" i="1"/>
  <c r="P3432" i="1"/>
  <c r="O3432" i="1"/>
  <c r="N3432" i="1"/>
  <c r="M3432" i="1"/>
  <c r="P3431" i="1"/>
  <c r="O3431" i="1"/>
  <c r="N3431" i="1"/>
  <c r="M3431" i="1"/>
  <c r="P3430" i="1"/>
  <c r="O3430" i="1"/>
  <c r="N3430" i="1"/>
  <c r="M3430" i="1"/>
  <c r="P3429" i="1"/>
  <c r="O3429" i="1"/>
  <c r="N3429" i="1"/>
  <c r="M3429" i="1"/>
  <c r="P3428" i="1"/>
  <c r="O3428" i="1"/>
  <c r="N3428" i="1"/>
  <c r="M3428" i="1"/>
  <c r="P3427" i="1"/>
  <c r="O3427" i="1"/>
  <c r="N3427" i="1"/>
  <c r="M3427" i="1"/>
  <c r="P3426" i="1"/>
  <c r="O3426" i="1"/>
  <c r="N3426" i="1"/>
  <c r="M3426" i="1"/>
  <c r="P3425" i="1"/>
  <c r="O3425" i="1"/>
  <c r="N3425" i="1"/>
  <c r="M3425" i="1"/>
  <c r="P3424" i="1"/>
  <c r="O3424" i="1"/>
  <c r="N3424" i="1"/>
  <c r="M3424" i="1"/>
  <c r="P3423" i="1"/>
  <c r="O3423" i="1"/>
  <c r="N3423" i="1"/>
  <c r="M3423" i="1"/>
  <c r="P3422" i="1"/>
  <c r="O3422" i="1"/>
  <c r="N3422" i="1"/>
  <c r="M3422" i="1"/>
  <c r="P3421" i="1"/>
  <c r="O3421" i="1"/>
  <c r="N3421" i="1"/>
  <c r="M3421" i="1"/>
  <c r="P3420" i="1"/>
  <c r="O3420" i="1"/>
  <c r="N3420" i="1"/>
  <c r="M3420" i="1"/>
  <c r="P3419" i="1"/>
  <c r="O3419" i="1"/>
  <c r="N3419" i="1"/>
  <c r="M3419" i="1"/>
  <c r="P3418" i="1"/>
  <c r="O3418" i="1"/>
  <c r="N3418" i="1"/>
  <c r="M3418" i="1"/>
  <c r="P3417" i="1"/>
  <c r="O3417" i="1"/>
  <c r="N3417" i="1"/>
  <c r="M3417" i="1"/>
  <c r="P3416" i="1"/>
  <c r="O3416" i="1"/>
  <c r="N3416" i="1"/>
  <c r="M3416" i="1"/>
  <c r="P3415" i="1"/>
  <c r="O3415" i="1"/>
  <c r="N3415" i="1"/>
  <c r="M3415" i="1"/>
  <c r="P3414" i="1"/>
  <c r="O3414" i="1"/>
  <c r="N3414" i="1"/>
  <c r="M3414" i="1"/>
  <c r="P3413" i="1"/>
  <c r="O3413" i="1"/>
  <c r="N3413" i="1"/>
  <c r="M3413" i="1"/>
  <c r="P3412" i="1"/>
  <c r="O3412" i="1"/>
  <c r="N3412" i="1"/>
  <c r="M3412" i="1"/>
  <c r="P3411" i="1"/>
  <c r="O3411" i="1"/>
  <c r="N3411" i="1"/>
  <c r="M3411" i="1"/>
  <c r="P3410" i="1"/>
  <c r="O3410" i="1"/>
  <c r="N3410" i="1"/>
  <c r="M3410" i="1"/>
  <c r="P3409" i="1"/>
  <c r="O3409" i="1"/>
  <c r="N3409" i="1"/>
  <c r="M3409" i="1"/>
  <c r="P3408" i="1"/>
  <c r="O3408" i="1"/>
  <c r="N3408" i="1"/>
  <c r="M3408" i="1"/>
  <c r="P3407" i="1"/>
  <c r="O3407" i="1"/>
  <c r="N3407" i="1"/>
  <c r="M3407" i="1"/>
  <c r="P3406" i="1"/>
  <c r="O3406" i="1"/>
  <c r="N3406" i="1"/>
  <c r="M3406" i="1"/>
  <c r="P3405" i="1"/>
  <c r="O3405" i="1"/>
  <c r="N3405" i="1"/>
  <c r="M3405" i="1"/>
  <c r="P3404" i="1"/>
  <c r="O3404" i="1"/>
  <c r="N3404" i="1"/>
  <c r="M3404" i="1"/>
  <c r="P3403" i="1"/>
  <c r="O3403" i="1"/>
  <c r="N3403" i="1"/>
  <c r="M3403" i="1"/>
  <c r="P3402" i="1"/>
  <c r="O3402" i="1"/>
  <c r="N3402" i="1"/>
  <c r="M3402" i="1"/>
  <c r="P3401" i="1"/>
  <c r="O3401" i="1"/>
  <c r="N3401" i="1"/>
  <c r="M3401" i="1"/>
  <c r="P3400" i="1"/>
  <c r="O3400" i="1"/>
  <c r="N3400" i="1"/>
  <c r="M3400" i="1"/>
  <c r="P3399" i="1"/>
  <c r="O3399" i="1"/>
  <c r="N3399" i="1"/>
  <c r="M3399" i="1"/>
  <c r="P3398" i="1"/>
  <c r="O3398" i="1"/>
  <c r="N3398" i="1"/>
  <c r="M3398" i="1"/>
  <c r="P3397" i="1"/>
  <c r="O3397" i="1"/>
  <c r="N3397" i="1"/>
  <c r="M3397" i="1"/>
  <c r="P3396" i="1"/>
  <c r="O3396" i="1"/>
  <c r="N3396" i="1"/>
  <c r="M3396" i="1"/>
  <c r="P3395" i="1"/>
  <c r="O3395" i="1"/>
  <c r="N3395" i="1"/>
  <c r="M3395" i="1"/>
  <c r="P3394" i="1"/>
  <c r="O3394" i="1"/>
  <c r="N3394" i="1"/>
  <c r="M3394" i="1"/>
  <c r="P3393" i="1"/>
  <c r="O3393" i="1"/>
  <c r="N3393" i="1"/>
  <c r="M3393" i="1"/>
  <c r="P3392" i="1"/>
  <c r="O3392" i="1"/>
  <c r="N3392" i="1"/>
  <c r="M3392" i="1"/>
  <c r="P3391" i="1"/>
  <c r="O3391" i="1"/>
  <c r="N3391" i="1"/>
  <c r="M3391" i="1"/>
  <c r="P3390" i="1"/>
  <c r="O3390" i="1"/>
  <c r="N3390" i="1"/>
  <c r="M3390" i="1"/>
  <c r="P3389" i="1"/>
  <c r="O3389" i="1"/>
  <c r="N3389" i="1"/>
  <c r="M3389" i="1"/>
  <c r="P3388" i="1"/>
  <c r="O3388" i="1"/>
  <c r="N3388" i="1"/>
  <c r="M3388" i="1"/>
  <c r="P3387" i="1"/>
  <c r="O3387" i="1"/>
  <c r="N3387" i="1"/>
  <c r="M3387" i="1"/>
  <c r="P3386" i="1"/>
  <c r="O3386" i="1"/>
  <c r="N3386" i="1"/>
  <c r="M3386" i="1"/>
  <c r="P3385" i="1"/>
  <c r="O3385" i="1"/>
  <c r="N3385" i="1"/>
  <c r="M3385" i="1"/>
  <c r="P3384" i="1"/>
  <c r="O3384" i="1"/>
  <c r="N3384" i="1"/>
  <c r="M3384" i="1"/>
  <c r="P3383" i="1"/>
  <c r="O3383" i="1"/>
  <c r="N3383" i="1"/>
  <c r="M3383" i="1"/>
  <c r="P3382" i="1"/>
  <c r="O3382" i="1"/>
  <c r="N3382" i="1"/>
  <c r="M3382" i="1"/>
  <c r="P3381" i="1"/>
  <c r="O3381" i="1"/>
  <c r="N3381" i="1"/>
  <c r="M3381" i="1"/>
  <c r="P3380" i="1"/>
  <c r="O3380" i="1"/>
  <c r="N3380" i="1"/>
  <c r="M3380" i="1"/>
  <c r="P3379" i="1"/>
  <c r="O3379" i="1"/>
  <c r="N3379" i="1"/>
  <c r="M3379" i="1"/>
  <c r="P3378" i="1"/>
  <c r="O3378" i="1"/>
  <c r="N3378" i="1"/>
  <c r="M3378" i="1"/>
  <c r="P3377" i="1"/>
  <c r="O3377" i="1"/>
  <c r="N3377" i="1"/>
  <c r="M3377" i="1"/>
  <c r="P3376" i="1"/>
  <c r="O3376" i="1"/>
  <c r="N3376" i="1"/>
  <c r="M3376" i="1"/>
  <c r="P3375" i="1"/>
  <c r="O3375" i="1"/>
  <c r="N3375" i="1"/>
  <c r="M3375" i="1"/>
  <c r="P3374" i="1"/>
  <c r="O3374" i="1"/>
  <c r="N3374" i="1"/>
  <c r="M3374" i="1"/>
  <c r="P3373" i="1"/>
  <c r="O3373" i="1"/>
  <c r="N3373" i="1"/>
  <c r="M3373" i="1"/>
  <c r="P3372" i="1"/>
  <c r="O3372" i="1"/>
  <c r="N3372" i="1"/>
  <c r="M3372" i="1"/>
  <c r="P3371" i="1"/>
  <c r="O3371" i="1"/>
  <c r="N3371" i="1"/>
  <c r="M3371" i="1"/>
  <c r="P3370" i="1"/>
  <c r="O3370" i="1"/>
  <c r="N3370" i="1"/>
  <c r="M3370" i="1"/>
  <c r="P3369" i="1"/>
  <c r="O3369" i="1"/>
  <c r="N3369" i="1"/>
  <c r="M3369" i="1"/>
  <c r="P3368" i="1"/>
  <c r="O3368" i="1"/>
  <c r="N3368" i="1"/>
  <c r="M3368" i="1"/>
  <c r="P3367" i="1"/>
  <c r="O3367" i="1"/>
  <c r="N3367" i="1"/>
  <c r="M3367" i="1"/>
  <c r="P3366" i="1"/>
  <c r="O3366" i="1"/>
  <c r="N3366" i="1"/>
  <c r="M3366" i="1"/>
  <c r="P3365" i="1"/>
  <c r="O3365" i="1"/>
  <c r="N3365" i="1"/>
  <c r="M3365" i="1"/>
  <c r="P3364" i="1"/>
  <c r="O3364" i="1"/>
  <c r="N3364" i="1"/>
  <c r="M3364" i="1"/>
  <c r="P3363" i="1"/>
  <c r="O3363" i="1"/>
  <c r="N3363" i="1"/>
  <c r="M3363" i="1"/>
  <c r="P3362" i="1"/>
  <c r="O3362" i="1"/>
  <c r="N3362" i="1"/>
  <c r="M3362" i="1"/>
  <c r="P3361" i="1"/>
  <c r="O3361" i="1"/>
  <c r="N3361" i="1"/>
  <c r="M3361" i="1"/>
  <c r="P3360" i="1"/>
  <c r="O3360" i="1"/>
  <c r="N3360" i="1"/>
  <c r="M3360" i="1"/>
  <c r="P3359" i="1"/>
  <c r="O3359" i="1"/>
  <c r="N3359" i="1"/>
  <c r="M3359" i="1"/>
  <c r="P3358" i="1"/>
  <c r="O3358" i="1"/>
  <c r="N3358" i="1"/>
  <c r="M3358" i="1"/>
  <c r="P3357" i="1"/>
  <c r="O3357" i="1"/>
  <c r="N3357" i="1"/>
  <c r="M3357" i="1"/>
  <c r="P3356" i="1"/>
  <c r="O3356" i="1"/>
  <c r="N3356" i="1"/>
  <c r="M3356" i="1"/>
  <c r="P3355" i="1"/>
  <c r="O3355" i="1"/>
  <c r="N3355" i="1"/>
  <c r="M3355" i="1"/>
  <c r="P3354" i="1"/>
  <c r="O3354" i="1"/>
  <c r="N3354" i="1"/>
  <c r="M3354" i="1"/>
  <c r="P3353" i="1"/>
  <c r="O3353" i="1"/>
  <c r="N3353" i="1"/>
  <c r="M3353" i="1"/>
  <c r="P3352" i="1"/>
  <c r="O3352" i="1"/>
  <c r="N3352" i="1"/>
  <c r="M3352" i="1"/>
  <c r="P3351" i="1"/>
  <c r="O3351" i="1"/>
  <c r="N3351" i="1"/>
  <c r="M3351" i="1"/>
  <c r="P3350" i="1"/>
  <c r="O3350" i="1"/>
  <c r="N3350" i="1"/>
  <c r="M3350" i="1"/>
  <c r="P3349" i="1"/>
  <c r="O3349" i="1"/>
  <c r="N3349" i="1"/>
  <c r="M3349" i="1"/>
  <c r="P3348" i="1"/>
  <c r="O3348" i="1"/>
  <c r="N3348" i="1"/>
  <c r="M3348" i="1"/>
  <c r="P3347" i="1"/>
  <c r="O3347" i="1"/>
  <c r="N3347" i="1"/>
  <c r="M3347" i="1"/>
  <c r="P3346" i="1"/>
  <c r="O3346" i="1"/>
  <c r="N3346" i="1"/>
  <c r="M3346" i="1"/>
  <c r="P3345" i="1"/>
  <c r="O3345" i="1"/>
  <c r="N3345" i="1"/>
  <c r="M3345" i="1"/>
  <c r="P3344" i="1"/>
  <c r="O3344" i="1"/>
  <c r="N3344" i="1"/>
  <c r="M3344" i="1"/>
  <c r="P3343" i="1"/>
  <c r="O3343" i="1"/>
  <c r="N3343" i="1"/>
  <c r="M3343" i="1"/>
  <c r="P3342" i="1"/>
  <c r="O3342" i="1"/>
  <c r="N3342" i="1"/>
  <c r="M3342" i="1"/>
  <c r="P3341" i="1"/>
  <c r="O3341" i="1"/>
  <c r="N3341" i="1"/>
  <c r="M3341" i="1"/>
  <c r="P3340" i="1"/>
  <c r="O3340" i="1"/>
  <c r="N3340" i="1"/>
  <c r="M3340" i="1"/>
  <c r="P3339" i="1"/>
  <c r="O3339" i="1"/>
  <c r="N3339" i="1"/>
  <c r="M3339" i="1"/>
  <c r="P3338" i="1"/>
  <c r="O3338" i="1"/>
  <c r="N3338" i="1"/>
  <c r="M3338" i="1"/>
  <c r="P3337" i="1"/>
  <c r="O3337" i="1"/>
  <c r="N3337" i="1"/>
  <c r="M3337" i="1"/>
  <c r="P3336" i="1"/>
  <c r="O3336" i="1"/>
  <c r="N3336" i="1"/>
  <c r="M3336" i="1"/>
  <c r="P3335" i="1"/>
  <c r="O3335" i="1"/>
  <c r="N3335" i="1"/>
  <c r="M3335" i="1"/>
  <c r="P3334" i="1"/>
  <c r="O3334" i="1"/>
  <c r="N3334" i="1"/>
  <c r="M3334" i="1"/>
  <c r="P3333" i="1"/>
  <c r="O3333" i="1"/>
  <c r="N3333" i="1"/>
  <c r="M3333" i="1"/>
  <c r="P3332" i="1"/>
  <c r="O3332" i="1"/>
  <c r="N3332" i="1"/>
  <c r="M3332" i="1"/>
  <c r="P3331" i="1"/>
  <c r="O3331" i="1"/>
  <c r="N3331" i="1"/>
  <c r="M3331" i="1"/>
  <c r="P3330" i="1"/>
  <c r="O3330" i="1"/>
  <c r="N3330" i="1"/>
  <c r="M3330" i="1"/>
  <c r="P3329" i="1"/>
  <c r="O3329" i="1"/>
  <c r="N3329" i="1"/>
  <c r="M3329" i="1"/>
  <c r="P3328" i="1"/>
  <c r="O3328" i="1"/>
  <c r="N3328" i="1"/>
  <c r="M3328" i="1"/>
  <c r="P3327" i="1"/>
  <c r="O3327" i="1"/>
  <c r="N3327" i="1"/>
  <c r="M3327" i="1"/>
  <c r="P3326" i="1"/>
  <c r="O3326" i="1"/>
  <c r="N3326" i="1"/>
  <c r="M3326" i="1"/>
  <c r="P3325" i="1"/>
  <c r="O3325" i="1"/>
  <c r="N3325" i="1"/>
  <c r="M3325" i="1"/>
  <c r="P3324" i="1"/>
  <c r="O3324" i="1"/>
  <c r="N3324" i="1"/>
  <c r="M3324" i="1"/>
  <c r="P3323" i="1"/>
  <c r="O3323" i="1"/>
  <c r="N3323" i="1"/>
  <c r="M3323" i="1"/>
  <c r="P3322" i="1"/>
  <c r="O3322" i="1"/>
  <c r="N3322" i="1"/>
  <c r="M3322" i="1"/>
  <c r="P3321" i="1"/>
  <c r="O3321" i="1"/>
  <c r="N3321" i="1"/>
  <c r="M3321" i="1"/>
  <c r="P3320" i="1"/>
  <c r="O3320" i="1"/>
  <c r="N3320" i="1"/>
  <c r="M3320" i="1"/>
  <c r="P3319" i="1"/>
  <c r="O3319" i="1"/>
  <c r="N3319" i="1"/>
  <c r="M3319" i="1"/>
  <c r="P3318" i="1"/>
  <c r="O3318" i="1"/>
  <c r="N3318" i="1"/>
  <c r="M3318" i="1"/>
  <c r="P3317" i="1"/>
  <c r="O3317" i="1"/>
  <c r="N3317" i="1"/>
  <c r="M3317" i="1"/>
  <c r="P3316" i="1"/>
  <c r="O3316" i="1"/>
  <c r="N3316" i="1"/>
  <c r="M3316" i="1"/>
  <c r="P3315" i="1"/>
  <c r="O3315" i="1"/>
  <c r="N3315" i="1"/>
  <c r="M3315" i="1"/>
  <c r="P3314" i="1"/>
  <c r="O3314" i="1"/>
  <c r="N3314" i="1"/>
  <c r="M3314" i="1"/>
  <c r="P3313" i="1"/>
  <c r="O3313" i="1"/>
  <c r="N3313" i="1"/>
  <c r="M3313" i="1"/>
  <c r="P3312" i="1"/>
  <c r="O3312" i="1"/>
  <c r="N3312" i="1"/>
  <c r="M3312" i="1"/>
  <c r="P3311" i="1"/>
  <c r="O3311" i="1"/>
  <c r="N3311" i="1"/>
  <c r="M3311" i="1"/>
  <c r="P3310" i="1"/>
  <c r="O3310" i="1"/>
  <c r="N3310" i="1"/>
  <c r="M3310" i="1"/>
  <c r="P3309" i="1"/>
  <c r="O3309" i="1"/>
  <c r="N3309" i="1"/>
  <c r="M3309" i="1"/>
  <c r="P3308" i="1"/>
  <c r="O3308" i="1"/>
  <c r="N3308" i="1"/>
  <c r="M3308" i="1"/>
  <c r="P3307" i="1"/>
  <c r="O3307" i="1"/>
  <c r="N3307" i="1"/>
  <c r="M3307" i="1"/>
  <c r="P3306" i="1"/>
  <c r="O3306" i="1"/>
  <c r="N3306" i="1"/>
  <c r="M3306" i="1"/>
  <c r="P3305" i="1"/>
  <c r="O3305" i="1"/>
  <c r="N3305" i="1"/>
  <c r="M3305" i="1"/>
  <c r="P3304" i="1"/>
  <c r="O3304" i="1"/>
  <c r="N3304" i="1"/>
  <c r="M3304" i="1"/>
  <c r="P3303" i="1"/>
  <c r="O3303" i="1"/>
  <c r="N3303" i="1"/>
  <c r="M3303" i="1"/>
  <c r="P3302" i="1"/>
  <c r="O3302" i="1"/>
  <c r="N3302" i="1"/>
  <c r="M3302" i="1"/>
  <c r="P3301" i="1"/>
  <c r="O3301" i="1"/>
  <c r="N3301" i="1"/>
  <c r="M3301" i="1"/>
  <c r="P3300" i="1"/>
  <c r="O3300" i="1"/>
  <c r="N3300" i="1"/>
  <c r="M3300" i="1"/>
  <c r="P3299" i="1"/>
  <c r="O3299" i="1"/>
  <c r="N3299" i="1"/>
  <c r="M3299" i="1"/>
  <c r="P3298" i="1"/>
  <c r="O3298" i="1"/>
  <c r="N3298" i="1"/>
  <c r="M3298" i="1"/>
  <c r="P3297" i="1"/>
  <c r="O3297" i="1"/>
  <c r="N3297" i="1"/>
  <c r="M3297" i="1"/>
  <c r="P3296" i="1"/>
  <c r="O3296" i="1"/>
  <c r="N3296" i="1"/>
  <c r="M3296" i="1"/>
  <c r="P3295" i="1"/>
  <c r="O3295" i="1"/>
  <c r="N3295" i="1"/>
  <c r="M3295" i="1"/>
  <c r="P3294" i="1"/>
  <c r="O3294" i="1"/>
  <c r="N3294" i="1"/>
  <c r="M3294" i="1"/>
  <c r="P3293" i="1"/>
  <c r="O3293" i="1"/>
  <c r="N3293" i="1"/>
  <c r="M3293" i="1"/>
  <c r="P3292" i="1"/>
  <c r="O3292" i="1"/>
  <c r="N3292" i="1"/>
  <c r="M3292" i="1"/>
  <c r="P3291" i="1"/>
  <c r="O3291" i="1"/>
  <c r="N3291" i="1"/>
  <c r="M3291" i="1"/>
  <c r="P3290" i="1"/>
  <c r="O3290" i="1"/>
  <c r="N3290" i="1"/>
  <c r="M3290" i="1"/>
  <c r="P3289" i="1"/>
  <c r="O3289" i="1"/>
  <c r="N3289" i="1"/>
  <c r="M3289" i="1"/>
  <c r="P3288" i="1"/>
  <c r="O3288" i="1"/>
  <c r="N3288" i="1"/>
  <c r="M3288" i="1"/>
  <c r="P3287" i="1"/>
  <c r="O3287" i="1"/>
  <c r="N3287" i="1"/>
  <c r="M3287" i="1"/>
  <c r="P3286" i="1"/>
  <c r="O3286" i="1"/>
  <c r="N3286" i="1"/>
  <c r="M3286" i="1"/>
  <c r="P3285" i="1"/>
  <c r="O3285" i="1"/>
  <c r="N3285" i="1"/>
  <c r="M3285" i="1"/>
  <c r="P3284" i="1"/>
  <c r="O3284" i="1"/>
  <c r="N3284" i="1"/>
  <c r="M3284" i="1"/>
  <c r="P3283" i="1"/>
  <c r="O3283" i="1"/>
  <c r="N3283" i="1"/>
  <c r="M3283" i="1"/>
  <c r="P3282" i="1"/>
  <c r="O3282" i="1"/>
  <c r="N3282" i="1"/>
  <c r="M3282" i="1"/>
  <c r="P3281" i="1"/>
  <c r="O3281" i="1"/>
  <c r="N3281" i="1"/>
  <c r="M3281" i="1"/>
  <c r="P3280" i="1"/>
  <c r="O3280" i="1"/>
  <c r="N3280" i="1"/>
  <c r="M3280" i="1"/>
  <c r="P3279" i="1"/>
  <c r="O3279" i="1"/>
  <c r="N3279" i="1"/>
  <c r="M3279" i="1"/>
  <c r="P3278" i="1"/>
  <c r="O3278" i="1"/>
  <c r="N3278" i="1"/>
  <c r="M3278" i="1"/>
  <c r="P3277" i="1"/>
  <c r="O3277" i="1"/>
  <c r="N3277" i="1"/>
  <c r="M3277" i="1"/>
  <c r="P3276" i="1"/>
  <c r="O3276" i="1"/>
  <c r="N3276" i="1"/>
  <c r="M3276" i="1"/>
  <c r="P3275" i="1"/>
  <c r="O3275" i="1"/>
  <c r="N3275" i="1"/>
  <c r="M3275" i="1"/>
  <c r="P3274" i="1"/>
  <c r="O3274" i="1"/>
  <c r="N3274" i="1"/>
  <c r="M3274" i="1"/>
  <c r="P3273" i="1"/>
  <c r="O3273" i="1"/>
  <c r="N3273" i="1"/>
  <c r="M3273" i="1"/>
  <c r="P3272" i="1"/>
  <c r="O3272" i="1"/>
  <c r="N3272" i="1"/>
  <c r="M3272" i="1"/>
  <c r="P3271" i="1"/>
  <c r="O3271" i="1"/>
  <c r="N3271" i="1"/>
  <c r="M3271" i="1"/>
  <c r="P3270" i="1"/>
  <c r="O3270" i="1"/>
  <c r="N3270" i="1"/>
  <c r="M3270" i="1"/>
  <c r="P3269" i="1"/>
  <c r="O3269" i="1"/>
  <c r="N3269" i="1"/>
  <c r="M3269" i="1"/>
  <c r="P3268" i="1"/>
  <c r="O3268" i="1"/>
  <c r="N3268" i="1"/>
  <c r="M3268" i="1"/>
  <c r="P3267" i="1"/>
  <c r="O3267" i="1"/>
  <c r="N3267" i="1"/>
  <c r="M3267" i="1"/>
  <c r="P3266" i="1"/>
  <c r="O3266" i="1"/>
  <c r="N3266" i="1"/>
  <c r="M3266" i="1"/>
  <c r="P3265" i="1"/>
  <c r="O3265" i="1"/>
  <c r="N3265" i="1"/>
  <c r="M3265" i="1"/>
  <c r="P3264" i="1"/>
  <c r="O3264" i="1"/>
  <c r="N3264" i="1"/>
  <c r="M3264" i="1"/>
  <c r="P3263" i="1"/>
  <c r="O3263" i="1"/>
  <c r="N3263" i="1"/>
  <c r="M3263" i="1"/>
  <c r="P3262" i="1"/>
  <c r="O3262" i="1"/>
  <c r="N3262" i="1"/>
  <c r="M3262" i="1"/>
  <c r="P3261" i="1"/>
  <c r="O3261" i="1"/>
  <c r="N3261" i="1"/>
  <c r="M3261" i="1"/>
  <c r="P3260" i="1"/>
  <c r="O3260" i="1"/>
  <c r="N3260" i="1"/>
  <c r="M3260" i="1"/>
  <c r="P3259" i="1"/>
  <c r="O3259" i="1"/>
  <c r="N3259" i="1"/>
  <c r="M3259" i="1"/>
  <c r="P3258" i="1"/>
  <c r="O3258" i="1"/>
  <c r="N3258" i="1"/>
  <c r="M3258" i="1"/>
  <c r="P3257" i="1"/>
  <c r="O3257" i="1"/>
  <c r="N3257" i="1"/>
  <c r="M3257" i="1"/>
  <c r="P3256" i="1"/>
  <c r="O3256" i="1"/>
  <c r="N3256" i="1"/>
  <c r="M3256" i="1"/>
  <c r="P3255" i="1"/>
  <c r="O3255" i="1"/>
  <c r="N3255" i="1"/>
  <c r="M3255" i="1"/>
  <c r="P3254" i="1"/>
  <c r="O3254" i="1"/>
  <c r="N3254" i="1"/>
  <c r="M3254" i="1"/>
  <c r="P3253" i="1"/>
  <c r="O3253" i="1"/>
  <c r="N3253" i="1"/>
  <c r="M3253" i="1"/>
  <c r="P3252" i="1"/>
  <c r="O3252" i="1"/>
  <c r="N3252" i="1"/>
  <c r="M3252" i="1"/>
  <c r="P3251" i="1"/>
  <c r="O3251" i="1"/>
  <c r="N3251" i="1"/>
  <c r="M3251" i="1"/>
  <c r="P3250" i="1"/>
  <c r="O3250" i="1"/>
  <c r="N3250" i="1"/>
  <c r="M3250" i="1"/>
  <c r="P3249" i="1"/>
  <c r="O3249" i="1"/>
  <c r="N3249" i="1"/>
  <c r="M3249" i="1"/>
  <c r="P3248" i="1"/>
  <c r="O3248" i="1"/>
  <c r="N3248" i="1"/>
  <c r="M3248" i="1"/>
  <c r="P3247" i="1"/>
  <c r="O3247" i="1"/>
  <c r="N3247" i="1"/>
  <c r="M3247" i="1"/>
  <c r="P3246" i="1"/>
  <c r="O3246" i="1"/>
  <c r="N3246" i="1"/>
  <c r="M3246" i="1"/>
  <c r="P3245" i="1"/>
  <c r="O3245" i="1"/>
  <c r="N3245" i="1"/>
  <c r="M3245" i="1"/>
  <c r="P3244" i="1"/>
  <c r="O3244" i="1"/>
  <c r="N3244" i="1"/>
  <c r="M3244" i="1"/>
  <c r="P3243" i="1"/>
  <c r="O3243" i="1"/>
  <c r="N3243" i="1"/>
  <c r="M3243" i="1"/>
  <c r="P3242" i="1"/>
  <c r="O3242" i="1"/>
  <c r="N3242" i="1"/>
  <c r="M3242" i="1"/>
  <c r="P3241" i="1"/>
  <c r="O3241" i="1"/>
  <c r="N3241" i="1"/>
  <c r="M3241" i="1"/>
  <c r="P3240" i="1"/>
  <c r="O3240" i="1"/>
  <c r="N3240" i="1"/>
  <c r="M3240" i="1"/>
  <c r="P3239" i="1"/>
  <c r="O3239" i="1"/>
  <c r="N3239" i="1"/>
  <c r="M3239" i="1"/>
  <c r="P3238" i="1"/>
  <c r="O3238" i="1"/>
  <c r="N3238" i="1"/>
  <c r="M3238" i="1"/>
  <c r="P3237" i="1"/>
  <c r="O3237" i="1"/>
  <c r="N3237" i="1"/>
  <c r="M3237" i="1"/>
  <c r="P3236" i="1"/>
  <c r="O3236" i="1"/>
  <c r="N3236" i="1"/>
  <c r="M3236" i="1"/>
  <c r="P3235" i="1"/>
  <c r="O3235" i="1"/>
  <c r="N3235" i="1"/>
  <c r="M3235" i="1"/>
  <c r="P3234" i="1"/>
  <c r="O3234" i="1"/>
  <c r="N3234" i="1"/>
  <c r="M3234" i="1"/>
  <c r="P3233" i="1"/>
  <c r="O3233" i="1"/>
  <c r="N3233" i="1"/>
  <c r="M3233" i="1"/>
  <c r="P3232" i="1"/>
  <c r="O3232" i="1"/>
  <c r="N3232" i="1"/>
  <c r="M3232" i="1"/>
  <c r="P3231" i="1"/>
  <c r="O3231" i="1"/>
  <c r="N3231" i="1"/>
  <c r="M3231" i="1"/>
  <c r="P3230" i="1"/>
  <c r="O3230" i="1"/>
  <c r="N3230" i="1"/>
  <c r="M3230" i="1"/>
  <c r="P3229" i="1"/>
  <c r="O3229" i="1"/>
  <c r="N3229" i="1"/>
  <c r="M3229" i="1"/>
  <c r="P3228" i="1"/>
  <c r="O3228" i="1"/>
  <c r="N3228" i="1"/>
  <c r="M3228" i="1"/>
  <c r="P3227" i="1"/>
  <c r="O3227" i="1"/>
  <c r="N3227" i="1"/>
  <c r="M3227" i="1"/>
  <c r="P3226" i="1"/>
  <c r="O3226" i="1"/>
  <c r="N3226" i="1"/>
  <c r="M3226" i="1"/>
  <c r="P3225" i="1"/>
  <c r="O3225" i="1"/>
  <c r="N3225" i="1"/>
  <c r="M3225" i="1"/>
  <c r="P3224" i="1"/>
  <c r="O3224" i="1"/>
  <c r="N3224" i="1"/>
  <c r="M3224" i="1"/>
  <c r="P3223" i="1"/>
  <c r="O3223" i="1"/>
  <c r="N3223" i="1"/>
  <c r="M3223" i="1"/>
  <c r="P3222" i="1"/>
  <c r="O3222" i="1"/>
  <c r="N3222" i="1"/>
  <c r="M3222" i="1"/>
  <c r="P3221" i="1"/>
  <c r="O3221" i="1"/>
  <c r="N3221" i="1"/>
  <c r="M3221" i="1"/>
  <c r="P3220" i="1"/>
  <c r="O3220" i="1"/>
  <c r="N3220" i="1"/>
  <c r="M3220" i="1"/>
  <c r="P3219" i="1"/>
  <c r="O3219" i="1"/>
  <c r="N3219" i="1"/>
  <c r="M3219" i="1"/>
  <c r="P3218" i="1"/>
  <c r="O3218" i="1"/>
  <c r="N3218" i="1"/>
  <c r="M3218" i="1"/>
  <c r="P3217" i="1"/>
  <c r="O3217" i="1"/>
  <c r="N3217" i="1"/>
  <c r="M3217" i="1"/>
  <c r="P3216" i="1"/>
  <c r="O3216" i="1"/>
  <c r="N3216" i="1"/>
  <c r="M3216" i="1"/>
  <c r="P3215" i="1"/>
  <c r="O3215" i="1"/>
  <c r="N3215" i="1"/>
  <c r="M3215" i="1"/>
  <c r="P3214" i="1"/>
  <c r="O3214" i="1"/>
  <c r="N3214" i="1"/>
  <c r="M3214" i="1"/>
  <c r="P3213" i="1"/>
  <c r="O3213" i="1"/>
  <c r="N3213" i="1"/>
  <c r="M3213" i="1"/>
  <c r="P3212" i="1"/>
  <c r="O3212" i="1"/>
  <c r="N3212" i="1"/>
  <c r="M3212" i="1"/>
  <c r="P3211" i="1"/>
  <c r="O3211" i="1"/>
  <c r="N3211" i="1"/>
  <c r="M3211" i="1"/>
  <c r="P3210" i="1"/>
  <c r="O3210" i="1"/>
  <c r="N3210" i="1"/>
  <c r="M3210" i="1"/>
  <c r="P3209" i="1"/>
  <c r="O3209" i="1"/>
  <c r="N3209" i="1"/>
  <c r="M3209" i="1"/>
  <c r="P3208" i="1"/>
  <c r="O3208" i="1"/>
  <c r="N3208" i="1"/>
  <c r="M3208" i="1"/>
  <c r="P3207" i="1"/>
  <c r="O3207" i="1"/>
  <c r="N3207" i="1"/>
  <c r="M3207" i="1"/>
  <c r="P3206" i="1"/>
  <c r="O3206" i="1"/>
  <c r="N3206" i="1"/>
  <c r="M3206" i="1"/>
  <c r="P3205" i="1"/>
  <c r="O3205" i="1"/>
  <c r="N3205" i="1"/>
  <c r="M3205" i="1"/>
  <c r="P3204" i="1"/>
  <c r="O3204" i="1"/>
  <c r="N3204" i="1"/>
  <c r="M3204" i="1"/>
  <c r="P3203" i="1"/>
  <c r="O3203" i="1"/>
  <c r="N3203" i="1"/>
  <c r="M3203" i="1"/>
  <c r="P3202" i="1"/>
  <c r="O3202" i="1"/>
  <c r="N3202" i="1"/>
  <c r="M3202" i="1"/>
  <c r="P3201" i="1"/>
  <c r="O3201" i="1"/>
  <c r="N3201" i="1"/>
  <c r="M3201" i="1"/>
  <c r="P3200" i="1"/>
  <c r="O3200" i="1"/>
  <c r="N3200" i="1"/>
  <c r="M3200" i="1"/>
  <c r="P3199" i="1"/>
  <c r="O3199" i="1"/>
  <c r="N3199" i="1"/>
  <c r="M3199" i="1"/>
  <c r="P3198" i="1"/>
  <c r="O3198" i="1"/>
  <c r="N3198" i="1"/>
  <c r="M3198" i="1"/>
  <c r="P3197" i="1"/>
  <c r="O3197" i="1"/>
  <c r="N3197" i="1"/>
  <c r="M3197" i="1"/>
  <c r="P3196" i="1"/>
  <c r="O3196" i="1"/>
  <c r="N3196" i="1"/>
  <c r="M3196" i="1"/>
  <c r="P3195" i="1"/>
  <c r="O3195" i="1"/>
  <c r="N3195" i="1"/>
  <c r="M3195" i="1"/>
  <c r="P3194" i="1"/>
  <c r="O3194" i="1"/>
  <c r="N3194" i="1"/>
  <c r="M3194" i="1"/>
  <c r="P3193" i="1"/>
  <c r="O3193" i="1"/>
  <c r="N3193" i="1"/>
  <c r="M3193" i="1"/>
  <c r="P3192" i="1"/>
  <c r="O3192" i="1"/>
  <c r="N3192" i="1"/>
  <c r="M3192" i="1"/>
  <c r="P3191" i="1"/>
  <c r="O3191" i="1"/>
  <c r="N3191" i="1"/>
  <c r="M3191" i="1"/>
  <c r="P3190" i="1"/>
  <c r="O3190" i="1"/>
  <c r="N3190" i="1"/>
  <c r="M3190" i="1"/>
  <c r="P3189" i="1"/>
  <c r="O3189" i="1"/>
  <c r="N3189" i="1"/>
  <c r="M3189" i="1"/>
  <c r="P3188" i="1"/>
  <c r="O3188" i="1"/>
  <c r="N3188" i="1"/>
  <c r="M3188" i="1"/>
  <c r="P3187" i="1"/>
  <c r="O3187" i="1"/>
  <c r="N3187" i="1"/>
  <c r="M3187" i="1"/>
  <c r="P3186" i="1"/>
  <c r="O3186" i="1"/>
  <c r="N3186" i="1"/>
  <c r="M3186" i="1"/>
  <c r="P3185" i="1"/>
  <c r="O3185" i="1"/>
  <c r="N3185" i="1"/>
  <c r="M3185" i="1"/>
  <c r="P3184" i="1"/>
  <c r="O3184" i="1"/>
  <c r="N3184" i="1"/>
  <c r="M3184" i="1"/>
  <c r="P3183" i="1"/>
  <c r="O3183" i="1"/>
  <c r="N3183" i="1"/>
  <c r="M3183" i="1"/>
  <c r="P3182" i="1"/>
  <c r="O3182" i="1"/>
  <c r="N3182" i="1"/>
  <c r="M3182" i="1"/>
  <c r="P3181" i="1"/>
  <c r="O3181" i="1"/>
  <c r="N3181" i="1"/>
  <c r="M3181" i="1"/>
  <c r="P3180" i="1"/>
  <c r="O3180" i="1"/>
  <c r="N3180" i="1"/>
  <c r="M3180" i="1"/>
  <c r="P3179" i="1"/>
  <c r="O3179" i="1"/>
  <c r="N3179" i="1"/>
  <c r="M3179" i="1"/>
  <c r="P3178" i="1"/>
  <c r="O3178" i="1"/>
  <c r="N3178" i="1"/>
  <c r="M3178" i="1"/>
  <c r="P3177" i="1"/>
  <c r="O3177" i="1"/>
  <c r="N3177" i="1"/>
  <c r="M3177" i="1"/>
  <c r="P3176" i="1"/>
  <c r="O3176" i="1"/>
  <c r="N3176" i="1"/>
  <c r="M3176" i="1"/>
  <c r="P3175" i="1"/>
  <c r="O3175" i="1"/>
  <c r="N3175" i="1"/>
  <c r="M3175" i="1"/>
  <c r="P3174" i="1"/>
  <c r="O3174" i="1"/>
  <c r="N3174" i="1"/>
  <c r="M3174" i="1"/>
  <c r="P3173" i="1"/>
  <c r="O3173" i="1"/>
  <c r="N3173" i="1"/>
  <c r="M3173" i="1"/>
  <c r="P3172" i="1"/>
  <c r="O3172" i="1"/>
  <c r="N3172" i="1"/>
  <c r="M3172" i="1"/>
  <c r="P3171" i="1"/>
  <c r="O3171" i="1"/>
  <c r="N3171" i="1"/>
  <c r="M3171" i="1"/>
  <c r="P3170" i="1"/>
  <c r="O3170" i="1"/>
  <c r="N3170" i="1"/>
  <c r="M3170" i="1"/>
  <c r="P3169" i="1"/>
  <c r="O3169" i="1"/>
  <c r="N3169" i="1"/>
  <c r="M3169" i="1"/>
  <c r="P3168" i="1"/>
  <c r="O3168" i="1"/>
  <c r="N3168" i="1"/>
  <c r="M3168" i="1"/>
  <c r="P3167" i="1"/>
  <c r="O3167" i="1"/>
  <c r="N3167" i="1"/>
  <c r="M3167" i="1"/>
  <c r="P3166" i="1"/>
  <c r="O3166" i="1"/>
  <c r="N3166" i="1"/>
  <c r="M3166" i="1"/>
  <c r="P3165" i="1"/>
  <c r="O3165" i="1"/>
  <c r="N3165" i="1"/>
  <c r="M3165" i="1"/>
  <c r="P3164" i="1"/>
  <c r="O3164" i="1"/>
  <c r="N3164" i="1"/>
  <c r="M3164" i="1"/>
  <c r="P3163" i="1"/>
  <c r="O3163" i="1"/>
  <c r="N3163" i="1"/>
  <c r="M3163" i="1"/>
  <c r="P3162" i="1"/>
  <c r="O3162" i="1"/>
  <c r="N3162" i="1"/>
  <c r="M3162" i="1"/>
  <c r="P3161" i="1"/>
  <c r="O3161" i="1"/>
  <c r="N3161" i="1"/>
  <c r="M3161" i="1"/>
  <c r="P3160" i="1"/>
  <c r="O3160" i="1"/>
  <c r="N3160" i="1"/>
  <c r="M3160" i="1"/>
  <c r="P3159" i="1"/>
  <c r="O3159" i="1"/>
  <c r="N3159" i="1"/>
  <c r="M3159" i="1"/>
  <c r="P3158" i="1"/>
  <c r="O3158" i="1"/>
  <c r="N3158" i="1"/>
  <c r="M3158" i="1"/>
  <c r="P3157" i="1"/>
  <c r="O3157" i="1"/>
  <c r="N3157" i="1"/>
  <c r="M3157" i="1"/>
  <c r="P3156" i="1"/>
  <c r="O3156" i="1"/>
  <c r="N3156" i="1"/>
  <c r="M3156" i="1"/>
  <c r="P3155" i="1"/>
  <c r="O3155" i="1"/>
  <c r="N3155" i="1"/>
  <c r="M3155" i="1"/>
  <c r="P3154" i="1"/>
  <c r="O3154" i="1"/>
  <c r="N3154" i="1"/>
  <c r="M3154" i="1"/>
  <c r="P3153" i="1"/>
  <c r="O3153" i="1"/>
  <c r="N3153" i="1"/>
  <c r="M3153" i="1"/>
  <c r="P3152" i="1"/>
  <c r="O3152" i="1"/>
  <c r="N3152" i="1"/>
  <c r="M3152" i="1"/>
  <c r="P3151" i="1"/>
  <c r="O3151" i="1"/>
  <c r="N3151" i="1"/>
  <c r="M3151" i="1"/>
  <c r="P3150" i="1"/>
  <c r="O3150" i="1"/>
  <c r="N3150" i="1"/>
  <c r="M3150" i="1"/>
  <c r="P3149" i="1"/>
  <c r="O3149" i="1"/>
  <c r="N3149" i="1"/>
  <c r="M3149" i="1"/>
  <c r="P3148" i="1"/>
  <c r="O3148" i="1"/>
  <c r="N3148" i="1"/>
  <c r="M3148" i="1"/>
  <c r="P3147" i="1"/>
  <c r="O3147" i="1"/>
  <c r="N3147" i="1"/>
  <c r="M3147" i="1"/>
  <c r="P3146" i="1"/>
  <c r="O3146" i="1"/>
  <c r="N3146" i="1"/>
  <c r="M3146" i="1"/>
  <c r="P3145" i="1"/>
  <c r="O3145" i="1"/>
  <c r="N3145" i="1"/>
  <c r="M3145" i="1"/>
  <c r="P3144" i="1"/>
  <c r="O3144" i="1"/>
  <c r="N3144" i="1"/>
  <c r="M3144" i="1"/>
  <c r="P3143" i="1"/>
  <c r="O3143" i="1"/>
  <c r="N3143" i="1"/>
  <c r="M3143" i="1"/>
  <c r="P3142" i="1"/>
  <c r="O3142" i="1"/>
  <c r="N3142" i="1"/>
  <c r="M3142" i="1"/>
  <c r="P3141" i="1"/>
  <c r="O3141" i="1"/>
  <c r="N3141" i="1"/>
  <c r="M3141" i="1"/>
  <c r="P3140" i="1"/>
  <c r="O3140" i="1"/>
  <c r="N3140" i="1"/>
  <c r="M3140" i="1"/>
  <c r="P3139" i="1"/>
  <c r="O3139" i="1"/>
  <c r="N3139" i="1"/>
  <c r="M3139" i="1"/>
  <c r="P3138" i="1"/>
  <c r="O3138" i="1"/>
  <c r="N3138" i="1"/>
  <c r="M3138" i="1"/>
  <c r="P3137" i="1"/>
  <c r="O3137" i="1"/>
  <c r="N3137" i="1"/>
  <c r="M3137" i="1"/>
  <c r="P3136" i="1"/>
  <c r="O3136" i="1"/>
  <c r="N3136" i="1"/>
  <c r="M3136" i="1"/>
  <c r="P3135" i="1"/>
  <c r="O3135" i="1"/>
  <c r="N3135" i="1"/>
  <c r="M3135" i="1"/>
  <c r="P3134" i="1"/>
  <c r="O3134" i="1"/>
  <c r="N3134" i="1"/>
  <c r="M3134" i="1"/>
  <c r="P3133" i="1"/>
  <c r="O3133" i="1"/>
  <c r="N3133" i="1"/>
  <c r="M3133" i="1"/>
  <c r="P3132" i="1"/>
  <c r="O3132" i="1"/>
  <c r="N3132" i="1"/>
  <c r="M3132" i="1"/>
  <c r="P3131" i="1"/>
  <c r="O3131" i="1"/>
  <c r="N3131" i="1"/>
  <c r="M3131" i="1"/>
  <c r="P3130" i="1"/>
  <c r="O3130" i="1"/>
  <c r="N3130" i="1"/>
  <c r="M3130" i="1"/>
  <c r="P3129" i="1"/>
  <c r="O3129" i="1"/>
  <c r="N3129" i="1"/>
  <c r="M3129" i="1"/>
  <c r="P3128" i="1"/>
  <c r="O3128" i="1"/>
  <c r="N3128" i="1"/>
  <c r="M3128" i="1"/>
  <c r="P3127" i="1"/>
  <c r="O3127" i="1"/>
  <c r="N3127" i="1"/>
  <c r="M3127" i="1"/>
  <c r="P3126" i="1"/>
  <c r="O3126" i="1"/>
  <c r="N3126" i="1"/>
  <c r="M3126" i="1"/>
  <c r="P3125" i="1"/>
  <c r="O3125" i="1"/>
  <c r="N3125" i="1"/>
  <c r="M3125" i="1"/>
  <c r="P3124" i="1"/>
  <c r="O3124" i="1"/>
  <c r="N3124" i="1"/>
  <c r="M3124" i="1"/>
  <c r="P3123" i="1"/>
  <c r="O3123" i="1"/>
  <c r="N3123" i="1"/>
  <c r="M3123" i="1"/>
  <c r="P3122" i="1"/>
  <c r="O3122" i="1"/>
  <c r="N3122" i="1"/>
  <c r="M3122" i="1"/>
  <c r="P3121" i="1"/>
  <c r="O3121" i="1"/>
  <c r="N3121" i="1"/>
  <c r="M3121" i="1"/>
  <c r="P3120" i="1"/>
  <c r="O3120" i="1"/>
  <c r="N3120" i="1"/>
  <c r="M3120" i="1"/>
  <c r="P3119" i="1"/>
  <c r="O3119" i="1"/>
  <c r="N3119" i="1"/>
  <c r="M3119" i="1"/>
  <c r="P3118" i="1"/>
  <c r="O3118" i="1"/>
  <c r="N3118" i="1"/>
  <c r="M3118" i="1"/>
  <c r="P3117" i="1"/>
  <c r="O3117" i="1"/>
  <c r="N3117" i="1"/>
  <c r="M3117" i="1"/>
  <c r="P3116" i="1"/>
  <c r="O3116" i="1"/>
  <c r="N3116" i="1"/>
  <c r="M3116" i="1"/>
  <c r="P3115" i="1"/>
  <c r="O3115" i="1"/>
  <c r="N3115" i="1"/>
  <c r="M3115" i="1"/>
  <c r="P3114" i="1"/>
  <c r="O3114" i="1"/>
  <c r="N3114" i="1"/>
  <c r="M3114" i="1"/>
  <c r="P3113" i="1"/>
  <c r="O3113" i="1"/>
  <c r="N3113" i="1"/>
  <c r="M3113" i="1"/>
  <c r="P3112" i="1"/>
  <c r="O3112" i="1"/>
  <c r="N3112" i="1"/>
  <c r="M3112" i="1"/>
  <c r="P3111" i="1"/>
  <c r="O3111" i="1"/>
  <c r="N3111" i="1"/>
  <c r="M3111" i="1"/>
  <c r="P3110" i="1"/>
  <c r="O3110" i="1"/>
  <c r="N3110" i="1"/>
  <c r="M3110" i="1"/>
  <c r="P3109" i="1"/>
  <c r="O3109" i="1"/>
  <c r="N3109" i="1"/>
  <c r="M3109" i="1"/>
  <c r="P3108" i="1"/>
  <c r="O3108" i="1"/>
  <c r="N3108" i="1"/>
  <c r="M3108" i="1"/>
  <c r="P3107" i="1"/>
  <c r="O3107" i="1"/>
  <c r="N3107" i="1"/>
  <c r="M3107" i="1"/>
  <c r="P3106" i="1"/>
  <c r="O3106" i="1"/>
  <c r="N3106" i="1"/>
  <c r="M3106" i="1"/>
  <c r="P3105" i="1"/>
  <c r="O3105" i="1"/>
  <c r="N3105" i="1"/>
  <c r="M3105" i="1"/>
  <c r="P3104" i="1"/>
  <c r="O3104" i="1"/>
  <c r="N3104" i="1"/>
  <c r="M3104" i="1"/>
  <c r="P3103" i="1"/>
  <c r="O3103" i="1"/>
  <c r="N3103" i="1"/>
  <c r="M3103" i="1"/>
  <c r="P3102" i="1"/>
  <c r="O3102" i="1"/>
  <c r="N3102" i="1"/>
  <c r="M3102" i="1"/>
  <c r="P3101" i="1"/>
  <c r="O3101" i="1"/>
  <c r="N3101" i="1"/>
  <c r="M3101" i="1"/>
  <c r="P3100" i="1"/>
  <c r="O3100" i="1"/>
  <c r="N3100" i="1"/>
  <c r="M3100" i="1"/>
  <c r="P3099" i="1"/>
  <c r="O3099" i="1"/>
  <c r="N3099" i="1"/>
  <c r="M3099" i="1"/>
  <c r="P3098" i="1"/>
  <c r="O3098" i="1"/>
  <c r="N3098" i="1"/>
  <c r="M3098" i="1"/>
  <c r="P3097" i="1"/>
  <c r="O3097" i="1"/>
  <c r="N3097" i="1"/>
  <c r="M3097" i="1"/>
  <c r="P3096" i="1"/>
  <c r="O3096" i="1"/>
  <c r="N3096" i="1"/>
  <c r="M3096" i="1"/>
  <c r="P3095" i="1"/>
  <c r="O3095" i="1"/>
  <c r="N3095" i="1"/>
  <c r="M3095" i="1"/>
  <c r="P3094" i="1"/>
  <c r="O3094" i="1"/>
  <c r="N3094" i="1"/>
  <c r="M3094" i="1"/>
  <c r="P3093" i="1"/>
  <c r="O3093" i="1"/>
  <c r="N3093" i="1"/>
  <c r="M3093" i="1"/>
  <c r="P3092" i="1"/>
  <c r="O3092" i="1"/>
  <c r="N3092" i="1"/>
  <c r="M3092" i="1"/>
  <c r="P3091" i="1"/>
  <c r="O3091" i="1"/>
  <c r="N3091" i="1"/>
  <c r="M3091" i="1"/>
  <c r="P3090" i="1"/>
  <c r="O3090" i="1"/>
  <c r="N3090" i="1"/>
  <c r="M3090" i="1"/>
  <c r="P3089" i="1"/>
  <c r="O3089" i="1"/>
  <c r="N3089" i="1"/>
  <c r="M3089" i="1"/>
  <c r="P3088" i="1"/>
  <c r="O3088" i="1"/>
  <c r="N3088" i="1"/>
  <c r="M3088" i="1"/>
  <c r="P3087" i="1"/>
  <c r="O3087" i="1"/>
  <c r="N3087" i="1"/>
  <c r="M3087" i="1"/>
  <c r="P3086" i="1"/>
  <c r="O3086" i="1"/>
  <c r="N3086" i="1"/>
  <c r="M3086" i="1"/>
  <c r="P3085" i="1"/>
  <c r="O3085" i="1"/>
  <c r="N3085" i="1"/>
  <c r="M3085" i="1"/>
  <c r="P3084" i="1"/>
  <c r="O3084" i="1"/>
  <c r="N3084" i="1"/>
  <c r="M3084" i="1"/>
  <c r="P3083" i="1"/>
  <c r="O3083" i="1"/>
  <c r="N3083" i="1"/>
  <c r="M3083" i="1"/>
  <c r="P3082" i="1"/>
  <c r="O3082" i="1"/>
  <c r="N3082" i="1"/>
  <c r="M3082" i="1"/>
  <c r="P3081" i="1"/>
  <c r="O3081" i="1"/>
  <c r="N3081" i="1"/>
  <c r="M3081" i="1"/>
  <c r="P3080" i="1"/>
  <c r="O3080" i="1"/>
  <c r="N3080" i="1"/>
  <c r="M3080" i="1"/>
  <c r="P3079" i="1"/>
  <c r="O3079" i="1"/>
  <c r="N3079" i="1"/>
  <c r="M3079" i="1"/>
  <c r="P3078" i="1"/>
  <c r="O3078" i="1"/>
  <c r="N3078" i="1"/>
  <c r="M3078" i="1"/>
  <c r="P3077" i="1"/>
  <c r="O3077" i="1"/>
  <c r="N3077" i="1"/>
  <c r="M3077" i="1"/>
  <c r="P3076" i="1"/>
  <c r="O3076" i="1"/>
  <c r="N3076" i="1"/>
  <c r="M3076" i="1"/>
  <c r="P3075" i="1"/>
  <c r="O3075" i="1"/>
  <c r="N3075" i="1"/>
  <c r="M3075" i="1"/>
  <c r="P3074" i="1"/>
  <c r="O3074" i="1"/>
  <c r="N3074" i="1"/>
  <c r="M3074" i="1"/>
  <c r="P3073" i="1"/>
  <c r="O3073" i="1"/>
  <c r="N3073" i="1"/>
  <c r="M3073" i="1"/>
  <c r="P3072" i="1"/>
  <c r="O3072" i="1"/>
  <c r="N3072" i="1"/>
  <c r="M3072" i="1"/>
  <c r="P3071" i="1"/>
  <c r="O3071" i="1"/>
  <c r="N3071" i="1"/>
  <c r="M3071" i="1"/>
  <c r="P3070" i="1"/>
  <c r="O3070" i="1"/>
  <c r="N3070" i="1"/>
  <c r="M3070" i="1"/>
  <c r="P3069" i="1"/>
  <c r="O3069" i="1"/>
  <c r="N3069" i="1"/>
  <c r="M3069" i="1"/>
  <c r="P3068" i="1"/>
  <c r="O3068" i="1"/>
  <c r="N3068" i="1"/>
  <c r="M3068" i="1"/>
  <c r="P3067" i="1"/>
  <c r="O3067" i="1"/>
  <c r="N3067" i="1"/>
  <c r="M3067" i="1"/>
  <c r="P3066" i="1"/>
  <c r="O3066" i="1"/>
  <c r="N3066" i="1"/>
  <c r="M3066" i="1"/>
  <c r="P3065" i="1"/>
  <c r="O3065" i="1"/>
  <c r="N3065" i="1"/>
  <c r="M3065" i="1"/>
  <c r="P3064" i="1"/>
  <c r="O3064" i="1"/>
  <c r="N3064" i="1"/>
  <c r="M3064" i="1"/>
  <c r="P3063" i="1"/>
  <c r="O3063" i="1"/>
  <c r="N3063" i="1"/>
  <c r="M3063" i="1"/>
  <c r="P3062" i="1"/>
  <c r="O3062" i="1"/>
  <c r="N3062" i="1"/>
  <c r="M3062" i="1"/>
  <c r="P3061" i="1"/>
  <c r="O3061" i="1"/>
  <c r="N3061" i="1"/>
  <c r="M3061" i="1"/>
  <c r="P3060" i="1"/>
  <c r="O3060" i="1"/>
  <c r="N3060" i="1"/>
  <c r="M3060" i="1"/>
  <c r="P3059" i="1"/>
  <c r="O3059" i="1"/>
  <c r="N3059" i="1"/>
  <c r="M3059" i="1"/>
  <c r="P3058" i="1"/>
  <c r="O3058" i="1"/>
  <c r="N3058" i="1"/>
  <c r="M3058" i="1"/>
  <c r="P3057" i="1"/>
  <c r="O3057" i="1"/>
  <c r="N3057" i="1"/>
  <c r="M3057" i="1"/>
  <c r="P3056" i="1"/>
  <c r="O3056" i="1"/>
  <c r="N3056" i="1"/>
  <c r="M3056" i="1"/>
  <c r="P3055" i="1"/>
  <c r="O3055" i="1"/>
  <c r="N3055" i="1"/>
  <c r="M3055" i="1"/>
  <c r="P3054" i="1"/>
  <c r="O3054" i="1"/>
  <c r="N3054" i="1"/>
  <c r="M3054" i="1"/>
  <c r="P3053" i="1"/>
  <c r="O3053" i="1"/>
  <c r="N3053" i="1"/>
  <c r="M3053" i="1"/>
  <c r="P3052" i="1"/>
  <c r="O3052" i="1"/>
  <c r="N3052" i="1"/>
  <c r="M3052" i="1"/>
  <c r="P3051" i="1"/>
  <c r="O3051" i="1"/>
  <c r="N3051" i="1"/>
  <c r="M3051" i="1"/>
  <c r="P3050" i="1"/>
  <c r="O3050" i="1"/>
  <c r="N3050" i="1"/>
  <c r="M3050" i="1"/>
  <c r="P3049" i="1"/>
  <c r="O3049" i="1"/>
  <c r="N3049" i="1"/>
  <c r="M3049" i="1"/>
  <c r="P3048" i="1"/>
  <c r="O3048" i="1"/>
  <c r="N3048" i="1"/>
  <c r="M3048" i="1"/>
  <c r="P3047" i="1"/>
  <c r="O3047" i="1"/>
  <c r="N3047" i="1"/>
  <c r="M3047" i="1"/>
  <c r="P3046" i="1"/>
  <c r="O3046" i="1"/>
  <c r="N3046" i="1"/>
  <c r="M3046" i="1"/>
  <c r="P3045" i="1"/>
  <c r="O3045" i="1"/>
  <c r="N3045" i="1"/>
  <c r="M3045" i="1"/>
  <c r="P3044" i="1"/>
  <c r="O3044" i="1"/>
  <c r="N3044" i="1"/>
  <c r="M3044" i="1"/>
  <c r="P3043" i="1"/>
  <c r="O3043" i="1"/>
  <c r="N3043" i="1"/>
  <c r="M3043" i="1"/>
  <c r="P3042" i="1"/>
  <c r="O3042" i="1"/>
  <c r="N3042" i="1"/>
  <c r="M3042" i="1"/>
  <c r="P3041" i="1"/>
  <c r="O3041" i="1"/>
  <c r="N3041" i="1"/>
  <c r="M3041" i="1"/>
  <c r="P3040" i="1"/>
  <c r="O3040" i="1"/>
  <c r="N3040" i="1"/>
  <c r="M3040" i="1"/>
  <c r="P3039" i="1"/>
  <c r="O3039" i="1"/>
  <c r="N3039" i="1"/>
  <c r="M3039" i="1"/>
  <c r="P3038" i="1"/>
  <c r="O3038" i="1"/>
  <c r="N3038" i="1"/>
  <c r="M3038" i="1"/>
  <c r="P3037" i="1"/>
  <c r="O3037" i="1"/>
  <c r="N3037" i="1"/>
  <c r="M3037" i="1"/>
  <c r="P3036" i="1"/>
  <c r="O3036" i="1"/>
  <c r="N3036" i="1"/>
  <c r="M3036" i="1"/>
  <c r="P3035" i="1"/>
  <c r="O3035" i="1"/>
  <c r="N3035" i="1"/>
  <c r="M3035" i="1"/>
  <c r="P3034" i="1"/>
  <c r="O3034" i="1"/>
  <c r="N3034" i="1"/>
  <c r="M3034" i="1"/>
  <c r="P3033" i="1"/>
  <c r="O3033" i="1"/>
  <c r="N3033" i="1"/>
  <c r="M3033" i="1"/>
  <c r="P3032" i="1"/>
  <c r="O3032" i="1"/>
  <c r="N3032" i="1"/>
  <c r="M3032" i="1"/>
  <c r="P3031" i="1"/>
  <c r="O3031" i="1"/>
  <c r="N3031" i="1"/>
  <c r="M3031" i="1"/>
  <c r="P3030" i="1"/>
  <c r="O3030" i="1"/>
  <c r="N3030" i="1"/>
  <c r="M3030" i="1"/>
  <c r="P3029" i="1"/>
  <c r="O3029" i="1"/>
  <c r="N3029" i="1"/>
  <c r="M3029" i="1"/>
  <c r="P3028" i="1"/>
  <c r="O3028" i="1"/>
  <c r="N3028" i="1"/>
  <c r="M3028" i="1"/>
  <c r="P3027" i="1"/>
  <c r="O3027" i="1"/>
  <c r="N3027" i="1"/>
  <c r="M3027" i="1"/>
  <c r="P3026" i="1"/>
  <c r="O3026" i="1"/>
  <c r="N3026" i="1"/>
  <c r="M3026" i="1"/>
  <c r="P3025" i="1"/>
  <c r="O3025" i="1"/>
  <c r="N3025" i="1"/>
  <c r="M3025" i="1"/>
  <c r="P3024" i="1"/>
  <c r="O3024" i="1"/>
  <c r="N3024" i="1"/>
  <c r="M3024" i="1"/>
  <c r="P3023" i="1"/>
  <c r="O3023" i="1"/>
  <c r="N3023" i="1"/>
  <c r="M3023" i="1"/>
  <c r="P3022" i="1"/>
  <c r="O3022" i="1"/>
  <c r="N3022" i="1"/>
  <c r="M3022" i="1"/>
  <c r="P3021" i="1"/>
  <c r="O3021" i="1"/>
  <c r="N3021" i="1"/>
  <c r="M3021" i="1"/>
  <c r="P3020" i="1"/>
  <c r="O3020" i="1"/>
  <c r="N3020" i="1"/>
  <c r="M3020" i="1"/>
  <c r="P3019" i="1"/>
  <c r="O3019" i="1"/>
  <c r="N3019" i="1"/>
  <c r="M3019" i="1"/>
  <c r="P3018" i="1"/>
  <c r="O3018" i="1"/>
  <c r="N3018" i="1"/>
  <c r="M3018" i="1"/>
  <c r="P3017" i="1"/>
  <c r="O3017" i="1"/>
  <c r="N3017" i="1"/>
  <c r="M3017" i="1"/>
  <c r="P3016" i="1"/>
  <c r="O3016" i="1"/>
  <c r="N3016" i="1"/>
  <c r="M3016" i="1"/>
  <c r="P3015" i="1"/>
  <c r="O3015" i="1"/>
  <c r="N3015" i="1"/>
  <c r="M3015" i="1"/>
  <c r="P3014" i="1"/>
  <c r="O3014" i="1"/>
  <c r="N3014" i="1"/>
  <c r="M3014" i="1"/>
  <c r="P3013" i="1"/>
  <c r="O3013" i="1"/>
  <c r="N3013" i="1"/>
  <c r="M3013" i="1"/>
  <c r="P3012" i="1"/>
  <c r="O3012" i="1"/>
  <c r="N3012" i="1"/>
  <c r="M3012" i="1"/>
  <c r="P3011" i="1"/>
  <c r="O3011" i="1"/>
  <c r="N3011" i="1"/>
  <c r="M3011" i="1"/>
  <c r="P3010" i="1"/>
  <c r="O3010" i="1"/>
  <c r="N3010" i="1"/>
  <c r="M3010" i="1"/>
  <c r="P3009" i="1"/>
  <c r="O3009" i="1"/>
  <c r="N3009" i="1"/>
  <c r="M3009" i="1"/>
  <c r="P3008" i="1"/>
  <c r="O3008" i="1"/>
  <c r="N3008" i="1"/>
  <c r="M3008" i="1"/>
  <c r="P3007" i="1"/>
  <c r="O3007" i="1"/>
  <c r="N3007" i="1"/>
  <c r="M3007" i="1"/>
  <c r="P3006" i="1"/>
  <c r="O3006" i="1"/>
  <c r="N3006" i="1"/>
  <c r="M3006" i="1"/>
  <c r="P3005" i="1"/>
  <c r="O3005" i="1"/>
  <c r="N3005" i="1"/>
  <c r="M3005" i="1"/>
  <c r="P3004" i="1"/>
  <c r="O3004" i="1"/>
  <c r="N3004" i="1"/>
  <c r="M3004" i="1"/>
  <c r="P3003" i="1"/>
  <c r="O3003" i="1"/>
  <c r="N3003" i="1"/>
  <c r="M3003" i="1"/>
  <c r="P3002" i="1"/>
  <c r="O3002" i="1"/>
  <c r="N3002" i="1"/>
  <c r="M3002" i="1"/>
  <c r="P3001" i="1"/>
  <c r="O3001" i="1"/>
  <c r="N3001" i="1"/>
  <c r="M3001" i="1"/>
  <c r="P3000" i="1"/>
  <c r="O3000" i="1"/>
  <c r="N3000" i="1"/>
  <c r="M3000" i="1"/>
  <c r="P2999" i="1"/>
  <c r="O2999" i="1"/>
  <c r="N2999" i="1"/>
  <c r="M2999" i="1"/>
  <c r="P2998" i="1"/>
  <c r="O2998" i="1"/>
  <c r="N2998" i="1"/>
  <c r="M2998" i="1"/>
  <c r="P2997" i="1"/>
  <c r="O2997" i="1"/>
  <c r="N2997" i="1"/>
  <c r="M2997" i="1"/>
  <c r="P2996" i="1"/>
  <c r="O2996" i="1"/>
  <c r="N2996" i="1"/>
  <c r="M2996" i="1"/>
  <c r="P2995" i="1"/>
  <c r="O2995" i="1"/>
  <c r="N2995" i="1"/>
  <c r="M2995" i="1"/>
  <c r="P2994" i="1"/>
  <c r="O2994" i="1"/>
  <c r="N2994" i="1"/>
  <c r="M2994" i="1"/>
  <c r="P2993" i="1"/>
  <c r="O2993" i="1"/>
  <c r="N2993" i="1"/>
  <c r="M2993" i="1"/>
  <c r="P2992" i="1"/>
  <c r="O2992" i="1"/>
  <c r="N2992" i="1"/>
  <c r="M2992" i="1"/>
  <c r="P2991" i="1"/>
  <c r="O2991" i="1"/>
  <c r="N2991" i="1"/>
  <c r="M2991" i="1"/>
  <c r="P2990" i="1"/>
  <c r="O2990" i="1"/>
  <c r="N2990" i="1"/>
  <c r="M2990" i="1"/>
  <c r="P2989" i="1"/>
  <c r="O2989" i="1"/>
  <c r="N2989" i="1"/>
  <c r="M2989" i="1"/>
  <c r="P2988" i="1"/>
  <c r="O2988" i="1"/>
  <c r="N2988" i="1"/>
  <c r="M2988" i="1"/>
  <c r="P2987" i="1"/>
  <c r="O2987" i="1"/>
  <c r="N2987" i="1"/>
  <c r="M2987" i="1"/>
  <c r="P2986" i="1"/>
  <c r="O2986" i="1"/>
  <c r="N2986" i="1"/>
  <c r="M2986" i="1"/>
  <c r="P2985" i="1"/>
  <c r="O2985" i="1"/>
  <c r="N2985" i="1"/>
  <c r="M2985" i="1"/>
  <c r="P2984" i="1"/>
  <c r="O2984" i="1"/>
  <c r="N2984" i="1"/>
  <c r="M2984" i="1"/>
  <c r="P2983" i="1"/>
  <c r="O2983" i="1"/>
  <c r="N2983" i="1"/>
  <c r="M2983" i="1"/>
  <c r="P2982" i="1"/>
  <c r="O2982" i="1"/>
  <c r="N2982" i="1"/>
  <c r="M2982" i="1"/>
  <c r="P2981" i="1"/>
  <c r="O2981" i="1"/>
  <c r="N2981" i="1"/>
  <c r="M2981" i="1"/>
  <c r="P2980" i="1"/>
  <c r="O2980" i="1"/>
  <c r="N2980" i="1"/>
  <c r="M2980" i="1"/>
  <c r="P2979" i="1"/>
  <c r="O2979" i="1"/>
  <c r="N2979" i="1"/>
  <c r="M2979" i="1"/>
  <c r="P2978" i="1"/>
  <c r="O2978" i="1"/>
  <c r="N2978" i="1"/>
  <c r="M2978" i="1"/>
  <c r="P2977" i="1"/>
  <c r="O2977" i="1"/>
  <c r="N2977" i="1"/>
  <c r="M2977" i="1"/>
  <c r="P2976" i="1"/>
  <c r="O2976" i="1"/>
  <c r="N2976" i="1"/>
  <c r="M2976" i="1"/>
  <c r="P2975" i="1"/>
  <c r="O2975" i="1"/>
  <c r="N2975" i="1"/>
  <c r="M2975" i="1"/>
  <c r="P2974" i="1"/>
  <c r="O2974" i="1"/>
  <c r="N2974" i="1"/>
  <c r="M2974" i="1"/>
  <c r="P2973" i="1"/>
  <c r="O2973" i="1"/>
  <c r="N2973" i="1"/>
  <c r="M2973" i="1"/>
  <c r="P2972" i="1"/>
  <c r="O2972" i="1"/>
  <c r="N2972" i="1"/>
  <c r="M2972" i="1"/>
  <c r="P2971" i="1"/>
  <c r="O2971" i="1"/>
  <c r="N2971" i="1"/>
  <c r="M2971" i="1"/>
  <c r="P2970" i="1"/>
  <c r="O2970" i="1"/>
  <c r="N2970" i="1"/>
  <c r="M2970" i="1"/>
  <c r="P2969" i="1"/>
  <c r="O2969" i="1"/>
  <c r="N2969" i="1"/>
  <c r="M2969" i="1"/>
  <c r="P2968" i="1"/>
  <c r="O2968" i="1"/>
  <c r="N2968" i="1"/>
  <c r="M2968" i="1"/>
  <c r="P2967" i="1"/>
  <c r="O2967" i="1"/>
  <c r="N2967" i="1"/>
  <c r="M2967" i="1"/>
  <c r="P2966" i="1"/>
  <c r="O2966" i="1"/>
  <c r="N2966" i="1"/>
  <c r="M2966" i="1"/>
  <c r="P2965" i="1"/>
  <c r="O2965" i="1"/>
  <c r="N2965" i="1"/>
  <c r="M2965" i="1"/>
  <c r="P2964" i="1"/>
  <c r="O2964" i="1"/>
  <c r="N2964" i="1"/>
  <c r="M2964" i="1"/>
  <c r="P2963" i="1"/>
  <c r="O2963" i="1"/>
  <c r="N2963" i="1"/>
  <c r="M2963" i="1"/>
  <c r="P2962" i="1"/>
  <c r="O2962" i="1"/>
  <c r="N2962" i="1"/>
  <c r="M2962" i="1"/>
  <c r="P2961" i="1"/>
  <c r="O2961" i="1"/>
  <c r="N2961" i="1"/>
  <c r="M2961" i="1"/>
  <c r="P2960" i="1"/>
  <c r="O2960" i="1"/>
  <c r="N2960" i="1"/>
  <c r="M2960" i="1"/>
  <c r="P2959" i="1"/>
  <c r="O2959" i="1"/>
  <c r="N2959" i="1"/>
  <c r="M2959" i="1"/>
  <c r="P2958" i="1"/>
  <c r="O2958" i="1"/>
  <c r="N2958" i="1"/>
  <c r="M2958" i="1"/>
  <c r="P2957" i="1"/>
  <c r="O2957" i="1"/>
  <c r="N2957" i="1"/>
  <c r="M2957" i="1"/>
  <c r="P2956" i="1"/>
  <c r="O2956" i="1"/>
  <c r="N2956" i="1"/>
  <c r="M2956" i="1"/>
  <c r="P2955" i="1"/>
  <c r="O2955" i="1"/>
  <c r="N2955" i="1"/>
  <c r="M2955" i="1"/>
  <c r="P2954" i="1"/>
  <c r="O2954" i="1"/>
  <c r="N2954" i="1"/>
  <c r="M2954" i="1"/>
  <c r="P2953" i="1"/>
  <c r="O2953" i="1"/>
  <c r="N2953" i="1"/>
  <c r="M2953" i="1"/>
  <c r="P2952" i="1"/>
  <c r="O2952" i="1"/>
  <c r="N2952" i="1"/>
  <c r="M2952" i="1"/>
  <c r="P2951" i="1"/>
  <c r="O2951" i="1"/>
  <c r="N2951" i="1"/>
  <c r="M2951" i="1"/>
  <c r="P2950" i="1"/>
  <c r="O2950" i="1"/>
  <c r="N2950" i="1"/>
  <c r="M2950" i="1"/>
  <c r="P2949" i="1"/>
  <c r="O2949" i="1"/>
  <c r="N2949" i="1"/>
  <c r="M2949" i="1"/>
  <c r="P2948" i="1"/>
  <c r="O2948" i="1"/>
  <c r="N2948" i="1"/>
  <c r="M2948" i="1"/>
  <c r="P2947" i="1"/>
  <c r="O2947" i="1"/>
  <c r="N2947" i="1"/>
  <c r="M2947" i="1"/>
  <c r="P2946" i="1"/>
  <c r="O2946" i="1"/>
  <c r="N2946" i="1"/>
  <c r="M2946" i="1"/>
  <c r="P2945" i="1"/>
  <c r="O2945" i="1"/>
  <c r="N2945" i="1"/>
  <c r="M2945" i="1"/>
  <c r="P2944" i="1"/>
  <c r="O2944" i="1"/>
  <c r="N2944" i="1"/>
  <c r="M2944" i="1"/>
  <c r="P2943" i="1"/>
  <c r="O2943" i="1"/>
  <c r="N2943" i="1"/>
  <c r="M2943" i="1"/>
  <c r="P2942" i="1"/>
  <c r="O2942" i="1"/>
  <c r="N2942" i="1"/>
  <c r="M2942" i="1"/>
  <c r="P2941" i="1"/>
  <c r="O2941" i="1"/>
  <c r="N2941" i="1"/>
  <c r="M2941" i="1"/>
  <c r="P2940" i="1"/>
  <c r="O2940" i="1"/>
  <c r="N2940" i="1"/>
  <c r="M2940" i="1"/>
  <c r="P2939" i="1"/>
  <c r="O2939" i="1"/>
  <c r="N2939" i="1"/>
  <c r="M2939" i="1"/>
  <c r="P2938" i="1"/>
  <c r="O2938" i="1"/>
  <c r="N2938" i="1"/>
  <c r="M2938" i="1"/>
  <c r="P2937" i="1"/>
  <c r="O2937" i="1"/>
  <c r="N2937" i="1"/>
  <c r="M2937" i="1"/>
  <c r="P2936" i="1"/>
  <c r="O2936" i="1"/>
  <c r="N2936" i="1"/>
  <c r="M2936" i="1"/>
  <c r="P2935" i="1"/>
  <c r="O2935" i="1"/>
  <c r="N2935" i="1"/>
  <c r="M2935" i="1"/>
  <c r="P2934" i="1"/>
  <c r="O2934" i="1"/>
  <c r="N2934" i="1"/>
  <c r="M2934" i="1"/>
  <c r="P2933" i="1"/>
  <c r="O2933" i="1"/>
  <c r="N2933" i="1"/>
  <c r="M2933" i="1"/>
  <c r="P2932" i="1"/>
  <c r="O2932" i="1"/>
  <c r="N2932" i="1"/>
  <c r="M2932" i="1"/>
  <c r="P2931" i="1"/>
  <c r="O2931" i="1"/>
  <c r="N2931" i="1"/>
  <c r="M2931" i="1"/>
  <c r="P2930" i="1"/>
  <c r="O2930" i="1"/>
  <c r="N2930" i="1"/>
  <c r="M2930" i="1"/>
  <c r="P2929" i="1"/>
  <c r="O2929" i="1"/>
  <c r="N2929" i="1"/>
  <c r="M2929" i="1"/>
  <c r="P2928" i="1"/>
  <c r="O2928" i="1"/>
  <c r="N2928" i="1"/>
  <c r="M2928" i="1"/>
  <c r="P2927" i="1"/>
  <c r="O2927" i="1"/>
  <c r="N2927" i="1"/>
  <c r="M2927" i="1"/>
  <c r="P2926" i="1"/>
  <c r="O2926" i="1"/>
  <c r="N2926" i="1"/>
  <c r="M2926" i="1"/>
  <c r="P2925" i="1"/>
  <c r="O2925" i="1"/>
  <c r="N2925" i="1"/>
  <c r="M2925" i="1"/>
  <c r="P2924" i="1"/>
  <c r="O2924" i="1"/>
  <c r="N2924" i="1"/>
  <c r="M2924" i="1"/>
  <c r="P2923" i="1"/>
  <c r="O2923" i="1"/>
  <c r="N2923" i="1"/>
  <c r="M2923" i="1"/>
  <c r="P2922" i="1"/>
  <c r="O2922" i="1"/>
  <c r="N2922" i="1"/>
  <c r="M2922" i="1"/>
  <c r="P2921" i="1"/>
  <c r="O2921" i="1"/>
  <c r="N2921" i="1"/>
  <c r="M2921" i="1"/>
  <c r="P2920" i="1"/>
  <c r="O2920" i="1"/>
  <c r="N2920" i="1"/>
  <c r="M2920" i="1"/>
  <c r="P2919" i="1"/>
  <c r="O2919" i="1"/>
  <c r="N2919" i="1"/>
  <c r="M2919" i="1"/>
  <c r="P2918" i="1"/>
  <c r="O2918" i="1"/>
  <c r="N2918" i="1"/>
  <c r="M2918" i="1"/>
  <c r="P2917" i="1"/>
  <c r="O2917" i="1"/>
  <c r="N2917" i="1"/>
  <c r="M2917" i="1"/>
  <c r="P2916" i="1"/>
  <c r="O2916" i="1"/>
  <c r="N2916" i="1"/>
  <c r="M2916" i="1"/>
  <c r="P2915" i="1"/>
  <c r="O2915" i="1"/>
  <c r="N2915" i="1"/>
  <c r="M2915" i="1"/>
  <c r="P2914" i="1"/>
  <c r="O2914" i="1"/>
  <c r="N2914" i="1"/>
  <c r="M2914" i="1"/>
  <c r="P2913" i="1"/>
  <c r="O2913" i="1"/>
  <c r="N2913" i="1"/>
  <c r="M2913" i="1"/>
  <c r="P2912" i="1"/>
  <c r="O2912" i="1"/>
  <c r="N2912" i="1"/>
  <c r="M2912" i="1"/>
  <c r="P2911" i="1"/>
  <c r="O2911" i="1"/>
  <c r="N2911" i="1"/>
  <c r="M2911" i="1"/>
  <c r="P2910" i="1"/>
  <c r="O2910" i="1"/>
  <c r="N2910" i="1"/>
  <c r="M2910" i="1"/>
  <c r="P2909" i="1"/>
  <c r="O2909" i="1"/>
  <c r="N2909" i="1"/>
  <c r="M2909" i="1"/>
  <c r="P2908" i="1"/>
  <c r="O2908" i="1"/>
  <c r="N2908" i="1"/>
  <c r="M2908" i="1"/>
  <c r="P2907" i="1"/>
  <c r="O2907" i="1"/>
  <c r="N2907" i="1"/>
  <c r="M2907" i="1"/>
  <c r="P2906" i="1"/>
  <c r="O2906" i="1"/>
  <c r="N2906" i="1"/>
  <c r="M2906" i="1"/>
  <c r="P2905" i="1"/>
  <c r="O2905" i="1"/>
  <c r="N2905" i="1"/>
  <c r="M2905" i="1"/>
  <c r="P2904" i="1"/>
  <c r="O2904" i="1"/>
  <c r="N2904" i="1"/>
  <c r="M2904" i="1"/>
  <c r="P2903" i="1"/>
  <c r="O2903" i="1"/>
  <c r="N2903" i="1"/>
  <c r="M2903" i="1"/>
  <c r="P2902" i="1"/>
  <c r="O2902" i="1"/>
  <c r="N2902" i="1"/>
  <c r="M2902" i="1"/>
  <c r="P2901" i="1"/>
  <c r="O2901" i="1"/>
  <c r="N2901" i="1"/>
  <c r="M2901" i="1"/>
  <c r="P2900" i="1"/>
  <c r="O2900" i="1"/>
  <c r="N2900" i="1"/>
  <c r="M2900" i="1"/>
  <c r="P2899" i="1"/>
  <c r="O2899" i="1"/>
  <c r="N2899" i="1"/>
  <c r="M2899" i="1"/>
  <c r="P2898" i="1"/>
  <c r="O2898" i="1"/>
  <c r="N2898" i="1"/>
  <c r="M2898" i="1"/>
  <c r="P2897" i="1"/>
  <c r="O2897" i="1"/>
  <c r="N2897" i="1"/>
  <c r="M2897" i="1"/>
  <c r="P2896" i="1"/>
  <c r="O2896" i="1"/>
  <c r="N2896" i="1"/>
  <c r="M2896" i="1"/>
  <c r="P2895" i="1"/>
  <c r="O2895" i="1"/>
  <c r="N2895" i="1"/>
  <c r="M2895" i="1"/>
  <c r="P2894" i="1"/>
  <c r="O2894" i="1"/>
  <c r="N2894" i="1"/>
  <c r="M2894" i="1"/>
  <c r="P2893" i="1"/>
  <c r="O2893" i="1"/>
  <c r="N2893" i="1"/>
  <c r="M2893" i="1"/>
  <c r="P2892" i="1"/>
  <c r="O2892" i="1"/>
  <c r="N2892" i="1"/>
  <c r="M2892" i="1"/>
  <c r="P2891" i="1"/>
  <c r="O2891" i="1"/>
  <c r="N2891" i="1"/>
  <c r="M2891" i="1"/>
  <c r="P2890" i="1"/>
  <c r="O2890" i="1"/>
  <c r="N2890" i="1"/>
  <c r="M2890" i="1"/>
  <c r="P2889" i="1"/>
  <c r="O2889" i="1"/>
  <c r="N2889" i="1"/>
  <c r="M2889" i="1"/>
  <c r="P2888" i="1"/>
  <c r="O2888" i="1"/>
  <c r="N2888" i="1"/>
  <c r="M2888" i="1"/>
  <c r="P2887" i="1"/>
  <c r="O2887" i="1"/>
  <c r="N2887" i="1"/>
  <c r="M2887" i="1"/>
  <c r="P2886" i="1"/>
  <c r="O2886" i="1"/>
  <c r="N2886" i="1"/>
  <c r="M2886" i="1"/>
  <c r="P2885" i="1"/>
  <c r="O2885" i="1"/>
  <c r="N2885" i="1"/>
  <c r="M2885" i="1"/>
  <c r="P2884" i="1"/>
  <c r="O2884" i="1"/>
  <c r="N2884" i="1"/>
  <c r="M2884" i="1"/>
  <c r="P2883" i="1"/>
  <c r="O2883" i="1"/>
  <c r="N2883" i="1"/>
  <c r="M2883" i="1"/>
  <c r="P2882" i="1"/>
  <c r="O2882" i="1"/>
  <c r="N2882" i="1"/>
  <c r="M2882" i="1"/>
  <c r="P2881" i="1"/>
  <c r="O2881" i="1"/>
  <c r="N2881" i="1"/>
  <c r="M2881" i="1"/>
  <c r="P2880" i="1"/>
  <c r="O2880" i="1"/>
  <c r="N2880" i="1"/>
  <c r="M2880" i="1"/>
  <c r="P2879" i="1"/>
  <c r="O2879" i="1"/>
  <c r="N2879" i="1"/>
  <c r="M2879" i="1"/>
  <c r="P2878" i="1"/>
  <c r="O2878" i="1"/>
  <c r="N2878" i="1"/>
  <c r="M2878" i="1"/>
  <c r="P2877" i="1"/>
  <c r="O2877" i="1"/>
  <c r="N2877" i="1"/>
  <c r="M2877" i="1"/>
  <c r="P2876" i="1"/>
  <c r="O2876" i="1"/>
  <c r="N2876" i="1"/>
  <c r="M2876" i="1"/>
  <c r="P2875" i="1"/>
  <c r="O2875" i="1"/>
  <c r="N2875" i="1"/>
  <c r="M2875" i="1"/>
  <c r="P2874" i="1"/>
  <c r="O2874" i="1"/>
  <c r="N2874" i="1"/>
  <c r="M2874" i="1"/>
  <c r="P2873" i="1"/>
  <c r="O2873" i="1"/>
  <c r="N2873" i="1"/>
  <c r="M2873" i="1"/>
  <c r="P2872" i="1"/>
  <c r="O2872" i="1"/>
  <c r="N2872" i="1"/>
  <c r="M2872" i="1"/>
  <c r="P2871" i="1"/>
  <c r="O2871" i="1"/>
  <c r="N2871" i="1"/>
  <c r="M2871" i="1"/>
  <c r="P2870" i="1"/>
  <c r="O2870" i="1"/>
  <c r="N2870" i="1"/>
  <c r="M2870" i="1"/>
  <c r="P2869" i="1"/>
  <c r="O2869" i="1"/>
  <c r="N2869" i="1"/>
  <c r="M2869" i="1"/>
  <c r="P2868" i="1"/>
  <c r="O2868" i="1"/>
  <c r="N2868" i="1"/>
  <c r="M2868" i="1"/>
  <c r="P2867" i="1"/>
  <c r="O2867" i="1"/>
  <c r="N2867" i="1"/>
  <c r="M2867" i="1"/>
  <c r="P2866" i="1"/>
  <c r="O2866" i="1"/>
  <c r="N2866" i="1"/>
  <c r="M2866" i="1"/>
  <c r="P2865" i="1"/>
  <c r="O2865" i="1"/>
  <c r="N2865" i="1"/>
  <c r="M2865" i="1"/>
  <c r="P2864" i="1"/>
  <c r="O2864" i="1"/>
  <c r="N2864" i="1"/>
  <c r="M2864" i="1"/>
  <c r="P2863" i="1"/>
  <c r="O2863" i="1"/>
  <c r="N2863" i="1"/>
  <c r="M2863" i="1"/>
  <c r="P2862" i="1"/>
  <c r="O2862" i="1"/>
  <c r="N2862" i="1"/>
  <c r="M2862" i="1"/>
  <c r="P2861" i="1"/>
  <c r="O2861" i="1"/>
  <c r="N2861" i="1"/>
  <c r="M2861" i="1"/>
  <c r="P2860" i="1"/>
  <c r="O2860" i="1"/>
  <c r="N2860" i="1"/>
  <c r="M2860" i="1"/>
  <c r="P2859" i="1"/>
  <c r="O2859" i="1"/>
  <c r="N2859" i="1"/>
  <c r="M2859" i="1"/>
  <c r="P2858" i="1"/>
  <c r="O2858" i="1"/>
  <c r="N2858" i="1"/>
  <c r="M2858" i="1"/>
  <c r="P2857" i="1"/>
  <c r="O2857" i="1"/>
  <c r="N2857" i="1"/>
  <c r="M2857" i="1"/>
  <c r="P2856" i="1"/>
  <c r="O2856" i="1"/>
  <c r="N2856" i="1"/>
  <c r="M2856" i="1"/>
  <c r="P2855" i="1"/>
  <c r="O2855" i="1"/>
  <c r="N2855" i="1"/>
  <c r="M2855" i="1"/>
  <c r="P2854" i="1"/>
  <c r="O2854" i="1"/>
  <c r="N2854" i="1"/>
  <c r="M2854" i="1"/>
  <c r="P2853" i="1"/>
  <c r="O2853" i="1"/>
  <c r="N2853" i="1"/>
  <c r="M2853" i="1"/>
  <c r="P2852" i="1"/>
  <c r="O2852" i="1"/>
  <c r="N2852" i="1"/>
  <c r="M2852" i="1"/>
  <c r="P2851" i="1"/>
  <c r="O2851" i="1"/>
  <c r="N2851" i="1"/>
  <c r="M2851" i="1"/>
  <c r="P2850" i="1"/>
  <c r="O2850" i="1"/>
  <c r="N2850" i="1"/>
  <c r="M2850" i="1"/>
  <c r="P2849" i="1"/>
  <c r="O2849" i="1"/>
  <c r="N2849" i="1"/>
  <c r="M2849" i="1"/>
  <c r="P2848" i="1"/>
  <c r="O2848" i="1"/>
  <c r="N2848" i="1"/>
  <c r="M2848" i="1"/>
  <c r="P2847" i="1"/>
  <c r="O2847" i="1"/>
  <c r="N2847" i="1"/>
  <c r="M2847" i="1"/>
  <c r="P2846" i="1"/>
  <c r="O2846" i="1"/>
  <c r="N2846" i="1"/>
  <c r="M2846" i="1"/>
  <c r="P2845" i="1"/>
  <c r="O2845" i="1"/>
  <c r="N2845" i="1"/>
  <c r="M2845" i="1"/>
  <c r="P2844" i="1"/>
  <c r="O2844" i="1"/>
  <c r="N2844" i="1"/>
  <c r="M2844" i="1"/>
  <c r="P2843" i="1"/>
  <c r="O2843" i="1"/>
  <c r="N2843" i="1"/>
  <c r="M2843" i="1"/>
  <c r="P2842" i="1"/>
  <c r="O2842" i="1"/>
  <c r="N2842" i="1"/>
  <c r="M2842" i="1"/>
  <c r="P2841" i="1"/>
  <c r="O2841" i="1"/>
  <c r="N2841" i="1"/>
  <c r="M2841" i="1"/>
  <c r="P2840" i="1"/>
  <c r="O2840" i="1"/>
  <c r="N2840" i="1"/>
  <c r="M2840" i="1"/>
  <c r="P2839" i="1"/>
  <c r="O2839" i="1"/>
  <c r="N2839" i="1"/>
  <c r="M2839" i="1"/>
  <c r="P2838" i="1"/>
  <c r="O2838" i="1"/>
  <c r="N2838" i="1"/>
  <c r="M2838" i="1"/>
  <c r="P2837" i="1"/>
  <c r="O2837" i="1"/>
  <c r="N2837" i="1"/>
  <c r="M2837" i="1"/>
  <c r="P2836" i="1"/>
  <c r="O2836" i="1"/>
  <c r="N2836" i="1"/>
  <c r="M2836" i="1"/>
  <c r="P2835" i="1"/>
  <c r="O2835" i="1"/>
  <c r="N2835" i="1"/>
  <c r="M2835" i="1"/>
  <c r="P2834" i="1"/>
  <c r="O2834" i="1"/>
  <c r="N2834" i="1"/>
  <c r="M2834" i="1"/>
  <c r="P2833" i="1"/>
  <c r="O2833" i="1"/>
  <c r="N2833" i="1"/>
  <c r="M2833" i="1"/>
  <c r="P2832" i="1"/>
  <c r="O2832" i="1"/>
  <c r="N2832" i="1"/>
  <c r="M2832" i="1"/>
  <c r="P2831" i="1"/>
  <c r="O2831" i="1"/>
  <c r="N2831" i="1"/>
  <c r="M2831" i="1"/>
  <c r="P2830" i="1"/>
  <c r="O2830" i="1"/>
  <c r="N2830" i="1"/>
  <c r="M2830" i="1"/>
  <c r="P2829" i="1"/>
  <c r="O2829" i="1"/>
  <c r="N2829" i="1"/>
  <c r="M2829" i="1"/>
  <c r="P2828" i="1"/>
  <c r="O2828" i="1"/>
  <c r="N2828" i="1"/>
  <c r="M2828" i="1"/>
  <c r="P2827" i="1"/>
  <c r="O2827" i="1"/>
  <c r="N2827" i="1"/>
  <c r="M2827" i="1"/>
  <c r="P2826" i="1"/>
  <c r="O2826" i="1"/>
  <c r="N2826" i="1"/>
  <c r="M2826" i="1"/>
  <c r="P2825" i="1"/>
  <c r="O2825" i="1"/>
  <c r="N2825" i="1"/>
  <c r="M2825" i="1"/>
  <c r="P2824" i="1"/>
  <c r="O2824" i="1"/>
  <c r="N2824" i="1"/>
  <c r="M2824" i="1"/>
  <c r="P2823" i="1"/>
  <c r="O2823" i="1"/>
  <c r="N2823" i="1"/>
  <c r="M2823" i="1"/>
  <c r="P2822" i="1"/>
  <c r="O2822" i="1"/>
  <c r="N2822" i="1"/>
  <c r="M2822" i="1"/>
  <c r="P2821" i="1"/>
  <c r="O2821" i="1"/>
  <c r="N2821" i="1"/>
  <c r="M2821" i="1"/>
  <c r="P2820" i="1"/>
  <c r="O2820" i="1"/>
  <c r="N2820" i="1"/>
  <c r="M2820" i="1"/>
  <c r="P2819" i="1"/>
  <c r="O2819" i="1"/>
  <c r="N2819" i="1"/>
  <c r="M2819" i="1"/>
  <c r="P2818" i="1"/>
  <c r="O2818" i="1"/>
  <c r="N2818" i="1"/>
  <c r="M2818" i="1"/>
  <c r="P2817" i="1"/>
  <c r="O2817" i="1"/>
  <c r="N2817" i="1"/>
  <c r="M2817" i="1"/>
  <c r="P2816" i="1"/>
  <c r="O2816" i="1"/>
  <c r="N2816" i="1"/>
  <c r="M2816" i="1"/>
  <c r="P2815" i="1"/>
  <c r="O2815" i="1"/>
  <c r="N2815" i="1"/>
  <c r="M2815" i="1"/>
  <c r="P2814" i="1"/>
  <c r="O2814" i="1"/>
  <c r="N2814" i="1"/>
  <c r="M2814" i="1"/>
  <c r="P2813" i="1"/>
  <c r="O2813" i="1"/>
  <c r="N2813" i="1"/>
  <c r="M2813" i="1"/>
  <c r="P2812" i="1"/>
  <c r="O2812" i="1"/>
  <c r="N2812" i="1"/>
  <c r="M2812" i="1"/>
  <c r="P2811" i="1"/>
  <c r="O2811" i="1"/>
  <c r="N2811" i="1"/>
  <c r="M2811" i="1"/>
  <c r="P2810" i="1"/>
  <c r="O2810" i="1"/>
  <c r="N2810" i="1"/>
  <c r="M2810" i="1"/>
  <c r="P2809" i="1"/>
  <c r="O2809" i="1"/>
  <c r="N2809" i="1"/>
  <c r="M2809" i="1"/>
  <c r="P2808" i="1"/>
  <c r="O2808" i="1"/>
  <c r="N2808" i="1"/>
  <c r="M2808" i="1"/>
  <c r="P2807" i="1"/>
  <c r="O2807" i="1"/>
  <c r="N2807" i="1"/>
  <c r="M2807" i="1"/>
  <c r="P2806" i="1"/>
  <c r="O2806" i="1"/>
  <c r="N2806" i="1"/>
  <c r="M2806" i="1"/>
  <c r="P2805" i="1"/>
  <c r="O2805" i="1"/>
  <c r="N2805" i="1"/>
  <c r="M2805" i="1"/>
  <c r="P2804" i="1"/>
  <c r="O2804" i="1"/>
  <c r="N2804" i="1"/>
  <c r="M2804" i="1"/>
  <c r="P2803" i="1"/>
  <c r="O2803" i="1"/>
  <c r="N2803" i="1"/>
  <c r="M2803" i="1"/>
  <c r="P2802" i="1"/>
  <c r="O2802" i="1"/>
  <c r="N2802" i="1"/>
  <c r="M2802" i="1"/>
  <c r="P2801" i="1"/>
  <c r="O2801" i="1"/>
  <c r="N2801" i="1"/>
  <c r="M2801" i="1"/>
  <c r="P2800" i="1"/>
  <c r="O2800" i="1"/>
  <c r="N2800" i="1"/>
  <c r="M2800" i="1"/>
  <c r="P2799" i="1"/>
  <c r="O2799" i="1"/>
  <c r="N2799" i="1"/>
  <c r="M2799" i="1"/>
  <c r="P2798" i="1"/>
  <c r="O2798" i="1"/>
  <c r="N2798" i="1"/>
  <c r="M2798" i="1"/>
  <c r="P2797" i="1"/>
  <c r="O2797" i="1"/>
  <c r="N2797" i="1"/>
  <c r="M2797" i="1"/>
  <c r="P2796" i="1"/>
  <c r="O2796" i="1"/>
  <c r="N2796" i="1"/>
  <c r="M2796" i="1"/>
  <c r="P2795" i="1"/>
  <c r="O2795" i="1"/>
  <c r="N2795" i="1"/>
  <c r="M2795" i="1"/>
  <c r="P2794" i="1"/>
  <c r="O2794" i="1"/>
  <c r="N2794" i="1"/>
  <c r="M2794" i="1"/>
  <c r="P2793" i="1"/>
  <c r="O2793" i="1"/>
  <c r="N2793" i="1"/>
  <c r="M2793" i="1"/>
  <c r="P2792" i="1"/>
  <c r="O2792" i="1"/>
  <c r="N2792" i="1"/>
  <c r="M2792" i="1"/>
  <c r="P2791" i="1"/>
  <c r="O2791" i="1"/>
  <c r="N2791" i="1"/>
  <c r="M2791" i="1"/>
  <c r="P2790" i="1"/>
  <c r="O2790" i="1"/>
  <c r="N2790" i="1"/>
  <c r="M2790" i="1"/>
  <c r="P2789" i="1"/>
  <c r="O2789" i="1"/>
  <c r="N2789" i="1"/>
  <c r="M2789" i="1"/>
  <c r="P2788" i="1"/>
  <c r="O2788" i="1"/>
  <c r="N2788" i="1"/>
  <c r="M2788" i="1"/>
  <c r="P2787" i="1"/>
  <c r="O2787" i="1"/>
  <c r="N2787" i="1"/>
  <c r="M2787" i="1"/>
  <c r="P2786" i="1"/>
  <c r="O2786" i="1"/>
  <c r="N2786" i="1"/>
  <c r="M2786" i="1"/>
  <c r="P2785" i="1"/>
  <c r="O2785" i="1"/>
  <c r="N2785" i="1"/>
  <c r="M2785" i="1"/>
  <c r="P2784" i="1"/>
  <c r="O2784" i="1"/>
  <c r="N2784" i="1"/>
  <c r="M2784" i="1"/>
  <c r="P2783" i="1"/>
  <c r="O2783" i="1"/>
  <c r="N2783" i="1"/>
  <c r="M2783" i="1"/>
  <c r="P2782" i="1"/>
  <c r="O2782" i="1"/>
  <c r="N2782" i="1"/>
  <c r="M2782" i="1"/>
  <c r="P2781" i="1"/>
  <c r="O2781" i="1"/>
  <c r="N2781" i="1"/>
  <c r="M2781" i="1"/>
  <c r="P2780" i="1"/>
  <c r="O2780" i="1"/>
  <c r="N2780" i="1"/>
  <c r="M2780" i="1"/>
  <c r="P2779" i="1"/>
  <c r="O2779" i="1"/>
  <c r="N2779" i="1"/>
  <c r="M2779" i="1"/>
  <c r="P2778" i="1"/>
  <c r="O2778" i="1"/>
  <c r="N2778" i="1"/>
  <c r="M2778" i="1"/>
  <c r="P2777" i="1"/>
  <c r="O2777" i="1"/>
  <c r="N2777" i="1"/>
  <c r="M2777" i="1"/>
  <c r="P2776" i="1"/>
  <c r="O2776" i="1"/>
  <c r="N2776" i="1"/>
  <c r="M2776" i="1"/>
  <c r="P2775" i="1"/>
  <c r="O2775" i="1"/>
  <c r="N2775" i="1"/>
  <c r="M2775" i="1"/>
  <c r="P2774" i="1"/>
  <c r="O2774" i="1"/>
  <c r="N2774" i="1"/>
  <c r="M2774" i="1"/>
  <c r="P2773" i="1"/>
  <c r="O2773" i="1"/>
  <c r="N2773" i="1"/>
  <c r="M2773" i="1"/>
  <c r="P2772" i="1"/>
  <c r="O2772" i="1"/>
  <c r="N2772" i="1"/>
  <c r="M2772" i="1"/>
  <c r="P2771" i="1"/>
  <c r="O2771" i="1"/>
  <c r="N2771" i="1"/>
  <c r="M2771" i="1"/>
  <c r="P2770" i="1"/>
  <c r="O2770" i="1"/>
  <c r="N2770" i="1"/>
  <c r="M2770" i="1"/>
  <c r="P2769" i="1"/>
  <c r="O2769" i="1"/>
  <c r="N2769" i="1"/>
  <c r="M2769" i="1"/>
  <c r="P2768" i="1"/>
  <c r="O2768" i="1"/>
  <c r="N2768" i="1"/>
  <c r="M2768" i="1"/>
  <c r="P2767" i="1"/>
  <c r="O2767" i="1"/>
  <c r="N2767" i="1"/>
  <c r="M2767" i="1"/>
  <c r="P2766" i="1"/>
  <c r="O2766" i="1"/>
  <c r="N2766" i="1"/>
  <c r="M2766" i="1"/>
  <c r="P2765" i="1"/>
  <c r="O2765" i="1"/>
  <c r="N2765" i="1"/>
  <c r="M2765" i="1"/>
  <c r="P2764" i="1"/>
  <c r="O2764" i="1"/>
  <c r="N2764" i="1"/>
  <c r="M2764" i="1"/>
  <c r="P2763" i="1"/>
  <c r="O2763" i="1"/>
  <c r="N2763" i="1"/>
  <c r="M2763" i="1"/>
  <c r="P2762" i="1"/>
  <c r="O2762" i="1"/>
  <c r="N2762" i="1"/>
  <c r="M2762" i="1"/>
  <c r="P2761" i="1"/>
  <c r="O2761" i="1"/>
  <c r="N2761" i="1"/>
  <c r="M2761" i="1"/>
  <c r="P2760" i="1"/>
  <c r="O2760" i="1"/>
  <c r="N2760" i="1"/>
  <c r="M2760" i="1"/>
  <c r="P2759" i="1"/>
  <c r="O2759" i="1"/>
  <c r="N2759" i="1"/>
  <c r="M2759" i="1"/>
  <c r="P2758" i="1"/>
  <c r="O2758" i="1"/>
  <c r="N2758" i="1"/>
  <c r="M2758" i="1"/>
  <c r="P2757" i="1"/>
  <c r="O2757" i="1"/>
  <c r="N2757" i="1"/>
  <c r="M2757" i="1"/>
  <c r="P2756" i="1"/>
  <c r="O2756" i="1"/>
  <c r="N2756" i="1"/>
  <c r="M2756" i="1"/>
  <c r="P2755" i="1"/>
  <c r="O2755" i="1"/>
  <c r="N2755" i="1"/>
  <c r="M2755" i="1"/>
  <c r="P2754" i="1"/>
  <c r="O2754" i="1"/>
  <c r="N2754" i="1"/>
  <c r="M2754" i="1"/>
  <c r="P2753" i="1"/>
  <c r="O2753" i="1"/>
  <c r="N2753" i="1"/>
  <c r="M2753" i="1"/>
  <c r="P2752" i="1"/>
  <c r="O2752" i="1"/>
  <c r="N2752" i="1"/>
  <c r="M2752" i="1"/>
  <c r="P2751" i="1"/>
  <c r="O2751" i="1"/>
  <c r="N2751" i="1"/>
  <c r="M2751" i="1"/>
  <c r="P2750" i="1"/>
  <c r="O2750" i="1"/>
  <c r="N2750" i="1"/>
  <c r="M2750" i="1"/>
  <c r="P2749" i="1"/>
  <c r="O2749" i="1"/>
  <c r="N2749" i="1"/>
  <c r="M2749" i="1"/>
  <c r="P2748" i="1"/>
  <c r="O2748" i="1"/>
  <c r="N2748" i="1"/>
  <c r="M2748" i="1"/>
  <c r="P2747" i="1"/>
  <c r="O2747" i="1"/>
  <c r="N2747" i="1"/>
  <c r="M2747" i="1"/>
  <c r="P2746" i="1"/>
  <c r="O2746" i="1"/>
  <c r="N2746" i="1"/>
  <c r="M2746" i="1"/>
  <c r="P2745" i="1"/>
  <c r="O2745" i="1"/>
  <c r="N2745" i="1"/>
  <c r="M2745" i="1"/>
  <c r="P2744" i="1"/>
  <c r="O2744" i="1"/>
  <c r="N2744" i="1"/>
  <c r="M2744" i="1"/>
  <c r="P2743" i="1"/>
  <c r="O2743" i="1"/>
  <c r="N2743" i="1"/>
  <c r="M2743" i="1"/>
  <c r="P2742" i="1"/>
  <c r="O2742" i="1"/>
  <c r="N2742" i="1"/>
  <c r="M2742" i="1"/>
  <c r="P2741" i="1"/>
  <c r="O2741" i="1"/>
  <c r="N2741" i="1"/>
  <c r="M2741" i="1"/>
  <c r="P2740" i="1"/>
  <c r="O2740" i="1"/>
  <c r="N2740" i="1"/>
  <c r="M2740" i="1"/>
  <c r="P2739" i="1"/>
  <c r="O2739" i="1"/>
  <c r="N2739" i="1"/>
  <c r="M2739" i="1"/>
  <c r="P2738" i="1"/>
  <c r="O2738" i="1"/>
  <c r="N2738" i="1"/>
  <c r="M2738" i="1"/>
  <c r="P2737" i="1"/>
  <c r="O2737" i="1"/>
  <c r="N2737" i="1"/>
  <c r="M2737" i="1"/>
  <c r="P2736" i="1"/>
  <c r="O2736" i="1"/>
  <c r="N2736" i="1"/>
  <c r="M2736" i="1"/>
  <c r="P2735" i="1"/>
  <c r="O2735" i="1"/>
  <c r="N2735" i="1"/>
  <c r="M2735" i="1"/>
  <c r="P2734" i="1"/>
  <c r="O2734" i="1"/>
  <c r="N2734" i="1"/>
  <c r="M2734" i="1"/>
  <c r="P2733" i="1"/>
  <c r="O2733" i="1"/>
  <c r="N2733" i="1"/>
  <c r="M2733" i="1"/>
  <c r="P2732" i="1"/>
  <c r="O2732" i="1"/>
  <c r="N2732" i="1"/>
  <c r="M2732" i="1"/>
  <c r="P2731" i="1"/>
  <c r="O2731" i="1"/>
  <c r="N2731" i="1"/>
  <c r="M2731" i="1"/>
  <c r="P2730" i="1"/>
  <c r="O2730" i="1"/>
  <c r="N2730" i="1"/>
  <c r="M2730" i="1"/>
  <c r="P2729" i="1"/>
  <c r="O2729" i="1"/>
  <c r="N2729" i="1"/>
  <c r="M2729" i="1"/>
  <c r="P2728" i="1"/>
  <c r="O2728" i="1"/>
  <c r="N2728" i="1"/>
  <c r="M2728" i="1"/>
  <c r="P2727" i="1"/>
  <c r="O2727" i="1"/>
  <c r="N2727" i="1"/>
  <c r="M2727" i="1"/>
  <c r="P2726" i="1"/>
  <c r="O2726" i="1"/>
  <c r="N2726" i="1"/>
  <c r="M2726" i="1"/>
  <c r="P2725" i="1"/>
  <c r="O2725" i="1"/>
  <c r="N2725" i="1"/>
  <c r="M2725" i="1"/>
  <c r="P2724" i="1"/>
  <c r="O2724" i="1"/>
  <c r="N2724" i="1"/>
  <c r="M2724" i="1"/>
  <c r="P2723" i="1"/>
  <c r="O2723" i="1"/>
  <c r="N2723" i="1"/>
  <c r="M2723" i="1"/>
  <c r="P2722" i="1"/>
  <c r="O2722" i="1"/>
  <c r="N2722" i="1"/>
  <c r="M2722" i="1"/>
  <c r="P2721" i="1"/>
  <c r="O2721" i="1"/>
  <c r="N2721" i="1"/>
  <c r="M2721" i="1"/>
  <c r="P2720" i="1"/>
  <c r="O2720" i="1"/>
  <c r="N2720" i="1"/>
  <c r="M2720" i="1"/>
  <c r="P2719" i="1"/>
  <c r="O2719" i="1"/>
  <c r="N2719" i="1"/>
  <c r="M2719" i="1"/>
  <c r="P2718" i="1"/>
  <c r="O2718" i="1"/>
  <c r="N2718" i="1"/>
  <c r="M2718" i="1"/>
  <c r="P2717" i="1"/>
  <c r="O2717" i="1"/>
  <c r="N2717" i="1"/>
  <c r="M2717" i="1"/>
  <c r="P2716" i="1"/>
  <c r="O2716" i="1"/>
  <c r="N2716" i="1"/>
  <c r="M2716" i="1"/>
  <c r="P2715" i="1"/>
  <c r="O2715" i="1"/>
  <c r="N2715" i="1"/>
  <c r="M2715" i="1"/>
  <c r="P2714" i="1"/>
  <c r="O2714" i="1"/>
  <c r="N2714" i="1"/>
  <c r="M2714" i="1"/>
  <c r="P2713" i="1"/>
  <c r="O2713" i="1"/>
  <c r="N2713" i="1"/>
  <c r="M2713" i="1"/>
  <c r="P2712" i="1"/>
  <c r="O2712" i="1"/>
  <c r="N2712" i="1"/>
  <c r="M2712" i="1"/>
  <c r="P2711" i="1"/>
  <c r="O2711" i="1"/>
  <c r="N2711" i="1"/>
  <c r="M2711" i="1"/>
  <c r="P2710" i="1"/>
  <c r="O2710" i="1"/>
  <c r="N2710" i="1"/>
  <c r="M2710" i="1"/>
  <c r="P2709" i="1"/>
  <c r="O2709" i="1"/>
  <c r="N2709" i="1"/>
  <c r="M2709" i="1"/>
  <c r="P2708" i="1"/>
  <c r="O2708" i="1"/>
  <c r="N2708" i="1"/>
  <c r="M2708" i="1"/>
  <c r="P2707" i="1"/>
  <c r="O2707" i="1"/>
  <c r="N2707" i="1"/>
  <c r="M2707" i="1"/>
  <c r="P2706" i="1"/>
  <c r="O2706" i="1"/>
  <c r="N2706" i="1"/>
  <c r="M2706" i="1"/>
  <c r="P2705" i="1"/>
  <c r="O2705" i="1"/>
  <c r="N2705" i="1"/>
  <c r="M2705" i="1"/>
  <c r="P2704" i="1"/>
  <c r="O2704" i="1"/>
  <c r="N2704" i="1"/>
  <c r="M2704" i="1"/>
  <c r="P2703" i="1"/>
  <c r="O2703" i="1"/>
  <c r="N2703" i="1"/>
  <c r="M2703" i="1"/>
  <c r="P2702" i="1"/>
  <c r="O2702" i="1"/>
  <c r="N2702" i="1"/>
  <c r="M2702" i="1"/>
  <c r="P2701" i="1"/>
  <c r="O2701" i="1"/>
  <c r="N2701" i="1"/>
  <c r="M2701" i="1"/>
  <c r="P2700" i="1"/>
  <c r="O2700" i="1"/>
  <c r="N2700" i="1"/>
  <c r="M2700" i="1"/>
  <c r="P2699" i="1"/>
  <c r="O2699" i="1"/>
  <c r="N2699" i="1"/>
  <c r="M2699" i="1"/>
  <c r="P2698" i="1"/>
  <c r="O2698" i="1"/>
  <c r="N2698" i="1"/>
  <c r="M2698" i="1"/>
  <c r="P2697" i="1"/>
  <c r="O2697" i="1"/>
  <c r="N2697" i="1"/>
  <c r="M2697" i="1"/>
  <c r="P2696" i="1"/>
  <c r="O2696" i="1"/>
  <c r="N2696" i="1"/>
  <c r="M2696" i="1"/>
  <c r="P2695" i="1"/>
  <c r="O2695" i="1"/>
  <c r="N2695" i="1"/>
  <c r="M2695" i="1"/>
  <c r="P2694" i="1"/>
  <c r="O2694" i="1"/>
  <c r="N2694" i="1"/>
  <c r="M2694" i="1"/>
  <c r="P2693" i="1"/>
  <c r="O2693" i="1"/>
  <c r="N2693" i="1"/>
  <c r="M2693" i="1"/>
  <c r="P2692" i="1"/>
  <c r="O2692" i="1"/>
  <c r="N2692" i="1"/>
  <c r="M2692" i="1"/>
  <c r="P2691" i="1"/>
  <c r="O2691" i="1"/>
  <c r="N2691" i="1"/>
  <c r="M2691" i="1"/>
  <c r="P2690" i="1"/>
  <c r="O2690" i="1"/>
  <c r="N2690" i="1"/>
  <c r="M2690" i="1"/>
  <c r="P2689" i="1"/>
  <c r="O2689" i="1"/>
  <c r="N2689" i="1"/>
  <c r="M2689" i="1"/>
  <c r="P2688" i="1"/>
  <c r="O2688" i="1"/>
  <c r="N2688" i="1"/>
  <c r="M2688" i="1"/>
  <c r="P2687" i="1"/>
  <c r="O2687" i="1"/>
  <c r="N2687" i="1"/>
  <c r="M2687" i="1"/>
  <c r="P2686" i="1"/>
  <c r="O2686" i="1"/>
  <c r="N2686" i="1"/>
  <c r="M2686" i="1"/>
  <c r="P2685" i="1"/>
  <c r="O2685" i="1"/>
  <c r="N2685" i="1"/>
  <c r="M2685" i="1"/>
  <c r="P2684" i="1"/>
  <c r="O2684" i="1"/>
  <c r="N2684" i="1"/>
  <c r="M2684" i="1"/>
  <c r="P2683" i="1"/>
  <c r="O2683" i="1"/>
  <c r="N2683" i="1"/>
  <c r="M2683" i="1"/>
  <c r="P2682" i="1"/>
  <c r="O2682" i="1"/>
  <c r="N2682" i="1"/>
  <c r="M2682" i="1"/>
  <c r="P2681" i="1"/>
  <c r="O2681" i="1"/>
  <c r="N2681" i="1"/>
  <c r="M2681" i="1"/>
  <c r="P2680" i="1"/>
  <c r="O2680" i="1"/>
  <c r="N2680" i="1"/>
  <c r="M2680" i="1"/>
  <c r="P2679" i="1"/>
  <c r="O2679" i="1"/>
  <c r="N2679" i="1"/>
  <c r="M2679" i="1"/>
  <c r="P2678" i="1"/>
  <c r="O2678" i="1"/>
  <c r="N2678" i="1"/>
  <c r="M2678" i="1"/>
  <c r="P2677" i="1"/>
  <c r="O2677" i="1"/>
  <c r="N2677" i="1"/>
  <c r="M2677" i="1"/>
  <c r="P2676" i="1"/>
  <c r="O2676" i="1"/>
  <c r="N2676" i="1"/>
  <c r="M2676" i="1"/>
  <c r="P2675" i="1"/>
  <c r="O2675" i="1"/>
  <c r="N2675" i="1"/>
  <c r="M2675" i="1"/>
  <c r="P2674" i="1"/>
  <c r="O2674" i="1"/>
  <c r="N2674" i="1"/>
  <c r="M2674" i="1"/>
  <c r="P2673" i="1"/>
  <c r="O2673" i="1"/>
  <c r="N2673" i="1"/>
  <c r="M2673" i="1"/>
  <c r="P2672" i="1"/>
  <c r="O2672" i="1"/>
  <c r="N2672" i="1"/>
  <c r="M2672" i="1"/>
  <c r="P2671" i="1"/>
  <c r="O2671" i="1"/>
  <c r="N2671" i="1"/>
  <c r="M2671" i="1"/>
  <c r="P2670" i="1"/>
  <c r="O2670" i="1"/>
  <c r="N2670" i="1"/>
  <c r="M2670" i="1"/>
  <c r="P2669" i="1"/>
  <c r="O2669" i="1"/>
  <c r="N2669" i="1"/>
  <c r="M2669" i="1"/>
  <c r="P2668" i="1"/>
  <c r="O2668" i="1"/>
  <c r="N2668" i="1"/>
  <c r="M2668" i="1"/>
  <c r="P2667" i="1"/>
  <c r="O2667" i="1"/>
  <c r="N2667" i="1"/>
  <c r="M2667" i="1"/>
  <c r="P2666" i="1"/>
  <c r="O2666" i="1"/>
  <c r="N2666" i="1"/>
  <c r="M2666" i="1"/>
  <c r="P2665" i="1"/>
  <c r="O2665" i="1"/>
  <c r="N2665" i="1"/>
  <c r="M2665" i="1"/>
  <c r="P2664" i="1"/>
  <c r="O2664" i="1"/>
  <c r="N2664" i="1"/>
  <c r="M2664" i="1"/>
  <c r="P2663" i="1"/>
  <c r="O2663" i="1"/>
  <c r="N2663" i="1"/>
  <c r="M2663" i="1"/>
  <c r="P2662" i="1"/>
  <c r="O2662" i="1"/>
  <c r="N2662" i="1"/>
  <c r="M2662" i="1"/>
  <c r="P2661" i="1"/>
  <c r="O2661" i="1"/>
  <c r="N2661" i="1"/>
  <c r="M2661" i="1"/>
  <c r="P2660" i="1"/>
  <c r="O2660" i="1"/>
  <c r="N2660" i="1"/>
  <c r="M2660" i="1"/>
  <c r="P2659" i="1"/>
  <c r="O2659" i="1"/>
  <c r="N2659" i="1"/>
  <c r="M2659" i="1"/>
  <c r="P2658" i="1"/>
  <c r="O2658" i="1"/>
  <c r="N2658" i="1"/>
  <c r="M2658" i="1"/>
  <c r="P2657" i="1"/>
  <c r="O2657" i="1"/>
  <c r="N2657" i="1"/>
  <c r="M2657" i="1"/>
  <c r="P2656" i="1"/>
  <c r="O2656" i="1"/>
  <c r="N2656" i="1"/>
  <c r="M2656" i="1"/>
  <c r="P2655" i="1"/>
  <c r="O2655" i="1"/>
  <c r="N2655" i="1"/>
  <c r="M2655" i="1"/>
  <c r="P2654" i="1"/>
  <c r="O2654" i="1"/>
  <c r="N2654" i="1"/>
  <c r="M2654" i="1"/>
  <c r="P2653" i="1"/>
  <c r="O2653" i="1"/>
  <c r="N2653" i="1"/>
  <c r="M2653" i="1"/>
  <c r="P2652" i="1"/>
  <c r="O2652" i="1"/>
  <c r="N2652" i="1"/>
  <c r="M2652" i="1"/>
  <c r="P2651" i="1"/>
  <c r="O2651" i="1"/>
  <c r="N2651" i="1"/>
  <c r="M2651" i="1"/>
  <c r="P2650" i="1"/>
  <c r="O2650" i="1"/>
  <c r="N2650" i="1"/>
  <c r="M2650" i="1"/>
  <c r="P2649" i="1"/>
  <c r="O2649" i="1"/>
  <c r="N2649" i="1"/>
  <c r="M2649" i="1"/>
  <c r="P2648" i="1"/>
  <c r="O2648" i="1"/>
  <c r="N2648" i="1"/>
  <c r="M2648" i="1"/>
  <c r="P2647" i="1"/>
  <c r="O2647" i="1"/>
  <c r="N2647" i="1"/>
  <c r="M2647" i="1"/>
  <c r="P2646" i="1"/>
  <c r="O2646" i="1"/>
  <c r="N2646" i="1"/>
  <c r="M2646" i="1"/>
  <c r="P2645" i="1"/>
  <c r="O2645" i="1"/>
  <c r="N2645" i="1"/>
  <c r="M2645" i="1"/>
  <c r="P2644" i="1"/>
  <c r="O2644" i="1"/>
  <c r="N2644" i="1"/>
  <c r="M2644" i="1"/>
  <c r="P2643" i="1"/>
  <c r="O2643" i="1"/>
  <c r="N2643" i="1"/>
  <c r="M2643" i="1"/>
  <c r="P2642" i="1"/>
  <c r="O2642" i="1"/>
  <c r="N2642" i="1"/>
  <c r="M2642" i="1"/>
  <c r="P2641" i="1"/>
  <c r="O2641" i="1"/>
  <c r="N2641" i="1"/>
  <c r="M2641" i="1"/>
  <c r="P2640" i="1"/>
  <c r="O2640" i="1"/>
  <c r="N2640" i="1"/>
  <c r="M2640" i="1"/>
  <c r="P2639" i="1"/>
  <c r="O2639" i="1"/>
  <c r="N2639" i="1"/>
  <c r="M2639" i="1"/>
  <c r="P2638" i="1"/>
  <c r="O2638" i="1"/>
  <c r="N2638" i="1"/>
  <c r="M2638" i="1"/>
  <c r="P2637" i="1"/>
  <c r="O2637" i="1"/>
  <c r="N2637" i="1"/>
  <c r="M2637" i="1"/>
  <c r="P2636" i="1"/>
  <c r="O2636" i="1"/>
  <c r="N2636" i="1"/>
  <c r="M2636" i="1"/>
  <c r="P2635" i="1"/>
  <c r="O2635" i="1"/>
  <c r="N2635" i="1"/>
  <c r="M2635" i="1"/>
  <c r="P2634" i="1"/>
  <c r="O2634" i="1"/>
  <c r="N2634" i="1"/>
  <c r="M2634" i="1"/>
  <c r="P2633" i="1"/>
  <c r="O2633" i="1"/>
  <c r="N2633" i="1"/>
  <c r="M2633" i="1"/>
  <c r="P2632" i="1"/>
  <c r="O2632" i="1"/>
  <c r="N2632" i="1"/>
  <c r="M2632" i="1"/>
  <c r="P2631" i="1"/>
  <c r="O2631" i="1"/>
  <c r="N2631" i="1"/>
  <c r="M2631" i="1"/>
  <c r="P2630" i="1"/>
  <c r="O2630" i="1"/>
  <c r="N2630" i="1"/>
  <c r="M2630" i="1"/>
  <c r="P2629" i="1"/>
  <c r="O2629" i="1"/>
  <c r="N2629" i="1"/>
  <c r="M2629" i="1"/>
  <c r="P2628" i="1"/>
  <c r="O2628" i="1"/>
  <c r="N2628" i="1"/>
  <c r="M2628" i="1"/>
  <c r="P2627" i="1"/>
  <c r="O2627" i="1"/>
  <c r="N2627" i="1"/>
  <c r="M2627" i="1"/>
  <c r="P2626" i="1"/>
  <c r="O2626" i="1"/>
  <c r="N2626" i="1"/>
  <c r="M2626" i="1"/>
  <c r="P2625" i="1"/>
  <c r="O2625" i="1"/>
  <c r="N2625" i="1"/>
  <c r="M2625" i="1"/>
  <c r="P2624" i="1"/>
  <c r="O2624" i="1"/>
  <c r="N2624" i="1"/>
  <c r="M2624" i="1"/>
  <c r="P2623" i="1"/>
  <c r="O2623" i="1"/>
  <c r="N2623" i="1"/>
  <c r="M2623" i="1"/>
  <c r="P2622" i="1"/>
  <c r="O2622" i="1"/>
  <c r="N2622" i="1"/>
  <c r="M2622" i="1"/>
  <c r="P2621" i="1"/>
  <c r="O2621" i="1"/>
  <c r="N2621" i="1"/>
  <c r="M2621" i="1"/>
  <c r="P2620" i="1"/>
  <c r="O2620" i="1"/>
  <c r="N2620" i="1"/>
  <c r="M2620" i="1"/>
  <c r="P2619" i="1"/>
  <c r="O2619" i="1"/>
  <c r="N2619" i="1"/>
  <c r="M2619" i="1"/>
  <c r="P2618" i="1"/>
  <c r="O2618" i="1"/>
  <c r="N2618" i="1"/>
  <c r="M2618" i="1"/>
  <c r="P2617" i="1"/>
  <c r="O2617" i="1"/>
  <c r="N2617" i="1"/>
  <c r="M2617" i="1"/>
  <c r="P2616" i="1"/>
  <c r="O2616" i="1"/>
  <c r="N2616" i="1"/>
  <c r="M2616" i="1"/>
  <c r="P2615" i="1"/>
  <c r="O2615" i="1"/>
  <c r="N2615" i="1"/>
  <c r="M2615" i="1"/>
  <c r="P2614" i="1"/>
  <c r="O2614" i="1"/>
  <c r="N2614" i="1"/>
  <c r="M2614" i="1"/>
  <c r="P2613" i="1"/>
  <c r="O2613" i="1"/>
  <c r="N2613" i="1"/>
  <c r="M2613" i="1"/>
  <c r="P2612" i="1"/>
  <c r="O2612" i="1"/>
  <c r="N2612" i="1"/>
  <c r="M2612" i="1"/>
  <c r="P2611" i="1"/>
  <c r="O2611" i="1"/>
  <c r="N2611" i="1"/>
  <c r="M2611" i="1"/>
  <c r="P2610" i="1"/>
  <c r="O2610" i="1"/>
  <c r="N2610" i="1"/>
  <c r="M2610" i="1"/>
  <c r="P2609" i="1"/>
  <c r="O2609" i="1"/>
  <c r="N2609" i="1"/>
  <c r="M2609" i="1"/>
  <c r="P2608" i="1"/>
  <c r="O2608" i="1"/>
  <c r="N2608" i="1"/>
  <c r="M2608" i="1"/>
  <c r="P2607" i="1"/>
  <c r="O2607" i="1"/>
  <c r="N2607" i="1"/>
  <c r="M2607" i="1"/>
  <c r="P2606" i="1"/>
  <c r="O2606" i="1"/>
  <c r="N2606" i="1"/>
  <c r="M2606" i="1"/>
  <c r="P2605" i="1"/>
  <c r="O2605" i="1"/>
  <c r="N2605" i="1"/>
  <c r="M2605" i="1"/>
  <c r="P2604" i="1"/>
  <c r="O2604" i="1"/>
  <c r="N2604" i="1"/>
  <c r="M2604" i="1"/>
  <c r="P2603" i="1"/>
  <c r="O2603" i="1"/>
  <c r="N2603" i="1"/>
  <c r="M2603" i="1"/>
  <c r="P2602" i="1"/>
  <c r="O2602" i="1"/>
  <c r="N2602" i="1"/>
  <c r="M2602" i="1"/>
  <c r="P2601" i="1"/>
  <c r="O2601" i="1"/>
  <c r="N2601" i="1"/>
  <c r="M2601" i="1"/>
  <c r="P2600" i="1"/>
  <c r="O2600" i="1"/>
  <c r="N2600" i="1"/>
  <c r="M2600" i="1"/>
  <c r="P2599" i="1"/>
  <c r="O2599" i="1"/>
  <c r="N2599" i="1"/>
  <c r="M2599" i="1"/>
  <c r="P2598" i="1"/>
  <c r="O2598" i="1"/>
  <c r="N2598" i="1"/>
  <c r="M2598" i="1"/>
  <c r="P2597" i="1"/>
  <c r="O2597" i="1"/>
  <c r="N2597" i="1"/>
  <c r="M2597" i="1"/>
  <c r="P2596" i="1"/>
  <c r="O2596" i="1"/>
  <c r="N2596" i="1"/>
  <c r="M2596" i="1"/>
  <c r="P2595" i="1"/>
  <c r="O2595" i="1"/>
  <c r="N2595" i="1"/>
  <c r="M2595" i="1"/>
  <c r="P2594" i="1"/>
  <c r="O2594" i="1"/>
  <c r="N2594" i="1"/>
  <c r="M2594" i="1"/>
  <c r="P2593" i="1"/>
  <c r="O2593" i="1"/>
  <c r="N2593" i="1"/>
  <c r="M2593" i="1"/>
  <c r="P2592" i="1"/>
  <c r="O2592" i="1"/>
  <c r="N2592" i="1"/>
  <c r="M2592" i="1"/>
  <c r="P2591" i="1"/>
  <c r="O2591" i="1"/>
  <c r="N2591" i="1"/>
  <c r="M2591" i="1"/>
  <c r="P2590" i="1"/>
  <c r="O2590" i="1"/>
  <c r="N2590" i="1"/>
  <c r="M2590" i="1"/>
  <c r="P2589" i="1"/>
  <c r="O2589" i="1"/>
  <c r="N2589" i="1"/>
  <c r="M2589" i="1"/>
  <c r="P2588" i="1"/>
  <c r="O2588" i="1"/>
  <c r="N2588" i="1"/>
  <c r="M2588" i="1"/>
  <c r="P2587" i="1"/>
  <c r="O2587" i="1"/>
  <c r="N2587" i="1"/>
  <c r="M2587" i="1"/>
  <c r="P2586" i="1"/>
  <c r="O2586" i="1"/>
  <c r="N2586" i="1"/>
  <c r="M2586" i="1"/>
  <c r="P2585" i="1"/>
  <c r="O2585" i="1"/>
  <c r="N2585" i="1"/>
  <c r="M2585" i="1"/>
  <c r="P2584" i="1"/>
  <c r="O2584" i="1"/>
  <c r="N2584" i="1"/>
  <c r="M2584" i="1"/>
  <c r="P2583" i="1"/>
  <c r="O2583" i="1"/>
  <c r="N2583" i="1"/>
  <c r="M2583" i="1"/>
  <c r="P2582" i="1"/>
  <c r="O2582" i="1"/>
  <c r="N2582" i="1"/>
  <c r="M2582" i="1"/>
  <c r="P2581" i="1"/>
  <c r="O2581" i="1"/>
  <c r="N2581" i="1"/>
  <c r="M2581" i="1"/>
  <c r="P2580" i="1"/>
  <c r="O2580" i="1"/>
  <c r="N2580" i="1"/>
  <c r="M2580" i="1"/>
  <c r="P2579" i="1"/>
  <c r="O2579" i="1"/>
  <c r="N2579" i="1"/>
  <c r="M2579" i="1"/>
  <c r="P2578" i="1"/>
  <c r="O2578" i="1"/>
  <c r="N2578" i="1"/>
  <c r="M2578" i="1"/>
  <c r="P2577" i="1"/>
  <c r="O2577" i="1"/>
  <c r="N2577" i="1"/>
  <c r="M2577" i="1"/>
  <c r="P2576" i="1"/>
  <c r="O2576" i="1"/>
  <c r="N2576" i="1"/>
  <c r="M2576" i="1"/>
  <c r="P2575" i="1"/>
  <c r="O2575" i="1"/>
  <c r="N2575" i="1"/>
  <c r="M2575" i="1"/>
  <c r="P2574" i="1"/>
  <c r="O2574" i="1"/>
  <c r="N2574" i="1"/>
  <c r="M2574" i="1"/>
  <c r="P2573" i="1"/>
  <c r="O2573" i="1"/>
  <c r="N2573" i="1"/>
  <c r="M2573" i="1"/>
  <c r="P2572" i="1"/>
  <c r="O2572" i="1"/>
  <c r="N2572" i="1"/>
  <c r="M2572" i="1"/>
  <c r="P2571" i="1"/>
  <c r="O2571" i="1"/>
  <c r="N2571" i="1"/>
  <c r="M2571" i="1"/>
  <c r="P2570" i="1"/>
  <c r="O2570" i="1"/>
  <c r="N2570" i="1"/>
  <c r="M2570" i="1"/>
  <c r="P2569" i="1"/>
  <c r="O2569" i="1"/>
  <c r="N2569" i="1"/>
  <c r="M2569" i="1"/>
  <c r="P2568" i="1"/>
  <c r="O2568" i="1"/>
  <c r="N2568" i="1"/>
  <c r="M2568" i="1"/>
  <c r="P2567" i="1"/>
  <c r="O2567" i="1"/>
  <c r="N2567" i="1"/>
  <c r="M2567" i="1"/>
  <c r="P2566" i="1"/>
  <c r="O2566" i="1"/>
  <c r="N2566" i="1"/>
  <c r="M2566" i="1"/>
  <c r="P2565" i="1"/>
  <c r="O2565" i="1"/>
  <c r="N2565" i="1"/>
  <c r="M2565" i="1"/>
  <c r="P2564" i="1"/>
  <c r="O2564" i="1"/>
  <c r="N2564" i="1"/>
  <c r="M2564" i="1"/>
  <c r="P2563" i="1"/>
  <c r="O2563" i="1"/>
  <c r="N2563" i="1"/>
  <c r="M2563" i="1"/>
  <c r="P2562" i="1"/>
  <c r="O2562" i="1"/>
  <c r="N2562" i="1"/>
  <c r="M2562" i="1"/>
  <c r="P2561" i="1"/>
  <c r="O2561" i="1"/>
  <c r="N2561" i="1"/>
  <c r="M2561" i="1"/>
  <c r="P2560" i="1"/>
  <c r="O2560" i="1"/>
  <c r="N2560" i="1"/>
  <c r="M2560" i="1"/>
  <c r="P2559" i="1"/>
  <c r="O2559" i="1"/>
  <c r="N2559" i="1"/>
  <c r="M2559" i="1"/>
  <c r="P2558" i="1"/>
  <c r="O2558" i="1"/>
  <c r="N2558" i="1"/>
  <c r="M2558" i="1"/>
  <c r="P2557" i="1"/>
  <c r="O2557" i="1"/>
  <c r="N2557" i="1"/>
  <c r="M2557" i="1"/>
  <c r="P2556" i="1"/>
  <c r="O2556" i="1"/>
  <c r="N2556" i="1"/>
  <c r="M2556" i="1"/>
  <c r="P2555" i="1"/>
  <c r="O2555" i="1"/>
  <c r="N2555" i="1"/>
  <c r="M2555" i="1"/>
  <c r="P2554" i="1"/>
  <c r="O2554" i="1"/>
  <c r="N2554" i="1"/>
  <c r="M2554" i="1"/>
  <c r="P2553" i="1"/>
  <c r="O2553" i="1"/>
  <c r="N2553" i="1"/>
  <c r="M2553" i="1"/>
  <c r="P2552" i="1"/>
  <c r="O2552" i="1"/>
  <c r="N2552" i="1"/>
  <c r="M2552" i="1"/>
  <c r="P2551" i="1"/>
  <c r="O2551" i="1"/>
  <c r="N2551" i="1"/>
  <c r="M2551" i="1"/>
  <c r="P2550" i="1"/>
  <c r="O2550" i="1"/>
  <c r="N2550" i="1"/>
  <c r="M2550" i="1"/>
  <c r="P2549" i="1"/>
  <c r="O2549" i="1"/>
  <c r="N2549" i="1"/>
  <c r="M2549" i="1"/>
  <c r="P2548" i="1"/>
  <c r="O2548" i="1"/>
  <c r="N2548" i="1"/>
  <c r="M2548" i="1"/>
  <c r="P2547" i="1"/>
  <c r="O2547" i="1"/>
  <c r="N2547" i="1"/>
  <c r="M2547" i="1"/>
  <c r="P2546" i="1"/>
  <c r="O2546" i="1"/>
  <c r="N2546" i="1"/>
  <c r="M2546" i="1"/>
  <c r="P2545" i="1"/>
  <c r="O2545" i="1"/>
  <c r="N2545" i="1"/>
  <c r="M2545" i="1"/>
  <c r="P2544" i="1"/>
  <c r="O2544" i="1"/>
  <c r="N2544" i="1"/>
  <c r="M2544" i="1"/>
  <c r="P2543" i="1"/>
  <c r="O2543" i="1"/>
  <c r="N2543" i="1"/>
  <c r="M2543" i="1"/>
  <c r="P2542" i="1"/>
  <c r="O2542" i="1"/>
  <c r="N2542" i="1"/>
  <c r="M2542" i="1"/>
  <c r="P2541" i="1"/>
  <c r="O2541" i="1"/>
  <c r="N2541" i="1"/>
  <c r="M2541" i="1"/>
  <c r="P2540" i="1"/>
  <c r="O2540" i="1"/>
  <c r="N2540" i="1"/>
  <c r="M2540" i="1"/>
  <c r="P2539" i="1"/>
  <c r="O2539" i="1"/>
  <c r="N2539" i="1"/>
  <c r="M2539" i="1"/>
  <c r="P2538" i="1"/>
  <c r="O2538" i="1"/>
  <c r="N2538" i="1"/>
  <c r="M2538" i="1"/>
  <c r="P2537" i="1"/>
  <c r="O2537" i="1"/>
  <c r="N2537" i="1"/>
  <c r="M2537" i="1"/>
  <c r="P2536" i="1"/>
  <c r="O2536" i="1"/>
  <c r="N2536" i="1"/>
  <c r="M2536" i="1"/>
  <c r="P2535" i="1"/>
  <c r="O2535" i="1"/>
  <c r="N2535" i="1"/>
  <c r="M2535" i="1"/>
  <c r="P2534" i="1"/>
  <c r="O2534" i="1"/>
  <c r="N2534" i="1"/>
  <c r="M2534" i="1"/>
  <c r="P2533" i="1"/>
  <c r="O2533" i="1"/>
  <c r="N2533" i="1"/>
  <c r="M2533" i="1"/>
  <c r="P2532" i="1"/>
  <c r="O2532" i="1"/>
  <c r="N2532" i="1"/>
  <c r="M2532" i="1"/>
  <c r="P2531" i="1"/>
  <c r="O2531" i="1"/>
  <c r="N2531" i="1"/>
  <c r="M2531" i="1"/>
  <c r="P2530" i="1"/>
  <c r="O2530" i="1"/>
  <c r="N2530" i="1"/>
  <c r="M2530" i="1"/>
  <c r="P2529" i="1"/>
  <c r="O2529" i="1"/>
  <c r="N2529" i="1"/>
  <c r="M2529" i="1"/>
  <c r="P2528" i="1"/>
  <c r="O2528" i="1"/>
  <c r="N2528" i="1"/>
  <c r="M2528" i="1"/>
  <c r="P2527" i="1"/>
  <c r="O2527" i="1"/>
  <c r="N2527" i="1"/>
  <c r="M2527" i="1"/>
  <c r="P2526" i="1"/>
  <c r="O2526" i="1"/>
  <c r="N2526" i="1"/>
  <c r="M2526" i="1"/>
  <c r="P2525" i="1"/>
  <c r="O2525" i="1"/>
  <c r="N2525" i="1"/>
  <c r="M2525" i="1"/>
  <c r="P2524" i="1"/>
  <c r="O2524" i="1"/>
  <c r="N2524" i="1"/>
  <c r="M2524" i="1"/>
  <c r="P2523" i="1"/>
  <c r="O2523" i="1"/>
  <c r="N2523" i="1"/>
  <c r="M2523" i="1"/>
  <c r="P2522" i="1"/>
  <c r="O2522" i="1"/>
  <c r="N2522" i="1"/>
  <c r="M2522" i="1"/>
  <c r="P2521" i="1"/>
  <c r="O2521" i="1"/>
  <c r="N2521" i="1"/>
  <c r="M2521" i="1"/>
  <c r="P2520" i="1"/>
  <c r="O2520" i="1"/>
  <c r="N2520" i="1"/>
  <c r="M2520" i="1"/>
  <c r="P2519" i="1"/>
  <c r="O2519" i="1"/>
  <c r="N2519" i="1"/>
  <c r="M2519" i="1"/>
  <c r="P2518" i="1"/>
  <c r="O2518" i="1"/>
  <c r="N2518" i="1"/>
  <c r="M2518" i="1"/>
  <c r="P2517" i="1"/>
  <c r="O2517" i="1"/>
  <c r="N2517" i="1"/>
  <c r="M2517" i="1"/>
  <c r="P2516" i="1"/>
  <c r="O2516" i="1"/>
  <c r="N2516" i="1"/>
  <c r="M2516" i="1"/>
  <c r="P2515" i="1"/>
  <c r="O2515" i="1"/>
  <c r="N2515" i="1"/>
  <c r="M2515" i="1"/>
  <c r="P2514" i="1"/>
  <c r="O2514" i="1"/>
  <c r="N2514" i="1"/>
  <c r="M2514" i="1"/>
  <c r="P2513" i="1"/>
  <c r="O2513" i="1"/>
  <c r="N2513" i="1"/>
  <c r="M2513" i="1"/>
  <c r="P2512" i="1"/>
  <c r="O2512" i="1"/>
  <c r="N2512" i="1"/>
  <c r="M2512" i="1"/>
  <c r="P2511" i="1"/>
  <c r="O2511" i="1"/>
  <c r="N2511" i="1"/>
  <c r="M2511" i="1"/>
  <c r="P2510" i="1"/>
  <c r="O2510" i="1"/>
  <c r="N2510" i="1"/>
  <c r="M2510" i="1"/>
  <c r="P2509" i="1"/>
  <c r="O2509" i="1"/>
  <c r="N2509" i="1"/>
  <c r="M2509" i="1"/>
  <c r="P2508" i="1"/>
  <c r="O2508" i="1"/>
  <c r="N2508" i="1"/>
  <c r="M2508" i="1"/>
  <c r="P2507" i="1"/>
  <c r="O2507" i="1"/>
  <c r="N2507" i="1"/>
  <c r="M2507" i="1"/>
  <c r="P2506" i="1"/>
  <c r="O2506" i="1"/>
  <c r="N2506" i="1"/>
  <c r="M2506" i="1"/>
  <c r="P2505" i="1"/>
  <c r="O2505" i="1"/>
  <c r="N2505" i="1"/>
  <c r="M2505" i="1"/>
  <c r="P2504" i="1"/>
  <c r="O2504" i="1"/>
  <c r="N2504" i="1"/>
  <c r="M2504" i="1"/>
  <c r="P2503" i="1"/>
  <c r="O2503" i="1"/>
  <c r="N2503" i="1"/>
  <c r="M2503" i="1"/>
  <c r="P2502" i="1"/>
  <c r="O2502" i="1"/>
  <c r="N2502" i="1"/>
  <c r="M2502" i="1"/>
  <c r="P2501" i="1"/>
  <c r="O2501" i="1"/>
  <c r="N2501" i="1"/>
  <c r="M2501" i="1"/>
  <c r="P2500" i="1"/>
  <c r="O2500" i="1"/>
  <c r="N2500" i="1"/>
  <c r="M2500" i="1"/>
  <c r="P2499" i="1"/>
  <c r="O2499" i="1"/>
  <c r="N2499" i="1"/>
  <c r="M2499" i="1"/>
  <c r="P2498" i="1"/>
  <c r="O2498" i="1"/>
  <c r="N2498" i="1"/>
  <c r="M2498" i="1"/>
  <c r="P2497" i="1"/>
  <c r="O2497" i="1"/>
  <c r="N2497" i="1"/>
  <c r="M2497" i="1"/>
  <c r="P2496" i="1"/>
  <c r="O2496" i="1"/>
  <c r="N2496" i="1"/>
  <c r="M2496" i="1"/>
  <c r="P2495" i="1"/>
  <c r="O2495" i="1"/>
  <c r="N2495" i="1"/>
  <c r="M2495" i="1"/>
  <c r="P2494" i="1"/>
  <c r="O2494" i="1"/>
  <c r="N2494" i="1"/>
  <c r="M2494" i="1"/>
  <c r="P2493" i="1"/>
  <c r="O2493" i="1"/>
  <c r="N2493" i="1"/>
  <c r="M2493" i="1"/>
  <c r="P2492" i="1"/>
  <c r="O2492" i="1"/>
  <c r="N2492" i="1"/>
  <c r="M2492" i="1"/>
  <c r="P2491" i="1"/>
  <c r="O2491" i="1"/>
  <c r="N2491" i="1"/>
  <c r="M2491" i="1"/>
  <c r="P2490" i="1"/>
  <c r="O2490" i="1"/>
  <c r="N2490" i="1"/>
  <c r="M2490" i="1"/>
  <c r="P2489" i="1"/>
  <c r="O2489" i="1"/>
  <c r="N2489" i="1"/>
  <c r="M2489" i="1"/>
  <c r="P2488" i="1"/>
  <c r="O2488" i="1"/>
  <c r="N2488" i="1"/>
  <c r="M2488" i="1"/>
  <c r="P2487" i="1"/>
  <c r="O2487" i="1"/>
  <c r="N2487" i="1"/>
  <c r="M2487" i="1"/>
  <c r="P2486" i="1"/>
  <c r="O2486" i="1"/>
  <c r="N2486" i="1"/>
  <c r="M2486" i="1"/>
  <c r="P2485" i="1"/>
  <c r="O2485" i="1"/>
  <c r="N2485" i="1"/>
  <c r="M2485" i="1"/>
  <c r="P2484" i="1"/>
  <c r="O2484" i="1"/>
  <c r="N2484" i="1"/>
  <c r="M2484" i="1"/>
  <c r="P2483" i="1"/>
  <c r="O2483" i="1"/>
  <c r="N2483" i="1"/>
  <c r="M2483" i="1"/>
  <c r="P2482" i="1"/>
  <c r="O2482" i="1"/>
  <c r="N2482" i="1"/>
  <c r="M2482" i="1"/>
  <c r="P2481" i="1"/>
  <c r="O2481" i="1"/>
  <c r="N2481" i="1"/>
  <c r="M2481" i="1"/>
  <c r="P2480" i="1"/>
  <c r="O2480" i="1"/>
  <c r="N2480" i="1"/>
  <c r="M2480" i="1"/>
  <c r="P2479" i="1"/>
  <c r="O2479" i="1"/>
  <c r="N2479" i="1"/>
  <c r="M2479" i="1"/>
  <c r="P2478" i="1"/>
  <c r="O2478" i="1"/>
  <c r="N2478" i="1"/>
  <c r="M2478" i="1"/>
  <c r="P2477" i="1"/>
  <c r="O2477" i="1"/>
  <c r="N2477" i="1"/>
  <c r="M2477" i="1"/>
  <c r="P2476" i="1"/>
  <c r="O2476" i="1"/>
  <c r="N2476" i="1"/>
  <c r="M2476" i="1"/>
  <c r="P2475" i="1"/>
  <c r="O2475" i="1"/>
  <c r="N2475" i="1"/>
  <c r="M2475" i="1"/>
  <c r="P2474" i="1"/>
  <c r="O2474" i="1"/>
  <c r="N2474" i="1"/>
  <c r="M2474" i="1"/>
  <c r="P2473" i="1"/>
  <c r="O2473" i="1"/>
  <c r="N2473" i="1"/>
  <c r="M2473" i="1"/>
  <c r="P2472" i="1"/>
  <c r="O2472" i="1"/>
  <c r="N2472" i="1"/>
  <c r="M2472" i="1"/>
  <c r="P2471" i="1"/>
  <c r="O2471" i="1"/>
  <c r="N2471" i="1"/>
  <c r="M2471" i="1"/>
  <c r="P2470" i="1"/>
  <c r="O2470" i="1"/>
  <c r="N2470" i="1"/>
  <c r="M2470" i="1"/>
  <c r="P2469" i="1"/>
  <c r="O2469" i="1"/>
  <c r="N2469" i="1"/>
  <c r="M2469" i="1"/>
  <c r="P2468" i="1"/>
  <c r="O2468" i="1"/>
  <c r="N2468" i="1"/>
  <c r="M2468" i="1"/>
  <c r="P2467" i="1"/>
  <c r="O2467" i="1"/>
  <c r="N2467" i="1"/>
  <c r="M2467" i="1"/>
  <c r="P2466" i="1"/>
  <c r="O2466" i="1"/>
  <c r="N2466" i="1"/>
  <c r="M2466" i="1"/>
  <c r="P2465" i="1"/>
  <c r="O2465" i="1"/>
  <c r="N2465" i="1"/>
  <c r="M2465" i="1"/>
  <c r="P2464" i="1"/>
  <c r="O2464" i="1"/>
  <c r="N2464" i="1"/>
  <c r="M2464" i="1"/>
  <c r="P2463" i="1"/>
  <c r="O2463" i="1"/>
  <c r="N2463" i="1"/>
  <c r="M2463" i="1"/>
  <c r="P2462" i="1"/>
  <c r="O2462" i="1"/>
  <c r="N2462" i="1"/>
  <c r="M2462" i="1"/>
  <c r="P2461" i="1"/>
  <c r="O2461" i="1"/>
  <c r="N2461" i="1"/>
  <c r="M2461" i="1"/>
  <c r="P2460" i="1"/>
  <c r="O2460" i="1"/>
  <c r="N2460" i="1"/>
  <c r="M2460" i="1"/>
  <c r="P2459" i="1"/>
  <c r="O2459" i="1"/>
  <c r="N2459" i="1"/>
  <c r="M2459" i="1"/>
  <c r="P2458" i="1"/>
  <c r="O2458" i="1"/>
  <c r="N2458" i="1"/>
  <c r="M2458" i="1"/>
  <c r="P2457" i="1"/>
  <c r="O2457" i="1"/>
  <c r="N2457" i="1"/>
  <c r="M2457" i="1"/>
  <c r="P2456" i="1"/>
  <c r="O2456" i="1"/>
  <c r="N2456" i="1"/>
  <c r="M2456" i="1"/>
  <c r="P2455" i="1"/>
  <c r="O2455" i="1"/>
  <c r="N2455" i="1"/>
  <c r="M2455" i="1"/>
  <c r="P2454" i="1"/>
  <c r="O2454" i="1"/>
  <c r="N2454" i="1"/>
  <c r="M2454" i="1"/>
  <c r="P2453" i="1"/>
  <c r="O2453" i="1"/>
  <c r="N2453" i="1"/>
  <c r="M2453" i="1"/>
  <c r="P2452" i="1"/>
  <c r="O2452" i="1"/>
  <c r="N2452" i="1"/>
  <c r="M2452" i="1"/>
  <c r="P2451" i="1"/>
  <c r="O2451" i="1"/>
  <c r="N2451" i="1"/>
  <c r="M2451" i="1"/>
  <c r="P2450" i="1"/>
  <c r="O2450" i="1"/>
  <c r="N2450" i="1"/>
  <c r="M2450" i="1"/>
  <c r="P2449" i="1"/>
  <c r="O2449" i="1"/>
  <c r="N2449" i="1"/>
  <c r="M2449" i="1"/>
  <c r="P2448" i="1"/>
  <c r="O2448" i="1"/>
  <c r="N2448" i="1"/>
  <c r="M2448" i="1"/>
  <c r="P2447" i="1"/>
  <c r="O2447" i="1"/>
  <c r="N2447" i="1"/>
  <c r="M2447" i="1"/>
  <c r="P2446" i="1"/>
  <c r="O2446" i="1"/>
  <c r="N2446" i="1"/>
  <c r="M2446" i="1"/>
  <c r="P2445" i="1"/>
  <c r="O2445" i="1"/>
  <c r="N2445" i="1"/>
  <c r="M2445" i="1"/>
  <c r="P2444" i="1"/>
  <c r="O2444" i="1"/>
  <c r="N2444" i="1"/>
  <c r="M2444" i="1"/>
  <c r="P2443" i="1"/>
  <c r="O2443" i="1"/>
  <c r="N2443" i="1"/>
  <c r="M2443" i="1"/>
  <c r="P2442" i="1"/>
  <c r="O2442" i="1"/>
  <c r="N2442" i="1"/>
  <c r="M2442" i="1"/>
  <c r="P2441" i="1"/>
  <c r="O2441" i="1"/>
  <c r="N2441" i="1"/>
  <c r="M2441" i="1"/>
  <c r="P2440" i="1"/>
  <c r="O2440" i="1"/>
  <c r="N2440" i="1"/>
  <c r="M2440" i="1"/>
  <c r="P2439" i="1"/>
  <c r="O2439" i="1"/>
  <c r="N2439" i="1"/>
  <c r="M2439" i="1"/>
  <c r="P2438" i="1"/>
  <c r="O2438" i="1"/>
  <c r="N2438" i="1"/>
  <c r="M2438" i="1"/>
  <c r="P2437" i="1"/>
  <c r="O2437" i="1"/>
  <c r="N2437" i="1"/>
  <c r="M2437" i="1"/>
  <c r="P2436" i="1"/>
  <c r="O2436" i="1"/>
  <c r="N2436" i="1"/>
  <c r="M2436" i="1"/>
  <c r="P2435" i="1"/>
  <c r="O2435" i="1"/>
  <c r="N2435" i="1"/>
  <c r="M2435" i="1"/>
  <c r="P2434" i="1"/>
  <c r="O2434" i="1"/>
  <c r="N2434" i="1"/>
  <c r="M2434" i="1"/>
  <c r="P2433" i="1"/>
  <c r="O2433" i="1"/>
  <c r="N2433" i="1"/>
  <c r="M2433" i="1"/>
  <c r="P2432" i="1"/>
  <c r="O2432" i="1"/>
  <c r="N2432" i="1"/>
  <c r="M2432" i="1"/>
  <c r="P2431" i="1"/>
  <c r="O2431" i="1"/>
  <c r="N2431" i="1"/>
  <c r="M2431" i="1"/>
  <c r="P2430" i="1"/>
  <c r="O2430" i="1"/>
  <c r="N2430" i="1"/>
  <c r="M2430" i="1"/>
  <c r="P2429" i="1"/>
  <c r="O2429" i="1"/>
  <c r="N2429" i="1"/>
  <c r="M2429" i="1"/>
  <c r="P2428" i="1"/>
  <c r="O2428" i="1"/>
  <c r="N2428" i="1"/>
  <c r="M2428" i="1"/>
  <c r="P2427" i="1"/>
  <c r="O2427" i="1"/>
  <c r="N2427" i="1"/>
  <c r="M2427" i="1"/>
  <c r="P2426" i="1"/>
  <c r="O2426" i="1"/>
  <c r="N2426" i="1"/>
  <c r="M2426" i="1"/>
  <c r="P2425" i="1"/>
  <c r="O2425" i="1"/>
  <c r="N2425" i="1"/>
  <c r="M2425" i="1"/>
  <c r="P2424" i="1"/>
  <c r="O2424" i="1"/>
  <c r="N2424" i="1"/>
  <c r="M2424" i="1"/>
  <c r="P2423" i="1"/>
  <c r="O2423" i="1"/>
  <c r="N2423" i="1"/>
  <c r="M2423" i="1"/>
  <c r="P2422" i="1"/>
  <c r="O2422" i="1"/>
  <c r="N2422" i="1"/>
  <c r="M2422" i="1"/>
  <c r="P2421" i="1"/>
  <c r="O2421" i="1"/>
  <c r="N2421" i="1"/>
  <c r="M2421" i="1"/>
  <c r="P2420" i="1"/>
  <c r="O2420" i="1"/>
  <c r="N2420" i="1"/>
  <c r="M2420" i="1"/>
  <c r="P2419" i="1"/>
  <c r="O2419" i="1"/>
  <c r="N2419" i="1"/>
  <c r="M2419" i="1"/>
  <c r="P2418" i="1"/>
  <c r="O2418" i="1"/>
  <c r="N2418" i="1"/>
  <c r="M2418" i="1"/>
  <c r="P2417" i="1"/>
  <c r="O2417" i="1"/>
  <c r="N2417" i="1"/>
  <c r="M2417" i="1"/>
  <c r="P2416" i="1"/>
  <c r="O2416" i="1"/>
  <c r="N2416" i="1"/>
  <c r="M2416" i="1"/>
  <c r="P2415" i="1"/>
  <c r="O2415" i="1"/>
  <c r="N2415" i="1"/>
  <c r="M2415" i="1"/>
  <c r="P2414" i="1"/>
  <c r="O2414" i="1"/>
  <c r="N2414" i="1"/>
  <c r="M2414" i="1"/>
  <c r="P2413" i="1"/>
  <c r="O2413" i="1"/>
  <c r="N2413" i="1"/>
  <c r="M2413" i="1"/>
  <c r="P2412" i="1"/>
  <c r="O2412" i="1"/>
  <c r="N2412" i="1"/>
  <c r="M2412" i="1"/>
  <c r="P2411" i="1"/>
  <c r="O2411" i="1"/>
  <c r="N2411" i="1"/>
  <c r="M2411" i="1"/>
  <c r="P2410" i="1"/>
  <c r="O2410" i="1"/>
  <c r="N2410" i="1"/>
  <c r="M2410" i="1"/>
  <c r="P2409" i="1"/>
  <c r="O2409" i="1"/>
  <c r="N2409" i="1"/>
  <c r="M2409" i="1"/>
  <c r="P2408" i="1"/>
  <c r="O2408" i="1"/>
  <c r="N2408" i="1"/>
  <c r="M2408" i="1"/>
  <c r="P2407" i="1"/>
  <c r="O2407" i="1"/>
  <c r="N2407" i="1"/>
  <c r="M2407" i="1"/>
  <c r="P2406" i="1"/>
  <c r="O2406" i="1"/>
  <c r="N2406" i="1"/>
  <c r="M2406" i="1"/>
  <c r="P2405" i="1"/>
  <c r="O2405" i="1"/>
  <c r="N2405" i="1"/>
  <c r="M2405" i="1"/>
  <c r="P2404" i="1"/>
  <c r="O2404" i="1"/>
  <c r="N2404" i="1"/>
  <c r="M2404" i="1"/>
  <c r="P2403" i="1"/>
  <c r="O2403" i="1"/>
  <c r="N2403" i="1"/>
  <c r="M2403" i="1"/>
  <c r="P2402" i="1"/>
  <c r="O2402" i="1"/>
  <c r="N2402" i="1"/>
  <c r="M2402" i="1"/>
  <c r="P2401" i="1"/>
  <c r="O2401" i="1"/>
  <c r="N2401" i="1"/>
  <c r="M2401" i="1"/>
  <c r="P2400" i="1"/>
  <c r="O2400" i="1"/>
  <c r="N2400" i="1"/>
  <c r="M2400" i="1"/>
  <c r="P2399" i="1"/>
  <c r="O2399" i="1"/>
  <c r="N2399" i="1"/>
  <c r="M2399" i="1"/>
  <c r="P2398" i="1"/>
  <c r="O2398" i="1"/>
  <c r="N2398" i="1"/>
  <c r="M2398" i="1"/>
  <c r="P2397" i="1"/>
  <c r="O2397" i="1"/>
  <c r="N2397" i="1"/>
  <c r="M2397" i="1"/>
  <c r="P2396" i="1"/>
  <c r="O2396" i="1"/>
  <c r="N2396" i="1"/>
  <c r="M2396" i="1"/>
  <c r="P2395" i="1"/>
  <c r="O2395" i="1"/>
  <c r="N2395" i="1"/>
  <c r="M2395" i="1"/>
  <c r="P2394" i="1"/>
  <c r="O2394" i="1"/>
  <c r="N2394" i="1"/>
  <c r="M2394" i="1"/>
  <c r="P2393" i="1"/>
  <c r="O2393" i="1"/>
  <c r="N2393" i="1"/>
  <c r="M2393" i="1"/>
  <c r="P2392" i="1"/>
  <c r="O2392" i="1"/>
  <c r="N2392" i="1"/>
  <c r="M2392" i="1"/>
  <c r="P2391" i="1"/>
  <c r="O2391" i="1"/>
  <c r="N2391" i="1"/>
  <c r="M2391" i="1"/>
  <c r="P2390" i="1"/>
  <c r="O2390" i="1"/>
  <c r="N2390" i="1"/>
  <c r="M2390" i="1"/>
  <c r="P2389" i="1"/>
  <c r="O2389" i="1"/>
  <c r="N2389" i="1"/>
  <c r="M2389" i="1"/>
  <c r="P2388" i="1"/>
  <c r="O2388" i="1"/>
  <c r="N2388" i="1"/>
  <c r="M2388" i="1"/>
  <c r="P2387" i="1"/>
  <c r="O2387" i="1"/>
  <c r="N2387" i="1"/>
  <c r="M2387" i="1"/>
  <c r="P2386" i="1"/>
  <c r="O2386" i="1"/>
  <c r="N2386" i="1"/>
  <c r="M2386" i="1"/>
  <c r="P2385" i="1"/>
  <c r="O2385" i="1"/>
  <c r="N2385" i="1"/>
  <c r="M2385" i="1"/>
  <c r="P2384" i="1"/>
  <c r="O2384" i="1"/>
  <c r="N2384" i="1"/>
  <c r="M2384" i="1"/>
  <c r="P2383" i="1"/>
  <c r="O2383" i="1"/>
  <c r="N2383" i="1"/>
  <c r="M2383" i="1"/>
  <c r="P2382" i="1"/>
  <c r="O2382" i="1"/>
  <c r="N2382" i="1"/>
  <c r="M2382" i="1"/>
  <c r="P2381" i="1"/>
  <c r="O2381" i="1"/>
  <c r="N2381" i="1"/>
  <c r="M2381" i="1"/>
  <c r="P2380" i="1"/>
  <c r="O2380" i="1"/>
  <c r="N2380" i="1"/>
  <c r="M2380" i="1"/>
  <c r="P2379" i="1"/>
  <c r="O2379" i="1"/>
  <c r="N2379" i="1"/>
  <c r="M2379" i="1"/>
  <c r="P2378" i="1"/>
  <c r="O2378" i="1"/>
  <c r="N2378" i="1"/>
  <c r="M2378" i="1"/>
  <c r="P2377" i="1"/>
  <c r="O2377" i="1"/>
  <c r="N2377" i="1"/>
  <c r="M2377" i="1"/>
  <c r="P2376" i="1"/>
  <c r="O2376" i="1"/>
  <c r="N2376" i="1"/>
  <c r="M2376" i="1"/>
  <c r="P2375" i="1"/>
  <c r="O2375" i="1"/>
  <c r="N2375" i="1"/>
  <c r="M2375" i="1"/>
  <c r="P2374" i="1"/>
  <c r="O2374" i="1"/>
  <c r="N2374" i="1"/>
  <c r="M2374" i="1"/>
  <c r="P2373" i="1"/>
  <c r="O2373" i="1"/>
  <c r="N2373" i="1"/>
  <c r="M2373" i="1"/>
  <c r="P2372" i="1"/>
  <c r="O2372" i="1"/>
  <c r="N2372" i="1"/>
  <c r="M2372" i="1"/>
  <c r="P2371" i="1"/>
  <c r="O2371" i="1"/>
  <c r="N2371" i="1"/>
  <c r="M2371" i="1"/>
  <c r="P2370" i="1"/>
  <c r="O2370" i="1"/>
  <c r="N2370" i="1"/>
  <c r="M2370" i="1"/>
  <c r="P2369" i="1"/>
  <c r="O2369" i="1"/>
  <c r="N2369" i="1"/>
  <c r="M2369" i="1"/>
  <c r="P2368" i="1"/>
  <c r="O2368" i="1"/>
  <c r="N2368" i="1"/>
  <c r="M2368" i="1"/>
  <c r="P2367" i="1"/>
  <c r="O2367" i="1"/>
  <c r="N2367" i="1"/>
  <c r="M2367" i="1"/>
  <c r="P2366" i="1"/>
  <c r="O2366" i="1"/>
  <c r="N2366" i="1"/>
  <c r="M2366" i="1"/>
  <c r="P2365" i="1"/>
  <c r="O2365" i="1"/>
  <c r="N2365" i="1"/>
  <c r="M2365" i="1"/>
  <c r="P2364" i="1"/>
  <c r="O2364" i="1"/>
  <c r="N2364" i="1"/>
  <c r="M2364" i="1"/>
  <c r="P2363" i="1"/>
  <c r="O2363" i="1"/>
  <c r="N2363" i="1"/>
  <c r="M2363" i="1"/>
  <c r="P2362" i="1"/>
  <c r="O2362" i="1"/>
  <c r="N2362" i="1"/>
  <c r="M2362" i="1"/>
  <c r="P2361" i="1"/>
  <c r="O2361" i="1"/>
  <c r="N2361" i="1"/>
  <c r="M2361" i="1"/>
  <c r="P2360" i="1"/>
  <c r="O2360" i="1"/>
  <c r="N2360" i="1"/>
  <c r="M2360" i="1"/>
  <c r="P2359" i="1"/>
  <c r="O2359" i="1"/>
  <c r="N2359" i="1"/>
  <c r="M2359" i="1"/>
  <c r="P2358" i="1"/>
  <c r="O2358" i="1"/>
  <c r="N2358" i="1"/>
  <c r="M2358" i="1"/>
  <c r="P2357" i="1"/>
  <c r="O2357" i="1"/>
  <c r="N2357" i="1"/>
  <c r="M2357" i="1"/>
  <c r="P2356" i="1"/>
  <c r="O2356" i="1"/>
  <c r="N2356" i="1"/>
  <c r="M2356" i="1"/>
  <c r="P2355" i="1"/>
  <c r="O2355" i="1"/>
  <c r="N2355" i="1"/>
  <c r="M2355" i="1"/>
  <c r="P2354" i="1"/>
  <c r="O2354" i="1"/>
  <c r="N2354" i="1"/>
  <c r="M2354" i="1"/>
  <c r="P2353" i="1"/>
  <c r="O2353" i="1"/>
  <c r="N2353" i="1"/>
  <c r="M2353" i="1"/>
  <c r="P2352" i="1"/>
  <c r="O2352" i="1"/>
  <c r="N2352" i="1"/>
  <c r="M2352" i="1"/>
  <c r="P2351" i="1"/>
  <c r="O2351" i="1"/>
  <c r="N2351" i="1"/>
  <c r="M2351" i="1"/>
  <c r="P2350" i="1"/>
  <c r="O2350" i="1"/>
  <c r="N2350" i="1"/>
  <c r="M2350" i="1"/>
  <c r="P2349" i="1"/>
  <c r="O2349" i="1"/>
  <c r="N2349" i="1"/>
  <c r="M2349" i="1"/>
  <c r="P2348" i="1"/>
  <c r="O2348" i="1"/>
  <c r="N2348" i="1"/>
  <c r="M2348" i="1"/>
  <c r="P2347" i="1"/>
  <c r="O2347" i="1"/>
  <c r="N2347" i="1"/>
  <c r="M2347" i="1"/>
  <c r="P2346" i="1"/>
  <c r="O2346" i="1"/>
  <c r="N2346" i="1"/>
  <c r="M2346" i="1"/>
  <c r="P2345" i="1"/>
  <c r="O2345" i="1"/>
  <c r="N2345" i="1"/>
  <c r="M2345" i="1"/>
  <c r="P2344" i="1"/>
  <c r="O2344" i="1"/>
  <c r="N2344" i="1"/>
  <c r="M2344" i="1"/>
  <c r="P2343" i="1"/>
  <c r="O2343" i="1"/>
  <c r="N2343" i="1"/>
  <c r="M2343" i="1"/>
  <c r="P2342" i="1"/>
  <c r="O2342" i="1"/>
  <c r="N2342" i="1"/>
  <c r="M2342" i="1"/>
  <c r="P2341" i="1"/>
  <c r="O2341" i="1"/>
  <c r="N2341" i="1"/>
  <c r="M2341" i="1"/>
  <c r="P2340" i="1"/>
  <c r="O2340" i="1"/>
  <c r="N2340" i="1"/>
  <c r="M2340" i="1"/>
  <c r="P2339" i="1"/>
  <c r="O2339" i="1"/>
  <c r="N2339" i="1"/>
  <c r="M2339" i="1"/>
  <c r="P2338" i="1"/>
  <c r="O2338" i="1"/>
  <c r="N2338" i="1"/>
  <c r="M2338" i="1"/>
  <c r="P2337" i="1"/>
  <c r="O2337" i="1"/>
  <c r="N2337" i="1"/>
  <c r="M2337" i="1"/>
  <c r="P2336" i="1"/>
  <c r="O2336" i="1"/>
  <c r="N2336" i="1"/>
  <c r="M2336" i="1"/>
  <c r="P2335" i="1"/>
  <c r="O2335" i="1"/>
  <c r="N2335" i="1"/>
  <c r="M2335" i="1"/>
  <c r="P2334" i="1"/>
  <c r="O2334" i="1"/>
  <c r="N2334" i="1"/>
  <c r="M2334" i="1"/>
  <c r="P2333" i="1"/>
  <c r="O2333" i="1"/>
  <c r="N2333" i="1"/>
  <c r="M2333" i="1"/>
  <c r="P2332" i="1"/>
  <c r="O2332" i="1"/>
  <c r="N2332" i="1"/>
  <c r="M2332" i="1"/>
  <c r="P2331" i="1"/>
  <c r="O2331" i="1"/>
  <c r="N2331" i="1"/>
  <c r="M2331" i="1"/>
  <c r="P2330" i="1"/>
  <c r="O2330" i="1"/>
  <c r="N2330" i="1"/>
  <c r="M2330" i="1"/>
  <c r="P2329" i="1"/>
  <c r="O2329" i="1"/>
  <c r="N2329" i="1"/>
  <c r="M2329" i="1"/>
  <c r="P2328" i="1"/>
  <c r="O2328" i="1"/>
  <c r="N2328" i="1"/>
  <c r="M2328" i="1"/>
  <c r="P2327" i="1"/>
  <c r="O2327" i="1"/>
  <c r="N2327" i="1"/>
  <c r="M2327" i="1"/>
  <c r="P2326" i="1"/>
  <c r="O2326" i="1"/>
  <c r="N2326" i="1"/>
  <c r="M2326" i="1"/>
  <c r="P2325" i="1"/>
  <c r="O2325" i="1"/>
  <c r="N2325" i="1"/>
  <c r="M2325" i="1"/>
  <c r="P2324" i="1"/>
  <c r="O2324" i="1"/>
  <c r="N2324" i="1"/>
  <c r="M2324" i="1"/>
  <c r="P2323" i="1"/>
  <c r="O2323" i="1"/>
  <c r="N2323" i="1"/>
  <c r="M2323" i="1"/>
  <c r="P2322" i="1"/>
  <c r="O2322" i="1"/>
  <c r="N2322" i="1"/>
  <c r="M2322" i="1"/>
  <c r="P2321" i="1"/>
  <c r="O2321" i="1"/>
  <c r="N2321" i="1"/>
  <c r="M2321" i="1"/>
  <c r="P2320" i="1"/>
  <c r="O2320" i="1"/>
  <c r="N2320" i="1"/>
  <c r="M2320" i="1"/>
  <c r="P2319" i="1"/>
  <c r="O2319" i="1"/>
  <c r="N2319" i="1"/>
  <c r="M2319" i="1"/>
  <c r="P2318" i="1"/>
  <c r="O2318" i="1"/>
  <c r="N2318" i="1"/>
  <c r="M2318" i="1"/>
  <c r="P2317" i="1"/>
  <c r="O2317" i="1"/>
  <c r="N2317" i="1"/>
  <c r="M2317" i="1"/>
  <c r="P2316" i="1"/>
  <c r="O2316" i="1"/>
  <c r="N2316" i="1"/>
  <c r="M2316" i="1"/>
  <c r="P2315" i="1"/>
  <c r="O2315" i="1"/>
  <c r="N2315" i="1"/>
  <c r="M2315" i="1"/>
  <c r="P2314" i="1"/>
  <c r="O2314" i="1"/>
  <c r="N2314" i="1"/>
  <c r="M2314" i="1"/>
  <c r="P2313" i="1"/>
  <c r="O2313" i="1"/>
  <c r="N2313" i="1"/>
  <c r="M2313" i="1"/>
  <c r="P2312" i="1"/>
  <c r="O2312" i="1"/>
  <c r="N2312" i="1"/>
  <c r="M2312" i="1"/>
  <c r="P2311" i="1"/>
  <c r="O2311" i="1"/>
  <c r="N2311" i="1"/>
  <c r="M2311" i="1"/>
  <c r="P2310" i="1"/>
  <c r="O2310" i="1"/>
  <c r="N2310" i="1"/>
  <c r="M2310" i="1"/>
  <c r="P2309" i="1"/>
  <c r="O2309" i="1"/>
  <c r="N2309" i="1"/>
  <c r="M2309" i="1"/>
  <c r="P2308" i="1"/>
  <c r="O2308" i="1"/>
  <c r="N2308" i="1"/>
  <c r="M2308" i="1"/>
  <c r="P2307" i="1"/>
  <c r="O2307" i="1"/>
  <c r="N2307" i="1"/>
  <c r="M2307" i="1"/>
  <c r="P2306" i="1"/>
  <c r="O2306" i="1"/>
  <c r="N2306" i="1"/>
  <c r="M2306" i="1"/>
  <c r="P2305" i="1"/>
  <c r="O2305" i="1"/>
  <c r="N2305" i="1"/>
  <c r="M2305" i="1"/>
  <c r="P2304" i="1"/>
  <c r="O2304" i="1"/>
  <c r="N2304" i="1"/>
  <c r="M2304" i="1"/>
  <c r="P2303" i="1"/>
  <c r="O2303" i="1"/>
  <c r="N2303" i="1"/>
  <c r="M2303" i="1"/>
  <c r="P2302" i="1"/>
  <c r="O2302" i="1"/>
  <c r="N2302" i="1"/>
  <c r="M2302" i="1"/>
  <c r="P2301" i="1"/>
  <c r="O2301" i="1"/>
  <c r="N2301" i="1"/>
  <c r="M2301" i="1"/>
  <c r="P2300" i="1"/>
  <c r="O2300" i="1"/>
  <c r="N2300" i="1"/>
  <c r="M2300" i="1"/>
  <c r="P2299" i="1"/>
  <c r="O2299" i="1"/>
  <c r="N2299" i="1"/>
  <c r="M2299" i="1"/>
  <c r="P2298" i="1"/>
  <c r="O2298" i="1"/>
  <c r="N2298" i="1"/>
  <c r="M2298" i="1"/>
  <c r="P2297" i="1"/>
  <c r="O2297" i="1"/>
  <c r="N2297" i="1"/>
  <c r="M2297" i="1"/>
  <c r="P2296" i="1"/>
  <c r="O2296" i="1"/>
  <c r="N2296" i="1"/>
  <c r="M2296" i="1"/>
  <c r="P2295" i="1"/>
  <c r="O2295" i="1"/>
  <c r="N2295" i="1"/>
  <c r="M2295" i="1"/>
  <c r="P2294" i="1"/>
  <c r="O2294" i="1"/>
  <c r="N2294" i="1"/>
  <c r="M2294" i="1"/>
  <c r="P2293" i="1"/>
  <c r="O2293" i="1"/>
  <c r="N2293" i="1"/>
  <c r="M2293" i="1"/>
  <c r="P2292" i="1"/>
  <c r="O2292" i="1"/>
  <c r="N2292" i="1"/>
  <c r="M2292" i="1"/>
  <c r="P2291" i="1"/>
  <c r="O2291" i="1"/>
  <c r="N2291" i="1"/>
  <c r="M2291" i="1"/>
  <c r="P2290" i="1"/>
  <c r="O2290" i="1"/>
  <c r="N2290" i="1"/>
  <c r="M2290" i="1"/>
  <c r="P2289" i="1"/>
  <c r="O2289" i="1"/>
  <c r="N2289" i="1"/>
  <c r="M2289" i="1"/>
  <c r="P2288" i="1"/>
  <c r="O2288" i="1"/>
  <c r="N2288" i="1"/>
  <c r="M2288" i="1"/>
  <c r="P2287" i="1"/>
  <c r="O2287" i="1"/>
  <c r="N2287" i="1"/>
  <c r="M2287" i="1"/>
  <c r="P2286" i="1"/>
  <c r="O2286" i="1"/>
  <c r="N2286" i="1"/>
  <c r="M2286" i="1"/>
  <c r="P2285" i="1"/>
  <c r="O2285" i="1"/>
  <c r="N2285" i="1"/>
  <c r="M2285" i="1"/>
  <c r="P2284" i="1"/>
  <c r="O2284" i="1"/>
  <c r="N2284" i="1"/>
  <c r="M2284" i="1"/>
  <c r="P2283" i="1"/>
  <c r="O2283" i="1"/>
  <c r="N2283" i="1"/>
  <c r="M2283" i="1"/>
  <c r="P2282" i="1"/>
  <c r="O2282" i="1"/>
  <c r="N2282" i="1"/>
  <c r="M2282" i="1"/>
  <c r="P2281" i="1"/>
  <c r="O2281" i="1"/>
  <c r="N2281" i="1"/>
  <c r="M2281" i="1"/>
  <c r="P2280" i="1"/>
  <c r="O2280" i="1"/>
  <c r="N2280" i="1"/>
  <c r="M2280" i="1"/>
  <c r="P2279" i="1"/>
  <c r="O2279" i="1"/>
  <c r="N2279" i="1"/>
  <c r="M2279" i="1"/>
  <c r="P2278" i="1"/>
  <c r="O2278" i="1"/>
  <c r="N2278" i="1"/>
  <c r="M2278" i="1"/>
  <c r="P2277" i="1"/>
  <c r="O2277" i="1"/>
  <c r="N2277" i="1"/>
  <c r="M2277" i="1"/>
  <c r="P2276" i="1"/>
  <c r="O2276" i="1"/>
  <c r="N2276" i="1"/>
  <c r="M2276" i="1"/>
  <c r="P2275" i="1"/>
  <c r="O2275" i="1"/>
  <c r="N2275" i="1"/>
  <c r="M2275" i="1"/>
  <c r="P2274" i="1"/>
  <c r="O2274" i="1"/>
  <c r="N2274" i="1"/>
  <c r="M2274" i="1"/>
  <c r="P2273" i="1"/>
  <c r="O2273" i="1"/>
  <c r="N2273" i="1"/>
  <c r="M2273" i="1"/>
  <c r="P2272" i="1"/>
  <c r="O2272" i="1"/>
  <c r="N2272" i="1"/>
  <c r="M2272" i="1"/>
  <c r="P2271" i="1"/>
  <c r="O2271" i="1"/>
  <c r="N2271" i="1"/>
  <c r="M2271" i="1"/>
  <c r="P2270" i="1"/>
  <c r="O2270" i="1"/>
  <c r="N2270" i="1"/>
  <c r="M2270" i="1"/>
  <c r="P2269" i="1"/>
  <c r="O2269" i="1"/>
  <c r="N2269" i="1"/>
  <c r="M2269" i="1"/>
  <c r="P2268" i="1"/>
  <c r="O2268" i="1"/>
  <c r="N2268" i="1"/>
  <c r="M2268" i="1"/>
  <c r="P2267" i="1"/>
  <c r="O2267" i="1"/>
  <c r="N2267" i="1"/>
  <c r="M2267" i="1"/>
  <c r="P2266" i="1"/>
  <c r="O2266" i="1"/>
  <c r="N2266" i="1"/>
  <c r="M2266" i="1"/>
  <c r="P2265" i="1"/>
  <c r="O2265" i="1"/>
  <c r="N2265" i="1"/>
  <c r="M2265" i="1"/>
  <c r="P2264" i="1"/>
  <c r="O2264" i="1"/>
  <c r="N2264" i="1"/>
  <c r="M2264" i="1"/>
  <c r="P2263" i="1"/>
  <c r="O2263" i="1"/>
  <c r="N2263" i="1"/>
  <c r="M2263" i="1"/>
  <c r="P2262" i="1"/>
  <c r="O2262" i="1"/>
  <c r="N2262" i="1"/>
  <c r="M2262" i="1"/>
  <c r="P2261" i="1"/>
  <c r="O2261" i="1"/>
  <c r="N2261" i="1"/>
  <c r="M2261" i="1"/>
  <c r="P2260" i="1"/>
  <c r="O2260" i="1"/>
  <c r="N2260" i="1"/>
  <c r="M2260" i="1"/>
  <c r="P2259" i="1"/>
  <c r="O2259" i="1"/>
  <c r="N2259" i="1"/>
  <c r="M2259" i="1"/>
  <c r="P2258" i="1"/>
  <c r="O2258" i="1"/>
  <c r="N2258" i="1"/>
  <c r="M2258" i="1"/>
  <c r="P2257" i="1"/>
  <c r="O2257" i="1"/>
  <c r="N2257" i="1"/>
  <c r="M2257" i="1"/>
  <c r="P2256" i="1"/>
  <c r="O2256" i="1"/>
  <c r="N2256" i="1"/>
  <c r="M2256" i="1"/>
  <c r="P2255" i="1"/>
  <c r="O2255" i="1"/>
  <c r="N2255" i="1"/>
  <c r="M2255" i="1"/>
  <c r="P2254" i="1"/>
  <c r="O2254" i="1"/>
  <c r="N2254" i="1"/>
  <c r="M2254" i="1"/>
  <c r="P2253" i="1"/>
  <c r="O2253" i="1"/>
  <c r="N2253" i="1"/>
  <c r="M2253" i="1"/>
  <c r="P2252" i="1"/>
  <c r="O2252" i="1"/>
  <c r="N2252" i="1"/>
  <c r="M2252" i="1"/>
  <c r="P2251" i="1"/>
  <c r="O2251" i="1"/>
  <c r="N2251" i="1"/>
  <c r="M2251" i="1"/>
  <c r="P2250" i="1"/>
  <c r="O2250" i="1"/>
  <c r="N2250" i="1"/>
  <c r="M2250" i="1"/>
  <c r="P2249" i="1"/>
  <c r="O2249" i="1"/>
  <c r="N2249" i="1"/>
  <c r="M2249" i="1"/>
  <c r="P2248" i="1"/>
  <c r="O2248" i="1"/>
  <c r="N2248" i="1"/>
  <c r="M2248" i="1"/>
  <c r="P2247" i="1"/>
  <c r="O2247" i="1"/>
  <c r="N2247" i="1"/>
  <c r="M2247" i="1"/>
  <c r="P2246" i="1"/>
  <c r="O2246" i="1"/>
  <c r="N2246" i="1"/>
  <c r="M2246" i="1"/>
  <c r="P2245" i="1"/>
  <c r="O2245" i="1"/>
  <c r="N2245" i="1"/>
  <c r="M2245" i="1"/>
  <c r="P2244" i="1"/>
  <c r="O2244" i="1"/>
  <c r="N2244" i="1"/>
  <c r="M2244" i="1"/>
  <c r="P2243" i="1"/>
  <c r="O2243" i="1"/>
  <c r="N2243" i="1"/>
  <c r="M2243" i="1"/>
  <c r="P2242" i="1"/>
  <c r="O2242" i="1"/>
  <c r="N2242" i="1"/>
  <c r="M2242" i="1"/>
  <c r="P2241" i="1"/>
  <c r="O2241" i="1"/>
  <c r="N2241" i="1"/>
  <c r="M2241" i="1"/>
  <c r="P2240" i="1"/>
  <c r="O2240" i="1"/>
  <c r="N2240" i="1"/>
  <c r="M2240" i="1"/>
  <c r="P2239" i="1"/>
  <c r="O2239" i="1"/>
  <c r="N2239" i="1"/>
  <c r="M2239" i="1"/>
  <c r="P2238" i="1"/>
  <c r="O2238" i="1"/>
  <c r="N2238" i="1"/>
  <c r="M2238" i="1"/>
  <c r="P2237" i="1"/>
  <c r="O2237" i="1"/>
  <c r="N2237" i="1"/>
  <c r="M2237" i="1"/>
  <c r="P2236" i="1"/>
  <c r="O2236" i="1"/>
  <c r="N2236" i="1"/>
  <c r="M2236" i="1"/>
  <c r="P2235" i="1"/>
  <c r="O2235" i="1"/>
  <c r="N2235" i="1"/>
  <c r="M2235" i="1"/>
  <c r="P2234" i="1"/>
  <c r="O2234" i="1"/>
  <c r="N2234" i="1"/>
  <c r="M2234" i="1"/>
  <c r="P2233" i="1"/>
  <c r="O2233" i="1"/>
  <c r="N2233" i="1"/>
  <c r="M2233" i="1"/>
  <c r="P2232" i="1"/>
  <c r="O2232" i="1"/>
  <c r="N2232" i="1"/>
  <c r="M2232" i="1"/>
  <c r="P2231" i="1"/>
  <c r="O2231" i="1"/>
  <c r="N2231" i="1"/>
  <c r="M2231" i="1"/>
  <c r="P2230" i="1"/>
  <c r="O2230" i="1"/>
  <c r="N2230" i="1"/>
  <c r="M2230" i="1"/>
  <c r="P2229" i="1"/>
  <c r="O2229" i="1"/>
  <c r="N2229" i="1"/>
  <c r="M2229" i="1"/>
  <c r="P2228" i="1"/>
  <c r="O2228" i="1"/>
  <c r="N2228" i="1"/>
  <c r="M2228" i="1"/>
  <c r="P2227" i="1"/>
  <c r="O2227" i="1"/>
  <c r="N2227" i="1"/>
  <c r="M2227" i="1"/>
  <c r="P2226" i="1"/>
  <c r="O2226" i="1"/>
  <c r="N2226" i="1"/>
  <c r="M2226" i="1"/>
  <c r="P2225" i="1"/>
  <c r="O2225" i="1"/>
  <c r="N2225" i="1"/>
  <c r="M2225" i="1"/>
  <c r="P2224" i="1"/>
  <c r="O2224" i="1"/>
  <c r="N2224" i="1"/>
  <c r="M2224" i="1"/>
  <c r="P2223" i="1"/>
  <c r="O2223" i="1"/>
  <c r="N2223" i="1"/>
  <c r="M2223" i="1"/>
  <c r="P2222" i="1"/>
  <c r="O2222" i="1"/>
  <c r="N2222" i="1"/>
  <c r="M2222" i="1"/>
  <c r="P2221" i="1"/>
  <c r="O2221" i="1"/>
  <c r="N2221" i="1"/>
  <c r="M2221" i="1"/>
  <c r="P2220" i="1"/>
  <c r="O2220" i="1"/>
  <c r="N2220" i="1"/>
  <c r="M2220" i="1"/>
  <c r="P2219" i="1"/>
  <c r="O2219" i="1"/>
  <c r="N2219" i="1"/>
  <c r="M2219" i="1"/>
  <c r="P2218" i="1"/>
  <c r="O2218" i="1"/>
  <c r="N2218" i="1"/>
  <c r="M2218" i="1"/>
  <c r="P2217" i="1"/>
  <c r="O2217" i="1"/>
  <c r="N2217" i="1"/>
  <c r="M2217" i="1"/>
  <c r="P2216" i="1"/>
  <c r="O2216" i="1"/>
  <c r="N2216" i="1"/>
  <c r="M2216" i="1"/>
  <c r="P2215" i="1"/>
  <c r="O2215" i="1"/>
  <c r="N2215" i="1"/>
  <c r="M2215" i="1"/>
  <c r="P2214" i="1"/>
  <c r="O2214" i="1"/>
  <c r="N2214" i="1"/>
  <c r="M2214" i="1"/>
  <c r="P2213" i="1"/>
  <c r="O2213" i="1"/>
  <c r="N2213" i="1"/>
  <c r="M2213" i="1"/>
  <c r="P2212" i="1"/>
  <c r="O2212" i="1"/>
  <c r="N2212" i="1"/>
  <c r="M2212" i="1"/>
  <c r="P2211" i="1"/>
  <c r="O2211" i="1"/>
  <c r="N2211" i="1"/>
  <c r="M2211" i="1"/>
  <c r="P2210" i="1"/>
  <c r="O2210" i="1"/>
  <c r="N2210" i="1"/>
  <c r="M2210" i="1"/>
  <c r="P2209" i="1"/>
  <c r="O2209" i="1"/>
  <c r="N2209" i="1"/>
  <c r="M2209" i="1"/>
  <c r="P2208" i="1"/>
  <c r="O2208" i="1"/>
  <c r="N2208" i="1"/>
  <c r="M2208" i="1"/>
  <c r="P2207" i="1"/>
  <c r="O2207" i="1"/>
  <c r="N2207" i="1"/>
  <c r="M2207" i="1"/>
  <c r="P2206" i="1"/>
  <c r="O2206" i="1"/>
  <c r="N2206" i="1"/>
  <c r="M2206" i="1"/>
  <c r="P2205" i="1"/>
  <c r="O2205" i="1"/>
  <c r="N2205" i="1"/>
  <c r="M2205" i="1"/>
  <c r="P2204" i="1"/>
  <c r="O2204" i="1"/>
  <c r="N2204" i="1"/>
  <c r="M2204" i="1"/>
  <c r="P2203" i="1"/>
  <c r="O2203" i="1"/>
  <c r="N2203" i="1"/>
  <c r="M2203" i="1"/>
  <c r="P2202" i="1"/>
  <c r="O2202" i="1"/>
  <c r="N2202" i="1"/>
  <c r="M2202" i="1"/>
  <c r="P2201" i="1"/>
  <c r="O2201" i="1"/>
  <c r="N2201" i="1"/>
  <c r="M2201" i="1"/>
  <c r="P2200" i="1"/>
  <c r="O2200" i="1"/>
  <c r="N2200" i="1"/>
  <c r="M2200" i="1"/>
  <c r="P2199" i="1"/>
  <c r="O2199" i="1"/>
  <c r="N2199" i="1"/>
  <c r="M2199" i="1"/>
  <c r="P2198" i="1"/>
  <c r="O2198" i="1"/>
  <c r="N2198" i="1"/>
  <c r="M2198" i="1"/>
  <c r="P2197" i="1"/>
  <c r="O2197" i="1"/>
  <c r="N2197" i="1"/>
  <c r="M2197" i="1"/>
  <c r="P2196" i="1"/>
  <c r="O2196" i="1"/>
  <c r="N2196" i="1"/>
  <c r="M2196" i="1"/>
  <c r="P2195" i="1"/>
  <c r="O2195" i="1"/>
  <c r="N2195" i="1"/>
  <c r="M2195" i="1"/>
  <c r="P2194" i="1"/>
  <c r="O2194" i="1"/>
  <c r="N2194" i="1"/>
  <c r="M2194" i="1"/>
  <c r="P2193" i="1"/>
  <c r="O2193" i="1"/>
  <c r="N2193" i="1"/>
  <c r="M2193" i="1"/>
  <c r="P2192" i="1"/>
  <c r="O2192" i="1"/>
  <c r="N2192" i="1"/>
  <c r="M2192" i="1"/>
  <c r="P2191" i="1"/>
  <c r="O2191" i="1"/>
  <c r="N2191" i="1"/>
  <c r="M2191" i="1"/>
  <c r="P2190" i="1"/>
  <c r="O2190" i="1"/>
  <c r="N2190" i="1"/>
  <c r="M2190" i="1"/>
  <c r="P2189" i="1"/>
  <c r="O2189" i="1"/>
  <c r="N2189" i="1"/>
  <c r="M2189" i="1"/>
  <c r="P2188" i="1"/>
  <c r="O2188" i="1"/>
  <c r="N2188" i="1"/>
  <c r="M2188" i="1"/>
  <c r="P2187" i="1"/>
  <c r="O2187" i="1"/>
  <c r="N2187" i="1"/>
  <c r="M2187" i="1"/>
  <c r="P2186" i="1"/>
  <c r="O2186" i="1"/>
  <c r="N2186" i="1"/>
  <c r="M2186" i="1"/>
  <c r="P2185" i="1"/>
  <c r="O2185" i="1"/>
  <c r="N2185" i="1"/>
  <c r="M2185" i="1"/>
  <c r="P2184" i="1"/>
  <c r="O2184" i="1"/>
  <c r="N2184" i="1"/>
  <c r="M2184" i="1"/>
  <c r="P2183" i="1"/>
  <c r="O2183" i="1"/>
  <c r="N2183" i="1"/>
  <c r="M2183" i="1"/>
  <c r="P2182" i="1"/>
  <c r="O2182" i="1"/>
  <c r="N2182" i="1"/>
  <c r="M2182" i="1"/>
  <c r="P2181" i="1"/>
  <c r="O2181" i="1"/>
  <c r="N2181" i="1"/>
  <c r="M2181" i="1"/>
  <c r="P2180" i="1"/>
  <c r="O2180" i="1"/>
  <c r="N2180" i="1"/>
  <c r="M2180" i="1"/>
  <c r="P2179" i="1"/>
  <c r="O2179" i="1"/>
  <c r="N2179" i="1"/>
  <c r="M2179" i="1"/>
  <c r="P2178" i="1"/>
  <c r="O2178" i="1"/>
  <c r="N2178" i="1"/>
  <c r="M2178" i="1"/>
  <c r="P2177" i="1"/>
  <c r="O2177" i="1"/>
  <c r="N2177" i="1"/>
  <c r="M2177" i="1"/>
  <c r="P2176" i="1"/>
  <c r="O2176" i="1"/>
  <c r="N2176" i="1"/>
  <c r="M2176" i="1"/>
  <c r="P2175" i="1"/>
  <c r="O2175" i="1"/>
  <c r="N2175" i="1"/>
  <c r="M2175" i="1"/>
  <c r="P2174" i="1"/>
  <c r="O2174" i="1"/>
  <c r="N2174" i="1"/>
  <c r="M2174" i="1"/>
  <c r="P2173" i="1"/>
  <c r="O2173" i="1"/>
  <c r="N2173" i="1"/>
  <c r="M2173" i="1"/>
  <c r="P2172" i="1"/>
  <c r="O2172" i="1"/>
  <c r="N2172" i="1"/>
  <c r="M2172" i="1"/>
  <c r="P2171" i="1"/>
  <c r="O2171" i="1"/>
  <c r="N2171" i="1"/>
  <c r="M2171" i="1"/>
  <c r="P2170" i="1"/>
  <c r="O2170" i="1"/>
  <c r="N2170" i="1"/>
  <c r="M2170" i="1"/>
  <c r="P2169" i="1"/>
  <c r="O2169" i="1"/>
  <c r="N2169" i="1"/>
  <c r="M2169" i="1"/>
  <c r="P2168" i="1"/>
  <c r="O2168" i="1"/>
  <c r="N2168" i="1"/>
  <c r="M2168" i="1"/>
  <c r="P2167" i="1"/>
  <c r="O2167" i="1"/>
  <c r="N2167" i="1"/>
  <c r="M2167" i="1"/>
  <c r="P2166" i="1"/>
  <c r="O2166" i="1"/>
  <c r="N2166" i="1"/>
  <c r="M2166" i="1"/>
  <c r="P2165" i="1"/>
  <c r="O2165" i="1"/>
  <c r="N2165" i="1"/>
  <c r="M2165" i="1"/>
  <c r="P2164" i="1"/>
  <c r="O2164" i="1"/>
  <c r="N2164" i="1"/>
  <c r="M2164" i="1"/>
  <c r="P2163" i="1"/>
  <c r="O2163" i="1"/>
  <c r="N2163" i="1"/>
  <c r="M2163" i="1"/>
  <c r="P2162" i="1"/>
  <c r="O2162" i="1"/>
  <c r="N2162" i="1"/>
  <c r="M2162" i="1"/>
  <c r="P2161" i="1"/>
  <c r="O2161" i="1"/>
  <c r="N2161" i="1"/>
  <c r="M2161" i="1"/>
  <c r="P2160" i="1"/>
  <c r="O2160" i="1"/>
  <c r="N2160" i="1"/>
  <c r="M2160" i="1"/>
  <c r="P2159" i="1"/>
  <c r="O2159" i="1"/>
  <c r="N2159" i="1"/>
  <c r="M2159" i="1"/>
  <c r="P2158" i="1"/>
  <c r="O2158" i="1"/>
  <c r="N2158" i="1"/>
  <c r="M2158" i="1"/>
  <c r="P2157" i="1"/>
  <c r="O2157" i="1"/>
  <c r="N2157" i="1"/>
  <c r="M2157" i="1"/>
  <c r="P2156" i="1"/>
  <c r="O2156" i="1"/>
  <c r="N2156" i="1"/>
  <c r="M2156" i="1"/>
  <c r="P2155" i="1"/>
  <c r="O2155" i="1"/>
  <c r="N2155" i="1"/>
  <c r="M2155" i="1"/>
  <c r="P2154" i="1"/>
  <c r="O2154" i="1"/>
  <c r="N2154" i="1"/>
  <c r="M2154" i="1"/>
  <c r="P2153" i="1"/>
  <c r="O2153" i="1"/>
  <c r="N2153" i="1"/>
  <c r="M2153" i="1"/>
  <c r="P2152" i="1"/>
  <c r="O2152" i="1"/>
  <c r="N2152" i="1"/>
  <c r="M2152" i="1"/>
  <c r="P2151" i="1"/>
  <c r="O2151" i="1"/>
  <c r="N2151" i="1"/>
  <c r="M2151" i="1"/>
  <c r="P2150" i="1"/>
  <c r="O2150" i="1"/>
  <c r="N2150" i="1"/>
  <c r="M2150" i="1"/>
  <c r="P2149" i="1"/>
  <c r="O2149" i="1"/>
  <c r="N2149" i="1"/>
  <c r="M2149" i="1"/>
  <c r="P2148" i="1"/>
  <c r="O2148" i="1"/>
  <c r="N2148" i="1"/>
  <c r="M2148" i="1"/>
  <c r="P2147" i="1"/>
  <c r="O2147" i="1"/>
  <c r="N2147" i="1"/>
  <c r="M2147" i="1"/>
  <c r="P2146" i="1"/>
  <c r="O2146" i="1"/>
  <c r="N2146" i="1"/>
  <c r="M2146" i="1"/>
  <c r="P2145" i="1"/>
  <c r="O2145" i="1"/>
  <c r="N2145" i="1"/>
  <c r="M2145" i="1"/>
  <c r="P2144" i="1"/>
  <c r="O2144" i="1"/>
  <c r="N2144" i="1"/>
  <c r="M2144" i="1"/>
  <c r="P2143" i="1"/>
  <c r="O2143" i="1"/>
  <c r="N2143" i="1"/>
  <c r="M2143" i="1"/>
  <c r="P2142" i="1"/>
  <c r="O2142" i="1"/>
  <c r="N2142" i="1"/>
  <c r="M2142" i="1"/>
  <c r="P2141" i="1"/>
  <c r="O2141" i="1"/>
  <c r="N2141" i="1"/>
  <c r="M2141" i="1"/>
  <c r="P2140" i="1"/>
  <c r="O2140" i="1"/>
  <c r="N2140" i="1"/>
  <c r="M2140" i="1"/>
  <c r="P2139" i="1"/>
  <c r="O2139" i="1"/>
  <c r="N2139" i="1"/>
  <c r="M2139" i="1"/>
  <c r="P2138" i="1"/>
  <c r="O2138" i="1"/>
  <c r="N2138" i="1"/>
  <c r="M2138" i="1"/>
  <c r="P2137" i="1"/>
  <c r="O2137" i="1"/>
  <c r="N2137" i="1"/>
  <c r="M2137" i="1"/>
  <c r="P2136" i="1"/>
  <c r="O2136" i="1"/>
  <c r="N2136" i="1"/>
  <c r="M2136" i="1"/>
  <c r="P2135" i="1"/>
  <c r="O2135" i="1"/>
  <c r="N2135" i="1"/>
  <c r="M2135" i="1"/>
  <c r="P2134" i="1"/>
  <c r="O2134" i="1"/>
  <c r="N2134" i="1"/>
  <c r="M2134" i="1"/>
  <c r="P2133" i="1"/>
  <c r="O2133" i="1"/>
  <c r="N2133" i="1"/>
  <c r="M2133" i="1"/>
  <c r="P2132" i="1"/>
  <c r="O2132" i="1"/>
  <c r="N2132" i="1"/>
  <c r="M2132" i="1"/>
  <c r="P2131" i="1"/>
  <c r="O2131" i="1"/>
  <c r="N2131" i="1"/>
  <c r="M2131" i="1"/>
  <c r="P2130" i="1"/>
  <c r="O2130" i="1"/>
  <c r="N2130" i="1"/>
  <c r="M2130" i="1"/>
  <c r="P2129" i="1"/>
  <c r="O2129" i="1"/>
  <c r="N2129" i="1"/>
  <c r="M2129" i="1"/>
  <c r="P2128" i="1"/>
  <c r="O2128" i="1"/>
  <c r="N2128" i="1"/>
  <c r="M2128" i="1"/>
  <c r="P2127" i="1"/>
  <c r="O2127" i="1"/>
  <c r="N2127" i="1"/>
  <c r="M2127" i="1"/>
  <c r="P2126" i="1"/>
  <c r="O2126" i="1"/>
  <c r="N2126" i="1"/>
  <c r="M2126" i="1"/>
  <c r="P2125" i="1"/>
  <c r="O2125" i="1"/>
  <c r="N2125" i="1"/>
  <c r="M2125" i="1"/>
  <c r="P2124" i="1"/>
  <c r="O2124" i="1"/>
  <c r="N2124" i="1"/>
  <c r="M2124" i="1"/>
  <c r="P2123" i="1"/>
  <c r="O2123" i="1"/>
  <c r="N2123" i="1"/>
  <c r="M2123" i="1"/>
  <c r="P2122" i="1"/>
  <c r="O2122" i="1"/>
  <c r="N2122" i="1"/>
  <c r="M2122" i="1"/>
  <c r="P2121" i="1"/>
  <c r="O2121" i="1"/>
  <c r="N2121" i="1"/>
  <c r="M2121" i="1"/>
  <c r="P2120" i="1"/>
  <c r="O2120" i="1"/>
  <c r="N2120" i="1"/>
  <c r="M2120" i="1"/>
  <c r="P2119" i="1"/>
  <c r="O2119" i="1"/>
  <c r="N2119" i="1"/>
  <c r="M2119" i="1"/>
  <c r="P2118" i="1"/>
  <c r="O2118" i="1"/>
  <c r="N2118" i="1"/>
  <c r="M2118" i="1"/>
  <c r="P2117" i="1"/>
  <c r="O2117" i="1"/>
  <c r="N2117" i="1"/>
  <c r="M2117" i="1"/>
  <c r="P2116" i="1"/>
  <c r="O2116" i="1"/>
  <c r="N2116" i="1"/>
  <c r="M2116" i="1"/>
  <c r="P2115" i="1"/>
  <c r="O2115" i="1"/>
  <c r="N2115" i="1"/>
  <c r="M2115" i="1"/>
  <c r="P2114" i="1"/>
  <c r="O2114" i="1"/>
  <c r="N2114" i="1"/>
  <c r="M2114" i="1"/>
  <c r="P2113" i="1"/>
  <c r="O2113" i="1"/>
  <c r="N2113" i="1"/>
  <c r="M2113" i="1"/>
  <c r="P2112" i="1"/>
  <c r="O2112" i="1"/>
  <c r="N2112" i="1"/>
  <c r="M2112" i="1"/>
  <c r="P2111" i="1"/>
  <c r="O2111" i="1"/>
  <c r="N2111" i="1"/>
  <c r="M2111" i="1"/>
  <c r="P2110" i="1"/>
  <c r="O2110" i="1"/>
  <c r="N2110" i="1"/>
  <c r="M2110" i="1"/>
  <c r="P2109" i="1"/>
  <c r="O2109" i="1"/>
  <c r="N2109" i="1"/>
  <c r="M2109" i="1"/>
  <c r="P2108" i="1"/>
  <c r="O2108" i="1"/>
  <c r="N2108" i="1"/>
  <c r="M2108" i="1"/>
  <c r="P2107" i="1"/>
  <c r="O2107" i="1"/>
  <c r="N2107" i="1"/>
  <c r="M2107" i="1"/>
  <c r="P2106" i="1"/>
  <c r="O2106" i="1"/>
  <c r="N2106" i="1"/>
  <c r="M2106" i="1"/>
  <c r="P2105" i="1"/>
  <c r="O2105" i="1"/>
  <c r="N2105" i="1"/>
  <c r="M2105" i="1"/>
  <c r="P2104" i="1"/>
  <c r="O2104" i="1"/>
  <c r="N2104" i="1"/>
  <c r="M2104" i="1"/>
  <c r="P2103" i="1"/>
  <c r="O2103" i="1"/>
  <c r="N2103" i="1"/>
  <c r="M2103" i="1"/>
  <c r="P2102" i="1"/>
  <c r="O2102" i="1"/>
  <c r="N2102" i="1"/>
  <c r="M2102" i="1"/>
  <c r="P2101" i="1"/>
  <c r="O2101" i="1"/>
  <c r="N2101" i="1"/>
  <c r="M2101" i="1"/>
  <c r="P2100" i="1"/>
  <c r="O2100" i="1"/>
  <c r="N2100" i="1"/>
  <c r="M2100" i="1"/>
  <c r="P2099" i="1"/>
  <c r="O2099" i="1"/>
  <c r="N2099" i="1"/>
  <c r="M2099" i="1"/>
  <c r="P2098" i="1"/>
  <c r="O2098" i="1"/>
  <c r="N2098" i="1"/>
  <c r="M2098" i="1"/>
  <c r="P2097" i="1"/>
  <c r="O2097" i="1"/>
  <c r="N2097" i="1"/>
  <c r="M2097" i="1"/>
  <c r="P2096" i="1"/>
  <c r="O2096" i="1"/>
  <c r="N2096" i="1"/>
  <c r="M2096" i="1"/>
  <c r="P2095" i="1"/>
  <c r="O2095" i="1"/>
  <c r="N2095" i="1"/>
  <c r="M2095" i="1"/>
  <c r="P2094" i="1"/>
  <c r="O2094" i="1"/>
  <c r="N2094" i="1"/>
  <c r="M2094" i="1"/>
  <c r="P2093" i="1"/>
  <c r="O2093" i="1"/>
  <c r="N2093" i="1"/>
  <c r="M2093" i="1"/>
  <c r="P2092" i="1"/>
  <c r="O2092" i="1"/>
  <c r="N2092" i="1"/>
  <c r="M2092" i="1"/>
  <c r="P2091" i="1"/>
  <c r="O2091" i="1"/>
  <c r="N2091" i="1"/>
  <c r="M2091" i="1"/>
  <c r="P2090" i="1"/>
  <c r="O2090" i="1"/>
  <c r="N2090" i="1"/>
  <c r="M2090" i="1"/>
  <c r="P2089" i="1"/>
  <c r="O2089" i="1"/>
  <c r="N2089" i="1"/>
  <c r="M2089" i="1"/>
  <c r="P2088" i="1"/>
  <c r="O2088" i="1"/>
  <c r="N2088" i="1"/>
  <c r="M2088" i="1"/>
  <c r="P2087" i="1"/>
  <c r="O2087" i="1"/>
  <c r="N2087" i="1"/>
  <c r="M2087" i="1"/>
  <c r="P2086" i="1"/>
  <c r="O2086" i="1"/>
  <c r="N2086" i="1"/>
  <c r="M2086" i="1"/>
  <c r="P2085" i="1"/>
  <c r="O2085" i="1"/>
  <c r="N2085" i="1"/>
  <c r="M2085" i="1"/>
  <c r="P2084" i="1"/>
  <c r="O2084" i="1"/>
  <c r="N2084" i="1"/>
  <c r="M2084" i="1"/>
  <c r="P2083" i="1"/>
  <c r="O2083" i="1"/>
  <c r="N2083" i="1"/>
  <c r="M2083" i="1"/>
  <c r="P2082" i="1"/>
  <c r="O2082" i="1"/>
  <c r="N2082" i="1"/>
  <c r="M2082" i="1"/>
  <c r="P2081" i="1"/>
  <c r="O2081" i="1"/>
  <c r="N2081" i="1"/>
  <c r="M2081" i="1"/>
  <c r="P2080" i="1"/>
  <c r="O2080" i="1"/>
  <c r="N2080" i="1"/>
  <c r="M2080" i="1"/>
  <c r="P2079" i="1"/>
  <c r="O2079" i="1"/>
  <c r="N2079" i="1"/>
  <c r="M2079" i="1"/>
  <c r="P2078" i="1"/>
  <c r="O2078" i="1"/>
  <c r="N2078" i="1"/>
  <c r="M2078" i="1"/>
  <c r="P2077" i="1"/>
  <c r="O2077" i="1"/>
  <c r="N2077" i="1"/>
  <c r="M2077" i="1"/>
  <c r="P2076" i="1"/>
  <c r="O2076" i="1"/>
  <c r="N2076" i="1"/>
  <c r="M2076" i="1"/>
  <c r="P2075" i="1"/>
  <c r="O2075" i="1"/>
  <c r="N2075" i="1"/>
  <c r="M2075" i="1"/>
  <c r="P2074" i="1"/>
  <c r="O2074" i="1"/>
  <c r="N2074" i="1"/>
  <c r="M2074" i="1"/>
  <c r="P2073" i="1"/>
  <c r="O2073" i="1"/>
  <c r="N2073" i="1"/>
  <c r="M2073" i="1"/>
  <c r="P2072" i="1"/>
  <c r="O2072" i="1"/>
  <c r="N2072" i="1"/>
  <c r="M2072" i="1"/>
  <c r="P2071" i="1"/>
  <c r="O2071" i="1"/>
  <c r="N2071" i="1"/>
  <c r="M2071" i="1"/>
  <c r="P2070" i="1"/>
  <c r="O2070" i="1"/>
  <c r="N2070" i="1"/>
  <c r="M2070" i="1"/>
  <c r="P2069" i="1"/>
  <c r="O2069" i="1"/>
  <c r="N2069" i="1"/>
  <c r="M2069" i="1"/>
  <c r="P2068" i="1"/>
  <c r="O2068" i="1"/>
  <c r="N2068" i="1"/>
  <c r="M2068" i="1"/>
  <c r="P2067" i="1"/>
  <c r="O2067" i="1"/>
  <c r="N2067" i="1"/>
  <c r="M2067" i="1"/>
  <c r="P2066" i="1"/>
  <c r="O2066" i="1"/>
  <c r="N2066" i="1"/>
  <c r="M2066" i="1"/>
  <c r="P2065" i="1"/>
  <c r="O2065" i="1"/>
  <c r="N2065" i="1"/>
  <c r="M2065" i="1"/>
  <c r="P2064" i="1"/>
  <c r="O2064" i="1"/>
  <c r="N2064" i="1"/>
  <c r="M2064" i="1"/>
  <c r="P2063" i="1"/>
  <c r="O2063" i="1"/>
  <c r="N2063" i="1"/>
  <c r="M2063" i="1"/>
  <c r="P2062" i="1"/>
  <c r="O2062" i="1"/>
  <c r="N2062" i="1"/>
  <c r="M2062" i="1"/>
  <c r="P2061" i="1"/>
  <c r="O2061" i="1"/>
  <c r="N2061" i="1"/>
  <c r="M2061" i="1"/>
  <c r="P2060" i="1"/>
  <c r="O2060" i="1"/>
  <c r="N2060" i="1"/>
  <c r="M2060" i="1"/>
  <c r="P2059" i="1"/>
  <c r="O2059" i="1"/>
  <c r="N2059" i="1"/>
  <c r="M2059" i="1"/>
  <c r="P2058" i="1"/>
  <c r="O2058" i="1"/>
  <c r="N2058" i="1"/>
  <c r="M2058" i="1"/>
  <c r="P2057" i="1"/>
  <c r="O2057" i="1"/>
  <c r="N2057" i="1"/>
  <c r="M2057" i="1"/>
  <c r="P2056" i="1"/>
  <c r="O2056" i="1"/>
  <c r="N2056" i="1"/>
  <c r="M2056" i="1"/>
  <c r="P2055" i="1"/>
  <c r="O2055" i="1"/>
  <c r="N2055" i="1"/>
  <c r="M2055" i="1"/>
  <c r="P2054" i="1"/>
  <c r="O2054" i="1"/>
  <c r="N2054" i="1"/>
  <c r="M2054" i="1"/>
  <c r="P2053" i="1"/>
  <c r="O2053" i="1"/>
  <c r="N2053" i="1"/>
  <c r="M2053" i="1"/>
  <c r="P2052" i="1"/>
  <c r="O2052" i="1"/>
  <c r="N2052" i="1"/>
  <c r="M2052" i="1"/>
  <c r="P2051" i="1"/>
  <c r="O2051" i="1"/>
  <c r="N2051" i="1"/>
  <c r="M2051" i="1"/>
  <c r="P2050" i="1"/>
  <c r="O2050" i="1"/>
  <c r="N2050" i="1"/>
  <c r="M2050" i="1"/>
  <c r="P2049" i="1"/>
  <c r="O2049" i="1"/>
  <c r="N2049" i="1"/>
  <c r="M2049" i="1"/>
  <c r="P2048" i="1"/>
  <c r="O2048" i="1"/>
  <c r="N2048" i="1"/>
  <c r="M2048" i="1"/>
  <c r="P2047" i="1"/>
  <c r="O2047" i="1"/>
  <c r="N2047" i="1"/>
  <c r="M2047" i="1"/>
  <c r="P2046" i="1"/>
  <c r="O2046" i="1"/>
  <c r="N2046" i="1"/>
  <c r="M2046" i="1"/>
  <c r="P2045" i="1"/>
  <c r="O2045" i="1"/>
  <c r="N2045" i="1"/>
  <c r="M2045" i="1"/>
  <c r="P2044" i="1"/>
  <c r="O2044" i="1"/>
  <c r="N2044" i="1"/>
  <c r="M2044" i="1"/>
  <c r="P2043" i="1"/>
  <c r="O2043" i="1"/>
  <c r="N2043" i="1"/>
  <c r="M2043" i="1"/>
  <c r="P2042" i="1"/>
  <c r="O2042" i="1"/>
  <c r="N2042" i="1"/>
  <c r="M2042" i="1"/>
  <c r="P2041" i="1"/>
  <c r="O2041" i="1"/>
  <c r="N2041" i="1"/>
  <c r="M2041" i="1"/>
  <c r="P2040" i="1"/>
  <c r="O2040" i="1"/>
  <c r="N2040" i="1"/>
  <c r="M2040" i="1"/>
  <c r="P2039" i="1"/>
  <c r="O2039" i="1"/>
  <c r="N2039" i="1"/>
  <c r="M2039" i="1"/>
  <c r="P2038" i="1"/>
  <c r="O2038" i="1"/>
  <c r="N2038" i="1"/>
  <c r="M2038" i="1"/>
  <c r="P2037" i="1"/>
  <c r="O2037" i="1"/>
  <c r="N2037" i="1"/>
  <c r="M2037" i="1"/>
  <c r="P2036" i="1"/>
  <c r="O2036" i="1"/>
  <c r="N2036" i="1"/>
  <c r="M2036" i="1"/>
  <c r="P2035" i="1"/>
  <c r="O2035" i="1"/>
  <c r="N2035" i="1"/>
  <c r="M2035" i="1"/>
  <c r="P2034" i="1"/>
  <c r="O2034" i="1"/>
  <c r="N2034" i="1"/>
  <c r="M2034" i="1"/>
  <c r="P2033" i="1"/>
  <c r="O2033" i="1"/>
  <c r="N2033" i="1"/>
  <c r="M2033" i="1"/>
  <c r="P2032" i="1"/>
  <c r="O2032" i="1"/>
  <c r="N2032" i="1"/>
  <c r="M2032" i="1"/>
  <c r="P2031" i="1"/>
  <c r="O2031" i="1"/>
  <c r="N2031" i="1"/>
  <c r="M2031" i="1"/>
  <c r="P2030" i="1"/>
  <c r="O2030" i="1"/>
  <c r="N2030" i="1"/>
  <c r="M2030" i="1"/>
  <c r="P2029" i="1"/>
  <c r="O2029" i="1"/>
  <c r="N2029" i="1"/>
  <c r="M2029" i="1"/>
  <c r="P2028" i="1"/>
  <c r="O2028" i="1"/>
  <c r="N2028" i="1"/>
  <c r="M2028" i="1"/>
  <c r="P2027" i="1"/>
  <c r="O2027" i="1"/>
  <c r="N2027" i="1"/>
  <c r="M2027" i="1"/>
  <c r="P2026" i="1"/>
  <c r="O2026" i="1"/>
  <c r="N2026" i="1"/>
  <c r="M2026" i="1"/>
  <c r="P2025" i="1"/>
  <c r="O2025" i="1"/>
  <c r="N2025" i="1"/>
  <c r="M2025" i="1"/>
  <c r="P2024" i="1"/>
  <c r="O2024" i="1"/>
  <c r="N2024" i="1"/>
  <c r="M2024" i="1"/>
  <c r="P2023" i="1"/>
  <c r="O2023" i="1"/>
  <c r="N2023" i="1"/>
  <c r="M2023" i="1"/>
  <c r="P2022" i="1"/>
  <c r="O2022" i="1"/>
  <c r="N2022" i="1"/>
  <c r="M2022" i="1"/>
  <c r="P2021" i="1"/>
  <c r="O2021" i="1"/>
  <c r="N2021" i="1"/>
  <c r="M2021" i="1"/>
  <c r="P2020" i="1"/>
  <c r="O2020" i="1"/>
  <c r="N2020" i="1"/>
  <c r="M2020" i="1"/>
  <c r="P2019" i="1"/>
  <c r="O2019" i="1"/>
  <c r="N2019" i="1"/>
  <c r="M2019" i="1"/>
  <c r="P2018" i="1"/>
  <c r="O2018" i="1"/>
  <c r="N2018" i="1"/>
  <c r="M2018" i="1"/>
  <c r="P2017" i="1"/>
  <c r="O2017" i="1"/>
  <c r="N2017" i="1"/>
  <c r="M2017" i="1"/>
  <c r="P2016" i="1"/>
  <c r="O2016" i="1"/>
  <c r="N2016" i="1"/>
  <c r="M2016" i="1"/>
  <c r="P2015" i="1"/>
  <c r="O2015" i="1"/>
  <c r="N2015" i="1"/>
  <c r="M2015" i="1"/>
  <c r="P2014" i="1"/>
  <c r="O2014" i="1"/>
  <c r="N2014" i="1"/>
  <c r="M2014" i="1"/>
  <c r="P2013" i="1"/>
  <c r="O2013" i="1"/>
  <c r="N2013" i="1"/>
  <c r="M2013" i="1"/>
  <c r="P2012" i="1"/>
  <c r="O2012" i="1"/>
  <c r="N2012" i="1"/>
  <c r="M2012" i="1"/>
  <c r="P2011" i="1"/>
  <c r="O2011" i="1"/>
  <c r="N2011" i="1"/>
  <c r="M2011" i="1"/>
  <c r="P2010" i="1"/>
  <c r="O2010" i="1"/>
  <c r="N2010" i="1"/>
  <c r="M2010" i="1"/>
  <c r="P2009" i="1"/>
  <c r="O2009" i="1"/>
  <c r="N2009" i="1"/>
  <c r="M2009" i="1"/>
  <c r="P2008" i="1"/>
  <c r="O2008" i="1"/>
  <c r="N2008" i="1"/>
  <c r="M2008" i="1"/>
  <c r="P2007" i="1"/>
  <c r="O2007" i="1"/>
  <c r="N2007" i="1"/>
  <c r="M2007" i="1"/>
  <c r="P2006" i="1"/>
  <c r="O2006" i="1"/>
  <c r="N2006" i="1"/>
  <c r="M2006" i="1"/>
  <c r="P2005" i="1"/>
  <c r="O2005" i="1"/>
  <c r="N2005" i="1"/>
  <c r="M2005" i="1"/>
  <c r="P2004" i="1"/>
  <c r="O2004" i="1"/>
  <c r="N2004" i="1"/>
  <c r="M2004" i="1"/>
  <c r="P2003" i="1"/>
  <c r="O2003" i="1"/>
  <c r="N2003" i="1"/>
  <c r="M2003" i="1"/>
  <c r="P2002" i="1"/>
  <c r="O2002" i="1"/>
  <c r="N2002" i="1"/>
  <c r="M2002" i="1"/>
  <c r="P2001" i="1"/>
  <c r="O2001" i="1"/>
  <c r="N2001" i="1"/>
  <c r="M2001" i="1"/>
  <c r="P2000" i="1"/>
  <c r="O2000" i="1"/>
  <c r="N2000" i="1"/>
  <c r="M2000" i="1"/>
  <c r="P1999" i="1"/>
  <c r="O1999" i="1"/>
  <c r="N1999" i="1"/>
  <c r="M1999" i="1"/>
  <c r="P1998" i="1"/>
  <c r="O1998" i="1"/>
  <c r="N1998" i="1"/>
  <c r="M1998" i="1"/>
  <c r="P1997" i="1"/>
  <c r="O1997" i="1"/>
  <c r="N1997" i="1"/>
  <c r="M1997" i="1"/>
  <c r="P1996" i="1"/>
  <c r="O1996" i="1"/>
  <c r="N1996" i="1"/>
  <c r="M1996" i="1"/>
  <c r="P1995" i="1"/>
  <c r="O1995" i="1"/>
  <c r="N1995" i="1"/>
  <c r="M1995" i="1"/>
  <c r="P1994" i="1"/>
  <c r="O1994" i="1"/>
  <c r="N1994" i="1"/>
  <c r="M1994" i="1"/>
  <c r="P1993" i="1"/>
  <c r="O1993" i="1"/>
  <c r="N1993" i="1"/>
  <c r="M1993" i="1"/>
  <c r="P1992" i="1"/>
  <c r="O1992" i="1"/>
  <c r="N1992" i="1"/>
  <c r="M1992" i="1"/>
  <c r="P1991" i="1"/>
  <c r="O1991" i="1"/>
  <c r="N1991" i="1"/>
  <c r="M1991" i="1"/>
  <c r="P1990" i="1"/>
  <c r="O1990" i="1"/>
  <c r="N1990" i="1"/>
  <c r="M1990" i="1"/>
  <c r="P1989" i="1"/>
  <c r="O1989" i="1"/>
  <c r="N1989" i="1"/>
  <c r="M1989" i="1"/>
  <c r="P1988" i="1"/>
  <c r="O1988" i="1"/>
  <c r="N1988" i="1"/>
  <c r="M1988" i="1"/>
  <c r="P1987" i="1"/>
  <c r="O1987" i="1"/>
  <c r="N1987" i="1"/>
  <c r="M1987" i="1"/>
  <c r="P1986" i="1"/>
  <c r="O1986" i="1"/>
  <c r="N1986" i="1"/>
  <c r="M1986" i="1"/>
  <c r="P1985" i="1"/>
  <c r="O1985" i="1"/>
  <c r="N1985" i="1"/>
  <c r="M1985" i="1"/>
  <c r="P1984" i="1"/>
  <c r="O1984" i="1"/>
  <c r="N1984" i="1"/>
  <c r="M1984" i="1"/>
  <c r="P1983" i="1"/>
  <c r="O1983" i="1"/>
  <c r="N1983" i="1"/>
  <c r="M1983" i="1"/>
  <c r="P1982" i="1"/>
  <c r="O1982" i="1"/>
  <c r="N1982" i="1"/>
  <c r="M1982" i="1"/>
  <c r="P1981" i="1"/>
  <c r="O1981" i="1"/>
  <c r="N1981" i="1"/>
  <c r="M1981" i="1"/>
  <c r="P1980" i="1"/>
  <c r="O1980" i="1"/>
  <c r="N1980" i="1"/>
  <c r="M1980" i="1"/>
  <c r="P1979" i="1"/>
  <c r="O1979" i="1"/>
  <c r="N1979" i="1"/>
  <c r="M1979" i="1"/>
  <c r="P1978" i="1"/>
  <c r="O1978" i="1"/>
  <c r="N1978" i="1"/>
  <c r="M1978" i="1"/>
  <c r="P1977" i="1"/>
  <c r="O1977" i="1"/>
  <c r="N1977" i="1"/>
  <c r="M1977" i="1"/>
  <c r="P1976" i="1"/>
  <c r="O1976" i="1"/>
  <c r="N1976" i="1"/>
  <c r="M1976" i="1"/>
  <c r="P1975" i="1"/>
  <c r="O1975" i="1"/>
  <c r="N1975" i="1"/>
  <c r="M1975" i="1"/>
  <c r="P1974" i="1"/>
  <c r="O1974" i="1"/>
  <c r="N1974" i="1"/>
  <c r="M1974" i="1"/>
  <c r="P1973" i="1"/>
  <c r="O1973" i="1"/>
  <c r="N1973" i="1"/>
  <c r="M1973" i="1"/>
  <c r="P1972" i="1"/>
  <c r="O1972" i="1"/>
  <c r="N1972" i="1"/>
  <c r="M1972" i="1"/>
  <c r="P1971" i="1"/>
  <c r="O1971" i="1"/>
  <c r="N1971" i="1"/>
  <c r="M1971" i="1"/>
  <c r="P1970" i="1"/>
  <c r="O1970" i="1"/>
  <c r="N1970" i="1"/>
  <c r="M1970" i="1"/>
  <c r="P1969" i="1"/>
  <c r="O1969" i="1"/>
  <c r="N1969" i="1"/>
  <c r="M1969" i="1"/>
  <c r="P1968" i="1"/>
  <c r="O1968" i="1"/>
  <c r="N1968" i="1"/>
  <c r="M1968" i="1"/>
  <c r="P1967" i="1"/>
  <c r="O1967" i="1"/>
  <c r="N1967" i="1"/>
  <c r="M1967" i="1"/>
  <c r="P1966" i="1"/>
  <c r="O1966" i="1"/>
  <c r="N1966" i="1"/>
  <c r="M1966" i="1"/>
  <c r="P1965" i="1"/>
  <c r="O1965" i="1"/>
  <c r="N1965" i="1"/>
  <c r="M1965" i="1"/>
  <c r="P1964" i="1"/>
  <c r="O1964" i="1"/>
  <c r="N1964" i="1"/>
  <c r="M1964" i="1"/>
  <c r="P1963" i="1"/>
  <c r="O1963" i="1"/>
  <c r="N1963" i="1"/>
  <c r="M1963" i="1"/>
  <c r="P1962" i="1"/>
  <c r="O1962" i="1"/>
  <c r="N1962" i="1"/>
  <c r="M1962" i="1"/>
  <c r="P1961" i="1"/>
  <c r="O1961" i="1"/>
  <c r="N1961" i="1"/>
  <c r="M1961" i="1"/>
  <c r="P1960" i="1"/>
  <c r="O1960" i="1"/>
  <c r="N1960" i="1"/>
  <c r="M1960" i="1"/>
  <c r="P1959" i="1"/>
  <c r="O1959" i="1"/>
  <c r="N1959" i="1"/>
  <c r="M1959" i="1"/>
  <c r="P1958" i="1"/>
  <c r="O1958" i="1"/>
  <c r="N1958" i="1"/>
  <c r="M1958" i="1"/>
  <c r="P1957" i="1"/>
  <c r="O1957" i="1"/>
  <c r="N1957" i="1"/>
  <c r="M1957" i="1"/>
  <c r="P1956" i="1"/>
  <c r="O1956" i="1"/>
  <c r="N1956" i="1"/>
  <c r="M1956" i="1"/>
  <c r="P1955" i="1"/>
  <c r="O1955" i="1"/>
  <c r="N1955" i="1"/>
  <c r="M1955" i="1"/>
  <c r="P1954" i="1"/>
  <c r="O1954" i="1"/>
  <c r="N1954" i="1"/>
  <c r="M1954" i="1"/>
  <c r="P1953" i="1"/>
  <c r="O1953" i="1"/>
  <c r="N1953" i="1"/>
  <c r="M1953" i="1"/>
  <c r="P1952" i="1"/>
  <c r="O1952" i="1"/>
  <c r="N1952" i="1"/>
  <c r="M1952" i="1"/>
  <c r="P1951" i="1"/>
  <c r="O1951" i="1"/>
  <c r="N1951" i="1"/>
  <c r="M1951" i="1"/>
  <c r="P1950" i="1"/>
  <c r="O1950" i="1"/>
  <c r="N1950" i="1"/>
  <c r="M1950" i="1"/>
  <c r="P1949" i="1"/>
  <c r="O1949" i="1"/>
  <c r="N1949" i="1"/>
  <c r="M1949" i="1"/>
  <c r="P1948" i="1"/>
  <c r="O1948" i="1"/>
  <c r="N1948" i="1"/>
  <c r="M1948" i="1"/>
  <c r="P1947" i="1"/>
  <c r="O1947" i="1"/>
  <c r="N1947" i="1"/>
  <c r="M1947" i="1"/>
  <c r="P1946" i="1"/>
  <c r="O1946" i="1"/>
  <c r="N1946" i="1"/>
  <c r="M1946" i="1"/>
  <c r="P1945" i="1"/>
  <c r="O1945" i="1"/>
  <c r="N1945" i="1"/>
  <c r="M1945" i="1"/>
  <c r="P1944" i="1"/>
  <c r="O1944" i="1"/>
  <c r="N1944" i="1"/>
  <c r="M1944" i="1"/>
  <c r="P1943" i="1"/>
  <c r="O1943" i="1"/>
  <c r="N1943" i="1"/>
  <c r="M1943" i="1"/>
  <c r="P1942" i="1"/>
  <c r="O1942" i="1"/>
  <c r="N1942" i="1"/>
  <c r="M1942" i="1"/>
  <c r="P1941" i="1"/>
  <c r="O1941" i="1"/>
  <c r="N1941" i="1"/>
  <c r="M1941" i="1"/>
  <c r="P1940" i="1"/>
  <c r="O1940" i="1"/>
  <c r="N1940" i="1"/>
  <c r="M1940" i="1"/>
  <c r="P1939" i="1"/>
  <c r="O1939" i="1"/>
  <c r="N1939" i="1"/>
  <c r="M1939" i="1"/>
  <c r="P1938" i="1"/>
  <c r="O1938" i="1"/>
  <c r="N1938" i="1"/>
  <c r="M1938" i="1"/>
  <c r="P1937" i="1"/>
  <c r="O1937" i="1"/>
  <c r="N1937" i="1"/>
  <c r="M1937" i="1"/>
  <c r="P1936" i="1"/>
  <c r="O1936" i="1"/>
  <c r="N1936" i="1"/>
  <c r="M1936" i="1"/>
  <c r="P1935" i="1"/>
  <c r="O1935" i="1"/>
  <c r="N1935" i="1"/>
  <c r="M1935" i="1"/>
  <c r="P1934" i="1"/>
  <c r="O1934" i="1"/>
  <c r="N1934" i="1"/>
  <c r="M1934" i="1"/>
  <c r="P1933" i="1"/>
  <c r="O1933" i="1"/>
  <c r="N1933" i="1"/>
  <c r="M1933" i="1"/>
  <c r="P1932" i="1"/>
  <c r="O1932" i="1"/>
  <c r="N1932" i="1"/>
  <c r="M1932" i="1"/>
  <c r="P1931" i="1"/>
  <c r="O1931" i="1"/>
  <c r="N1931" i="1"/>
  <c r="M1931" i="1"/>
  <c r="P1930" i="1"/>
  <c r="O1930" i="1"/>
  <c r="N1930" i="1"/>
  <c r="M1930" i="1"/>
  <c r="P1929" i="1"/>
  <c r="O1929" i="1"/>
  <c r="N1929" i="1"/>
  <c r="M1929" i="1"/>
  <c r="P1928" i="1"/>
  <c r="O1928" i="1"/>
  <c r="N1928" i="1"/>
  <c r="M1928" i="1"/>
  <c r="P1927" i="1"/>
  <c r="O1927" i="1"/>
  <c r="N1927" i="1"/>
  <c r="M1927" i="1"/>
  <c r="P1926" i="1"/>
  <c r="O1926" i="1"/>
  <c r="N1926" i="1"/>
  <c r="M1926" i="1"/>
  <c r="P1925" i="1"/>
  <c r="O1925" i="1"/>
  <c r="N1925" i="1"/>
  <c r="M1925" i="1"/>
  <c r="P1924" i="1"/>
  <c r="O1924" i="1"/>
  <c r="N1924" i="1"/>
  <c r="M1924" i="1"/>
  <c r="P1923" i="1"/>
  <c r="O1923" i="1"/>
  <c r="N1923" i="1"/>
  <c r="M1923" i="1"/>
  <c r="P1922" i="1"/>
  <c r="O1922" i="1"/>
  <c r="N1922" i="1"/>
  <c r="M1922" i="1"/>
  <c r="P1921" i="1"/>
  <c r="O1921" i="1"/>
  <c r="N1921" i="1"/>
  <c r="M1921" i="1"/>
  <c r="P1920" i="1"/>
  <c r="O1920" i="1"/>
  <c r="N1920" i="1"/>
  <c r="M1920" i="1"/>
  <c r="P1919" i="1"/>
  <c r="O1919" i="1"/>
  <c r="N1919" i="1"/>
  <c r="M1919" i="1"/>
  <c r="P1918" i="1"/>
  <c r="O1918" i="1"/>
  <c r="N1918" i="1"/>
  <c r="M1918" i="1"/>
  <c r="P1917" i="1"/>
  <c r="O1917" i="1"/>
  <c r="N1917" i="1"/>
  <c r="M1917" i="1"/>
  <c r="P1916" i="1"/>
  <c r="O1916" i="1"/>
  <c r="N1916" i="1"/>
  <c r="M1916" i="1"/>
  <c r="P1915" i="1"/>
  <c r="O1915" i="1"/>
  <c r="N1915" i="1"/>
  <c r="M1915" i="1"/>
  <c r="P1914" i="1"/>
  <c r="O1914" i="1"/>
  <c r="N1914" i="1"/>
  <c r="M1914" i="1"/>
  <c r="P1913" i="1"/>
  <c r="O1913" i="1"/>
  <c r="N1913" i="1"/>
  <c r="M1913" i="1"/>
  <c r="P1912" i="1"/>
  <c r="O1912" i="1"/>
  <c r="N1912" i="1"/>
  <c r="M1912" i="1"/>
  <c r="P1911" i="1"/>
  <c r="O1911" i="1"/>
  <c r="N1911" i="1"/>
  <c r="M1911" i="1"/>
  <c r="P1910" i="1"/>
  <c r="O1910" i="1"/>
  <c r="N1910" i="1"/>
  <c r="M1910" i="1"/>
  <c r="P1909" i="1"/>
  <c r="O1909" i="1"/>
  <c r="N1909" i="1"/>
  <c r="M1909" i="1"/>
  <c r="P1908" i="1"/>
  <c r="O1908" i="1"/>
  <c r="N1908" i="1"/>
  <c r="M1908" i="1"/>
  <c r="P1907" i="1"/>
  <c r="O1907" i="1"/>
  <c r="N1907" i="1"/>
  <c r="M1907" i="1"/>
  <c r="P1906" i="1"/>
  <c r="O1906" i="1"/>
  <c r="N1906" i="1"/>
  <c r="M1906" i="1"/>
  <c r="P1905" i="1"/>
  <c r="O1905" i="1"/>
  <c r="N1905" i="1"/>
  <c r="M1905" i="1"/>
  <c r="P1904" i="1"/>
  <c r="O1904" i="1"/>
  <c r="N1904" i="1"/>
  <c r="M1904" i="1"/>
  <c r="P1903" i="1"/>
  <c r="O1903" i="1"/>
  <c r="N1903" i="1"/>
  <c r="M1903" i="1"/>
  <c r="P1902" i="1"/>
  <c r="O1902" i="1"/>
  <c r="N1902" i="1"/>
  <c r="M1902" i="1"/>
  <c r="P1901" i="1"/>
  <c r="O1901" i="1"/>
  <c r="N1901" i="1"/>
  <c r="M1901" i="1"/>
  <c r="P1900" i="1"/>
  <c r="O1900" i="1"/>
  <c r="N1900" i="1"/>
  <c r="M1900" i="1"/>
  <c r="P1899" i="1"/>
  <c r="O1899" i="1"/>
  <c r="N1899" i="1"/>
  <c r="M1899" i="1"/>
  <c r="P1898" i="1"/>
  <c r="O1898" i="1"/>
  <c r="N1898" i="1"/>
  <c r="M1898" i="1"/>
  <c r="P1897" i="1"/>
  <c r="O1897" i="1"/>
  <c r="N1897" i="1"/>
  <c r="M1897" i="1"/>
  <c r="P1896" i="1"/>
  <c r="O1896" i="1"/>
  <c r="N1896" i="1"/>
  <c r="M1896" i="1"/>
  <c r="P1895" i="1"/>
  <c r="O1895" i="1"/>
  <c r="N1895" i="1"/>
  <c r="M1895" i="1"/>
  <c r="P1894" i="1"/>
  <c r="O1894" i="1"/>
  <c r="N1894" i="1"/>
  <c r="M1894" i="1"/>
  <c r="P1893" i="1"/>
  <c r="O1893" i="1"/>
  <c r="N1893" i="1"/>
  <c r="M1893" i="1"/>
  <c r="P1892" i="1"/>
  <c r="O1892" i="1"/>
  <c r="N1892" i="1"/>
  <c r="M1892" i="1"/>
  <c r="P1891" i="1"/>
  <c r="O1891" i="1"/>
  <c r="N1891" i="1"/>
  <c r="M1891" i="1"/>
  <c r="P1890" i="1"/>
  <c r="O1890" i="1"/>
  <c r="N1890" i="1"/>
  <c r="M1890" i="1"/>
  <c r="P1889" i="1"/>
  <c r="O1889" i="1"/>
  <c r="N1889" i="1"/>
  <c r="M1889" i="1"/>
  <c r="P1888" i="1"/>
  <c r="O1888" i="1"/>
  <c r="N1888" i="1"/>
  <c r="M1888" i="1"/>
  <c r="P1887" i="1"/>
  <c r="O1887" i="1"/>
  <c r="N1887" i="1"/>
  <c r="M1887" i="1"/>
  <c r="P1886" i="1"/>
  <c r="O1886" i="1"/>
  <c r="N1886" i="1"/>
  <c r="M1886" i="1"/>
  <c r="P1885" i="1"/>
  <c r="O1885" i="1"/>
  <c r="N1885" i="1"/>
  <c r="M1885" i="1"/>
  <c r="P1884" i="1"/>
  <c r="O1884" i="1"/>
  <c r="N1884" i="1"/>
  <c r="M1884" i="1"/>
  <c r="P1883" i="1"/>
  <c r="O1883" i="1"/>
  <c r="N1883" i="1"/>
  <c r="M1883" i="1"/>
  <c r="P1882" i="1"/>
  <c r="O1882" i="1"/>
  <c r="N1882" i="1"/>
  <c r="M1882" i="1"/>
  <c r="P1881" i="1"/>
  <c r="O1881" i="1"/>
  <c r="N1881" i="1"/>
  <c r="M1881" i="1"/>
  <c r="P1880" i="1"/>
  <c r="O1880" i="1"/>
  <c r="N1880" i="1"/>
  <c r="M1880" i="1"/>
  <c r="P1879" i="1"/>
  <c r="O1879" i="1"/>
  <c r="N1879" i="1"/>
  <c r="M1879" i="1"/>
  <c r="P1878" i="1"/>
  <c r="O1878" i="1"/>
  <c r="N1878" i="1"/>
  <c r="M1878" i="1"/>
  <c r="P1877" i="1"/>
  <c r="O1877" i="1"/>
  <c r="N1877" i="1"/>
  <c r="M1877" i="1"/>
  <c r="P1876" i="1"/>
  <c r="O1876" i="1"/>
  <c r="N1876" i="1"/>
  <c r="M1876" i="1"/>
  <c r="P1875" i="1"/>
  <c r="O1875" i="1"/>
  <c r="N1875" i="1"/>
  <c r="M1875" i="1"/>
  <c r="P1874" i="1"/>
  <c r="O1874" i="1"/>
  <c r="N1874" i="1"/>
  <c r="M1874" i="1"/>
  <c r="P1873" i="1"/>
  <c r="O1873" i="1"/>
  <c r="N1873" i="1"/>
  <c r="M1873" i="1"/>
  <c r="P1872" i="1"/>
  <c r="O1872" i="1"/>
  <c r="N1872" i="1"/>
  <c r="M1872" i="1"/>
  <c r="P1871" i="1"/>
  <c r="O1871" i="1"/>
  <c r="N1871" i="1"/>
  <c r="M1871" i="1"/>
  <c r="P1870" i="1"/>
  <c r="O1870" i="1"/>
  <c r="N1870" i="1"/>
  <c r="M1870" i="1"/>
  <c r="P1869" i="1"/>
  <c r="O1869" i="1"/>
  <c r="N1869" i="1"/>
  <c r="M1869" i="1"/>
  <c r="P1868" i="1"/>
  <c r="O1868" i="1"/>
  <c r="N1868" i="1"/>
  <c r="M1868" i="1"/>
  <c r="P1867" i="1"/>
  <c r="O1867" i="1"/>
  <c r="N1867" i="1"/>
  <c r="M1867" i="1"/>
  <c r="P1866" i="1"/>
  <c r="O1866" i="1"/>
  <c r="N1866" i="1"/>
  <c r="M1866" i="1"/>
  <c r="P1865" i="1"/>
  <c r="O1865" i="1"/>
  <c r="N1865" i="1"/>
  <c r="M1865" i="1"/>
  <c r="P1864" i="1"/>
  <c r="O1864" i="1"/>
  <c r="N1864" i="1"/>
  <c r="M1864" i="1"/>
  <c r="P1863" i="1"/>
  <c r="O1863" i="1"/>
  <c r="N1863" i="1"/>
  <c r="M1863" i="1"/>
  <c r="P1862" i="1"/>
  <c r="O1862" i="1"/>
  <c r="N1862" i="1"/>
  <c r="M1862" i="1"/>
  <c r="P1861" i="1"/>
  <c r="O1861" i="1"/>
  <c r="N1861" i="1"/>
  <c r="M1861" i="1"/>
  <c r="P1860" i="1"/>
  <c r="O1860" i="1"/>
  <c r="N1860" i="1"/>
  <c r="M1860" i="1"/>
  <c r="P1859" i="1"/>
  <c r="O1859" i="1"/>
  <c r="N1859" i="1"/>
  <c r="M1859" i="1"/>
  <c r="P1858" i="1"/>
  <c r="O1858" i="1"/>
  <c r="N1858" i="1"/>
  <c r="M1858" i="1"/>
  <c r="P1857" i="1"/>
  <c r="O1857" i="1"/>
  <c r="N1857" i="1"/>
  <c r="M1857" i="1"/>
  <c r="P1856" i="1"/>
  <c r="O1856" i="1"/>
  <c r="N1856" i="1"/>
  <c r="M1856" i="1"/>
  <c r="P1855" i="1"/>
  <c r="O1855" i="1"/>
  <c r="N1855" i="1"/>
  <c r="M1855" i="1"/>
  <c r="P1854" i="1"/>
  <c r="O1854" i="1"/>
  <c r="N1854" i="1"/>
  <c r="M1854" i="1"/>
  <c r="P1853" i="1"/>
  <c r="O1853" i="1"/>
  <c r="N1853" i="1"/>
  <c r="M1853" i="1"/>
  <c r="P1852" i="1"/>
  <c r="O1852" i="1"/>
  <c r="N1852" i="1"/>
  <c r="M1852" i="1"/>
  <c r="P1851" i="1"/>
  <c r="O1851" i="1"/>
  <c r="N1851" i="1"/>
  <c r="M1851" i="1"/>
  <c r="P1850" i="1"/>
  <c r="O1850" i="1"/>
  <c r="N1850" i="1"/>
  <c r="M1850" i="1"/>
  <c r="P1849" i="1"/>
  <c r="O1849" i="1"/>
  <c r="N1849" i="1"/>
  <c r="M1849" i="1"/>
  <c r="P1848" i="1"/>
  <c r="O1848" i="1"/>
  <c r="N1848" i="1"/>
  <c r="M1848" i="1"/>
  <c r="P1847" i="1"/>
  <c r="O1847" i="1"/>
  <c r="N1847" i="1"/>
  <c r="M1847" i="1"/>
  <c r="P1846" i="1"/>
  <c r="O1846" i="1"/>
  <c r="N1846" i="1"/>
  <c r="M1846" i="1"/>
  <c r="P1845" i="1"/>
  <c r="O1845" i="1"/>
  <c r="N1845" i="1"/>
  <c r="M1845" i="1"/>
  <c r="P1844" i="1"/>
  <c r="O1844" i="1"/>
  <c r="N1844" i="1"/>
  <c r="M1844" i="1"/>
  <c r="P1843" i="1"/>
  <c r="O1843" i="1"/>
  <c r="N1843" i="1"/>
  <c r="M1843" i="1"/>
  <c r="P1842" i="1"/>
  <c r="O1842" i="1"/>
  <c r="N1842" i="1"/>
  <c r="M1842" i="1"/>
  <c r="P1841" i="1"/>
  <c r="O1841" i="1"/>
  <c r="N1841" i="1"/>
  <c r="M1841" i="1"/>
  <c r="P1840" i="1"/>
  <c r="O1840" i="1"/>
  <c r="N1840" i="1"/>
  <c r="M1840" i="1"/>
  <c r="P1839" i="1"/>
  <c r="O1839" i="1"/>
  <c r="N1839" i="1"/>
  <c r="M1839" i="1"/>
  <c r="P1838" i="1"/>
  <c r="O1838" i="1"/>
  <c r="N1838" i="1"/>
  <c r="M1838" i="1"/>
  <c r="P1837" i="1"/>
  <c r="O1837" i="1"/>
  <c r="N1837" i="1"/>
  <c r="M1837" i="1"/>
  <c r="P1836" i="1"/>
  <c r="O1836" i="1"/>
  <c r="N1836" i="1"/>
  <c r="M1836" i="1"/>
  <c r="P1835" i="1"/>
  <c r="O1835" i="1"/>
  <c r="N1835" i="1"/>
  <c r="M1835" i="1"/>
  <c r="P1834" i="1"/>
  <c r="O1834" i="1"/>
  <c r="N1834" i="1"/>
  <c r="M1834" i="1"/>
  <c r="P1833" i="1"/>
  <c r="O1833" i="1"/>
  <c r="N1833" i="1"/>
  <c r="M1833" i="1"/>
  <c r="P1832" i="1"/>
  <c r="O1832" i="1"/>
  <c r="N1832" i="1"/>
  <c r="M1832" i="1"/>
  <c r="P1831" i="1"/>
  <c r="O1831" i="1"/>
  <c r="N1831" i="1"/>
  <c r="M1831" i="1"/>
  <c r="P1830" i="1"/>
  <c r="O1830" i="1"/>
  <c r="N1830" i="1"/>
  <c r="M1830" i="1"/>
  <c r="P1829" i="1"/>
  <c r="O1829" i="1"/>
  <c r="N1829" i="1"/>
  <c r="M1829" i="1"/>
  <c r="P1828" i="1"/>
  <c r="O1828" i="1"/>
  <c r="N1828" i="1"/>
  <c r="M1828" i="1"/>
  <c r="P1827" i="1"/>
  <c r="O1827" i="1"/>
  <c r="N1827" i="1"/>
  <c r="M1827" i="1"/>
  <c r="P1826" i="1"/>
  <c r="O1826" i="1"/>
  <c r="N1826" i="1"/>
  <c r="M1826" i="1"/>
  <c r="P1825" i="1"/>
  <c r="O1825" i="1"/>
  <c r="N1825" i="1"/>
  <c r="M1825" i="1"/>
  <c r="P1824" i="1"/>
  <c r="O1824" i="1"/>
  <c r="N1824" i="1"/>
  <c r="M1824" i="1"/>
  <c r="P1823" i="1"/>
  <c r="O1823" i="1"/>
  <c r="N1823" i="1"/>
  <c r="M1823" i="1"/>
  <c r="P1822" i="1"/>
  <c r="O1822" i="1"/>
  <c r="N1822" i="1"/>
  <c r="M1822" i="1"/>
  <c r="P1821" i="1"/>
  <c r="O1821" i="1"/>
  <c r="N1821" i="1"/>
  <c r="M1821" i="1"/>
  <c r="P1820" i="1"/>
  <c r="O1820" i="1"/>
  <c r="N1820" i="1"/>
  <c r="M1820" i="1"/>
  <c r="P1819" i="1"/>
  <c r="O1819" i="1"/>
  <c r="N1819" i="1"/>
  <c r="M1819" i="1"/>
  <c r="P1818" i="1"/>
  <c r="O1818" i="1"/>
  <c r="N1818" i="1"/>
  <c r="M1818" i="1"/>
  <c r="P1817" i="1"/>
  <c r="O1817" i="1"/>
  <c r="N1817" i="1"/>
  <c r="M1817" i="1"/>
  <c r="P1816" i="1"/>
  <c r="O1816" i="1"/>
  <c r="N1816" i="1"/>
  <c r="M1816" i="1"/>
  <c r="P1815" i="1"/>
  <c r="O1815" i="1"/>
  <c r="N1815" i="1"/>
  <c r="M1815" i="1"/>
  <c r="P1814" i="1"/>
  <c r="O1814" i="1"/>
  <c r="N1814" i="1"/>
  <c r="M1814" i="1"/>
  <c r="P1813" i="1"/>
  <c r="O1813" i="1"/>
  <c r="N1813" i="1"/>
  <c r="M1813" i="1"/>
  <c r="P1812" i="1"/>
  <c r="O1812" i="1"/>
  <c r="N1812" i="1"/>
  <c r="M1812" i="1"/>
  <c r="P1811" i="1"/>
  <c r="O1811" i="1"/>
  <c r="N1811" i="1"/>
  <c r="M1811" i="1"/>
  <c r="P1810" i="1"/>
  <c r="O1810" i="1"/>
  <c r="N1810" i="1"/>
  <c r="M1810" i="1"/>
  <c r="P1809" i="1"/>
  <c r="O1809" i="1"/>
  <c r="N1809" i="1"/>
  <c r="M1809" i="1"/>
  <c r="P1808" i="1"/>
  <c r="O1808" i="1"/>
  <c r="N1808" i="1"/>
  <c r="M1808" i="1"/>
  <c r="P1807" i="1"/>
  <c r="O1807" i="1"/>
  <c r="N1807" i="1"/>
  <c r="M1807" i="1"/>
  <c r="P1806" i="1"/>
  <c r="O1806" i="1"/>
  <c r="N1806" i="1"/>
  <c r="M1806" i="1"/>
  <c r="P1805" i="1"/>
  <c r="O1805" i="1"/>
  <c r="N1805" i="1"/>
  <c r="M1805" i="1"/>
  <c r="P1804" i="1"/>
  <c r="O1804" i="1"/>
  <c r="N1804" i="1"/>
  <c r="M1804" i="1"/>
  <c r="P1803" i="1"/>
  <c r="O1803" i="1"/>
  <c r="N1803" i="1"/>
  <c r="M1803" i="1"/>
  <c r="P1802" i="1"/>
  <c r="O1802" i="1"/>
  <c r="N1802" i="1"/>
  <c r="M1802" i="1"/>
  <c r="P1801" i="1"/>
  <c r="O1801" i="1"/>
  <c r="N1801" i="1"/>
  <c r="M1801" i="1"/>
  <c r="P1800" i="1"/>
  <c r="O1800" i="1"/>
  <c r="N1800" i="1"/>
  <c r="M1800" i="1"/>
  <c r="P1799" i="1"/>
  <c r="O1799" i="1"/>
  <c r="N1799" i="1"/>
  <c r="M1799" i="1"/>
  <c r="P1798" i="1"/>
  <c r="O1798" i="1"/>
  <c r="N1798" i="1"/>
  <c r="M1798" i="1"/>
  <c r="P1797" i="1"/>
  <c r="O1797" i="1"/>
  <c r="N1797" i="1"/>
  <c r="M1797" i="1"/>
  <c r="P1796" i="1"/>
  <c r="O1796" i="1"/>
  <c r="N1796" i="1"/>
  <c r="M1796" i="1"/>
  <c r="P1795" i="1"/>
  <c r="O1795" i="1"/>
  <c r="N1795" i="1"/>
  <c r="M1795" i="1"/>
  <c r="P1794" i="1"/>
  <c r="O1794" i="1"/>
  <c r="N1794" i="1"/>
  <c r="M1794" i="1"/>
  <c r="P1793" i="1"/>
  <c r="O1793" i="1"/>
  <c r="N1793" i="1"/>
  <c r="M1793" i="1"/>
  <c r="P1792" i="1"/>
  <c r="O1792" i="1"/>
  <c r="N1792" i="1"/>
  <c r="M1792" i="1"/>
  <c r="P1791" i="1"/>
  <c r="O1791" i="1"/>
  <c r="N1791" i="1"/>
  <c r="M1791" i="1"/>
  <c r="P1790" i="1"/>
  <c r="O1790" i="1"/>
  <c r="N1790" i="1"/>
  <c r="M1790" i="1"/>
  <c r="P1789" i="1"/>
  <c r="O1789" i="1"/>
  <c r="N1789" i="1"/>
  <c r="M1789" i="1"/>
  <c r="P1788" i="1"/>
  <c r="O1788" i="1"/>
  <c r="N1788" i="1"/>
  <c r="M1788" i="1"/>
  <c r="P1787" i="1"/>
  <c r="O1787" i="1"/>
  <c r="N1787" i="1"/>
  <c r="M1787" i="1"/>
  <c r="P1786" i="1"/>
  <c r="O1786" i="1"/>
  <c r="N1786" i="1"/>
  <c r="M1786" i="1"/>
  <c r="P1785" i="1"/>
  <c r="O1785" i="1"/>
  <c r="N1785" i="1"/>
  <c r="M1785" i="1"/>
  <c r="P1784" i="1"/>
  <c r="O1784" i="1"/>
  <c r="N1784" i="1"/>
  <c r="M1784" i="1"/>
  <c r="P1783" i="1"/>
  <c r="O1783" i="1"/>
  <c r="N1783" i="1"/>
  <c r="M1783" i="1"/>
  <c r="P1782" i="1"/>
  <c r="O1782" i="1"/>
  <c r="N1782" i="1"/>
  <c r="M1782" i="1"/>
  <c r="P1781" i="1"/>
  <c r="O1781" i="1"/>
  <c r="N1781" i="1"/>
  <c r="M1781" i="1"/>
  <c r="P1780" i="1"/>
  <c r="O1780" i="1"/>
  <c r="N1780" i="1"/>
  <c r="M1780" i="1"/>
  <c r="P1779" i="1"/>
  <c r="O1779" i="1"/>
  <c r="N1779" i="1"/>
  <c r="M1779" i="1"/>
  <c r="P1778" i="1"/>
  <c r="O1778" i="1"/>
  <c r="N1778" i="1"/>
  <c r="M1778" i="1"/>
  <c r="P1777" i="1"/>
  <c r="O1777" i="1"/>
  <c r="N1777" i="1"/>
  <c r="M1777" i="1"/>
  <c r="P1776" i="1"/>
  <c r="O1776" i="1"/>
  <c r="N1776" i="1"/>
  <c r="M1776" i="1"/>
  <c r="P1775" i="1"/>
  <c r="O1775" i="1"/>
  <c r="N1775" i="1"/>
  <c r="M1775" i="1"/>
  <c r="P1774" i="1"/>
  <c r="O1774" i="1"/>
  <c r="N1774" i="1"/>
  <c r="M1774" i="1"/>
  <c r="P1773" i="1"/>
  <c r="O1773" i="1"/>
  <c r="N1773" i="1"/>
  <c r="M1773" i="1"/>
  <c r="P1772" i="1"/>
  <c r="O1772" i="1"/>
  <c r="N1772" i="1"/>
  <c r="M1772" i="1"/>
  <c r="P1771" i="1"/>
  <c r="O1771" i="1"/>
  <c r="N1771" i="1"/>
  <c r="M1771" i="1"/>
  <c r="P1770" i="1"/>
  <c r="O1770" i="1"/>
  <c r="N1770" i="1"/>
  <c r="M1770" i="1"/>
  <c r="P1769" i="1"/>
  <c r="O1769" i="1"/>
  <c r="N1769" i="1"/>
  <c r="M1769" i="1"/>
  <c r="P1768" i="1"/>
  <c r="O1768" i="1"/>
  <c r="N1768" i="1"/>
  <c r="M1768" i="1"/>
  <c r="P1767" i="1"/>
  <c r="O1767" i="1"/>
  <c r="N1767" i="1"/>
  <c r="M1767" i="1"/>
  <c r="P1766" i="1"/>
  <c r="O1766" i="1"/>
  <c r="N1766" i="1"/>
  <c r="M1766" i="1"/>
  <c r="P1765" i="1"/>
  <c r="O1765" i="1"/>
  <c r="N1765" i="1"/>
  <c r="M1765" i="1"/>
  <c r="P1764" i="1"/>
  <c r="O1764" i="1"/>
  <c r="N1764" i="1"/>
  <c r="M1764" i="1"/>
  <c r="P1763" i="1"/>
  <c r="O1763" i="1"/>
  <c r="N1763" i="1"/>
  <c r="M1763" i="1"/>
  <c r="P1762" i="1"/>
  <c r="O1762" i="1"/>
  <c r="N1762" i="1"/>
  <c r="M1762" i="1"/>
  <c r="P1761" i="1"/>
  <c r="O1761" i="1"/>
  <c r="N1761" i="1"/>
  <c r="M1761" i="1"/>
  <c r="P1760" i="1"/>
  <c r="O1760" i="1"/>
  <c r="N1760" i="1"/>
  <c r="M1760" i="1"/>
  <c r="P1759" i="1"/>
  <c r="O1759" i="1"/>
  <c r="N1759" i="1"/>
  <c r="M1759" i="1"/>
  <c r="P1758" i="1"/>
  <c r="O1758" i="1"/>
  <c r="N1758" i="1"/>
  <c r="M1758" i="1"/>
  <c r="P1757" i="1"/>
  <c r="O1757" i="1"/>
  <c r="N1757" i="1"/>
  <c r="M1757" i="1"/>
  <c r="P1756" i="1"/>
  <c r="O1756" i="1"/>
  <c r="N1756" i="1"/>
  <c r="M1756" i="1"/>
  <c r="P1755" i="1"/>
  <c r="O1755" i="1"/>
  <c r="N1755" i="1"/>
  <c r="M1755" i="1"/>
  <c r="P1754" i="1"/>
  <c r="O1754" i="1"/>
  <c r="N1754" i="1"/>
  <c r="M1754" i="1"/>
  <c r="P1753" i="1"/>
  <c r="O1753" i="1"/>
  <c r="N1753" i="1"/>
  <c r="M1753" i="1"/>
  <c r="P1752" i="1"/>
  <c r="O1752" i="1"/>
  <c r="N1752" i="1"/>
  <c r="M1752" i="1"/>
  <c r="P1751" i="1"/>
  <c r="O1751" i="1"/>
  <c r="N1751" i="1"/>
  <c r="M1751" i="1"/>
  <c r="P1750" i="1"/>
  <c r="O1750" i="1"/>
  <c r="N1750" i="1"/>
  <c r="M1750" i="1"/>
  <c r="P1749" i="1"/>
  <c r="O1749" i="1"/>
  <c r="N1749" i="1"/>
  <c r="M1749" i="1"/>
  <c r="P1748" i="1"/>
  <c r="O1748" i="1"/>
  <c r="N1748" i="1"/>
  <c r="M1748" i="1"/>
  <c r="P1747" i="1"/>
  <c r="O1747" i="1"/>
  <c r="N1747" i="1"/>
  <c r="M1747" i="1"/>
  <c r="P1746" i="1"/>
  <c r="O1746" i="1"/>
  <c r="N1746" i="1"/>
  <c r="M1746" i="1"/>
  <c r="P1745" i="1"/>
  <c r="O1745" i="1"/>
  <c r="N1745" i="1"/>
  <c r="M1745" i="1"/>
  <c r="P1744" i="1"/>
  <c r="O1744" i="1"/>
  <c r="N1744" i="1"/>
  <c r="M1744" i="1"/>
  <c r="P1743" i="1"/>
  <c r="O1743" i="1"/>
  <c r="N1743" i="1"/>
  <c r="M1743" i="1"/>
  <c r="P1742" i="1"/>
  <c r="O1742" i="1"/>
  <c r="N1742" i="1"/>
  <c r="M1742" i="1"/>
  <c r="P1741" i="1"/>
  <c r="O1741" i="1"/>
  <c r="N1741" i="1"/>
  <c r="M1741" i="1"/>
  <c r="P1740" i="1"/>
  <c r="O1740" i="1"/>
  <c r="N1740" i="1"/>
  <c r="M1740" i="1"/>
  <c r="P1739" i="1"/>
  <c r="O1739" i="1"/>
  <c r="N1739" i="1"/>
  <c r="M1739" i="1"/>
  <c r="P1738" i="1"/>
  <c r="O1738" i="1"/>
  <c r="N1738" i="1"/>
  <c r="M1738" i="1"/>
  <c r="P1737" i="1"/>
  <c r="O1737" i="1"/>
  <c r="N1737" i="1"/>
  <c r="M1737" i="1"/>
  <c r="P1736" i="1"/>
  <c r="O1736" i="1"/>
  <c r="N1736" i="1"/>
  <c r="M1736" i="1"/>
  <c r="P1735" i="1"/>
  <c r="O1735" i="1"/>
  <c r="N1735" i="1"/>
  <c r="M1735" i="1"/>
  <c r="P1734" i="1"/>
  <c r="O1734" i="1"/>
  <c r="N1734" i="1"/>
  <c r="M1734" i="1"/>
  <c r="P1733" i="1"/>
  <c r="O1733" i="1"/>
  <c r="N1733" i="1"/>
  <c r="M1733" i="1"/>
  <c r="P1732" i="1"/>
  <c r="O1732" i="1"/>
  <c r="N1732" i="1"/>
  <c r="M1732" i="1"/>
  <c r="P1731" i="1"/>
  <c r="O1731" i="1"/>
  <c r="N1731" i="1"/>
  <c r="M1731" i="1"/>
  <c r="P1730" i="1"/>
  <c r="O1730" i="1"/>
  <c r="N1730" i="1"/>
  <c r="M1730" i="1"/>
  <c r="P1729" i="1"/>
  <c r="O1729" i="1"/>
  <c r="N1729" i="1"/>
  <c r="M1729" i="1"/>
  <c r="P1728" i="1"/>
  <c r="O1728" i="1"/>
  <c r="N1728" i="1"/>
  <c r="M1728" i="1"/>
  <c r="P1727" i="1"/>
  <c r="O1727" i="1"/>
  <c r="N1727" i="1"/>
  <c r="M1727" i="1"/>
  <c r="P1726" i="1"/>
  <c r="O1726" i="1"/>
  <c r="N1726" i="1"/>
  <c r="M1726" i="1"/>
  <c r="P1725" i="1"/>
  <c r="O1725" i="1"/>
  <c r="N1725" i="1"/>
  <c r="M1725" i="1"/>
  <c r="P1724" i="1"/>
  <c r="O1724" i="1"/>
  <c r="N1724" i="1"/>
  <c r="M1724" i="1"/>
  <c r="P1723" i="1"/>
  <c r="O1723" i="1"/>
  <c r="N1723" i="1"/>
  <c r="M1723" i="1"/>
  <c r="P1722" i="1"/>
  <c r="O1722" i="1"/>
  <c r="N1722" i="1"/>
  <c r="M1722" i="1"/>
  <c r="P1721" i="1"/>
  <c r="O1721" i="1"/>
  <c r="N1721" i="1"/>
  <c r="M1721" i="1"/>
  <c r="P1720" i="1"/>
  <c r="O1720" i="1"/>
  <c r="N1720" i="1"/>
  <c r="M1720" i="1"/>
  <c r="P1719" i="1"/>
  <c r="O1719" i="1"/>
  <c r="N1719" i="1"/>
  <c r="M1719" i="1"/>
  <c r="P1718" i="1"/>
  <c r="O1718" i="1"/>
  <c r="N1718" i="1"/>
  <c r="M1718" i="1"/>
  <c r="P1717" i="1"/>
  <c r="O1717" i="1"/>
  <c r="N1717" i="1"/>
  <c r="M1717" i="1"/>
  <c r="P1716" i="1"/>
  <c r="O1716" i="1"/>
  <c r="N1716" i="1"/>
  <c r="M1716" i="1"/>
  <c r="P1715" i="1"/>
  <c r="O1715" i="1"/>
  <c r="N1715" i="1"/>
  <c r="M1715" i="1"/>
  <c r="P1714" i="1"/>
  <c r="O1714" i="1"/>
  <c r="N1714" i="1"/>
  <c r="M1714" i="1"/>
  <c r="P1713" i="1"/>
  <c r="O1713" i="1"/>
  <c r="N1713" i="1"/>
  <c r="M1713" i="1"/>
  <c r="P1712" i="1"/>
  <c r="O1712" i="1"/>
  <c r="N1712" i="1"/>
  <c r="M1712" i="1"/>
  <c r="P1711" i="1"/>
  <c r="O1711" i="1"/>
  <c r="N1711" i="1"/>
  <c r="M1711" i="1"/>
  <c r="P1710" i="1"/>
  <c r="O1710" i="1"/>
  <c r="N1710" i="1"/>
  <c r="M1710" i="1"/>
  <c r="P1709" i="1"/>
  <c r="O1709" i="1"/>
  <c r="N1709" i="1"/>
  <c r="M1709" i="1"/>
  <c r="P1708" i="1"/>
  <c r="O1708" i="1"/>
  <c r="N1708" i="1"/>
  <c r="M1708" i="1"/>
  <c r="P1707" i="1"/>
  <c r="O1707" i="1"/>
  <c r="N1707" i="1"/>
  <c r="M1707" i="1"/>
  <c r="P1706" i="1"/>
  <c r="O1706" i="1"/>
  <c r="N1706" i="1"/>
  <c r="M1706" i="1"/>
  <c r="P1705" i="1"/>
  <c r="O1705" i="1"/>
  <c r="N1705" i="1"/>
  <c r="M1705" i="1"/>
  <c r="P1704" i="1"/>
  <c r="O1704" i="1"/>
  <c r="N1704" i="1"/>
  <c r="M1704" i="1"/>
  <c r="P1703" i="1"/>
  <c r="O1703" i="1"/>
  <c r="N1703" i="1"/>
  <c r="M1703" i="1"/>
  <c r="P1702" i="1"/>
  <c r="O1702" i="1"/>
  <c r="N1702" i="1"/>
  <c r="M1702" i="1"/>
  <c r="P1701" i="1"/>
  <c r="O1701" i="1"/>
  <c r="N1701" i="1"/>
  <c r="M1701" i="1"/>
  <c r="P1700" i="1"/>
  <c r="O1700" i="1"/>
  <c r="N1700" i="1"/>
  <c r="M1700" i="1"/>
  <c r="P1699" i="1"/>
  <c r="O1699" i="1"/>
  <c r="N1699" i="1"/>
  <c r="M1699" i="1"/>
  <c r="P1698" i="1"/>
  <c r="O1698" i="1"/>
  <c r="N1698" i="1"/>
  <c r="M1698" i="1"/>
  <c r="P1697" i="1"/>
  <c r="O1697" i="1"/>
  <c r="N1697" i="1"/>
  <c r="M1697" i="1"/>
  <c r="P1696" i="1"/>
  <c r="O1696" i="1"/>
  <c r="N1696" i="1"/>
  <c r="M1696" i="1"/>
  <c r="P1695" i="1"/>
  <c r="O1695" i="1"/>
  <c r="N1695" i="1"/>
  <c r="M1695" i="1"/>
  <c r="P1694" i="1"/>
  <c r="O1694" i="1"/>
  <c r="N1694" i="1"/>
  <c r="M1694" i="1"/>
  <c r="P1693" i="1"/>
  <c r="O1693" i="1"/>
  <c r="N1693" i="1"/>
  <c r="M1693" i="1"/>
  <c r="P1692" i="1"/>
  <c r="O1692" i="1"/>
  <c r="N1692" i="1"/>
  <c r="M1692" i="1"/>
  <c r="P1691" i="1"/>
  <c r="O1691" i="1"/>
  <c r="N1691" i="1"/>
  <c r="M1691" i="1"/>
  <c r="P1690" i="1"/>
  <c r="O1690" i="1"/>
  <c r="N1690" i="1"/>
  <c r="M1690" i="1"/>
  <c r="P1689" i="1"/>
  <c r="O1689" i="1"/>
  <c r="N1689" i="1"/>
  <c r="M1689" i="1"/>
  <c r="P1688" i="1"/>
  <c r="O1688" i="1"/>
  <c r="N1688" i="1"/>
  <c r="M1688" i="1"/>
  <c r="P1687" i="1"/>
  <c r="O1687" i="1"/>
  <c r="N1687" i="1"/>
  <c r="M1687" i="1"/>
  <c r="P1686" i="1"/>
  <c r="O1686" i="1"/>
  <c r="N1686" i="1"/>
  <c r="M1686" i="1"/>
  <c r="P1685" i="1"/>
  <c r="O1685" i="1"/>
  <c r="N1685" i="1"/>
  <c r="M1685" i="1"/>
  <c r="P1684" i="1"/>
  <c r="O1684" i="1"/>
  <c r="N1684" i="1"/>
  <c r="M1684" i="1"/>
  <c r="P1683" i="1"/>
  <c r="O1683" i="1"/>
  <c r="N1683" i="1"/>
  <c r="M1683" i="1"/>
  <c r="P1682" i="1"/>
  <c r="O1682" i="1"/>
  <c r="N1682" i="1"/>
  <c r="M1682" i="1"/>
  <c r="P1681" i="1"/>
  <c r="O1681" i="1"/>
  <c r="N1681" i="1"/>
  <c r="M1681" i="1"/>
  <c r="P1680" i="1"/>
  <c r="O1680" i="1"/>
  <c r="N1680" i="1"/>
  <c r="M1680" i="1"/>
  <c r="P1679" i="1"/>
  <c r="O1679" i="1"/>
  <c r="N1679" i="1"/>
  <c r="M1679" i="1"/>
  <c r="P1678" i="1"/>
  <c r="O1678" i="1"/>
  <c r="N1678" i="1"/>
  <c r="M1678" i="1"/>
  <c r="P1677" i="1"/>
  <c r="O1677" i="1"/>
  <c r="N1677" i="1"/>
  <c r="M1677" i="1"/>
  <c r="P1676" i="1"/>
  <c r="O1676" i="1"/>
  <c r="N1676" i="1"/>
  <c r="M1676" i="1"/>
  <c r="P1675" i="1"/>
  <c r="O1675" i="1"/>
  <c r="N1675" i="1"/>
  <c r="M1675" i="1"/>
  <c r="P1674" i="1"/>
  <c r="O1674" i="1"/>
  <c r="N1674" i="1"/>
  <c r="M1674" i="1"/>
  <c r="P1673" i="1"/>
  <c r="O1673" i="1"/>
  <c r="N1673" i="1"/>
  <c r="M1673" i="1"/>
  <c r="P1672" i="1"/>
  <c r="O1672" i="1"/>
  <c r="N1672" i="1"/>
  <c r="M1672" i="1"/>
  <c r="P1671" i="1"/>
  <c r="O1671" i="1"/>
  <c r="N1671" i="1"/>
  <c r="M1671" i="1"/>
  <c r="P1670" i="1"/>
  <c r="O1670" i="1"/>
  <c r="N1670" i="1"/>
  <c r="M1670" i="1"/>
  <c r="P1669" i="1"/>
  <c r="O1669" i="1"/>
  <c r="N1669" i="1"/>
  <c r="M1669" i="1"/>
  <c r="P1668" i="1"/>
  <c r="O1668" i="1"/>
  <c r="N1668" i="1"/>
  <c r="M1668" i="1"/>
  <c r="P1667" i="1"/>
  <c r="O1667" i="1"/>
  <c r="N1667" i="1"/>
  <c r="M1667" i="1"/>
  <c r="P1666" i="1"/>
  <c r="O1666" i="1"/>
  <c r="N1666" i="1"/>
  <c r="M1666" i="1"/>
  <c r="P1665" i="1"/>
  <c r="O1665" i="1"/>
  <c r="N1665" i="1"/>
  <c r="M1665" i="1"/>
  <c r="P1664" i="1"/>
  <c r="O1664" i="1"/>
  <c r="N1664" i="1"/>
  <c r="M1664" i="1"/>
  <c r="P1663" i="1"/>
  <c r="O1663" i="1"/>
  <c r="N1663" i="1"/>
  <c r="M1663" i="1"/>
  <c r="P1662" i="1"/>
  <c r="O1662" i="1"/>
  <c r="N1662" i="1"/>
  <c r="M1662" i="1"/>
  <c r="P1661" i="1"/>
  <c r="O1661" i="1"/>
  <c r="N1661" i="1"/>
  <c r="M1661" i="1"/>
  <c r="P1660" i="1"/>
  <c r="O1660" i="1"/>
  <c r="N1660" i="1"/>
  <c r="M1660" i="1"/>
  <c r="P1659" i="1"/>
  <c r="O1659" i="1"/>
  <c r="N1659" i="1"/>
  <c r="M1659" i="1"/>
  <c r="P1658" i="1"/>
  <c r="O1658" i="1"/>
  <c r="N1658" i="1"/>
  <c r="M1658" i="1"/>
  <c r="P1657" i="1"/>
  <c r="O1657" i="1"/>
  <c r="N1657" i="1"/>
  <c r="M1657" i="1"/>
  <c r="P1656" i="1"/>
  <c r="O1656" i="1"/>
  <c r="N1656" i="1"/>
  <c r="M1656" i="1"/>
  <c r="P1655" i="1"/>
  <c r="O1655" i="1"/>
  <c r="N1655" i="1"/>
  <c r="M1655" i="1"/>
  <c r="P1654" i="1"/>
  <c r="O1654" i="1"/>
  <c r="N1654" i="1"/>
  <c r="M1654" i="1"/>
  <c r="P1653" i="1"/>
  <c r="O1653" i="1"/>
  <c r="N1653" i="1"/>
  <c r="M1653" i="1"/>
  <c r="P1652" i="1"/>
  <c r="O1652" i="1"/>
  <c r="N1652" i="1"/>
  <c r="M1652" i="1"/>
  <c r="P1651" i="1"/>
  <c r="O1651" i="1"/>
  <c r="N1651" i="1"/>
  <c r="M1651" i="1"/>
  <c r="P1650" i="1"/>
  <c r="O1650" i="1"/>
  <c r="N1650" i="1"/>
  <c r="M1650" i="1"/>
  <c r="P1649" i="1"/>
  <c r="O1649" i="1"/>
  <c r="N1649" i="1"/>
  <c r="M1649" i="1"/>
  <c r="P1648" i="1"/>
  <c r="O1648" i="1"/>
  <c r="N1648" i="1"/>
  <c r="M1648" i="1"/>
  <c r="P1647" i="1"/>
  <c r="O1647" i="1"/>
  <c r="N1647" i="1"/>
  <c r="M1647" i="1"/>
  <c r="P1646" i="1"/>
  <c r="O1646" i="1"/>
  <c r="N1646" i="1"/>
  <c r="M1646" i="1"/>
  <c r="P1645" i="1"/>
  <c r="O1645" i="1"/>
  <c r="N1645" i="1"/>
  <c r="M1645" i="1"/>
  <c r="P1644" i="1"/>
  <c r="O1644" i="1"/>
  <c r="N1644" i="1"/>
  <c r="M1644" i="1"/>
  <c r="P1643" i="1"/>
  <c r="O1643" i="1"/>
  <c r="N1643" i="1"/>
  <c r="M1643" i="1"/>
  <c r="P1642" i="1"/>
  <c r="O1642" i="1"/>
  <c r="N1642" i="1"/>
  <c r="M1642" i="1"/>
  <c r="P1641" i="1"/>
  <c r="O1641" i="1"/>
  <c r="N1641" i="1"/>
  <c r="M1641" i="1"/>
  <c r="P1640" i="1"/>
  <c r="O1640" i="1"/>
  <c r="N1640" i="1"/>
  <c r="M1640" i="1"/>
  <c r="P1639" i="1"/>
  <c r="O1639" i="1"/>
  <c r="N1639" i="1"/>
  <c r="M1639" i="1"/>
  <c r="P1638" i="1"/>
  <c r="O1638" i="1"/>
  <c r="N1638" i="1"/>
  <c r="M1638" i="1"/>
  <c r="P1637" i="1"/>
  <c r="O1637" i="1"/>
  <c r="N1637" i="1"/>
  <c r="M1637" i="1"/>
  <c r="P1636" i="1"/>
  <c r="O1636" i="1"/>
  <c r="N1636" i="1"/>
  <c r="M1636" i="1"/>
  <c r="P1635" i="1"/>
  <c r="O1635" i="1"/>
  <c r="N1635" i="1"/>
  <c r="M1635" i="1"/>
  <c r="P1634" i="1"/>
  <c r="O1634" i="1"/>
  <c r="N1634" i="1"/>
  <c r="M1634" i="1"/>
  <c r="P1633" i="1"/>
  <c r="O1633" i="1"/>
  <c r="N1633" i="1"/>
  <c r="M1633" i="1"/>
  <c r="P1632" i="1"/>
  <c r="O1632" i="1"/>
  <c r="N1632" i="1"/>
  <c r="M1632" i="1"/>
  <c r="P1631" i="1"/>
  <c r="O1631" i="1"/>
  <c r="N1631" i="1"/>
  <c r="M1631" i="1"/>
  <c r="P1630" i="1"/>
  <c r="O1630" i="1"/>
  <c r="N1630" i="1"/>
  <c r="M1630" i="1"/>
  <c r="P1629" i="1"/>
  <c r="O1629" i="1"/>
  <c r="N1629" i="1"/>
  <c r="M1629" i="1"/>
  <c r="P1628" i="1"/>
  <c r="O1628" i="1"/>
  <c r="N1628" i="1"/>
  <c r="M1628" i="1"/>
  <c r="P1627" i="1"/>
  <c r="O1627" i="1"/>
  <c r="N1627" i="1"/>
  <c r="M1627" i="1"/>
  <c r="P1626" i="1"/>
  <c r="O1626" i="1"/>
  <c r="N1626" i="1"/>
  <c r="M1626" i="1"/>
  <c r="P1625" i="1"/>
  <c r="O1625" i="1"/>
  <c r="N1625" i="1"/>
  <c r="M1625" i="1"/>
  <c r="P1624" i="1"/>
  <c r="O1624" i="1"/>
  <c r="N1624" i="1"/>
  <c r="M1624" i="1"/>
  <c r="P1623" i="1"/>
  <c r="O1623" i="1"/>
  <c r="N1623" i="1"/>
  <c r="M1623" i="1"/>
  <c r="P1622" i="1"/>
  <c r="O1622" i="1"/>
  <c r="N1622" i="1"/>
  <c r="M1622" i="1"/>
  <c r="P1621" i="1"/>
  <c r="O1621" i="1"/>
  <c r="N1621" i="1"/>
  <c r="M1621" i="1"/>
  <c r="P1620" i="1"/>
  <c r="O1620" i="1"/>
  <c r="N1620" i="1"/>
  <c r="M1620" i="1"/>
  <c r="P1619" i="1"/>
  <c r="O1619" i="1"/>
  <c r="N1619" i="1"/>
  <c r="M1619" i="1"/>
  <c r="P1618" i="1"/>
  <c r="O1618" i="1"/>
  <c r="N1618" i="1"/>
  <c r="M1618" i="1"/>
  <c r="P1617" i="1"/>
  <c r="O1617" i="1"/>
  <c r="N1617" i="1"/>
  <c r="M1617" i="1"/>
  <c r="P1616" i="1"/>
  <c r="O1616" i="1"/>
  <c r="N1616" i="1"/>
  <c r="M1616" i="1"/>
  <c r="P1615" i="1"/>
  <c r="O1615" i="1"/>
  <c r="N1615" i="1"/>
  <c r="M1615" i="1"/>
  <c r="P1614" i="1"/>
  <c r="O1614" i="1"/>
  <c r="N1614" i="1"/>
  <c r="M1614" i="1"/>
  <c r="P1613" i="1"/>
  <c r="O1613" i="1"/>
  <c r="N1613" i="1"/>
  <c r="M1613" i="1"/>
  <c r="P1612" i="1"/>
  <c r="O1612" i="1"/>
  <c r="N1612" i="1"/>
  <c r="M1612" i="1"/>
  <c r="P1611" i="1"/>
  <c r="O1611" i="1"/>
  <c r="N1611" i="1"/>
  <c r="M1611" i="1"/>
  <c r="P1610" i="1"/>
  <c r="O1610" i="1"/>
  <c r="N1610" i="1"/>
  <c r="M1610" i="1"/>
  <c r="P1609" i="1"/>
  <c r="O1609" i="1"/>
  <c r="N1609" i="1"/>
  <c r="M1609" i="1"/>
  <c r="P1608" i="1"/>
  <c r="O1608" i="1"/>
  <c r="N1608" i="1"/>
  <c r="M1608" i="1"/>
  <c r="P1607" i="1"/>
  <c r="O1607" i="1"/>
  <c r="N1607" i="1"/>
  <c r="M1607" i="1"/>
  <c r="P1606" i="1"/>
  <c r="O1606" i="1"/>
  <c r="N1606" i="1"/>
  <c r="M1606" i="1"/>
  <c r="P1605" i="1"/>
  <c r="O1605" i="1"/>
  <c r="N1605" i="1"/>
  <c r="M1605" i="1"/>
  <c r="P1604" i="1"/>
  <c r="O1604" i="1"/>
  <c r="N1604" i="1"/>
  <c r="M1604" i="1"/>
  <c r="P1603" i="1"/>
  <c r="O1603" i="1"/>
  <c r="N1603" i="1"/>
  <c r="M1603" i="1"/>
  <c r="P1602" i="1"/>
  <c r="O1602" i="1"/>
  <c r="N1602" i="1"/>
  <c r="M1602" i="1"/>
  <c r="P1601" i="1"/>
  <c r="O1601" i="1"/>
  <c r="N1601" i="1"/>
  <c r="M1601" i="1"/>
  <c r="P1600" i="1"/>
  <c r="O1600" i="1"/>
  <c r="N1600" i="1"/>
  <c r="M1600" i="1"/>
  <c r="P1599" i="1"/>
  <c r="O1599" i="1"/>
  <c r="N1599" i="1"/>
  <c r="M1599" i="1"/>
  <c r="P1598" i="1"/>
  <c r="O1598" i="1"/>
  <c r="N1598" i="1"/>
  <c r="M1598" i="1"/>
  <c r="P1597" i="1"/>
  <c r="O1597" i="1"/>
  <c r="N1597" i="1"/>
  <c r="M1597" i="1"/>
  <c r="P1596" i="1"/>
  <c r="O1596" i="1"/>
  <c r="N1596" i="1"/>
  <c r="M1596" i="1"/>
  <c r="P1595" i="1"/>
  <c r="O1595" i="1"/>
  <c r="N1595" i="1"/>
  <c r="M1595" i="1"/>
  <c r="P1594" i="1"/>
  <c r="O1594" i="1"/>
  <c r="N1594" i="1"/>
  <c r="M1594" i="1"/>
  <c r="P1593" i="1"/>
  <c r="O1593" i="1"/>
  <c r="N1593" i="1"/>
  <c r="M1593" i="1"/>
  <c r="P1592" i="1"/>
  <c r="O1592" i="1"/>
  <c r="N1592" i="1"/>
  <c r="M1592" i="1"/>
  <c r="P1591" i="1"/>
  <c r="O1591" i="1"/>
  <c r="N1591" i="1"/>
  <c r="M1591" i="1"/>
  <c r="P1590" i="1"/>
  <c r="O1590" i="1"/>
  <c r="N1590" i="1"/>
  <c r="M1590" i="1"/>
  <c r="P1589" i="1"/>
  <c r="O1589" i="1"/>
  <c r="N1589" i="1"/>
  <c r="M1589" i="1"/>
  <c r="P1588" i="1"/>
  <c r="O1588" i="1"/>
  <c r="N1588" i="1"/>
  <c r="M1588" i="1"/>
  <c r="P1587" i="1"/>
  <c r="O1587" i="1"/>
  <c r="N1587" i="1"/>
  <c r="M1587" i="1"/>
  <c r="P1586" i="1"/>
  <c r="O1586" i="1"/>
  <c r="N1586" i="1"/>
  <c r="M1586" i="1"/>
  <c r="P1585" i="1"/>
  <c r="O1585" i="1"/>
  <c r="N1585" i="1"/>
  <c r="M1585" i="1"/>
  <c r="P1584" i="1"/>
  <c r="O1584" i="1"/>
  <c r="N1584" i="1"/>
  <c r="M1584" i="1"/>
  <c r="P1583" i="1"/>
  <c r="O1583" i="1"/>
  <c r="N1583" i="1"/>
  <c r="M1583" i="1"/>
  <c r="P1582" i="1"/>
  <c r="O1582" i="1"/>
  <c r="N1582" i="1"/>
  <c r="M1582" i="1"/>
  <c r="P1581" i="1"/>
  <c r="O1581" i="1"/>
  <c r="N1581" i="1"/>
  <c r="M1581" i="1"/>
  <c r="P1580" i="1"/>
  <c r="O1580" i="1"/>
  <c r="N1580" i="1"/>
  <c r="M1580" i="1"/>
  <c r="P1579" i="1"/>
  <c r="O1579" i="1"/>
  <c r="N1579" i="1"/>
  <c r="M1579" i="1"/>
  <c r="P1578" i="1"/>
  <c r="O1578" i="1"/>
  <c r="N1578" i="1"/>
  <c r="M1578" i="1"/>
  <c r="P1577" i="1"/>
  <c r="O1577" i="1"/>
  <c r="N1577" i="1"/>
  <c r="M1577" i="1"/>
  <c r="P1576" i="1"/>
  <c r="O1576" i="1"/>
  <c r="N1576" i="1"/>
  <c r="M1576" i="1"/>
  <c r="P1575" i="1"/>
  <c r="O1575" i="1"/>
  <c r="N1575" i="1"/>
  <c r="M1575" i="1"/>
  <c r="P1574" i="1"/>
  <c r="O1574" i="1"/>
  <c r="N1574" i="1"/>
  <c r="M1574" i="1"/>
  <c r="P1573" i="1"/>
  <c r="O1573" i="1"/>
  <c r="N1573" i="1"/>
  <c r="M1573" i="1"/>
  <c r="P1572" i="1"/>
  <c r="O1572" i="1"/>
  <c r="N1572" i="1"/>
  <c r="M1572" i="1"/>
  <c r="P1571" i="1"/>
  <c r="O1571" i="1"/>
  <c r="N1571" i="1"/>
  <c r="M1571" i="1"/>
  <c r="P1570" i="1"/>
  <c r="O1570" i="1"/>
  <c r="N1570" i="1"/>
  <c r="M1570" i="1"/>
  <c r="P1569" i="1"/>
  <c r="O1569" i="1"/>
  <c r="N1569" i="1"/>
  <c r="M1569" i="1"/>
  <c r="P1568" i="1"/>
  <c r="O1568" i="1"/>
  <c r="N1568" i="1"/>
  <c r="M1568" i="1"/>
  <c r="P1567" i="1"/>
  <c r="O1567" i="1"/>
  <c r="N1567" i="1"/>
  <c r="M1567" i="1"/>
  <c r="P1566" i="1"/>
  <c r="O1566" i="1"/>
  <c r="N1566" i="1"/>
  <c r="M1566" i="1"/>
  <c r="P1565" i="1"/>
  <c r="O1565" i="1"/>
  <c r="N1565" i="1"/>
  <c r="M1565" i="1"/>
  <c r="P1564" i="1"/>
  <c r="O1564" i="1"/>
  <c r="N1564" i="1"/>
  <c r="M1564" i="1"/>
  <c r="P1563" i="1"/>
  <c r="O1563" i="1"/>
  <c r="N1563" i="1"/>
  <c r="M1563" i="1"/>
  <c r="P1562" i="1"/>
  <c r="O1562" i="1"/>
  <c r="N1562" i="1"/>
  <c r="M1562" i="1"/>
  <c r="P1561" i="1"/>
  <c r="O1561" i="1"/>
  <c r="N1561" i="1"/>
  <c r="M1561" i="1"/>
  <c r="P1560" i="1"/>
  <c r="O1560" i="1"/>
  <c r="N1560" i="1"/>
  <c r="M1560" i="1"/>
  <c r="P1559" i="1"/>
  <c r="O1559" i="1"/>
  <c r="N1559" i="1"/>
  <c r="M1559" i="1"/>
  <c r="P1558" i="1"/>
  <c r="O1558" i="1"/>
  <c r="N1558" i="1"/>
  <c r="M1558" i="1"/>
  <c r="P1557" i="1"/>
  <c r="O1557" i="1"/>
  <c r="N1557" i="1"/>
  <c r="M1557" i="1"/>
  <c r="P1556" i="1"/>
  <c r="O1556" i="1"/>
  <c r="N1556" i="1"/>
  <c r="M1556" i="1"/>
  <c r="P1555" i="1"/>
  <c r="O1555" i="1"/>
  <c r="N1555" i="1"/>
  <c r="M1555" i="1"/>
  <c r="P1554" i="1"/>
  <c r="O1554" i="1"/>
  <c r="N1554" i="1"/>
  <c r="M1554" i="1"/>
  <c r="P1553" i="1"/>
  <c r="O1553" i="1"/>
  <c r="N1553" i="1"/>
  <c r="M1553" i="1"/>
  <c r="P1552" i="1"/>
  <c r="O1552" i="1"/>
  <c r="N1552" i="1"/>
  <c r="M1552" i="1"/>
  <c r="P1551" i="1"/>
  <c r="O1551" i="1"/>
  <c r="N1551" i="1"/>
  <c r="M1551" i="1"/>
  <c r="P1550" i="1"/>
  <c r="O1550" i="1"/>
  <c r="N1550" i="1"/>
  <c r="M1550" i="1"/>
  <c r="P1549" i="1"/>
  <c r="O1549" i="1"/>
  <c r="N1549" i="1"/>
  <c r="M1549" i="1"/>
  <c r="P1548" i="1"/>
  <c r="O1548" i="1"/>
  <c r="N1548" i="1"/>
  <c r="M1548" i="1"/>
  <c r="P1547" i="1"/>
  <c r="O1547" i="1"/>
  <c r="N1547" i="1"/>
  <c r="M1547" i="1"/>
  <c r="P1546" i="1"/>
  <c r="O1546" i="1"/>
  <c r="N1546" i="1"/>
  <c r="M1546" i="1"/>
  <c r="P1545" i="1"/>
  <c r="O1545" i="1"/>
  <c r="N1545" i="1"/>
  <c r="M1545" i="1"/>
  <c r="P1544" i="1"/>
  <c r="O1544" i="1"/>
  <c r="N1544" i="1"/>
  <c r="M1544" i="1"/>
  <c r="P1543" i="1"/>
  <c r="O1543" i="1"/>
  <c r="N1543" i="1"/>
  <c r="M1543" i="1"/>
  <c r="P1542" i="1"/>
  <c r="O1542" i="1"/>
  <c r="N1542" i="1"/>
  <c r="M1542" i="1"/>
  <c r="P1541" i="1"/>
  <c r="O1541" i="1"/>
  <c r="N1541" i="1"/>
  <c r="M1541" i="1"/>
  <c r="P1540" i="1"/>
  <c r="O1540" i="1"/>
  <c r="N1540" i="1"/>
  <c r="M1540" i="1"/>
  <c r="P1539" i="1"/>
  <c r="O1539" i="1"/>
  <c r="N1539" i="1"/>
  <c r="M1539" i="1"/>
  <c r="P1538" i="1"/>
  <c r="O1538" i="1"/>
  <c r="N1538" i="1"/>
  <c r="M1538" i="1"/>
  <c r="P1537" i="1"/>
  <c r="O1537" i="1"/>
  <c r="N1537" i="1"/>
  <c r="M1537" i="1"/>
  <c r="P1536" i="1"/>
  <c r="O1536" i="1"/>
  <c r="N1536" i="1"/>
  <c r="M1536" i="1"/>
  <c r="P1535" i="1"/>
  <c r="O1535" i="1"/>
  <c r="N1535" i="1"/>
  <c r="M1535" i="1"/>
  <c r="P1534" i="1"/>
  <c r="O1534" i="1"/>
  <c r="N1534" i="1"/>
  <c r="M1534" i="1"/>
  <c r="P1533" i="1"/>
  <c r="O1533" i="1"/>
  <c r="N1533" i="1"/>
  <c r="M1533" i="1"/>
  <c r="P1532" i="1"/>
  <c r="O1532" i="1"/>
  <c r="N1532" i="1"/>
  <c r="M1532" i="1"/>
  <c r="P1531" i="1"/>
  <c r="O1531" i="1"/>
  <c r="N1531" i="1"/>
  <c r="M1531" i="1"/>
  <c r="P1530" i="1"/>
  <c r="O1530" i="1"/>
  <c r="N1530" i="1"/>
  <c r="M1530" i="1"/>
  <c r="P1529" i="1"/>
  <c r="O1529" i="1"/>
  <c r="N1529" i="1"/>
  <c r="M1529" i="1"/>
  <c r="P1528" i="1"/>
  <c r="O1528" i="1"/>
  <c r="N1528" i="1"/>
  <c r="M1528" i="1"/>
  <c r="P1527" i="1"/>
  <c r="O1527" i="1"/>
  <c r="N1527" i="1"/>
  <c r="M1527" i="1"/>
  <c r="P1526" i="1"/>
  <c r="O1526" i="1"/>
  <c r="N1526" i="1"/>
  <c r="M1526" i="1"/>
  <c r="P1525" i="1"/>
  <c r="O1525" i="1"/>
  <c r="N1525" i="1"/>
  <c r="M1525" i="1"/>
  <c r="P1524" i="1"/>
  <c r="O1524" i="1"/>
  <c r="N1524" i="1"/>
  <c r="M1524" i="1"/>
  <c r="P1523" i="1"/>
  <c r="O1523" i="1"/>
  <c r="N1523" i="1"/>
  <c r="M1523" i="1"/>
  <c r="P1522" i="1"/>
  <c r="O1522" i="1"/>
  <c r="N1522" i="1"/>
  <c r="M1522" i="1"/>
  <c r="P1521" i="1"/>
  <c r="O1521" i="1"/>
  <c r="N1521" i="1"/>
  <c r="M1521" i="1"/>
  <c r="P1520" i="1"/>
  <c r="O1520" i="1"/>
  <c r="N1520" i="1"/>
  <c r="M1520" i="1"/>
  <c r="P1519" i="1"/>
  <c r="O1519" i="1"/>
  <c r="N1519" i="1"/>
  <c r="M1519" i="1"/>
  <c r="P1518" i="1"/>
  <c r="O1518" i="1"/>
  <c r="N1518" i="1"/>
  <c r="M1518" i="1"/>
  <c r="P1517" i="1"/>
  <c r="O1517" i="1"/>
  <c r="N1517" i="1"/>
  <c r="M1517" i="1"/>
  <c r="P1516" i="1"/>
  <c r="O1516" i="1"/>
  <c r="N1516" i="1"/>
  <c r="M1516" i="1"/>
  <c r="P1515" i="1"/>
  <c r="O1515" i="1"/>
  <c r="N1515" i="1"/>
  <c r="M1515" i="1"/>
  <c r="P1514" i="1"/>
  <c r="O1514" i="1"/>
  <c r="N1514" i="1"/>
  <c r="M1514" i="1"/>
  <c r="P1513" i="1"/>
  <c r="O1513" i="1"/>
  <c r="N1513" i="1"/>
  <c r="M1513" i="1"/>
  <c r="P1512" i="1"/>
  <c r="O1512" i="1"/>
  <c r="N1512" i="1"/>
  <c r="M1512" i="1"/>
  <c r="P1511" i="1"/>
  <c r="O1511" i="1"/>
  <c r="N1511" i="1"/>
  <c r="M1511" i="1"/>
  <c r="P1510" i="1"/>
  <c r="O1510" i="1"/>
  <c r="N1510" i="1"/>
  <c r="M1510" i="1"/>
  <c r="P1509" i="1"/>
  <c r="O1509" i="1"/>
  <c r="N1509" i="1"/>
  <c r="M1509" i="1"/>
  <c r="P1508" i="1"/>
  <c r="O1508" i="1"/>
  <c r="N1508" i="1"/>
  <c r="M1508" i="1"/>
  <c r="P1507" i="1"/>
  <c r="O1507" i="1"/>
  <c r="N1507" i="1"/>
  <c r="M1507" i="1"/>
  <c r="P1506" i="1"/>
  <c r="O1506" i="1"/>
  <c r="N1506" i="1"/>
  <c r="M1506" i="1"/>
  <c r="P1505" i="1"/>
  <c r="O1505" i="1"/>
  <c r="N1505" i="1"/>
  <c r="M1505" i="1"/>
  <c r="P1504" i="1"/>
  <c r="O1504" i="1"/>
  <c r="N1504" i="1"/>
  <c r="M1504" i="1"/>
  <c r="P1503" i="1"/>
  <c r="O1503" i="1"/>
  <c r="N1503" i="1"/>
  <c r="M1503" i="1"/>
  <c r="P1502" i="1"/>
  <c r="O1502" i="1"/>
  <c r="N1502" i="1"/>
  <c r="M1502" i="1"/>
  <c r="P1501" i="1"/>
  <c r="O1501" i="1"/>
  <c r="N1501" i="1"/>
  <c r="M1501" i="1"/>
  <c r="P1500" i="1"/>
  <c r="O1500" i="1"/>
  <c r="N1500" i="1"/>
  <c r="M1500" i="1"/>
  <c r="P1499" i="1"/>
  <c r="O1499" i="1"/>
  <c r="N1499" i="1"/>
  <c r="M1499" i="1"/>
  <c r="P1498" i="1"/>
  <c r="O1498" i="1"/>
  <c r="N1498" i="1"/>
  <c r="M1498" i="1"/>
  <c r="P1497" i="1"/>
  <c r="O1497" i="1"/>
  <c r="N1497" i="1"/>
  <c r="M1497" i="1"/>
  <c r="P1496" i="1"/>
  <c r="O1496" i="1"/>
  <c r="N1496" i="1"/>
  <c r="M1496" i="1"/>
  <c r="P1495" i="1"/>
  <c r="O1495" i="1"/>
  <c r="N1495" i="1"/>
  <c r="M1495" i="1"/>
  <c r="P1494" i="1"/>
  <c r="O1494" i="1"/>
  <c r="N1494" i="1"/>
  <c r="M1494" i="1"/>
  <c r="P1493" i="1"/>
  <c r="O1493" i="1"/>
  <c r="N1493" i="1"/>
  <c r="M1493" i="1"/>
  <c r="P1492" i="1"/>
  <c r="O1492" i="1"/>
  <c r="N1492" i="1"/>
  <c r="M1492" i="1"/>
  <c r="P1491" i="1"/>
  <c r="O1491" i="1"/>
  <c r="N1491" i="1"/>
  <c r="M1491" i="1"/>
  <c r="P1490" i="1"/>
  <c r="O1490" i="1"/>
  <c r="N1490" i="1"/>
  <c r="M1490" i="1"/>
  <c r="P1489" i="1"/>
  <c r="O1489" i="1"/>
  <c r="N1489" i="1"/>
  <c r="M1489" i="1"/>
  <c r="P1488" i="1"/>
  <c r="O1488" i="1"/>
  <c r="N1488" i="1"/>
  <c r="M1488" i="1"/>
  <c r="P1487" i="1"/>
  <c r="O1487" i="1"/>
  <c r="N1487" i="1"/>
  <c r="M1487" i="1"/>
  <c r="P1486" i="1"/>
  <c r="O1486" i="1"/>
  <c r="N1486" i="1"/>
  <c r="M1486" i="1"/>
  <c r="P1485" i="1"/>
  <c r="O1485" i="1"/>
  <c r="N1485" i="1"/>
  <c r="M1485" i="1"/>
  <c r="P1484" i="1"/>
  <c r="O1484" i="1"/>
  <c r="N1484" i="1"/>
  <c r="M1484" i="1"/>
  <c r="P1483" i="1"/>
  <c r="O1483" i="1"/>
  <c r="N1483" i="1"/>
  <c r="M1483" i="1"/>
  <c r="P1482" i="1"/>
  <c r="O1482" i="1"/>
  <c r="N1482" i="1"/>
  <c r="M1482" i="1"/>
  <c r="P1481" i="1"/>
  <c r="O1481" i="1"/>
  <c r="N1481" i="1"/>
  <c r="M1481" i="1"/>
  <c r="P1480" i="1"/>
  <c r="O1480" i="1"/>
  <c r="N1480" i="1"/>
  <c r="M1480" i="1"/>
  <c r="P1479" i="1"/>
  <c r="O1479" i="1"/>
  <c r="N1479" i="1"/>
  <c r="M1479" i="1"/>
  <c r="P1478" i="1"/>
  <c r="O1478" i="1"/>
  <c r="N1478" i="1"/>
  <c r="M1478" i="1"/>
  <c r="P1477" i="1"/>
  <c r="O1477" i="1"/>
  <c r="N1477" i="1"/>
  <c r="M1477" i="1"/>
  <c r="P1476" i="1"/>
  <c r="O1476" i="1"/>
  <c r="N1476" i="1"/>
  <c r="M1476" i="1"/>
  <c r="P1475" i="1"/>
  <c r="O1475" i="1"/>
  <c r="N1475" i="1"/>
  <c r="M1475" i="1"/>
  <c r="P1474" i="1"/>
  <c r="O1474" i="1"/>
  <c r="N1474" i="1"/>
  <c r="M1474" i="1"/>
  <c r="P1473" i="1"/>
  <c r="O1473" i="1"/>
  <c r="N1473" i="1"/>
  <c r="M1473" i="1"/>
  <c r="P1472" i="1"/>
  <c r="O1472" i="1"/>
  <c r="N1472" i="1"/>
  <c r="M1472" i="1"/>
  <c r="P1471" i="1"/>
  <c r="O1471" i="1"/>
  <c r="N1471" i="1"/>
  <c r="M1471" i="1"/>
  <c r="P1470" i="1"/>
  <c r="O1470" i="1"/>
  <c r="N1470" i="1"/>
  <c r="M1470" i="1"/>
  <c r="P1469" i="1"/>
  <c r="O1469" i="1"/>
  <c r="N1469" i="1"/>
  <c r="M1469" i="1"/>
  <c r="P1468" i="1"/>
  <c r="O1468" i="1"/>
  <c r="N1468" i="1"/>
  <c r="M1468" i="1"/>
  <c r="P1467" i="1"/>
  <c r="O1467" i="1"/>
  <c r="N1467" i="1"/>
  <c r="M1467" i="1"/>
  <c r="P1466" i="1"/>
  <c r="O1466" i="1"/>
  <c r="N1466" i="1"/>
  <c r="M1466" i="1"/>
  <c r="P1465" i="1"/>
  <c r="O1465" i="1"/>
  <c r="N1465" i="1"/>
  <c r="M1465" i="1"/>
  <c r="P1464" i="1"/>
  <c r="O1464" i="1"/>
  <c r="N1464" i="1"/>
  <c r="M1464" i="1"/>
  <c r="P1463" i="1"/>
  <c r="O1463" i="1"/>
  <c r="N1463" i="1"/>
  <c r="M1463" i="1"/>
  <c r="P1462" i="1"/>
  <c r="O1462" i="1"/>
  <c r="N1462" i="1"/>
  <c r="M1462" i="1"/>
  <c r="P1461" i="1"/>
  <c r="O1461" i="1"/>
  <c r="N1461" i="1"/>
  <c r="M1461" i="1"/>
  <c r="P1460" i="1"/>
  <c r="O1460" i="1"/>
  <c r="N1460" i="1"/>
  <c r="M1460" i="1"/>
  <c r="P1459" i="1"/>
  <c r="O1459" i="1"/>
  <c r="N1459" i="1"/>
  <c r="M1459" i="1"/>
  <c r="P1458" i="1"/>
  <c r="O1458" i="1"/>
  <c r="N1458" i="1"/>
  <c r="M1458" i="1"/>
  <c r="P1457" i="1"/>
  <c r="O1457" i="1"/>
  <c r="N1457" i="1"/>
  <c r="M1457" i="1"/>
  <c r="P1456" i="1"/>
  <c r="O1456" i="1"/>
  <c r="N1456" i="1"/>
  <c r="M1456" i="1"/>
  <c r="P1455" i="1"/>
  <c r="O1455" i="1"/>
  <c r="N1455" i="1"/>
  <c r="M1455" i="1"/>
  <c r="P1454" i="1"/>
  <c r="O1454" i="1"/>
  <c r="N1454" i="1"/>
  <c r="M1454" i="1"/>
  <c r="P1453" i="1"/>
  <c r="O1453" i="1"/>
  <c r="N1453" i="1"/>
  <c r="M1453" i="1"/>
  <c r="P1452" i="1"/>
  <c r="O1452" i="1"/>
  <c r="N1452" i="1"/>
  <c r="M1452" i="1"/>
  <c r="P1451" i="1"/>
  <c r="O1451" i="1"/>
  <c r="N1451" i="1"/>
  <c r="M1451" i="1"/>
  <c r="P1450" i="1"/>
  <c r="O1450" i="1"/>
  <c r="N1450" i="1"/>
  <c r="M1450" i="1"/>
  <c r="P1449" i="1"/>
  <c r="O1449" i="1"/>
  <c r="N1449" i="1"/>
  <c r="M1449" i="1"/>
  <c r="P1448" i="1"/>
  <c r="O1448" i="1"/>
  <c r="N1448" i="1"/>
  <c r="M1448" i="1"/>
  <c r="P1447" i="1"/>
  <c r="O1447" i="1"/>
  <c r="N1447" i="1"/>
  <c r="M1447" i="1"/>
  <c r="P1446" i="1"/>
  <c r="O1446" i="1"/>
  <c r="N1446" i="1"/>
  <c r="M1446" i="1"/>
  <c r="P1445" i="1"/>
  <c r="O1445" i="1"/>
  <c r="N1445" i="1"/>
  <c r="M1445" i="1"/>
  <c r="P1444" i="1"/>
  <c r="O1444" i="1"/>
  <c r="N1444" i="1"/>
  <c r="M1444" i="1"/>
  <c r="P1443" i="1"/>
  <c r="O1443" i="1"/>
  <c r="N1443" i="1"/>
  <c r="M1443" i="1"/>
  <c r="P1442" i="1"/>
  <c r="O1442" i="1"/>
  <c r="N1442" i="1"/>
  <c r="M1442" i="1"/>
  <c r="P1441" i="1"/>
  <c r="O1441" i="1"/>
  <c r="N1441" i="1"/>
  <c r="M1441" i="1"/>
  <c r="P1440" i="1"/>
  <c r="O1440" i="1"/>
  <c r="N1440" i="1"/>
  <c r="M1440" i="1"/>
  <c r="P1439" i="1"/>
  <c r="O1439" i="1"/>
  <c r="N1439" i="1"/>
  <c r="M1439" i="1"/>
  <c r="P1438" i="1"/>
  <c r="O1438" i="1"/>
  <c r="N1438" i="1"/>
  <c r="M1438" i="1"/>
  <c r="P1437" i="1"/>
  <c r="O1437" i="1"/>
  <c r="N1437" i="1"/>
  <c r="M1437" i="1"/>
  <c r="P1436" i="1"/>
  <c r="O1436" i="1"/>
  <c r="N1436" i="1"/>
  <c r="M1436" i="1"/>
  <c r="P1435" i="1"/>
  <c r="O1435" i="1"/>
  <c r="N1435" i="1"/>
  <c r="M1435" i="1"/>
  <c r="P1434" i="1"/>
  <c r="O1434" i="1"/>
  <c r="N1434" i="1"/>
  <c r="M1434" i="1"/>
  <c r="P1433" i="1"/>
  <c r="O1433" i="1"/>
  <c r="N1433" i="1"/>
  <c r="M1433" i="1"/>
  <c r="P1432" i="1"/>
  <c r="O1432" i="1"/>
  <c r="N1432" i="1"/>
  <c r="M1432" i="1"/>
  <c r="P1431" i="1"/>
  <c r="O1431" i="1"/>
  <c r="N1431" i="1"/>
  <c r="M1431" i="1"/>
  <c r="P1430" i="1"/>
  <c r="O1430" i="1"/>
  <c r="N1430" i="1"/>
  <c r="M1430" i="1"/>
  <c r="P1429" i="1"/>
  <c r="O1429" i="1"/>
  <c r="N1429" i="1"/>
  <c r="M1429" i="1"/>
  <c r="P1428" i="1"/>
  <c r="O1428" i="1"/>
  <c r="N1428" i="1"/>
  <c r="M1428" i="1"/>
  <c r="P1427" i="1"/>
  <c r="O1427" i="1"/>
  <c r="N1427" i="1"/>
  <c r="M1427" i="1"/>
  <c r="P1426" i="1"/>
  <c r="O1426" i="1"/>
  <c r="N1426" i="1"/>
  <c r="M1426" i="1"/>
  <c r="P1425" i="1"/>
  <c r="O1425" i="1"/>
  <c r="N1425" i="1"/>
  <c r="M1425" i="1"/>
  <c r="P1424" i="1"/>
  <c r="O1424" i="1"/>
  <c r="N1424" i="1"/>
  <c r="M1424" i="1"/>
  <c r="P1423" i="1"/>
  <c r="O1423" i="1"/>
  <c r="N1423" i="1"/>
  <c r="M1423" i="1"/>
  <c r="P1422" i="1"/>
  <c r="O1422" i="1"/>
  <c r="N1422" i="1"/>
  <c r="M1422" i="1"/>
  <c r="P1421" i="1"/>
  <c r="O1421" i="1"/>
  <c r="N1421" i="1"/>
  <c r="M1421" i="1"/>
  <c r="P1420" i="1"/>
  <c r="O1420" i="1"/>
  <c r="N1420" i="1"/>
  <c r="M1420" i="1"/>
  <c r="P1419" i="1"/>
  <c r="O1419" i="1"/>
  <c r="N1419" i="1"/>
  <c r="M1419" i="1"/>
  <c r="P1418" i="1"/>
  <c r="O1418" i="1"/>
  <c r="N1418" i="1"/>
  <c r="M1418" i="1"/>
  <c r="P1417" i="1"/>
  <c r="O1417" i="1"/>
  <c r="N1417" i="1"/>
  <c r="M1417" i="1"/>
  <c r="P1416" i="1"/>
  <c r="O1416" i="1"/>
  <c r="N1416" i="1"/>
  <c r="M1416" i="1"/>
  <c r="P1415" i="1"/>
  <c r="O1415" i="1"/>
  <c r="N1415" i="1"/>
  <c r="M1415" i="1"/>
  <c r="P1414" i="1"/>
  <c r="O1414" i="1"/>
  <c r="N1414" i="1"/>
  <c r="M1414" i="1"/>
  <c r="P1413" i="1"/>
  <c r="O1413" i="1"/>
  <c r="N1413" i="1"/>
  <c r="M1413" i="1"/>
  <c r="P1412" i="1"/>
  <c r="O1412" i="1"/>
  <c r="N1412" i="1"/>
  <c r="M1412" i="1"/>
  <c r="P1411" i="1"/>
  <c r="O1411" i="1"/>
  <c r="N1411" i="1"/>
  <c r="M1411" i="1"/>
  <c r="P1410" i="1"/>
  <c r="O1410" i="1"/>
  <c r="N1410" i="1"/>
  <c r="M1410" i="1"/>
  <c r="P1409" i="1"/>
  <c r="O1409" i="1"/>
  <c r="N1409" i="1"/>
  <c r="M1409" i="1"/>
  <c r="P1408" i="1"/>
  <c r="O1408" i="1"/>
  <c r="N1408" i="1"/>
  <c r="M1408" i="1"/>
  <c r="P1407" i="1"/>
  <c r="O1407" i="1"/>
  <c r="N1407" i="1"/>
  <c r="M1407" i="1"/>
  <c r="P1406" i="1"/>
  <c r="O1406" i="1"/>
  <c r="N1406" i="1"/>
  <c r="M1406" i="1"/>
  <c r="P1405" i="1"/>
  <c r="O1405" i="1"/>
  <c r="N1405" i="1"/>
  <c r="M1405" i="1"/>
  <c r="P1404" i="1"/>
  <c r="O1404" i="1"/>
  <c r="N1404" i="1"/>
  <c r="M1404" i="1"/>
  <c r="P1403" i="1"/>
  <c r="O1403" i="1"/>
  <c r="N1403" i="1"/>
  <c r="M1403" i="1"/>
  <c r="P1402" i="1"/>
  <c r="O1402" i="1"/>
  <c r="N1402" i="1"/>
  <c r="M1402" i="1"/>
  <c r="P1401" i="1"/>
  <c r="O1401" i="1"/>
  <c r="N1401" i="1"/>
  <c r="M1401" i="1"/>
  <c r="P1400" i="1"/>
  <c r="O1400" i="1"/>
  <c r="N1400" i="1"/>
  <c r="M1400" i="1"/>
  <c r="P1399" i="1"/>
  <c r="O1399" i="1"/>
  <c r="N1399" i="1"/>
  <c r="M1399" i="1"/>
  <c r="P1398" i="1"/>
  <c r="O1398" i="1"/>
  <c r="N1398" i="1"/>
  <c r="M1398" i="1"/>
  <c r="P1397" i="1"/>
  <c r="O1397" i="1"/>
  <c r="N1397" i="1"/>
  <c r="M1397" i="1"/>
  <c r="P1396" i="1"/>
  <c r="O1396" i="1"/>
  <c r="N1396" i="1"/>
  <c r="M1396" i="1"/>
  <c r="P1395" i="1"/>
  <c r="O1395" i="1"/>
  <c r="N1395" i="1"/>
  <c r="M1395" i="1"/>
  <c r="P1394" i="1"/>
  <c r="O1394" i="1"/>
  <c r="N1394" i="1"/>
  <c r="M1394" i="1"/>
  <c r="P1393" i="1"/>
  <c r="O1393" i="1"/>
  <c r="N1393" i="1"/>
  <c r="M1393" i="1"/>
  <c r="P1392" i="1"/>
  <c r="O1392" i="1"/>
  <c r="N1392" i="1"/>
  <c r="M1392" i="1"/>
  <c r="P1391" i="1"/>
  <c r="O1391" i="1"/>
  <c r="N1391" i="1"/>
  <c r="M1391" i="1"/>
  <c r="P1390" i="1"/>
  <c r="O1390" i="1"/>
  <c r="N1390" i="1"/>
  <c r="M1390" i="1"/>
  <c r="P1389" i="1"/>
  <c r="O1389" i="1"/>
  <c r="N1389" i="1"/>
  <c r="M1389" i="1"/>
  <c r="P1388" i="1"/>
  <c r="O1388" i="1"/>
  <c r="N1388" i="1"/>
  <c r="M1388" i="1"/>
  <c r="P1387" i="1"/>
  <c r="O1387" i="1"/>
  <c r="N1387" i="1"/>
  <c r="M1387" i="1"/>
  <c r="P1386" i="1"/>
  <c r="O1386" i="1"/>
  <c r="N1386" i="1"/>
  <c r="M1386" i="1"/>
  <c r="P1385" i="1"/>
  <c r="O1385" i="1"/>
  <c r="N1385" i="1"/>
  <c r="M1385" i="1"/>
  <c r="P1384" i="1"/>
  <c r="O1384" i="1"/>
  <c r="N1384" i="1"/>
  <c r="M1384" i="1"/>
  <c r="P1383" i="1"/>
  <c r="O1383" i="1"/>
  <c r="N1383" i="1"/>
  <c r="M1383" i="1"/>
  <c r="P1382" i="1"/>
  <c r="O1382" i="1"/>
  <c r="N1382" i="1"/>
  <c r="M1382" i="1"/>
  <c r="P1381" i="1"/>
  <c r="O1381" i="1"/>
  <c r="N1381" i="1"/>
  <c r="M1381" i="1"/>
  <c r="P1380" i="1"/>
  <c r="O1380" i="1"/>
  <c r="N1380" i="1"/>
  <c r="M1380" i="1"/>
  <c r="P1379" i="1"/>
  <c r="O1379" i="1"/>
  <c r="N1379" i="1"/>
  <c r="M1379" i="1"/>
  <c r="P1378" i="1"/>
  <c r="O1378" i="1"/>
  <c r="N1378" i="1"/>
  <c r="M1378" i="1"/>
  <c r="P1377" i="1"/>
  <c r="O1377" i="1"/>
  <c r="N1377" i="1"/>
  <c r="M1377" i="1"/>
  <c r="P1376" i="1"/>
  <c r="O1376" i="1"/>
  <c r="N1376" i="1"/>
  <c r="M1376" i="1"/>
  <c r="P1375" i="1"/>
  <c r="O1375" i="1"/>
  <c r="N1375" i="1"/>
  <c r="M1375" i="1"/>
  <c r="P1374" i="1"/>
  <c r="O1374" i="1"/>
  <c r="N1374" i="1"/>
  <c r="M1374" i="1"/>
  <c r="P1373" i="1"/>
  <c r="O1373" i="1"/>
  <c r="N1373" i="1"/>
  <c r="M1373" i="1"/>
  <c r="P1372" i="1"/>
  <c r="O1372" i="1"/>
  <c r="N1372" i="1"/>
  <c r="M1372" i="1"/>
  <c r="P1371" i="1"/>
  <c r="O1371" i="1"/>
  <c r="N1371" i="1"/>
  <c r="M1371" i="1"/>
  <c r="P1370" i="1"/>
  <c r="O1370" i="1"/>
  <c r="N1370" i="1"/>
  <c r="M1370" i="1"/>
  <c r="P1369" i="1"/>
  <c r="O1369" i="1"/>
  <c r="N1369" i="1"/>
  <c r="M1369" i="1"/>
  <c r="P1368" i="1"/>
  <c r="O1368" i="1"/>
  <c r="N1368" i="1"/>
  <c r="M1368" i="1"/>
  <c r="P1367" i="1"/>
  <c r="O1367" i="1"/>
  <c r="N1367" i="1"/>
  <c r="M1367" i="1"/>
  <c r="P1366" i="1"/>
  <c r="O1366" i="1"/>
  <c r="N1366" i="1"/>
  <c r="M1366" i="1"/>
  <c r="P1365" i="1"/>
  <c r="O1365" i="1"/>
  <c r="N1365" i="1"/>
  <c r="M1365" i="1"/>
  <c r="P1364" i="1"/>
  <c r="O1364" i="1"/>
  <c r="N1364" i="1"/>
  <c r="M1364" i="1"/>
  <c r="P1363" i="1"/>
  <c r="O1363" i="1"/>
  <c r="N1363" i="1"/>
  <c r="M1363" i="1"/>
  <c r="P1362" i="1"/>
  <c r="O1362" i="1"/>
  <c r="N1362" i="1"/>
  <c r="M1362" i="1"/>
  <c r="P1361" i="1"/>
  <c r="O1361" i="1"/>
  <c r="N1361" i="1"/>
  <c r="M1361" i="1"/>
  <c r="P1360" i="1"/>
  <c r="O1360" i="1"/>
  <c r="N1360" i="1"/>
  <c r="M1360" i="1"/>
  <c r="P1359" i="1"/>
  <c r="O1359" i="1"/>
  <c r="N1359" i="1"/>
  <c r="M1359" i="1"/>
  <c r="P1358" i="1"/>
  <c r="O1358" i="1"/>
  <c r="N1358" i="1"/>
  <c r="M1358" i="1"/>
  <c r="P1357" i="1"/>
  <c r="O1357" i="1"/>
  <c r="N1357" i="1"/>
  <c r="M1357" i="1"/>
  <c r="P1356" i="1"/>
  <c r="O1356" i="1"/>
  <c r="N1356" i="1"/>
  <c r="M1356" i="1"/>
  <c r="P1355" i="1"/>
  <c r="O1355" i="1"/>
  <c r="N1355" i="1"/>
  <c r="M1355" i="1"/>
  <c r="P1354" i="1"/>
  <c r="O1354" i="1"/>
  <c r="N1354" i="1"/>
  <c r="M1354" i="1"/>
  <c r="P1353" i="1"/>
  <c r="O1353" i="1"/>
  <c r="N1353" i="1"/>
  <c r="M1353" i="1"/>
  <c r="P1352" i="1"/>
  <c r="O1352" i="1"/>
  <c r="N1352" i="1"/>
  <c r="M1352" i="1"/>
  <c r="P1351" i="1"/>
  <c r="O1351" i="1"/>
  <c r="N1351" i="1"/>
  <c r="M1351" i="1"/>
  <c r="P1350" i="1"/>
  <c r="O1350" i="1"/>
  <c r="N1350" i="1"/>
  <c r="M1350" i="1"/>
  <c r="P1349" i="1"/>
  <c r="O1349" i="1"/>
  <c r="N1349" i="1"/>
  <c r="M1349" i="1"/>
  <c r="P1348" i="1"/>
  <c r="O1348" i="1"/>
  <c r="N1348" i="1"/>
  <c r="M1348" i="1"/>
  <c r="P1347" i="1"/>
  <c r="O1347" i="1"/>
  <c r="N1347" i="1"/>
  <c r="M1347" i="1"/>
  <c r="P1346" i="1"/>
  <c r="O1346" i="1"/>
  <c r="N1346" i="1"/>
  <c r="M1346" i="1"/>
  <c r="P1345" i="1"/>
  <c r="O1345" i="1"/>
  <c r="N1345" i="1"/>
  <c r="M1345" i="1"/>
  <c r="P1344" i="1"/>
  <c r="O1344" i="1"/>
  <c r="N1344" i="1"/>
  <c r="M1344" i="1"/>
  <c r="P1343" i="1"/>
  <c r="O1343" i="1"/>
  <c r="N1343" i="1"/>
  <c r="M1343" i="1"/>
  <c r="P1342" i="1"/>
  <c r="O1342" i="1"/>
  <c r="N1342" i="1"/>
  <c r="M1342" i="1"/>
  <c r="P1341" i="1"/>
  <c r="O1341" i="1"/>
  <c r="N1341" i="1"/>
  <c r="M1341" i="1"/>
  <c r="P1340" i="1"/>
  <c r="O1340" i="1"/>
  <c r="N1340" i="1"/>
  <c r="M1340" i="1"/>
  <c r="P1339" i="1"/>
  <c r="O1339" i="1"/>
  <c r="N1339" i="1"/>
  <c r="M1339" i="1"/>
  <c r="P1338" i="1"/>
  <c r="O1338" i="1"/>
  <c r="N1338" i="1"/>
  <c r="M1338" i="1"/>
  <c r="P1337" i="1"/>
  <c r="O1337" i="1"/>
  <c r="N1337" i="1"/>
  <c r="M1337" i="1"/>
  <c r="P1336" i="1"/>
  <c r="O1336" i="1"/>
  <c r="N1336" i="1"/>
  <c r="M1336" i="1"/>
  <c r="P1335" i="1"/>
  <c r="O1335" i="1"/>
  <c r="N1335" i="1"/>
  <c r="M1335" i="1"/>
  <c r="P1334" i="1"/>
  <c r="O1334" i="1"/>
  <c r="N1334" i="1"/>
  <c r="M1334" i="1"/>
  <c r="P1333" i="1"/>
  <c r="O1333" i="1"/>
  <c r="N1333" i="1"/>
  <c r="M1333" i="1"/>
  <c r="P1332" i="1"/>
  <c r="O1332" i="1"/>
  <c r="N1332" i="1"/>
  <c r="M1332" i="1"/>
  <c r="P1331" i="1"/>
  <c r="O1331" i="1"/>
  <c r="N1331" i="1"/>
  <c r="M1331" i="1"/>
  <c r="P1330" i="1"/>
  <c r="O1330" i="1"/>
  <c r="N1330" i="1"/>
  <c r="M1330" i="1"/>
  <c r="P1329" i="1"/>
  <c r="O1329" i="1"/>
  <c r="N1329" i="1"/>
  <c r="M1329" i="1"/>
  <c r="P1328" i="1"/>
  <c r="O1328" i="1"/>
  <c r="N1328" i="1"/>
  <c r="M1328" i="1"/>
  <c r="P1327" i="1"/>
  <c r="O1327" i="1"/>
  <c r="N1327" i="1"/>
  <c r="M1327" i="1"/>
  <c r="P1326" i="1"/>
  <c r="O1326" i="1"/>
  <c r="N1326" i="1"/>
  <c r="M1326" i="1"/>
  <c r="P1325" i="1"/>
  <c r="O1325" i="1"/>
  <c r="N1325" i="1"/>
  <c r="M1325" i="1"/>
  <c r="P1324" i="1"/>
  <c r="O1324" i="1"/>
  <c r="N1324" i="1"/>
  <c r="M1324" i="1"/>
  <c r="P1323" i="1"/>
  <c r="O1323" i="1"/>
  <c r="N1323" i="1"/>
  <c r="M1323" i="1"/>
  <c r="P1322" i="1"/>
  <c r="O1322" i="1"/>
  <c r="N1322" i="1"/>
  <c r="M1322" i="1"/>
  <c r="P1321" i="1"/>
  <c r="O1321" i="1"/>
  <c r="N1321" i="1"/>
  <c r="M1321" i="1"/>
  <c r="P1320" i="1"/>
  <c r="O1320" i="1"/>
  <c r="N1320" i="1"/>
  <c r="M1320" i="1"/>
  <c r="P1319" i="1"/>
  <c r="O1319" i="1"/>
  <c r="N1319" i="1"/>
  <c r="M1319" i="1"/>
  <c r="P1318" i="1"/>
  <c r="O1318" i="1"/>
  <c r="N1318" i="1"/>
  <c r="M1318" i="1"/>
  <c r="P1317" i="1"/>
  <c r="O1317" i="1"/>
  <c r="N1317" i="1"/>
  <c r="M1317" i="1"/>
  <c r="P1316" i="1"/>
  <c r="O1316" i="1"/>
  <c r="N1316" i="1"/>
  <c r="M1316" i="1"/>
  <c r="P1315" i="1"/>
  <c r="O1315" i="1"/>
  <c r="N1315" i="1"/>
  <c r="M1315" i="1"/>
  <c r="P1314" i="1"/>
  <c r="O1314" i="1"/>
  <c r="N1314" i="1"/>
  <c r="M1314" i="1"/>
  <c r="P1313" i="1"/>
  <c r="O1313" i="1"/>
  <c r="N1313" i="1"/>
  <c r="M1313" i="1"/>
  <c r="P1312" i="1"/>
  <c r="O1312" i="1"/>
  <c r="N1312" i="1"/>
  <c r="M1312" i="1"/>
  <c r="P1311" i="1"/>
  <c r="O1311" i="1"/>
  <c r="N1311" i="1"/>
  <c r="M1311" i="1"/>
  <c r="P1310" i="1"/>
  <c r="O1310" i="1"/>
  <c r="N1310" i="1"/>
  <c r="M1310" i="1"/>
  <c r="P1309" i="1"/>
  <c r="O1309" i="1"/>
  <c r="N1309" i="1"/>
  <c r="M1309" i="1"/>
  <c r="P1308" i="1"/>
  <c r="O1308" i="1"/>
  <c r="N1308" i="1"/>
  <c r="M1308" i="1"/>
  <c r="P1307" i="1"/>
  <c r="O1307" i="1"/>
  <c r="N1307" i="1"/>
  <c r="M1307" i="1"/>
  <c r="P1306" i="1"/>
  <c r="O1306" i="1"/>
  <c r="N1306" i="1"/>
  <c r="M1306" i="1"/>
  <c r="P1305" i="1"/>
  <c r="O1305" i="1"/>
  <c r="N1305" i="1"/>
  <c r="M1305" i="1"/>
  <c r="P1304" i="1"/>
  <c r="O1304" i="1"/>
  <c r="N1304" i="1"/>
  <c r="M1304" i="1"/>
  <c r="P1303" i="1"/>
  <c r="O1303" i="1"/>
  <c r="N1303" i="1"/>
  <c r="M1303" i="1"/>
  <c r="P1302" i="1"/>
  <c r="O1302" i="1"/>
  <c r="N1302" i="1"/>
  <c r="M1302" i="1"/>
  <c r="P1301" i="1"/>
  <c r="O1301" i="1"/>
  <c r="N1301" i="1"/>
  <c r="M1301" i="1"/>
  <c r="P1300" i="1"/>
  <c r="O1300" i="1"/>
  <c r="N1300" i="1"/>
  <c r="M1300" i="1"/>
  <c r="P1299" i="1"/>
  <c r="O1299" i="1"/>
  <c r="N1299" i="1"/>
  <c r="M1299" i="1"/>
  <c r="P1298" i="1"/>
  <c r="O1298" i="1"/>
  <c r="N1298" i="1"/>
  <c r="M1298" i="1"/>
  <c r="P1297" i="1"/>
  <c r="O1297" i="1"/>
  <c r="N1297" i="1"/>
  <c r="M1297" i="1"/>
  <c r="P1296" i="1"/>
  <c r="O1296" i="1"/>
  <c r="N1296" i="1"/>
  <c r="M1296" i="1"/>
  <c r="P1295" i="1"/>
  <c r="O1295" i="1"/>
  <c r="N1295" i="1"/>
  <c r="M1295" i="1"/>
  <c r="P1294" i="1"/>
  <c r="O1294" i="1"/>
  <c r="N1294" i="1"/>
  <c r="M1294" i="1"/>
  <c r="P1293" i="1"/>
  <c r="O1293" i="1"/>
  <c r="N1293" i="1"/>
  <c r="M1293" i="1"/>
  <c r="P1292" i="1"/>
  <c r="O1292" i="1"/>
  <c r="N1292" i="1"/>
  <c r="M1292" i="1"/>
  <c r="P1291" i="1"/>
  <c r="O1291" i="1"/>
  <c r="N1291" i="1"/>
  <c r="M1291" i="1"/>
  <c r="P1290" i="1"/>
  <c r="O1290" i="1"/>
  <c r="N1290" i="1"/>
  <c r="M1290" i="1"/>
  <c r="P1289" i="1"/>
  <c r="O1289" i="1"/>
  <c r="N1289" i="1"/>
  <c r="M1289" i="1"/>
  <c r="P1288" i="1"/>
  <c r="O1288" i="1"/>
  <c r="N1288" i="1"/>
  <c r="M1288" i="1"/>
  <c r="P1287" i="1"/>
  <c r="O1287" i="1"/>
  <c r="N1287" i="1"/>
  <c r="M1287" i="1"/>
  <c r="P1286" i="1"/>
  <c r="O1286" i="1"/>
  <c r="N1286" i="1"/>
  <c r="M1286" i="1"/>
  <c r="P1285" i="1"/>
  <c r="O1285" i="1"/>
  <c r="N1285" i="1"/>
  <c r="M1285" i="1"/>
  <c r="P1284" i="1"/>
  <c r="O1284" i="1"/>
  <c r="N1284" i="1"/>
  <c r="M1284" i="1"/>
  <c r="P1283" i="1"/>
  <c r="O1283" i="1"/>
  <c r="N1283" i="1"/>
  <c r="M1283" i="1"/>
  <c r="P1282" i="1"/>
  <c r="O1282" i="1"/>
  <c r="N1282" i="1"/>
  <c r="M1282" i="1"/>
  <c r="P1281" i="1"/>
  <c r="O1281" i="1"/>
  <c r="N1281" i="1"/>
  <c r="M1281" i="1"/>
  <c r="P1280" i="1"/>
  <c r="O1280" i="1"/>
  <c r="N1280" i="1"/>
  <c r="M1280" i="1"/>
  <c r="P1279" i="1"/>
  <c r="O1279" i="1"/>
  <c r="N1279" i="1"/>
  <c r="M1279" i="1"/>
  <c r="P1278" i="1"/>
  <c r="O1278" i="1"/>
  <c r="N1278" i="1"/>
  <c r="M1278" i="1"/>
  <c r="P1277" i="1"/>
  <c r="O1277" i="1"/>
  <c r="N1277" i="1"/>
  <c r="M1277" i="1"/>
  <c r="P1276" i="1"/>
  <c r="O1276" i="1"/>
  <c r="N1276" i="1"/>
  <c r="M1276" i="1"/>
  <c r="P1275" i="1"/>
  <c r="O1275" i="1"/>
  <c r="N1275" i="1"/>
  <c r="M1275" i="1"/>
  <c r="P1274" i="1"/>
  <c r="O1274" i="1"/>
  <c r="N1274" i="1"/>
  <c r="M1274" i="1"/>
  <c r="P1273" i="1"/>
  <c r="O1273" i="1"/>
  <c r="N1273" i="1"/>
  <c r="M1273" i="1"/>
  <c r="P1272" i="1"/>
  <c r="O1272" i="1"/>
  <c r="N1272" i="1"/>
  <c r="M1272" i="1"/>
  <c r="P1271" i="1"/>
  <c r="O1271" i="1"/>
  <c r="N1271" i="1"/>
  <c r="M1271" i="1"/>
  <c r="P1270" i="1"/>
  <c r="O1270" i="1"/>
  <c r="N1270" i="1"/>
  <c r="M1270" i="1"/>
  <c r="P1269" i="1"/>
  <c r="O1269" i="1"/>
  <c r="N1269" i="1"/>
  <c r="M1269" i="1"/>
  <c r="P1268" i="1"/>
  <c r="O1268" i="1"/>
  <c r="N1268" i="1"/>
  <c r="M1268" i="1"/>
  <c r="P1267" i="1"/>
  <c r="O1267" i="1"/>
  <c r="N1267" i="1"/>
  <c r="M1267" i="1"/>
  <c r="P1266" i="1"/>
  <c r="O1266" i="1"/>
  <c r="N1266" i="1"/>
  <c r="M1266" i="1"/>
  <c r="P1265" i="1"/>
  <c r="O1265" i="1"/>
  <c r="N1265" i="1"/>
  <c r="M1265" i="1"/>
  <c r="P1264" i="1"/>
  <c r="O1264" i="1"/>
  <c r="N1264" i="1"/>
  <c r="M1264" i="1"/>
  <c r="P1263" i="1"/>
  <c r="O1263" i="1"/>
  <c r="N1263" i="1"/>
  <c r="M1263" i="1"/>
  <c r="P1262" i="1"/>
  <c r="O1262" i="1"/>
  <c r="N1262" i="1"/>
  <c r="M1262" i="1"/>
  <c r="P1261" i="1"/>
  <c r="O1261" i="1"/>
  <c r="N1261" i="1"/>
  <c r="M1261" i="1"/>
  <c r="P1260" i="1"/>
  <c r="O1260" i="1"/>
  <c r="N1260" i="1"/>
  <c r="M1260" i="1"/>
  <c r="P1259" i="1"/>
  <c r="O1259" i="1"/>
  <c r="N1259" i="1"/>
  <c r="M1259" i="1"/>
  <c r="P1258" i="1"/>
  <c r="O1258" i="1"/>
  <c r="N1258" i="1"/>
  <c r="M1258" i="1"/>
  <c r="P1257" i="1"/>
  <c r="O1257" i="1"/>
  <c r="N1257" i="1"/>
  <c r="M1257" i="1"/>
  <c r="P1256" i="1"/>
  <c r="O1256" i="1"/>
  <c r="N1256" i="1"/>
  <c r="M1256" i="1"/>
  <c r="P1255" i="1"/>
  <c r="O1255" i="1"/>
  <c r="N1255" i="1"/>
  <c r="M1255" i="1"/>
  <c r="P1254" i="1"/>
  <c r="O1254" i="1"/>
  <c r="N1254" i="1"/>
  <c r="M1254" i="1"/>
  <c r="P1253" i="1"/>
  <c r="O1253" i="1"/>
  <c r="N1253" i="1"/>
  <c r="M1253" i="1"/>
  <c r="P1252" i="1"/>
  <c r="O1252" i="1"/>
  <c r="N1252" i="1"/>
  <c r="M1252" i="1"/>
  <c r="P1251" i="1"/>
  <c r="O1251" i="1"/>
  <c r="N1251" i="1"/>
  <c r="M1251" i="1"/>
  <c r="P1250" i="1"/>
  <c r="O1250" i="1"/>
  <c r="N1250" i="1"/>
  <c r="M1250" i="1"/>
  <c r="P1249" i="1"/>
  <c r="O1249" i="1"/>
  <c r="N1249" i="1"/>
  <c r="M1249" i="1"/>
  <c r="P1248" i="1"/>
  <c r="O1248" i="1"/>
  <c r="N1248" i="1"/>
  <c r="M1248" i="1"/>
  <c r="P1247" i="1"/>
  <c r="O1247" i="1"/>
  <c r="N1247" i="1"/>
  <c r="M1247" i="1"/>
  <c r="P1246" i="1"/>
  <c r="O1246" i="1"/>
  <c r="N1246" i="1"/>
  <c r="M1246" i="1"/>
  <c r="P1245" i="1"/>
  <c r="O1245" i="1"/>
  <c r="N1245" i="1"/>
  <c r="M1245" i="1"/>
  <c r="P1244" i="1"/>
  <c r="O1244" i="1"/>
  <c r="N1244" i="1"/>
  <c r="M1244" i="1"/>
  <c r="P1243" i="1"/>
  <c r="O1243" i="1"/>
  <c r="N1243" i="1"/>
  <c r="M1243" i="1"/>
  <c r="P1242" i="1"/>
  <c r="O1242" i="1"/>
  <c r="N1242" i="1"/>
  <c r="M1242" i="1"/>
  <c r="P1241" i="1"/>
  <c r="O1241" i="1"/>
  <c r="N1241" i="1"/>
  <c r="M1241" i="1"/>
  <c r="P1240" i="1"/>
  <c r="O1240" i="1"/>
  <c r="N1240" i="1"/>
  <c r="M1240" i="1"/>
  <c r="P1239" i="1"/>
  <c r="O1239" i="1"/>
  <c r="N1239" i="1"/>
  <c r="M1239" i="1"/>
  <c r="P1238" i="1"/>
  <c r="O1238" i="1"/>
  <c r="N1238" i="1"/>
  <c r="M1238" i="1"/>
  <c r="P1237" i="1"/>
  <c r="O1237" i="1"/>
  <c r="N1237" i="1"/>
  <c r="M1237" i="1"/>
  <c r="P1236" i="1"/>
  <c r="O1236" i="1"/>
  <c r="N1236" i="1"/>
  <c r="M1236" i="1"/>
  <c r="P1235" i="1"/>
  <c r="O1235" i="1"/>
  <c r="N1235" i="1"/>
  <c r="M1235" i="1"/>
  <c r="P1234" i="1"/>
  <c r="O1234" i="1"/>
  <c r="N1234" i="1"/>
  <c r="M1234" i="1"/>
  <c r="P1233" i="1"/>
  <c r="O1233" i="1"/>
  <c r="N1233" i="1"/>
  <c r="M1233" i="1"/>
  <c r="P1232" i="1"/>
  <c r="O1232" i="1"/>
  <c r="N1232" i="1"/>
  <c r="M1232" i="1"/>
  <c r="P1231" i="1"/>
  <c r="O1231" i="1"/>
  <c r="N1231" i="1"/>
  <c r="M1231" i="1"/>
  <c r="P1230" i="1"/>
  <c r="O1230" i="1"/>
  <c r="N1230" i="1"/>
  <c r="M1230" i="1"/>
  <c r="P1229" i="1"/>
  <c r="O1229" i="1"/>
  <c r="N1229" i="1"/>
  <c r="M1229" i="1"/>
  <c r="P1228" i="1"/>
  <c r="O1228" i="1"/>
  <c r="N1228" i="1"/>
  <c r="M1228" i="1"/>
  <c r="P1227" i="1"/>
  <c r="O1227" i="1"/>
  <c r="N1227" i="1"/>
  <c r="M1227" i="1"/>
  <c r="P1226" i="1"/>
  <c r="O1226" i="1"/>
  <c r="N1226" i="1"/>
  <c r="M1226" i="1"/>
  <c r="P1225" i="1"/>
  <c r="O1225" i="1"/>
  <c r="N1225" i="1"/>
  <c r="M1225" i="1"/>
  <c r="P1224" i="1"/>
  <c r="O1224" i="1"/>
  <c r="N1224" i="1"/>
  <c r="M1224" i="1"/>
  <c r="P1223" i="1"/>
  <c r="O1223" i="1"/>
  <c r="N1223" i="1"/>
  <c r="M1223" i="1"/>
  <c r="P1222" i="1"/>
  <c r="O1222" i="1"/>
  <c r="N1222" i="1"/>
  <c r="M1222" i="1"/>
  <c r="P1221" i="1"/>
  <c r="O1221" i="1"/>
  <c r="N1221" i="1"/>
  <c r="M1221" i="1"/>
  <c r="P1220" i="1"/>
  <c r="O1220" i="1"/>
  <c r="N1220" i="1"/>
  <c r="M1220" i="1"/>
  <c r="P1219" i="1"/>
  <c r="O1219" i="1"/>
  <c r="N1219" i="1"/>
  <c r="M1219" i="1"/>
  <c r="P1218" i="1"/>
  <c r="O1218" i="1"/>
  <c r="N1218" i="1"/>
  <c r="M1218" i="1"/>
  <c r="P1217" i="1"/>
  <c r="O1217" i="1"/>
  <c r="N1217" i="1"/>
  <c r="M1217" i="1"/>
  <c r="P1216" i="1"/>
  <c r="O1216" i="1"/>
  <c r="N1216" i="1"/>
  <c r="M1216" i="1"/>
  <c r="P1215" i="1"/>
  <c r="O1215" i="1"/>
  <c r="N1215" i="1"/>
  <c r="M1215" i="1"/>
  <c r="P1214" i="1"/>
  <c r="O1214" i="1"/>
  <c r="N1214" i="1"/>
  <c r="M1214" i="1"/>
  <c r="P1213" i="1"/>
  <c r="O1213" i="1"/>
  <c r="N1213" i="1"/>
  <c r="M1213" i="1"/>
  <c r="P1212" i="1"/>
  <c r="O1212" i="1"/>
  <c r="N1212" i="1"/>
  <c r="M1212" i="1"/>
  <c r="P1211" i="1"/>
  <c r="O1211" i="1"/>
  <c r="N1211" i="1"/>
  <c r="M1211" i="1"/>
  <c r="P1210" i="1"/>
  <c r="O1210" i="1"/>
  <c r="N1210" i="1"/>
  <c r="M1210" i="1"/>
  <c r="P1209" i="1"/>
  <c r="O1209" i="1"/>
  <c r="N1209" i="1"/>
  <c r="M1209" i="1"/>
  <c r="P1208" i="1"/>
  <c r="O1208" i="1"/>
  <c r="N1208" i="1"/>
  <c r="M1208" i="1"/>
  <c r="P1207" i="1"/>
  <c r="O1207" i="1"/>
  <c r="N1207" i="1"/>
  <c r="M1207" i="1"/>
  <c r="P1206" i="1"/>
  <c r="O1206" i="1"/>
  <c r="N1206" i="1"/>
  <c r="M1206" i="1"/>
  <c r="P1205" i="1"/>
  <c r="O1205" i="1"/>
  <c r="N1205" i="1"/>
  <c r="M1205" i="1"/>
  <c r="P1204" i="1"/>
  <c r="O1204" i="1"/>
  <c r="N1204" i="1"/>
  <c r="M1204" i="1"/>
  <c r="P1203" i="1"/>
  <c r="O1203" i="1"/>
  <c r="N1203" i="1"/>
  <c r="M1203" i="1"/>
  <c r="P1202" i="1"/>
  <c r="O1202" i="1"/>
  <c r="N1202" i="1"/>
  <c r="M1202" i="1"/>
  <c r="P1201" i="1"/>
  <c r="O1201" i="1"/>
  <c r="N1201" i="1"/>
  <c r="M1201" i="1"/>
  <c r="P1200" i="1"/>
  <c r="O1200" i="1"/>
  <c r="N1200" i="1"/>
  <c r="M1200" i="1"/>
  <c r="P1199" i="1"/>
  <c r="O1199" i="1"/>
  <c r="N1199" i="1"/>
  <c r="M1199" i="1"/>
  <c r="P1198" i="1"/>
  <c r="O1198" i="1"/>
  <c r="N1198" i="1"/>
  <c r="M1198" i="1"/>
  <c r="P1197" i="1"/>
  <c r="O1197" i="1"/>
  <c r="N1197" i="1"/>
  <c r="M1197" i="1"/>
  <c r="P1196" i="1"/>
  <c r="O1196" i="1"/>
  <c r="N1196" i="1"/>
  <c r="M1196" i="1"/>
  <c r="P1195" i="1"/>
  <c r="O1195" i="1"/>
  <c r="N1195" i="1"/>
  <c r="M1195" i="1"/>
  <c r="P1194" i="1"/>
  <c r="O1194" i="1"/>
  <c r="N1194" i="1"/>
  <c r="M1194" i="1"/>
  <c r="P1193" i="1"/>
  <c r="O1193" i="1"/>
  <c r="N1193" i="1"/>
  <c r="M1193" i="1"/>
  <c r="P1192" i="1"/>
  <c r="O1192" i="1"/>
  <c r="N1192" i="1"/>
  <c r="M1192" i="1"/>
  <c r="P1191" i="1"/>
  <c r="O1191" i="1"/>
  <c r="N1191" i="1"/>
  <c r="M1191" i="1"/>
  <c r="P1190" i="1"/>
  <c r="O1190" i="1"/>
  <c r="N1190" i="1"/>
  <c r="M1190" i="1"/>
  <c r="P1189" i="1"/>
  <c r="O1189" i="1"/>
  <c r="N1189" i="1"/>
  <c r="M1189" i="1"/>
  <c r="P1188" i="1"/>
  <c r="O1188" i="1"/>
  <c r="N1188" i="1"/>
  <c r="M1188" i="1"/>
  <c r="P1187" i="1"/>
  <c r="O1187" i="1"/>
  <c r="N1187" i="1"/>
  <c r="M1187" i="1"/>
  <c r="P1186" i="1"/>
  <c r="O1186" i="1"/>
  <c r="N1186" i="1"/>
  <c r="M1186" i="1"/>
  <c r="P1185" i="1"/>
  <c r="O1185" i="1"/>
  <c r="N1185" i="1"/>
  <c r="M1185" i="1"/>
  <c r="P1184" i="1"/>
  <c r="O1184" i="1"/>
  <c r="N1184" i="1"/>
  <c r="M1184" i="1"/>
  <c r="P1183" i="1"/>
  <c r="O1183" i="1"/>
  <c r="N1183" i="1"/>
  <c r="M1183" i="1"/>
  <c r="P1182" i="1"/>
  <c r="O1182" i="1"/>
  <c r="N1182" i="1"/>
  <c r="M1182" i="1"/>
  <c r="P1181" i="1"/>
  <c r="O1181" i="1"/>
  <c r="N1181" i="1"/>
  <c r="M1181" i="1"/>
  <c r="P1180" i="1"/>
  <c r="O1180" i="1"/>
  <c r="N1180" i="1"/>
  <c r="M1180" i="1"/>
  <c r="P1179" i="1"/>
  <c r="O1179" i="1"/>
  <c r="N1179" i="1"/>
  <c r="M1179" i="1"/>
  <c r="P1178" i="1"/>
  <c r="O1178" i="1"/>
  <c r="N1178" i="1"/>
  <c r="M1178" i="1"/>
  <c r="P1177" i="1"/>
  <c r="O1177" i="1"/>
  <c r="N1177" i="1"/>
  <c r="M1177" i="1"/>
  <c r="P1176" i="1"/>
  <c r="O1176" i="1"/>
  <c r="N1176" i="1"/>
  <c r="M1176" i="1"/>
  <c r="P1175" i="1"/>
  <c r="O1175" i="1"/>
  <c r="N1175" i="1"/>
  <c r="M1175" i="1"/>
  <c r="P1174" i="1"/>
  <c r="O1174" i="1"/>
  <c r="N1174" i="1"/>
  <c r="M1174" i="1"/>
  <c r="P1173" i="1"/>
  <c r="O1173" i="1"/>
  <c r="N1173" i="1"/>
  <c r="M1173" i="1"/>
  <c r="P1172" i="1"/>
  <c r="O1172" i="1"/>
  <c r="N1172" i="1"/>
  <c r="M1172" i="1"/>
  <c r="P1171" i="1"/>
  <c r="O1171" i="1"/>
  <c r="N1171" i="1"/>
  <c r="M1171" i="1"/>
  <c r="P1170" i="1"/>
  <c r="O1170" i="1"/>
  <c r="N1170" i="1"/>
  <c r="M1170" i="1"/>
  <c r="P1169" i="1"/>
  <c r="O1169" i="1"/>
  <c r="N1169" i="1"/>
  <c r="M1169" i="1"/>
  <c r="P1168" i="1"/>
  <c r="O1168" i="1"/>
  <c r="N1168" i="1"/>
  <c r="M1168" i="1"/>
  <c r="P1167" i="1"/>
  <c r="O1167" i="1"/>
  <c r="N1167" i="1"/>
  <c r="M1167" i="1"/>
  <c r="P1166" i="1"/>
  <c r="O1166" i="1"/>
  <c r="N1166" i="1"/>
  <c r="M1166" i="1"/>
  <c r="P1165" i="1"/>
  <c r="O1165" i="1"/>
  <c r="N1165" i="1"/>
  <c r="M1165" i="1"/>
  <c r="P1164" i="1"/>
  <c r="O1164" i="1"/>
  <c r="N1164" i="1"/>
  <c r="M1164" i="1"/>
  <c r="P1163" i="1"/>
  <c r="O1163" i="1"/>
  <c r="N1163" i="1"/>
  <c r="M1163" i="1"/>
  <c r="P1162" i="1"/>
  <c r="O1162" i="1"/>
  <c r="N1162" i="1"/>
  <c r="M1162" i="1"/>
  <c r="P1161" i="1"/>
  <c r="O1161" i="1"/>
  <c r="N1161" i="1"/>
  <c r="M1161" i="1"/>
  <c r="P1160" i="1"/>
  <c r="O1160" i="1"/>
  <c r="N1160" i="1"/>
  <c r="M1160" i="1"/>
  <c r="P1159" i="1"/>
  <c r="O1159" i="1"/>
  <c r="N1159" i="1"/>
  <c r="M1159" i="1"/>
  <c r="P1158" i="1"/>
  <c r="O1158" i="1"/>
  <c r="N1158" i="1"/>
  <c r="M1158" i="1"/>
  <c r="P1157" i="1"/>
  <c r="O1157" i="1"/>
  <c r="N1157" i="1"/>
  <c r="M1157" i="1"/>
  <c r="P1156" i="1"/>
  <c r="O1156" i="1"/>
  <c r="N1156" i="1"/>
  <c r="M1156" i="1"/>
  <c r="P1155" i="1"/>
  <c r="O1155" i="1"/>
  <c r="N1155" i="1"/>
  <c r="M1155" i="1"/>
  <c r="P1154" i="1"/>
  <c r="O1154" i="1"/>
  <c r="N1154" i="1"/>
  <c r="M1154" i="1"/>
  <c r="P1153" i="1"/>
  <c r="O1153" i="1"/>
  <c r="N1153" i="1"/>
  <c r="M1153" i="1"/>
  <c r="P1152" i="1"/>
  <c r="O1152" i="1"/>
  <c r="N1152" i="1"/>
  <c r="M1152" i="1"/>
  <c r="P1151" i="1"/>
  <c r="O1151" i="1"/>
  <c r="N1151" i="1"/>
  <c r="M1151" i="1"/>
  <c r="P1150" i="1"/>
  <c r="O1150" i="1"/>
  <c r="N1150" i="1"/>
  <c r="M1150" i="1"/>
  <c r="P1149" i="1"/>
  <c r="O1149" i="1"/>
  <c r="N1149" i="1"/>
  <c r="M1149" i="1"/>
  <c r="P1148" i="1"/>
  <c r="O1148" i="1"/>
  <c r="N1148" i="1"/>
  <c r="M1148" i="1"/>
  <c r="P1147" i="1"/>
  <c r="O1147" i="1"/>
  <c r="N1147" i="1"/>
  <c r="M1147" i="1"/>
  <c r="P1146" i="1"/>
  <c r="O1146" i="1"/>
  <c r="N1146" i="1"/>
  <c r="M1146" i="1"/>
  <c r="P1145" i="1"/>
  <c r="O1145" i="1"/>
  <c r="N1145" i="1"/>
  <c r="M1145" i="1"/>
  <c r="P1144" i="1"/>
  <c r="O1144" i="1"/>
  <c r="N1144" i="1"/>
  <c r="M1144" i="1"/>
  <c r="P1143" i="1"/>
  <c r="O1143" i="1"/>
  <c r="N1143" i="1"/>
  <c r="M1143" i="1"/>
  <c r="P1142" i="1"/>
  <c r="O1142" i="1"/>
  <c r="N1142" i="1"/>
  <c r="M1142" i="1"/>
  <c r="P1141" i="1"/>
  <c r="O1141" i="1"/>
  <c r="N1141" i="1"/>
  <c r="M1141" i="1"/>
  <c r="P1140" i="1"/>
  <c r="O1140" i="1"/>
  <c r="N1140" i="1"/>
  <c r="M1140" i="1"/>
  <c r="P1139" i="1"/>
  <c r="O1139" i="1"/>
  <c r="N1139" i="1"/>
  <c r="M1139" i="1"/>
  <c r="P1138" i="1"/>
  <c r="O1138" i="1"/>
  <c r="N1138" i="1"/>
  <c r="M1138" i="1"/>
  <c r="P1137" i="1"/>
  <c r="O1137" i="1"/>
  <c r="N1137" i="1"/>
  <c r="M1137" i="1"/>
  <c r="P1136" i="1"/>
  <c r="O1136" i="1"/>
  <c r="N1136" i="1"/>
  <c r="M1136" i="1"/>
  <c r="P1135" i="1"/>
  <c r="O1135" i="1"/>
  <c r="N1135" i="1"/>
  <c r="M1135" i="1"/>
  <c r="P1134" i="1"/>
  <c r="O1134" i="1"/>
  <c r="N1134" i="1"/>
  <c r="M1134" i="1"/>
  <c r="P1133" i="1"/>
  <c r="O1133" i="1"/>
  <c r="N1133" i="1"/>
  <c r="M1133" i="1"/>
  <c r="P1132" i="1"/>
  <c r="O1132" i="1"/>
  <c r="N1132" i="1"/>
  <c r="M1132" i="1"/>
  <c r="P1131" i="1"/>
  <c r="O1131" i="1"/>
  <c r="N1131" i="1"/>
  <c r="M1131" i="1"/>
  <c r="P1130" i="1"/>
  <c r="O1130" i="1"/>
  <c r="N1130" i="1"/>
  <c r="M1130" i="1"/>
  <c r="P1129" i="1"/>
  <c r="O1129" i="1"/>
  <c r="N1129" i="1"/>
  <c r="M1129" i="1"/>
  <c r="P1128" i="1"/>
  <c r="O1128" i="1"/>
  <c r="N1128" i="1"/>
  <c r="M1128" i="1"/>
  <c r="P1127" i="1"/>
  <c r="O1127" i="1"/>
  <c r="N1127" i="1"/>
  <c r="M1127" i="1"/>
  <c r="P1126" i="1"/>
  <c r="O1126" i="1"/>
  <c r="N1126" i="1"/>
  <c r="M1126" i="1"/>
  <c r="P1125" i="1"/>
  <c r="O1125" i="1"/>
  <c r="N1125" i="1"/>
  <c r="M1125" i="1"/>
  <c r="P1124" i="1"/>
  <c r="O1124" i="1"/>
  <c r="N1124" i="1"/>
  <c r="M1124" i="1"/>
  <c r="P1123" i="1"/>
  <c r="O1123" i="1"/>
  <c r="N1123" i="1"/>
  <c r="M1123" i="1"/>
  <c r="P1122" i="1"/>
  <c r="O1122" i="1"/>
  <c r="N1122" i="1"/>
  <c r="M1122" i="1"/>
  <c r="P1121" i="1"/>
  <c r="O1121" i="1"/>
  <c r="N1121" i="1"/>
  <c r="M1121" i="1"/>
  <c r="P1120" i="1"/>
  <c r="O1120" i="1"/>
  <c r="N1120" i="1"/>
  <c r="M1120" i="1"/>
  <c r="P1119" i="1"/>
  <c r="O1119" i="1"/>
  <c r="N1119" i="1"/>
  <c r="M1119" i="1"/>
  <c r="P1118" i="1"/>
  <c r="O1118" i="1"/>
  <c r="N1118" i="1"/>
  <c r="M1118" i="1"/>
  <c r="P1117" i="1"/>
  <c r="O1117" i="1"/>
  <c r="N1117" i="1"/>
  <c r="M1117" i="1"/>
  <c r="P1116" i="1"/>
  <c r="O1116" i="1"/>
  <c r="N1116" i="1"/>
  <c r="M1116" i="1"/>
  <c r="P1115" i="1"/>
  <c r="O1115" i="1"/>
  <c r="N1115" i="1"/>
  <c r="M1115" i="1"/>
  <c r="P1114" i="1"/>
  <c r="O1114" i="1"/>
  <c r="N1114" i="1"/>
  <c r="M1114" i="1"/>
  <c r="P1113" i="1"/>
  <c r="O1113" i="1"/>
  <c r="N1113" i="1"/>
  <c r="M1113" i="1"/>
  <c r="P1112" i="1"/>
  <c r="O1112" i="1"/>
  <c r="N1112" i="1"/>
  <c r="M1112" i="1"/>
  <c r="P1111" i="1"/>
  <c r="O1111" i="1"/>
  <c r="N1111" i="1"/>
  <c r="M1111" i="1"/>
  <c r="P1110" i="1"/>
  <c r="O1110" i="1"/>
  <c r="N1110" i="1"/>
  <c r="M1110" i="1"/>
  <c r="P1109" i="1"/>
  <c r="O1109" i="1"/>
  <c r="N1109" i="1"/>
  <c r="M1109" i="1"/>
  <c r="P1108" i="1"/>
  <c r="O1108" i="1"/>
  <c r="N1108" i="1"/>
  <c r="M1108" i="1"/>
  <c r="P1107" i="1"/>
  <c r="O1107" i="1"/>
  <c r="N1107" i="1"/>
  <c r="M1107" i="1"/>
  <c r="P1106" i="1"/>
  <c r="O1106" i="1"/>
  <c r="N1106" i="1"/>
  <c r="M1106" i="1"/>
  <c r="P1105" i="1"/>
  <c r="O1105" i="1"/>
  <c r="N1105" i="1"/>
  <c r="M1105" i="1"/>
  <c r="P1104" i="1"/>
  <c r="O1104" i="1"/>
  <c r="N1104" i="1"/>
  <c r="M1104" i="1"/>
  <c r="P1103" i="1"/>
  <c r="O1103" i="1"/>
  <c r="N1103" i="1"/>
  <c r="M1103" i="1"/>
  <c r="P1102" i="1"/>
  <c r="O1102" i="1"/>
  <c r="N1102" i="1"/>
  <c r="M1102" i="1"/>
  <c r="P1101" i="1"/>
  <c r="O1101" i="1"/>
  <c r="N1101" i="1"/>
  <c r="M1101" i="1"/>
  <c r="P1100" i="1"/>
  <c r="O1100" i="1"/>
  <c r="N1100" i="1"/>
  <c r="M1100" i="1"/>
  <c r="P1099" i="1"/>
  <c r="O1099" i="1"/>
  <c r="N1099" i="1"/>
  <c r="M1099" i="1"/>
  <c r="P1098" i="1"/>
  <c r="O1098" i="1"/>
  <c r="N1098" i="1"/>
  <c r="M1098" i="1"/>
  <c r="P1097" i="1"/>
  <c r="O1097" i="1"/>
  <c r="N1097" i="1"/>
  <c r="M1097" i="1"/>
  <c r="P1096" i="1"/>
  <c r="O1096" i="1"/>
  <c r="N1096" i="1"/>
  <c r="M1096" i="1"/>
  <c r="P1095" i="1"/>
  <c r="O1095" i="1"/>
  <c r="N1095" i="1"/>
  <c r="M1095" i="1"/>
  <c r="P1094" i="1"/>
  <c r="O1094" i="1"/>
  <c r="N1094" i="1"/>
  <c r="M1094" i="1"/>
  <c r="P1093" i="1"/>
  <c r="O1093" i="1"/>
  <c r="N1093" i="1"/>
  <c r="M1093" i="1"/>
  <c r="P1092" i="1"/>
  <c r="O1092" i="1"/>
  <c r="N1092" i="1"/>
  <c r="M1092" i="1"/>
  <c r="P1091" i="1"/>
  <c r="O1091" i="1"/>
  <c r="N1091" i="1"/>
  <c r="M1091" i="1"/>
  <c r="P1090" i="1"/>
  <c r="O1090" i="1"/>
  <c r="N1090" i="1"/>
  <c r="M1090" i="1"/>
  <c r="P1089" i="1"/>
  <c r="O1089" i="1"/>
  <c r="N1089" i="1"/>
  <c r="M1089" i="1"/>
  <c r="P1088" i="1"/>
  <c r="O1088" i="1"/>
  <c r="N1088" i="1"/>
  <c r="M1088" i="1"/>
  <c r="P1087" i="1"/>
  <c r="O1087" i="1"/>
  <c r="N1087" i="1"/>
  <c r="M1087" i="1"/>
  <c r="P1086" i="1"/>
  <c r="O1086" i="1"/>
  <c r="N1086" i="1"/>
  <c r="M1086" i="1"/>
  <c r="P1085" i="1"/>
  <c r="O1085" i="1"/>
  <c r="N1085" i="1"/>
  <c r="M1085" i="1"/>
  <c r="P1084" i="1"/>
  <c r="O1084" i="1"/>
  <c r="N1084" i="1"/>
  <c r="M1084" i="1"/>
  <c r="P1083" i="1"/>
  <c r="O1083" i="1"/>
  <c r="N1083" i="1"/>
  <c r="M1083" i="1"/>
  <c r="P1082" i="1"/>
  <c r="O1082" i="1"/>
  <c r="N1082" i="1"/>
  <c r="M1082" i="1"/>
  <c r="P1081" i="1"/>
  <c r="O1081" i="1"/>
  <c r="N1081" i="1"/>
  <c r="M1081" i="1"/>
  <c r="P1080" i="1"/>
  <c r="O1080" i="1"/>
  <c r="N1080" i="1"/>
  <c r="M1080" i="1"/>
  <c r="P1079" i="1"/>
  <c r="O1079" i="1"/>
  <c r="N1079" i="1"/>
  <c r="M1079" i="1"/>
  <c r="P1078" i="1"/>
  <c r="O1078" i="1"/>
  <c r="N1078" i="1"/>
  <c r="M1078" i="1"/>
  <c r="P1077" i="1"/>
  <c r="O1077" i="1"/>
  <c r="N1077" i="1"/>
  <c r="M1077" i="1"/>
  <c r="P1076" i="1"/>
  <c r="O1076" i="1"/>
  <c r="N1076" i="1"/>
  <c r="M1076" i="1"/>
  <c r="P1075" i="1"/>
  <c r="O1075" i="1"/>
  <c r="N1075" i="1"/>
  <c r="M1075" i="1"/>
  <c r="P1074" i="1"/>
  <c r="O1074" i="1"/>
  <c r="N1074" i="1"/>
  <c r="M1074" i="1"/>
  <c r="P1073" i="1"/>
  <c r="O1073" i="1"/>
  <c r="N1073" i="1"/>
  <c r="M1073" i="1"/>
  <c r="P1072" i="1"/>
  <c r="O1072" i="1"/>
  <c r="N1072" i="1"/>
  <c r="M1072" i="1"/>
  <c r="P1071" i="1"/>
  <c r="O1071" i="1"/>
  <c r="N1071" i="1"/>
  <c r="M1071" i="1"/>
  <c r="P1070" i="1"/>
  <c r="O1070" i="1"/>
  <c r="N1070" i="1"/>
  <c r="M1070" i="1"/>
  <c r="P1069" i="1"/>
  <c r="O1069" i="1"/>
  <c r="N1069" i="1"/>
  <c r="M1069" i="1"/>
  <c r="P1068" i="1"/>
  <c r="O1068" i="1"/>
  <c r="N1068" i="1"/>
  <c r="M1068" i="1"/>
  <c r="P1067" i="1"/>
  <c r="O1067" i="1"/>
  <c r="N1067" i="1"/>
  <c r="M1067" i="1"/>
  <c r="P1066" i="1"/>
  <c r="O1066" i="1"/>
  <c r="N1066" i="1"/>
  <c r="M1066" i="1"/>
  <c r="P1065" i="1"/>
  <c r="O1065" i="1"/>
  <c r="N1065" i="1"/>
  <c r="M1065" i="1"/>
  <c r="P1064" i="1"/>
  <c r="O1064" i="1"/>
  <c r="N1064" i="1"/>
  <c r="M1064" i="1"/>
  <c r="P1063" i="1"/>
  <c r="O1063" i="1"/>
  <c r="N1063" i="1"/>
  <c r="M1063" i="1"/>
  <c r="P1062" i="1"/>
  <c r="O1062" i="1"/>
  <c r="N1062" i="1"/>
  <c r="M1062" i="1"/>
  <c r="P1061" i="1"/>
  <c r="O1061" i="1"/>
  <c r="N1061" i="1"/>
  <c r="M1061" i="1"/>
  <c r="P1060" i="1"/>
  <c r="O1060" i="1"/>
  <c r="N1060" i="1"/>
  <c r="M1060" i="1"/>
  <c r="P1059" i="1"/>
  <c r="O1059" i="1"/>
  <c r="N1059" i="1"/>
  <c r="M1059" i="1"/>
  <c r="P1058" i="1"/>
  <c r="O1058" i="1"/>
  <c r="N1058" i="1"/>
  <c r="M1058" i="1"/>
  <c r="P1057" i="1"/>
  <c r="O1057" i="1"/>
  <c r="N1057" i="1"/>
  <c r="M1057" i="1"/>
  <c r="P1056" i="1"/>
  <c r="O1056" i="1"/>
  <c r="N1056" i="1"/>
  <c r="M1056" i="1"/>
  <c r="P1055" i="1"/>
  <c r="O1055" i="1"/>
  <c r="N1055" i="1"/>
  <c r="M1055" i="1"/>
  <c r="P1054" i="1"/>
  <c r="O1054" i="1"/>
  <c r="N1054" i="1"/>
  <c r="M1054" i="1"/>
  <c r="P1053" i="1"/>
  <c r="O1053" i="1"/>
  <c r="N1053" i="1"/>
  <c r="M1053" i="1"/>
  <c r="P1052" i="1"/>
  <c r="O1052" i="1"/>
  <c r="N1052" i="1"/>
  <c r="M1052" i="1"/>
  <c r="P1051" i="1"/>
  <c r="O1051" i="1"/>
  <c r="N1051" i="1"/>
  <c r="M1051" i="1"/>
  <c r="P1050" i="1"/>
  <c r="O1050" i="1"/>
  <c r="N1050" i="1"/>
  <c r="M1050" i="1"/>
  <c r="P1049" i="1"/>
  <c r="O1049" i="1"/>
  <c r="N1049" i="1"/>
  <c r="M1049" i="1"/>
  <c r="P1048" i="1"/>
  <c r="O1048" i="1"/>
  <c r="N1048" i="1"/>
  <c r="M1048" i="1"/>
  <c r="P1047" i="1"/>
  <c r="O1047" i="1"/>
  <c r="N1047" i="1"/>
  <c r="M1047" i="1"/>
  <c r="P1046" i="1"/>
  <c r="O1046" i="1"/>
  <c r="N1046" i="1"/>
  <c r="M1046" i="1"/>
  <c r="P1045" i="1"/>
  <c r="O1045" i="1"/>
  <c r="N1045" i="1"/>
  <c r="M1045" i="1"/>
  <c r="P1044" i="1"/>
  <c r="O1044" i="1"/>
  <c r="N1044" i="1"/>
  <c r="M1044" i="1"/>
  <c r="P1043" i="1"/>
  <c r="O1043" i="1"/>
  <c r="N1043" i="1"/>
  <c r="M1043" i="1"/>
  <c r="P1042" i="1"/>
  <c r="O1042" i="1"/>
  <c r="N1042" i="1"/>
  <c r="M1042" i="1"/>
  <c r="P1041" i="1"/>
  <c r="O1041" i="1"/>
  <c r="N1041" i="1"/>
  <c r="M1041" i="1"/>
  <c r="P1040" i="1"/>
  <c r="O1040" i="1"/>
  <c r="N1040" i="1"/>
  <c r="M1040" i="1"/>
  <c r="P1039" i="1"/>
  <c r="O1039" i="1"/>
  <c r="N1039" i="1"/>
  <c r="M1039" i="1"/>
  <c r="P1038" i="1"/>
  <c r="O1038" i="1"/>
  <c r="N1038" i="1"/>
  <c r="M1038" i="1"/>
  <c r="P1037" i="1"/>
  <c r="O1037" i="1"/>
  <c r="N1037" i="1"/>
  <c r="M1037" i="1"/>
  <c r="P1036" i="1"/>
  <c r="O1036" i="1"/>
  <c r="N1036" i="1"/>
  <c r="M1036" i="1"/>
  <c r="P1035" i="1"/>
  <c r="O1035" i="1"/>
  <c r="N1035" i="1"/>
  <c r="M1035" i="1"/>
  <c r="P1034" i="1"/>
  <c r="O1034" i="1"/>
  <c r="N1034" i="1"/>
  <c r="M1034" i="1"/>
  <c r="P1033" i="1"/>
  <c r="O1033" i="1"/>
  <c r="N1033" i="1"/>
  <c r="M1033" i="1"/>
  <c r="P1032" i="1"/>
  <c r="O1032" i="1"/>
  <c r="N1032" i="1"/>
  <c r="M1032" i="1"/>
  <c r="P1031" i="1"/>
  <c r="O1031" i="1"/>
  <c r="N1031" i="1"/>
  <c r="M1031" i="1"/>
  <c r="P1030" i="1"/>
  <c r="O1030" i="1"/>
  <c r="N1030" i="1"/>
  <c r="M1030" i="1"/>
  <c r="P1029" i="1"/>
  <c r="O1029" i="1"/>
  <c r="N1029" i="1"/>
  <c r="M1029" i="1"/>
  <c r="P1028" i="1"/>
  <c r="O1028" i="1"/>
  <c r="N1028" i="1"/>
  <c r="M1028" i="1"/>
  <c r="P1027" i="1"/>
  <c r="O1027" i="1"/>
  <c r="N1027" i="1"/>
  <c r="M1027" i="1"/>
  <c r="P1026" i="1"/>
  <c r="O1026" i="1"/>
  <c r="N1026" i="1"/>
  <c r="M1026" i="1"/>
  <c r="P1025" i="1"/>
  <c r="O1025" i="1"/>
  <c r="N1025" i="1"/>
  <c r="M1025" i="1"/>
  <c r="P1024" i="1"/>
  <c r="O1024" i="1"/>
  <c r="N1024" i="1"/>
  <c r="M1024" i="1"/>
  <c r="P1023" i="1"/>
  <c r="O1023" i="1"/>
  <c r="N1023" i="1"/>
  <c r="M1023" i="1"/>
  <c r="P1022" i="1"/>
  <c r="O1022" i="1"/>
  <c r="N1022" i="1"/>
  <c r="M1022" i="1"/>
  <c r="P1021" i="1"/>
  <c r="O1021" i="1"/>
  <c r="N1021" i="1"/>
  <c r="M1021" i="1"/>
  <c r="P1020" i="1"/>
  <c r="O1020" i="1"/>
  <c r="N1020" i="1"/>
  <c r="M1020" i="1"/>
  <c r="P1019" i="1"/>
  <c r="O1019" i="1"/>
  <c r="N1019" i="1"/>
  <c r="M1019" i="1"/>
  <c r="P1018" i="1"/>
  <c r="O1018" i="1"/>
  <c r="N1018" i="1"/>
  <c r="M1018" i="1"/>
  <c r="P1017" i="1"/>
  <c r="O1017" i="1"/>
  <c r="N1017" i="1"/>
  <c r="M1017" i="1"/>
  <c r="P1016" i="1"/>
  <c r="O1016" i="1"/>
  <c r="N1016" i="1"/>
  <c r="M1016" i="1"/>
  <c r="P1015" i="1"/>
  <c r="O1015" i="1"/>
  <c r="N1015" i="1"/>
  <c r="M1015" i="1"/>
  <c r="P1014" i="1"/>
  <c r="O1014" i="1"/>
  <c r="N1014" i="1"/>
  <c r="M1014" i="1"/>
  <c r="P1013" i="1"/>
  <c r="O1013" i="1"/>
  <c r="N1013" i="1"/>
  <c r="M1013" i="1"/>
  <c r="P1012" i="1"/>
  <c r="O1012" i="1"/>
  <c r="N1012" i="1"/>
  <c r="M1012" i="1"/>
  <c r="P1011" i="1"/>
  <c r="O1011" i="1"/>
  <c r="N1011" i="1"/>
  <c r="M1011" i="1"/>
  <c r="P1010" i="1"/>
  <c r="O1010" i="1"/>
  <c r="N1010" i="1"/>
  <c r="M1010" i="1"/>
  <c r="P1009" i="1"/>
  <c r="O1009" i="1"/>
  <c r="N1009" i="1"/>
  <c r="M1009" i="1"/>
  <c r="P1008" i="1"/>
  <c r="O1008" i="1"/>
  <c r="N1008" i="1"/>
  <c r="M1008" i="1"/>
  <c r="P1007" i="1"/>
  <c r="O1007" i="1"/>
  <c r="N1007" i="1"/>
  <c r="M1007" i="1"/>
  <c r="P1006" i="1"/>
  <c r="O1006" i="1"/>
  <c r="N1006" i="1"/>
  <c r="M1006" i="1"/>
  <c r="P1005" i="1"/>
  <c r="O1005" i="1"/>
  <c r="N1005" i="1"/>
  <c r="M1005" i="1"/>
  <c r="P1004" i="1"/>
  <c r="O1004" i="1"/>
  <c r="N1004" i="1"/>
  <c r="M1004" i="1"/>
  <c r="P1003" i="1"/>
  <c r="O1003" i="1"/>
  <c r="N1003" i="1"/>
  <c r="M1003" i="1"/>
  <c r="P1002" i="1"/>
  <c r="O1002" i="1"/>
  <c r="N1002" i="1"/>
  <c r="M1002" i="1"/>
  <c r="P1001" i="1"/>
  <c r="O1001" i="1"/>
  <c r="N1001" i="1"/>
  <c r="M1001" i="1"/>
  <c r="P1000" i="1"/>
  <c r="O1000" i="1"/>
  <c r="N1000" i="1"/>
  <c r="M1000" i="1"/>
  <c r="P999" i="1"/>
  <c r="O999" i="1"/>
  <c r="N999" i="1"/>
  <c r="M999" i="1"/>
  <c r="P998" i="1"/>
  <c r="O998" i="1"/>
  <c r="N998" i="1"/>
  <c r="M998" i="1"/>
  <c r="P997" i="1"/>
  <c r="O997" i="1"/>
  <c r="N997" i="1"/>
  <c r="M997" i="1"/>
  <c r="P996" i="1"/>
  <c r="O996" i="1"/>
  <c r="N996" i="1"/>
  <c r="M996" i="1"/>
  <c r="P995" i="1"/>
  <c r="O995" i="1"/>
  <c r="N995" i="1"/>
  <c r="M995" i="1"/>
  <c r="P994" i="1"/>
  <c r="O994" i="1"/>
  <c r="N994" i="1"/>
  <c r="M994" i="1"/>
  <c r="P993" i="1"/>
  <c r="O993" i="1"/>
  <c r="N993" i="1"/>
  <c r="M993" i="1"/>
  <c r="P992" i="1"/>
  <c r="O992" i="1"/>
  <c r="N992" i="1"/>
  <c r="M992" i="1"/>
  <c r="P991" i="1"/>
  <c r="O991" i="1"/>
  <c r="N991" i="1"/>
  <c r="M991" i="1"/>
  <c r="P990" i="1"/>
  <c r="O990" i="1"/>
  <c r="N990" i="1"/>
  <c r="M990" i="1"/>
  <c r="P989" i="1"/>
  <c r="O989" i="1"/>
  <c r="N989" i="1"/>
  <c r="M989" i="1"/>
  <c r="P988" i="1"/>
  <c r="O988" i="1"/>
  <c r="N988" i="1"/>
  <c r="M988" i="1"/>
  <c r="P987" i="1"/>
  <c r="O987" i="1"/>
  <c r="N987" i="1"/>
  <c r="M987" i="1"/>
  <c r="P986" i="1"/>
  <c r="O986" i="1"/>
  <c r="N986" i="1"/>
  <c r="M986" i="1"/>
  <c r="P985" i="1"/>
  <c r="O985" i="1"/>
  <c r="N985" i="1"/>
  <c r="M985" i="1"/>
  <c r="P984" i="1"/>
  <c r="O984" i="1"/>
  <c r="N984" i="1"/>
  <c r="M984" i="1"/>
  <c r="P983" i="1"/>
  <c r="O983" i="1"/>
  <c r="N983" i="1"/>
  <c r="M983" i="1"/>
  <c r="P982" i="1"/>
  <c r="O982" i="1"/>
  <c r="N982" i="1"/>
  <c r="M982" i="1"/>
  <c r="P981" i="1"/>
  <c r="O981" i="1"/>
  <c r="N981" i="1"/>
  <c r="M981" i="1"/>
  <c r="P980" i="1"/>
  <c r="O980" i="1"/>
  <c r="N980" i="1"/>
  <c r="M980" i="1"/>
  <c r="P979" i="1"/>
  <c r="O979" i="1"/>
  <c r="N979" i="1"/>
  <c r="M979" i="1"/>
  <c r="P978" i="1"/>
  <c r="O978" i="1"/>
  <c r="N978" i="1"/>
  <c r="M978" i="1"/>
  <c r="P977" i="1"/>
  <c r="O977" i="1"/>
  <c r="N977" i="1"/>
  <c r="M977" i="1"/>
  <c r="P976" i="1"/>
  <c r="O976" i="1"/>
  <c r="N976" i="1"/>
  <c r="M976" i="1"/>
  <c r="P975" i="1"/>
  <c r="O975" i="1"/>
  <c r="N975" i="1"/>
  <c r="M975" i="1"/>
  <c r="P974" i="1"/>
  <c r="O974" i="1"/>
  <c r="N974" i="1"/>
  <c r="M974" i="1"/>
  <c r="P973" i="1"/>
  <c r="O973" i="1"/>
  <c r="N973" i="1"/>
  <c r="M973" i="1"/>
  <c r="P972" i="1"/>
  <c r="O972" i="1"/>
  <c r="N972" i="1"/>
  <c r="M972" i="1"/>
  <c r="P971" i="1"/>
  <c r="O971" i="1"/>
  <c r="N971" i="1"/>
  <c r="M971" i="1"/>
  <c r="P970" i="1"/>
  <c r="O970" i="1"/>
  <c r="N970" i="1"/>
  <c r="M970" i="1"/>
  <c r="P969" i="1"/>
  <c r="O969" i="1"/>
  <c r="N969" i="1"/>
  <c r="M969" i="1"/>
  <c r="P968" i="1"/>
  <c r="O968" i="1"/>
  <c r="N968" i="1"/>
  <c r="M968" i="1"/>
  <c r="P967" i="1"/>
  <c r="O967" i="1"/>
  <c r="N967" i="1"/>
  <c r="M967" i="1"/>
  <c r="P966" i="1"/>
  <c r="O966" i="1"/>
  <c r="N966" i="1"/>
  <c r="M966" i="1"/>
  <c r="P965" i="1"/>
  <c r="O965" i="1"/>
  <c r="N965" i="1"/>
  <c r="M965" i="1"/>
  <c r="P964" i="1"/>
  <c r="O964" i="1"/>
  <c r="N964" i="1"/>
  <c r="M964" i="1"/>
  <c r="P963" i="1"/>
  <c r="O963" i="1"/>
  <c r="N963" i="1"/>
  <c r="M963" i="1"/>
  <c r="P962" i="1"/>
  <c r="O962" i="1"/>
  <c r="N962" i="1"/>
  <c r="M962" i="1"/>
  <c r="P961" i="1"/>
  <c r="O961" i="1"/>
  <c r="N961" i="1"/>
  <c r="M961" i="1"/>
  <c r="P960" i="1"/>
  <c r="O960" i="1"/>
  <c r="N960" i="1"/>
  <c r="M960" i="1"/>
  <c r="P959" i="1"/>
  <c r="O959" i="1"/>
  <c r="N959" i="1"/>
  <c r="M959" i="1"/>
  <c r="P958" i="1"/>
  <c r="O958" i="1"/>
  <c r="N958" i="1"/>
  <c r="M958" i="1"/>
  <c r="P957" i="1"/>
  <c r="O957" i="1"/>
  <c r="N957" i="1"/>
  <c r="M957" i="1"/>
  <c r="P956" i="1"/>
  <c r="O956" i="1"/>
  <c r="N956" i="1"/>
  <c r="M956" i="1"/>
  <c r="P955" i="1"/>
  <c r="O955" i="1"/>
  <c r="N955" i="1"/>
  <c r="M955" i="1"/>
  <c r="P954" i="1"/>
  <c r="O954" i="1"/>
  <c r="N954" i="1"/>
  <c r="M954" i="1"/>
  <c r="P953" i="1"/>
  <c r="O953" i="1"/>
  <c r="N953" i="1"/>
  <c r="M953" i="1"/>
  <c r="P952" i="1"/>
  <c r="O952" i="1"/>
  <c r="N952" i="1"/>
  <c r="M952" i="1"/>
  <c r="P951" i="1"/>
  <c r="O951" i="1"/>
  <c r="N951" i="1"/>
  <c r="M951" i="1"/>
  <c r="P950" i="1"/>
  <c r="O950" i="1"/>
  <c r="N950" i="1"/>
  <c r="M950" i="1"/>
  <c r="P949" i="1"/>
  <c r="O949" i="1"/>
  <c r="N949" i="1"/>
  <c r="M949" i="1"/>
  <c r="P948" i="1"/>
  <c r="O948" i="1"/>
  <c r="N948" i="1"/>
  <c r="M948" i="1"/>
  <c r="P947" i="1"/>
  <c r="O947" i="1"/>
  <c r="N947" i="1"/>
  <c r="M947" i="1"/>
  <c r="P946" i="1"/>
  <c r="O946" i="1"/>
  <c r="N946" i="1"/>
  <c r="M946" i="1"/>
  <c r="P945" i="1"/>
  <c r="O945" i="1"/>
  <c r="N945" i="1"/>
  <c r="M945" i="1"/>
  <c r="P944" i="1"/>
  <c r="O944" i="1"/>
  <c r="N944" i="1"/>
  <c r="M944" i="1"/>
  <c r="P943" i="1"/>
  <c r="O943" i="1"/>
  <c r="N943" i="1"/>
  <c r="M943" i="1"/>
  <c r="P942" i="1"/>
  <c r="O942" i="1"/>
  <c r="N942" i="1"/>
  <c r="M942" i="1"/>
  <c r="P941" i="1"/>
  <c r="O941" i="1"/>
  <c r="N941" i="1"/>
  <c r="M941" i="1"/>
  <c r="P940" i="1"/>
  <c r="O940" i="1"/>
  <c r="N940" i="1"/>
  <c r="M940" i="1"/>
  <c r="P939" i="1"/>
  <c r="O939" i="1"/>
  <c r="N939" i="1"/>
  <c r="M939" i="1"/>
  <c r="P938" i="1"/>
  <c r="O938" i="1"/>
  <c r="N938" i="1"/>
  <c r="M938" i="1"/>
  <c r="P937" i="1"/>
  <c r="O937" i="1"/>
  <c r="N937" i="1"/>
  <c r="M937" i="1"/>
  <c r="P936" i="1"/>
  <c r="O936" i="1"/>
  <c r="N936" i="1"/>
  <c r="M936" i="1"/>
  <c r="P935" i="1"/>
  <c r="O935" i="1"/>
  <c r="N935" i="1"/>
  <c r="M935" i="1"/>
  <c r="P934" i="1"/>
  <c r="O934" i="1"/>
  <c r="N934" i="1"/>
  <c r="M934" i="1"/>
  <c r="P933" i="1"/>
  <c r="O933" i="1"/>
  <c r="N933" i="1"/>
  <c r="M933" i="1"/>
  <c r="P932" i="1"/>
  <c r="O932" i="1"/>
  <c r="N932" i="1"/>
  <c r="M932" i="1"/>
  <c r="P931" i="1"/>
  <c r="O931" i="1"/>
  <c r="N931" i="1"/>
  <c r="M931" i="1"/>
  <c r="P930" i="1"/>
  <c r="O930" i="1"/>
  <c r="N930" i="1"/>
  <c r="M930" i="1"/>
  <c r="P929" i="1"/>
  <c r="O929" i="1"/>
  <c r="N929" i="1"/>
  <c r="M929" i="1"/>
  <c r="P928" i="1"/>
  <c r="O928" i="1"/>
  <c r="N928" i="1"/>
  <c r="M928" i="1"/>
  <c r="P927" i="1"/>
  <c r="O927" i="1"/>
  <c r="N927" i="1"/>
  <c r="M927" i="1"/>
  <c r="P926" i="1"/>
  <c r="O926" i="1"/>
  <c r="N926" i="1"/>
  <c r="M926" i="1"/>
  <c r="P925" i="1"/>
  <c r="O925" i="1"/>
  <c r="N925" i="1"/>
  <c r="M925" i="1"/>
  <c r="P924" i="1"/>
  <c r="O924" i="1"/>
  <c r="N924" i="1"/>
  <c r="M924" i="1"/>
  <c r="P923" i="1"/>
  <c r="O923" i="1"/>
  <c r="N923" i="1"/>
  <c r="M923" i="1"/>
  <c r="P922" i="1"/>
  <c r="O922" i="1"/>
  <c r="N922" i="1"/>
  <c r="M922" i="1"/>
  <c r="P921" i="1"/>
  <c r="O921" i="1"/>
  <c r="N921" i="1"/>
  <c r="M921" i="1"/>
  <c r="P920" i="1"/>
  <c r="O920" i="1"/>
  <c r="N920" i="1"/>
  <c r="M920" i="1"/>
  <c r="P919" i="1"/>
  <c r="O919" i="1"/>
  <c r="N919" i="1"/>
  <c r="M919" i="1"/>
  <c r="P918" i="1"/>
  <c r="O918" i="1"/>
  <c r="N918" i="1"/>
  <c r="M918" i="1"/>
  <c r="P917" i="1"/>
  <c r="O917" i="1"/>
  <c r="N917" i="1"/>
  <c r="M917" i="1"/>
  <c r="P916" i="1"/>
  <c r="O916" i="1"/>
  <c r="N916" i="1"/>
  <c r="M916" i="1"/>
  <c r="P915" i="1"/>
  <c r="O915" i="1"/>
  <c r="N915" i="1"/>
  <c r="M915" i="1"/>
  <c r="P914" i="1"/>
  <c r="O914" i="1"/>
  <c r="N914" i="1"/>
  <c r="M914" i="1"/>
  <c r="P913" i="1"/>
  <c r="O913" i="1"/>
  <c r="N913" i="1"/>
  <c r="M913" i="1"/>
  <c r="P912" i="1"/>
  <c r="O912" i="1"/>
  <c r="N912" i="1"/>
  <c r="M912" i="1"/>
  <c r="P911" i="1"/>
  <c r="O911" i="1"/>
  <c r="N911" i="1"/>
  <c r="M911" i="1"/>
  <c r="P910" i="1"/>
  <c r="O910" i="1"/>
  <c r="N910" i="1"/>
  <c r="M910" i="1"/>
  <c r="P909" i="1"/>
  <c r="O909" i="1"/>
  <c r="N909" i="1"/>
  <c r="M909" i="1"/>
  <c r="P908" i="1"/>
  <c r="O908" i="1"/>
  <c r="N908" i="1"/>
  <c r="M908" i="1"/>
  <c r="P907" i="1"/>
  <c r="O907" i="1"/>
  <c r="N907" i="1"/>
  <c r="M907" i="1"/>
  <c r="P906" i="1"/>
  <c r="O906" i="1"/>
  <c r="N906" i="1"/>
  <c r="M906" i="1"/>
  <c r="P905" i="1"/>
  <c r="O905" i="1"/>
  <c r="N905" i="1"/>
  <c r="M905" i="1"/>
  <c r="P904" i="1"/>
  <c r="O904" i="1"/>
  <c r="N904" i="1"/>
  <c r="M904" i="1"/>
  <c r="P903" i="1"/>
  <c r="O903" i="1"/>
  <c r="N903" i="1"/>
  <c r="M903" i="1"/>
  <c r="P902" i="1"/>
  <c r="O902" i="1"/>
  <c r="N902" i="1"/>
  <c r="M902" i="1"/>
  <c r="P901" i="1"/>
  <c r="O901" i="1"/>
  <c r="N901" i="1"/>
  <c r="M901" i="1"/>
  <c r="P900" i="1"/>
  <c r="O900" i="1"/>
  <c r="N900" i="1"/>
  <c r="M900" i="1"/>
  <c r="P899" i="1"/>
  <c r="O899" i="1"/>
  <c r="N899" i="1"/>
  <c r="M899" i="1"/>
  <c r="P898" i="1"/>
  <c r="O898" i="1"/>
  <c r="N898" i="1"/>
  <c r="M898" i="1"/>
  <c r="P897" i="1"/>
  <c r="O897" i="1"/>
  <c r="N897" i="1"/>
  <c r="M897" i="1"/>
  <c r="P896" i="1"/>
  <c r="O896" i="1"/>
  <c r="N896" i="1"/>
  <c r="M896" i="1"/>
  <c r="P895" i="1"/>
  <c r="O895" i="1"/>
  <c r="N895" i="1"/>
  <c r="M895" i="1"/>
  <c r="P894" i="1"/>
  <c r="O894" i="1"/>
  <c r="N894" i="1"/>
  <c r="M894" i="1"/>
  <c r="P893" i="1"/>
  <c r="O893" i="1"/>
  <c r="N893" i="1"/>
  <c r="M893" i="1"/>
  <c r="P892" i="1"/>
  <c r="O892" i="1"/>
  <c r="N892" i="1"/>
  <c r="M892" i="1"/>
  <c r="P891" i="1"/>
  <c r="O891" i="1"/>
  <c r="N891" i="1"/>
  <c r="M891" i="1"/>
  <c r="P890" i="1"/>
  <c r="O890" i="1"/>
  <c r="N890" i="1"/>
  <c r="M890" i="1"/>
  <c r="P889" i="1"/>
  <c r="O889" i="1"/>
  <c r="N889" i="1"/>
  <c r="M889" i="1"/>
  <c r="P888" i="1"/>
  <c r="O888" i="1"/>
  <c r="N888" i="1"/>
  <c r="M888" i="1"/>
  <c r="P887" i="1"/>
  <c r="O887" i="1"/>
  <c r="N887" i="1"/>
  <c r="M887" i="1"/>
  <c r="P886" i="1"/>
  <c r="O886" i="1"/>
  <c r="N886" i="1"/>
  <c r="M886" i="1"/>
  <c r="P885" i="1"/>
  <c r="O885" i="1"/>
  <c r="N885" i="1"/>
  <c r="M885" i="1"/>
  <c r="P884" i="1"/>
  <c r="O884" i="1"/>
  <c r="N884" i="1"/>
  <c r="M884" i="1"/>
  <c r="P883" i="1"/>
  <c r="O883" i="1"/>
  <c r="N883" i="1"/>
  <c r="M883" i="1"/>
  <c r="P882" i="1"/>
  <c r="O882" i="1"/>
  <c r="N882" i="1"/>
  <c r="M882" i="1"/>
  <c r="P881" i="1"/>
  <c r="O881" i="1"/>
  <c r="N881" i="1"/>
  <c r="M881" i="1"/>
  <c r="P880" i="1"/>
  <c r="O880" i="1"/>
  <c r="N880" i="1"/>
  <c r="M880" i="1"/>
  <c r="P879" i="1"/>
  <c r="O879" i="1"/>
  <c r="N879" i="1"/>
  <c r="M879" i="1"/>
  <c r="P878" i="1"/>
  <c r="O878" i="1"/>
  <c r="N878" i="1"/>
  <c r="M878" i="1"/>
  <c r="P877" i="1"/>
  <c r="O877" i="1"/>
  <c r="N877" i="1"/>
  <c r="M877" i="1"/>
  <c r="P876" i="1"/>
  <c r="O876" i="1"/>
  <c r="N876" i="1"/>
  <c r="M876" i="1"/>
  <c r="P875" i="1"/>
  <c r="O875" i="1"/>
  <c r="N875" i="1"/>
  <c r="M875" i="1"/>
  <c r="P874" i="1"/>
  <c r="O874" i="1"/>
  <c r="N874" i="1"/>
  <c r="M874" i="1"/>
  <c r="P873" i="1"/>
  <c r="O873" i="1"/>
  <c r="N873" i="1"/>
  <c r="M873" i="1"/>
  <c r="P872" i="1"/>
  <c r="O872" i="1"/>
  <c r="N872" i="1"/>
  <c r="M872" i="1"/>
  <c r="P871" i="1"/>
  <c r="O871" i="1"/>
  <c r="N871" i="1"/>
  <c r="M871" i="1"/>
  <c r="P870" i="1"/>
  <c r="O870" i="1"/>
  <c r="N870" i="1"/>
  <c r="M870" i="1"/>
  <c r="P869" i="1"/>
  <c r="O869" i="1"/>
  <c r="N869" i="1"/>
  <c r="M869" i="1"/>
  <c r="P868" i="1"/>
  <c r="O868" i="1"/>
  <c r="N868" i="1"/>
  <c r="M868" i="1"/>
  <c r="P867" i="1"/>
  <c r="O867" i="1"/>
  <c r="N867" i="1"/>
  <c r="M867" i="1"/>
  <c r="P866" i="1"/>
  <c r="O866" i="1"/>
  <c r="N866" i="1"/>
  <c r="M866" i="1"/>
  <c r="P865" i="1"/>
  <c r="O865" i="1"/>
  <c r="N865" i="1"/>
  <c r="M865" i="1"/>
  <c r="P864" i="1"/>
  <c r="O864" i="1"/>
  <c r="N864" i="1"/>
  <c r="M864" i="1"/>
  <c r="P863" i="1"/>
  <c r="O863" i="1"/>
  <c r="N863" i="1"/>
  <c r="M863" i="1"/>
  <c r="P862" i="1"/>
  <c r="O862" i="1"/>
  <c r="N862" i="1"/>
  <c r="M862" i="1"/>
  <c r="P861" i="1"/>
  <c r="O861" i="1"/>
  <c r="N861" i="1"/>
  <c r="M861" i="1"/>
  <c r="P860" i="1"/>
  <c r="O860" i="1"/>
  <c r="N860" i="1"/>
  <c r="M860" i="1"/>
  <c r="P859" i="1"/>
  <c r="O859" i="1"/>
  <c r="N859" i="1"/>
  <c r="M859" i="1"/>
  <c r="P858" i="1"/>
  <c r="O858" i="1"/>
  <c r="N858" i="1"/>
  <c r="M858" i="1"/>
  <c r="P857" i="1"/>
  <c r="O857" i="1"/>
  <c r="N857" i="1"/>
  <c r="M857" i="1"/>
  <c r="P856" i="1"/>
  <c r="O856" i="1"/>
  <c r="N856" i="1"/>
  <c r="M856" i="1"/>
  <c r="P855" i="1"/>
  <c r="O855" i="1"/>
  <c r="N855" i="1"/>
  <c r="M855" i="1"/>
  <c r="P854" i="1"/>
  <c r="O854" i="1"/>
  <c r="N854" i="1"/>
  <c r="M854" i="1"/>
  <c r="P853" i="1"/>
  <c r="O853" i="1"/>
  <c r="N853" i="1"/>
  <c r="M853" i="1"/>
  <c r="P852" i="1"/>
  <c r="O852" i="1"/>
  <c r="N852" i="1"/>
  <c r="M852" i="1"/>
  <c r="P851" i="1"/>
  <c r="O851" i="1"/>
  <c r="N851" i="1"/>
  <c r="M851" i="1"/>
  <c r="P850" i="1"/>
  <c r="O850" i="1"/>
  <c r="N850" i="1"/>
  <c r="M850" i="1"/>
  <c r="P849" i="1"/>
  <c r="O849" i="1"/>
  <c r="N849" i="1"/>
  <c r="M849" i="1"/>
  <c r="P848" i="1"/>
  <c r="O848" i="1"/>
  <c r="N848" i="1"/>
  <c r="M848" i="1"/>
  <c r="P847" i="1"/>
  <c r="O847" i="1"/>
  <c r="N847" i="1"/>
  <c r="M847" i="1"/>
  <c r="P846" i="1"/>
  <c r="O846" i="1"/>
  <c r="N846" i="1"/>
  <c r="M846" i="1"/>
  <c r="P845" i="1"/>
  <c r="O845" i="1"/>
  <c r="N845" i="1"/>
  <c r="M845" i="1"/>
  <c r="P844" i="1"/>
  <c r="O844" i="1"/>
  <c r="N844" i="1"/>
  <c r="M844" i="1"/>
  <c r="P843" i="1"/>
  <c r="O843" i="1"/>
  <c r="N843" i="1"/>
  <c r="M843" i="1"/>
  <c r="P842" i="1"/>
  <c r="O842" i="1"/>
  <c r="N842" i="1"/>
  <c r="M842" i="1"/>
  <c r="P841" i="1"/>
  <c r="O841" i="1"/>
  <c r="N841" i="1"/>
  <c r="M841" i="1"/>
  <c r="P840" i="1"/>
  <c r="O840" i="1"/>
  <c r="N840" i="1"/>
  <c r="M840" i="1"/>
  <c r="P839" i="1"/>
  <c r="O839" i="1"/>
  <c r="N839" i="1"/>
  <c r="M839" i="1"/>
  <c r="P838" i="1"/>
  <c r="O838" i="1"/>
  <c r="N838" i="1"/>
  <c r="M838" i="1"/>
  <c r="P837" i="1"/>
  <c r="O837" i="1"/>
  <c r="N837" i="1"/>
  <c r="M837" i="1"/>
  <c r="P836" i="1"/>
  <c r="O836" i="1"/>
  <c r="N836" i="1"/>
  <c r="M836" i="1"/>
  <c r="P835" i="1"/>
  <c r="O835" i="1"/>
  <c r="N835" i="1"/>
  <c r="M835" i="1"/>
  <c r="P834" i="1"/>
  <c r="O834" i="1"/>
  <c r="N834" i="1"/>
  <c r="M834" i="1"/>
  <c r="P833" i="1"/>
  <c r="O833" i="1"/>
  <c r="N833" i="1"/>
  <c r="M833" i="1"/>
  <c r="P832" i="1"/>
  <c r="O832" i="1"/>
  <c r="N832" i="1"/>
  <c r="M832" i="1"/>
  <c r="P831" i="1"/>
  <c r="O831" i="1"/>
  <c r="N831" i="1"/>
  <c r="M831" i="1"/>
  <c r="P830" i="1"/>
  <c r="O830" i="1"/>
  <c r="N830" i="1"/>
  <c r="M830" i="1"/>
  <c r="P829" i="1"/>
  <c r="O829" i="1"/>
  <c r="N829" i="1"/>
  <c r="M829" i="1"/>
  <c r="P828" i="1"/>
  <c r="O828" i="1"/>
  <c r="N828" i="1"/>
  <c r="M828" i="1"/>
  <c r="P827" i="1"/>
  <c r="O827" i="1"/>
  <c r="N827" i="1"/>
  <c r="M827" i="1"/>
  <c r="P826" i="1"/>
  <c r="O826" i="1"/>
  <c r="N826" i="1"/>
  <c r="M826" i="1"/>
  <c r="P825" i="1"/>
  <c r="O825" i="1"/>
  <c r="N825" i="1"/>
  <c r="M825" i="1"/>
  <c r="P824" i="1"/>
  <c r="O824" i="1"/>
  <c r="N824" i="1"/>
  <c r="M824" i="1"/>
  <c r="P823" i="1"/>
  <c r="O823" i="1"/>
  <c r="N823" i="1"/>
  <c r="M823" i="1"/>
  <c r="P822" i="1"/>
  <c r="O822" i="1"/>
  <c r="N822" i="1"/>
  <c r="M822" i="1"/>
  <c r="P821" i="1"/>
  <c r="O821" i="1"/>
  <c r="N821" i="1"/>
  <c r="M821" i="1"/>
  <c r="P820" i="1"/>
  <c r="O820" i="1"/>
  <c r="N820" i="1"/>
  <c r="M820" i="1"/>
  <c r="P819" i="1"/>
  <c r="O819" i="1"/>
  <c r="N819" i="1"/>
  <c r="M819" i="1"/>
  <c r="P818" i="1"/>
  <c r="O818" i="1"/>
  <c r="N818" i="1"/>
  <c r="M818" i="1"/>
  <c r="P817" i="1"/>
  <c r="O817" i="1"/>
  <c r="N817" i="1"/>
  <c r="M817" i="1"/>
  <c r="P816" i="1"/>
  <c r="O816" i="1"/>
  <c r="N816" i="1"/>
  <c r="M816" i="1"/>
  <c r="P815" i="1"/>
  <c r="O815" i="1"/>
  <c r="N815" i="1"/>
  <c r="M815" i="1"/>
  <c r="P814" i="1"/>
  <c r="O814" i="1"/>
  <c r="N814" i="1"/>
  <c r="M814" i="1"/>
  <c r="P813" i="1"/>
  <c r="O813" i="1"/>
  <c r="N813" i="1"/>
  <c r="M813" i="1"/>
  <c r="P812" i="1"/>
  <c r="O812" i="1"/>
  <c r="N812" i="1"/>
  <c r="M812" i="1"/>
  <c r="P811" i="1"/>
  <c r="O811" i="1"/>
  <c r="N811" i="1"/>
  <c r="M811" i="1"/>
  <c r="P810" i="1"/>
  <c r="O810" i="1"/>
  <c r="N810" i="1"/>
  <c r="M810" i="1"/>
  <c r="P809" i="1"/>
  <c r="O809" i="1"/>
  <c r="N809" i="1"/>
  <c r="M809" i="1"/>
  <c r="P808" i="1"/>
  <c r="O808" i="1"/>
  <c r="N808" i="1"/>
  <c r="M808" i="1"/>
  <c r="P807" i="1"/>
  <c r="O807" i="1"/>
  <c r="N807" i="1"/>
  <c r="M807" i="1"/>
  <c r="P806" i="1"/>
  <c r="O806" i="1"/>
  <c r="N806" i="1"/>
  <c r="M806" i="1"/>
  <c r="P805" i="1"/>
  <c r="O805" i="1"/>
  <c r="N805" i="1"/>
  <c r="M805" i="1"/>
  <c r="P804" i="1"/>
  <c r="O804" i="1"/>
  <c r="N804" i="1"/>
  <c r="M804" i="1"/>
  <c r="P803" i="1"/>
  <c r="O803" i="1"/>
  <c r="N803" i="1"/>
  <c r="M803" i="1"/>
  <c r="P802" i="1"/>
  <c r="O802" i="1"/>
  <c r="N802" i="1"/>
  <c r="M802" i="1"/>
  <c r="P801" i="1"/>
  <c r="O801" i="1"/>
  <c r="N801" i="1"/>
  <c r="M801" i="1"/>
  <c r="P800" i="1"/>
  <c r="O800" i="1"/>
  <c r="N800" i="1"/>
  <c r="M800" i="1"/>
  <c r="P799" i="1"/>
  <c r="O799" i="1"/>
  <c r="N799" i="1"/>
  <c r="M799" i="1"/>
  <c r="P798" i="1"/>
  <c r="O798" i="1"/>
  <c r="N798" i="1"/>
  <c r="M798" i="1"/>
  <c r="P797" i="1"/>
  <c r="O797" i="1"/>
  <c r="N797" i="1"/>
  <c r="M797" i="1"/>
  <c r="P796" i="1"/>
  <c r="O796" i="1"/>
  <c r="N796" i="1"/>
  <c r="M796" i="1"/>
  <c r="P795" i="1"/>
  <c r="O795" i="1"/>
  <c r="N795" i="1"/>
  <c r="M795" i="1"/>
  <c r="P794" i="1"/>
  <c r="O794" i="1"/>
  <c r="N794" i="1"/>
  <c r="M794" i="1"/>
  <c r="P793" i="1"/>
  <c r="O793" i="1"/>
  <c r="N793" i="1"/>
  <c r="M793" i="1"/>
  <c r="P792" i="1"/>
  <c r="O792" i="1"/>
  <c r="N792" i="1"/>
  <c r="M792" i="1"/>
  <c r="P791" i="1"/>
  <c r="O791" i="1"/>
  <c r="N791" i="1"/>
  <c r="M791" i="1"/>
  <c r="P790" i="1"/>
  <c r="O790" i="1"/>
  <c r="N790" i="1"/>
  <c r="M790" i="1"/>
  <c r="P789" i="1"/>
  <c r="O789" i="1"/>
  <c r="N789" i="1"/>
  <c r="M789" i="1"/>
  <c r="P788" i="1"/>
  <c r="O788" i="1"/>
  <c r="N788" i="1"/>
  <c r="M788" i="1"/>
  <c r="P787" i="1"/>
  <c r="O787" i="1"/>
  <c r="N787" i="1"/>
  <c r="M787" i="1"/>
  <c r="P786" i="1"/>
  <c r="O786" i="1"/>
  <c r="N786" i="1"/>
  <c r="M786" i="1"/>
  <c r="P785" i="1"/>
  <c r="O785" i="1"/>
  <c r="N785" i="1"/>
  <c r="M785" i="1"/>
  <c r="P784" i="1"/>
  <c r="O784" i="1"/>
  <c r="N784" i="1"/>
  <c r="M784" i="1"/>
  <c r="P783" i="1"/>
  <c r="O783" i="1"/>
  <c r="N783" i="1"/>
  <c r="M783" i="1"/>
  <c r="P782" i="1"/>
  <c r="O782" i="1"/>
  <c r="N782" i="1"/>
  <c r="M782" i="1"/>
  <c r="P781" i="1"/>
  <c r="O781" i="1"/>
  <c r="N781" i="1"/>
  <c r="M781" i="1"/>
  <c r="P780" i="1"/>
  <c r="O780" i="1"/>
  <c r="N780" i="1"/>
  <c r="M780" i="1"/>
  <c r="P779" i="1"/>
  <c r="O779" i="1"/>
  <c r="N779" i="1"/>
  <c r="M779" i="1"/>
  <c r="P778" i="1"/>
  <c r="O778" i="1"/>
  <c r="N778" i="1"/>
  <c r="M778" i="1"/>
  <c r="P777" i="1"/>
  <c r="O777" i="1"/>
  <c r="N777" i="1"/>
  <c r="M777" i="1"/>
  <c r="P776" i="1"/>
  <c r="O776" i="1"/>
  <c r="N776" i="1"/>
  <c r="M776" i="1"/>
  <c r="P775" i="1"/>
  <c r="O775" i="1"/>
  <c r="N775" i="1"/>
  <c r="M775" i="1"/>
  <c r="P774" i="1"/>
  <c r="O774" i="1"/>
  <c r="N774" i="1"/>
  <c r="M774" i="1"/>
  <c r="P773" i="1"/>
  <c r="O773" i="1"/>
  <c r="N773" i="1"/>
  <c r="M773" i="1"/>
  <c r="P772" i="1"/>
  <c r="O772" i="1"/>
  <c r="N772" i="1"/>
  <c r="M772" i="1"/>
  <c r="P771" i="1"/>
  <c r="O771" i="1"/>
  <c r="N771" i="1"/>
  <c r="M771" i="1"/>
  <c r="P770" i="1"/>
  <c r="O770" i="1"/>
  <c r="N770" i="1"/>
  <c r="M770" i="1"/>
  <c r="P769" i="1"/>
  <c r="O769" i="1"/>
  <c r="N769" i="1"/>
  <c r="M769" i="1"/>
  <c r="P768" i="1"/>
  <c r="O768" i="1"/>
  <c r="N768" i="1"/>
  <c r="M768" i="1"/>
  <c r="P767" i="1"/>
  <c r="O767" i="1"/>
  <c r="N767" i="1"/>
  <c r="M767" i="1"/>
  <c r="P766" i="1"/>
  <c r="O766" i="1"/>
  <c r="N766" i="1"/>
  <c r="M766" i="1"/>
  <c r="P765" i="1"/>
  <c r="O765" i="1"/>
  <c r="N765" i="1"/>
  <c r="M765" i="1"/>
  <c r="P764" i="1"/>
  <c r="O764" i="1"/>
  <c r="N764" i="1"/>
  <c r="M764" i="1"/>
  <c r="P763" i="1"/>
  <c r="O763" i="1"/>
  <c r="N763" i="1"/>
  <c r="M763" i="1"/>
  <c r="P762" i="1"/>
  <c r="O762" i="1"/>
  <c r="N762" i="1"/>
  <c r="M762" i="1"/>
  <c r="P761" i="1"/>
  <c r="O761" i="1"/>
  <c r="N761" i="1"/>
  <c r="M761" i="1"/>
  <c r="P760" i="1"/>
  <c r="O760" i="1"/>
  <c r="N760" i="1"/>
  <c r="M760" i="1"/>
  <c r="P759" i="1"/>
  <c r="O759" i="1"/>
  <c r="N759" i="1"/>
  <c r="M759" i="1"/>
  <c r="P758" i="1"/>
  <c r="O758" i="1"/>
  <c r="N758" i="1"/>
  <c r="M758" i="1"/>
  <c r="P757" i="1"/>
  <c r="O757" i="1"/>
  <c r="N757" i="1"/>
  <c r="M757" i="1"/>
  <c r="P756" i="1"/>
  <c r="O756" i="1"/>
  <c r="N756" i="1"/>
  <c r="M756" i="1"/>
  <c r="P755" i="1"/>
  <c r="O755" i="1"/>
  <c r="N755" i="1"/>
  <c r="M755" i="1"/>
  <c r="P754" i="1"/>
  <c r="O754" i="1"/>
  <c r="N754" i="1"/>
  <c r="M754" i="1"/>
  <c r="P753" i="1"/>
  <c r="O753" i="1"/>
  <c r="N753" i="1"/>
  <c r="M753" i="1"/>
  <c r="P752" i="1"/>
  <c r="O752" i="1"/>
  <c r="N752" i="1"/>
  <c r="M752" i="1"/>
  <c r="P751" i="1"/>
  <c r="O751" i="1"/>
  <c r="N751" i="1"/>
  <c r="M751" i="1"/>
  <c r="P750" i="1"/>
  <c r="O750" i="1"/>
  <c r="N750" i="1"/>
  <c r="M750" i="1"/>
  <c r="P749" i="1"/>
  <c r="O749" i="1"/>
  <c r="N749" i="1"/>
  <c r="M749" i="1"/>
  <c r="P748" i="1"/>
  <c r="O748" i="1"/>
  <c r="N748" i="1"/>
  <c r="M748" i="1"/>
  <c r="P747" i="1"/>
  <c r="O747" i="1"/>
  <c r="N747" i="1"/>
  <c r="M747" i="1"/>
  <c r="P746" i="1"/>
  <c r="O746" i="1"/>
  <c r="N746" i="1"/>
  <c r="M746" i="1"/>
  <c r="P745" i="1"/>
  <c r="O745" i="1"/>
  <c r="N745" i="1"/>
  <c r="M745" i="1"/>
  <c r="P744" i="1"/>
  <c r="O744" i="1"/>
  <c r="N744" i="1"/>
  <c r="M744" i="1"/>
  <c r="P743" i="1"/>
  <c r="O743" i="1"/>
  <c r="N743" i="1"/>
  <c r="M743" i="1"/>
  <c r="P742" i="1"/>
  <c r="O742" i="1"/>
  <c r="N742" i="1"/>
  <c r="M742" i="1"/>
  <c r="P741" i="1"/>
  <c r="O741" i="1"/>
  <c r="N741" i="1"/>
  <c r="M741" i="1"/>
  <c r="P740" i="1"/>
  <c r="O740" i="1"/>
  <c r="N740" i="1"/>
  <c r="M740" i="1"/>
  <c r="P739" i="1"/>
  <c r="O739" i="1"/>
  <c r="N739" i="1"/>
  <c r="M739" i="1"/>
  <c r="P738" i="1"/>
  <c r="O738" i="1"/>
  <c r="N738" i="1"/>
  <c r="M738" i="1"/>
  <c r="P737" i="1"/>
  <c r="O737" i="1"/>
  <c r="N737" i="1"/>
  <c r="M737" i="1"/>
  <c r="P736" i="1"/>
  <c r="O736" i="1"/>
  <c r="N736" i="1"/>
  <c r="M736" i="1"/>
  <c r="P735" i="1"/>
  <c r="O735" i="1"/>
  <c r="N735" i="1"/>
  <c r="M735" i="1"/>
  <c r="P734" i="1"/>
  <c r="O734" i="1"/>
  <c r="N734" i="1"/>
  <c r="M734" i="1"/>
  <c r="P733" i="1"/>
  <c r="O733" i="1"/>
  <c r="N733" i="1"/>
  <c r="M733" i="1"/>
  <c r="P732" i="1"/>
  <c r="O732" i="1"/>
  <c r="N732" i="1"/>
  <c r="M732" i="1"/>
  <c r="P731" i="1"/>
  <c r="O731" i="1"/>
  <c r="N731" i="1"/>
  <c r="M731" i="1"/>
  <c r="P730" i="1"/>
  <c r="O730" i="1"/>
  <c r="N730" i="1"/>
  <c r="M730" i="1"/>
  <c r="P729" i="1"/>
  <c r="O729" i="1"/>
  <c r="N729" i="1"/>
  <c r="M729" i="1"/>
  <c r="P728" i="1"/>
  <c r="O728" i="1"/>
  <c r="N728" i="1"/>
  <c r="M728" i="1"/>
  <c r="P727" i="1"/>
  <c r="O727" i="1"/>
  <c r="N727" i="1"/>
  <c r="M727" i="1"/>
  <c r="P726" i="1"/>
  <c r="O726" i="1"/>
  <c r="N726" i="1"/>
  <c r="M726" i="1"/>
  <c r="P725" i="1"/>
  <c r="O725" i="1"/>
  <c r="N725" i="1"/>
  <c r="M725" i="1"/>
  <c r="P724" i="1"/>
  <c r="O724" i="1"/>
  <c r="N724" i="1"/>
  <c r="M724" i="1"/>
  <c r="P723" i="1"/>
  <c r="O723" i="1"/>
  <c r="N723" i="1"/>
  <c r="M723" i="1"/>
  <c r="P722" i="1"/>
  <c r="O722" i="1"/>
  <c r="N722" i="1"/>
  <c r="M722" i="1"/>
  <c r="P721" i="1"/>
  <c r="O721" i="1"/>
  <c r="N721" i="1"/>
  <c r="M721" i="1"/>
  <c r="P720" i="1"/>
  <c r="O720" i="1"/>
  <c r="N720" i="1"/>
  <c r="M720" i="1"/>
  <c r="P719" i="1"/>
  <c r="O719" i="1"/>
  <c r="N719" i="1"/>
  <c r="M719" i="1"/>
  <c r="P718" i="1"/>
  <c r="O718" i="1"/>
  <c r="N718" i="1"/>
  <c r="M718" i="1"/>
  <c r="P717" i="1"/>
  <c r="O717" i="1"/>
  <c r="N717" i="1"/>
  <c r="M717" i="1"/>
  <c r="P716" i="1"/>
  <c r="O716" i="1"/>
  <c r="N716" i="1"/>
  <c r="M716" i="1"/>
  <c r="P715" i="1"/>
  <c r="O715" i="1"/>
  <c r="N715" i="1"/>
  <c r="M715" i="1"/>
  <c r="P714" i="1"/>
  <c r="O714" i="1"/>
  <c r="N714" i="1"/>
  <c r="M714" i="1"/>
  <c r="P713" i="1"/>
  <c r="O713" i="1"/>
  <c r="N713" i="1"/>
  <c r="M713" i="1"/>
  <c r="P712" i="1"/>
  <c r="O712" i="1"/>
  <c r="N712" i="1"/>
  <c r="M712" i="1"/>
  <c r="P711" i="1"/>
  <c r="O711" i="1"/>
  <c r="N711" i="1"/>
  <c r="M711" i="1"/>
  <c r="P710" i="1"/>
  <c r="O710" i="1"/>
  <c r="N710" i="1"/>
  <c r="M710" i="1"/>
  <c r="P709" i="1"/>
  <c r="O709" i="1"/>
  <c r="N709" i="1"/>
  <c r="M709" i="1"/>
  <c r="P708" i="1"/>
  <c r="O708" i="1"/>
  <c r="N708" i="1"/>
  <c r="M708" i="1"/>
  <c r="P707" i="1"/>
  <c r="O707" i="1"/>
  <c r="N707" i="1"/>
  <c r="M707" i="1"/>
  <c r="P706" i="1"/>
  <c r="O706" i="1"/>
  <c r="N706" i="1"/>
  <c r="M706" i="1"/>
  <c r="P705" i="1"/>
  <c r="O705" i="1"/>
  <c r="N705" i="1"/>
  <c r="M705" i="1"/>
  <c r="P704" i="1"/>
  <c r="O704" i="1"/>
  <c r="N704" i="1"/>
  <c r="M704" i="1"/>
  <c r="P703" i="1"/>
  <c r="O703" i="1"/>
  <c r="N703" i="1"/>
  <c r="M703" i="1"/>
  <c r="P702" i="1"/>
  <c r="O702" i="1"/>
  <c r="N702" i="1"/>
  <c r="M702" i="1"/>
  <c r="P701" i="1"/>
  <c r="O701" i="1"/>
  <c r="N701" i="1"/>
  <c r="M701" i="1"/>
  <c r="P700" i="1"/>
  <c r="O700" i="1"/>
  <c r="N700" i="1"/>
  <c r="M700" i="1"/>
  <c r="P699" i="1"/>
  <c r="O699" i="1"/>
  <c r="N699" i="1"/>
  <c r="M699" i="1"/>
  <c r="P698" i="1"/>
  <c r="O698" i="1"/>
  <c r="N698" i="1"/>
  <c r="M698" i="1"/>
  <c r="P697" i="1"/>
  <c r="O697" i="1"/>
  <c r="N697" i="1"/>
  <c r="M697" i="1"/>
  <c r="P696" i="1"/>
  <c r="O696" i="1"/>
  <c r="N696" i="1"/>
  <c r="M696" i="1"/>
  <c r="P695" i="1"/>
  <c r="O695" i="1"/>
  <c r="N695" i="1"/>
  <c r="M695" i="1"/>
  <c r="P694" i="1"/>
  <c r="O694" i="1"/>
  <c r="N694" i="1"/>
  <c r="M694" i="1"/>
  <c r="P693" i="1"/>
  <c r="O693" i="1"/>
  <c r="N693" i="1"/>
  <c r="M693" i="1"/>
  <c r="P692" i="1"/>
  <c r="O692" i="1"/>
  <c r="N692" i="1"/>
  <c r="M692" i="1"/>
  <c r="P691" i="1"/>
  <c r="O691" i="1"/>
  <c r="N691" i="1"/>
  <c r="M691" i="1"/>
  <c r="P690" i="1"/>
  <c r="O690" i="1"/>
  <c r="N690" i="1"/>
  <c r="M690" i="1"/>
  <c r="P689" i="1"/>
  <c r="O689" i="1"/>
  <c r="N689" i="1"/>
  <c r="M689" i="1"/>
  <c r="P688" i="1"/>
  <c r="O688" i="1"/>
  <c r="N688" i="1"/>
  <c r="M688" i="1"/>
  <c r="P687" i="1"/>
  <c r="O687" i="1"/>
  <c r="N687" i="1"/>
  <c r="M687" i="1"/>
  <c r="P686" i="1"/>
  <c r="O686" i="1"/>
  <c r="N686" i="1"/>
  <c r="M686" i="1"/>
  <c r="P685" i="1"/>
  <c r="O685" i="1"/>
  <c r="N685" i="1"/>
  <c r="M685" i="1"/>
  <c r="P684" i="1"/>
  <c r="O684" i="1"/>
  <c r="N684" i="1"/>
  <c r="M684" i="1"/>
  <c r="P683" i="1"/>
  <c r="O683" i="1"/>
  <c r="N683" i="1"/>
  <c r="M683" i="1"/>
  <c r="P682" i="1"/>
  <c r="O682" i="1"/>
  <c r="N682" i="1"/>
  <c r="M682" i="1"/>
  <c r="P681" i="1"/>
  <c r="O681" i="1"/>
  <c r="N681" i="1"/>
  <c r="M681" i="1"/>
  <c r="P680" i="1"/>
  <c r="O680" i="1"/>
  <c r="N680" i="1"/>
  <c r="M680" i="1"/>
  <c r="P679" i="1"/>
  <c r="O679" i="1"/>
  <c r="N679" i="1"/>
  <c r="M679" i="1"/>
  <c r="P678" i="1"/>
  <c r="O678" i="1"/>
  <c r="N678" i="1"/>
  <c r="M678" i="1"/>
  <c r="P677" i="1"/>
  <c r="O677" i="1"/>
  <c r="N677" i="1"/>
  <c r="M677" i="1"/>
  <c r="P676" i="1"/>
  <c r="O676" i="1"/>
  <c r="N676" i="1"/>
  <c r="M676" i="1"/>
  <c r="P675" i="1"/>
  <c r="O675" i="1"/>
  <c r="N675" i="1"/>
  <c r="M675" i="1"/>
  <c r="P674" i="1"/>
  <c r="O674" i="1"/>
  <c r="N674" i="1"/>
  <c r="M674" i="1"/>
  <c r="P673" i="1"/>
  <c r="O673" i="1"/>
  <c r="N673" i="1"/>
  <c r="M673" i="1"/>
  <c r="P672" i="1"/>
  <c r="O672" i="1"/>
  <c r="N672" i="1"/>
  <c r="M672" i="1"/>
  <c r="P671" i="1"/>
  <c r="O671" i="1"/>
  <c r="N671" i="1"/>
  <c r="M671" i="1"/>
  <c r="P670" i="1"/>
  <c r="O670" i="1"/>
  <c r="N670" i="1"/>
  <c r="M670" i="1"/>
  <c r="P669" i="1"/>
  <c r="O669" i="1"/>
  <c r="N669" i="1"/>
  <c r="M669" i="1"/>
  <c r="P668" i="1"/>
  <c r="O668" i="1"/>
  <c r="N668" i="1"/>
  <c r="M668" i="1"/>
  <c r="P667" i="1"/>
  <c r="O667" i="1"/>
  <c r="N667" i="1"/>
  <c r="M667" i="1"/>
  <c r="P666" i="1"/>
  <c r="O666" i="1"/>
  <c r="N666" i="1"/>
  <c r="M666" i="1"/>
  <c r="P665" i="1"/>
  <c r="O665" i="1"/>
  <c r="N665" i="1"/>
  <c r="M665" i="1"/>
  <c r="P664" i="1"/>
  <c r="O664" i="1"/>
  <c r="N664" i="1"/>
  <c r="M664" i="1"/>
  <c r="P663" i="1"/>
  <c r="O663" i="1"/>
  <c r="N663" i="1"/>
  <c r="M663" i="1"/>
  <c r="P662" i="1"/>
  <c r="O662" i="1"/>
  <c r="N662" i="1"/>
  <c r="M662" i="1"/>
  <c r="P661" i="1"/>
  <c r="O661" i="1"/>
  <c r="N661" i="1"/>
  <c r="M661" i="1"/>
  <c r="P660" i="1"/>
  <c r="O660" i="1"/>
  <c r="N660" i="1"/>
  <c r="M660" i="1"/>
  <c r="P659" i="1"/>
  <c r="O659" i="1"/>
  <c r="N659" i="1"/>
  <c r="M659" i="1"/>
  <c r="P658" i="1"/>
  <c r="O658" i="1"/>
  <c r="N658" i="1"/>
  <c r="M658" i="1"/>
  <c r="P657" i="1"/>
  <c r="O657" i="1"/>
  <c r="N657" i="1"/>
  <c r="M657" i="1"/>
  <c r="P656" i="1"/>
  <c r="O656" i="1"/>
  <c r="N656" i="1"/>
  <c r="M656" i="1"/>
  <c r="P655" i="1"/>
  <c r="O655" i="1"/>
  <c r="N655" i="1"/>
  <c r="M655" i="1"/>
  <c r="P654" i="1"/>
  <c r="O654" i="1"/>
  <c r="N654" i="1"/>
  <c r="M654" i="1"/>
  <c r="P653" i="1"/>
  <c r="O653" i="1"/>
  <c r="N653" i="1"/>
  <c r="M653" i="1"/>
  <c r="P652" i="1"/>
  <c r="O652" i="1"/>
  <c r="N652" i="1"/>
  <c r="M652" i="1"/>
  <c r="P651" i="1"/>
  <c r="O651" i="1"/>
  <c r="N651" i="1"/>
  <c r="M651" i="1"/>
  <c r="P650" i="1"/>
  <c r="O650" i="1"/>
  <c r="N650" i="1"/>
  <c r="M650" i="1"/>
  <c r="P649" i="1"/>
  <c r="O649" i="1"/>
  <c r="N649" i="1"/>
  <c r="M649" i="1"/>
  <c r="P648" i="1"/>
  <c r="O648" i="1"/>
  <c r="N648" i="1"/>
  <c r="M648" i="1"/>
  <c r="P647" i="1"/>
  <c r="O647" i="1"/>
  <c r="N647" i="1"/>
  <c r="M647" i="1"/>
  <c r="P646" i="1"/>
  <c r="O646" i="1"/>
  <c r="N646" i="1"/>
  <c r="M646" i="1"/>
  <c r="P645" i="1"/>
  <c r="O645" i="1"/>
  <c r="N645" i="1"/>
  <c r="M645" i="1"/>
  <c r="P644" i="1"/>
  <c r="O644" i="1"/>
  <c r="N644" i="1"/>
  <c r="M644" i="1"/>
  <c r="P643" i="1"/>
  <c r="O643" i="1"/>
  <c r="N643" i="1"/>
  <c r="M643" i="1"/>
  <c r="P642" i="1"/>
  <c r="O642" i="1"/>
  <c r="N642" i="1"/>
  <c r="M642" i="1"/>
  <c r="P641" i="1"/>
  <c r="O641" i="1"/>
  <c r="N641" i="1"/>
  <c r="M641" i="1"/>
  <c r="P640" i="1"/>
  <c r="O640" i="1"/>
  <c r="N640" i="1"/>
  <c r="M640" i="1"/>
  <c r="P639" i="1"/>
  <c r="O639" i="1"/>
  <c r="N639" i="1"/>
  <c r="M639" i="1"/>
  <c r="P638" i="1"/>
  <c r="O638" i="1"/>
  <c r="N638" i="1"/>
  <c r="M638" i="1"/>
  <c r="P637" i="1"/>
  <c r="O637" i="1"/>
  <c r="N637" i="1"/>
  <c r="M637" i="1"/>
  <c r="P636" i="1"/>
  <c r="O636" i="1"/>
  <c r="N636" i="1"/>
  <c r="M636" i="1"/>
  <c r="P635" i="1"/>
  <c r="O635" i="1"/>
  <c r="N635" i="1"/>
  <c r="M635" i="1"/>
  <c r="P634" i="1"/>
  <c r="O634" i="1"/>
  <c r="N634" i="1"/>
  <c r="M634" i="1"/>
  <c r="P633" i="1"/>
  <c r="O633" i="1"/>
  <c r="N633" i="1"/>
  <c r="M633" i="1"/>
  <c r="P632" i="1"/>
  <c r="O632" i="1"/>
  <c r="N632" i="1"/>
  <c r="M632" i="1"/>
  <c r="P631" i="1"/>
  <c r="O631" i="1"/>
  <c r="N631" i="1"/>
  <c r="M631" i="1"/>
  <c r="P630" i="1"/>
  <c r="O630" i="1"/>
  <c r="N630" i="1"/>
  <c r="M630" i="1"/>
  <c r="P629" i="1"/>
  <c r="O629" i="1"/>
  <c r="N629" i="1"/>
  <c r="M629" i="1"/>
  <c r="P628" i="1"/>
  <c r="O628" i="1"/>
  <c r="N628" i="1"/>
  <c r="M628" i="1"/>
  <c r="P627" i="1"/>
  <c r="O627" i="1"/>
  <c r="N627" i="1"/>
  <c r="M627" i="1"/>
  <c r="P626" i="1"/>
  <c r="O626" i="1"/>
  <c r="N626" i="1"/>
  <c r="M626" i="1"/>
  <c r="P625" i="1"/>
  <c r="O625" i="1"/>
  <c r="N625" i="1"/>
  <c r="M625" i="1"/>
  <c r="P624" i="1"/>
  <c r="O624" i="1"/>
  <c r="N624" i="1"/>
  <c r="M624" i="1"/>
  <c r="P623" i="1"/>
  <c r="O623" i="1"/>
  <c r="N623" i="1"/>
  <c r="M623" i="1"/>
  <c r="P622" i="1"/>
  <c r="O622" i="1"/>
  <c r="N622" i="1"/>
  <c r="M622" i="1"/>
  <c r="P621" i="1"/>
  <c r="O621" i="1"/>
  <c r="N621" i="1"/>
  <c r="M621" i="1"/>
  <c r="P620" i="1"/>
  <c r="O620" i="1"/>
  <c r="N620" i="1"/>
  <c r="M620" i="1"/>
  <c r="P619" i="1"/>
  <c r="O619" i="1"/>
  <c r="N619" i="1"/>
  <c r="M619" i="1"/>
  <c r="P618" i="1"/>
  <c r="O618" i="1"/>
  <c r="N618" i="1"/>
  <c r="M618" i="1"/>
  <c r="P617" i="1"/>
  <c r="O617" i="1"/>
  <c r="N617" i="1"/>
  <c r="M617" i="1"/>
  <c r="P616" i="1"/>
  <c r="O616" i="1"/>
  <c r="N616" i="1"/>
  <c r="M616" i="1"/>
  <c r="P615" i="1"/>
  <c r="O615" i="1"/>
  <c r="N615" i="1"/>
  <c r="M615" i="1"/>
  <c r="P614" i="1"/>
  <c r="O614" i="1"/>
  <c r="N614" i="1"/>
  <c r="M614" i="1"/>
  <c r="P613" i="1"/>
  <c r="O613" i="1"/>
  <c r="N613" i="1"/>
  <c r="M613" i="1"/>
  <c r="P612" i="1"/>
  <c r="O612" i="1"/>
  <c r="N612" i="1"/>
  <c r="M612" i="1"/>
  <c r="P611" i="1"/>
  <c r="O611" i="1"/>
  <c r="N611" i="1"/>
  <c r="M611" i="1"/>
  <c r="P610" i="1"/>
  <c r="O610" i="1"/>
  <c r="N610" i="1"/>
  <c r="M610" i="1"/>
  <c r="P609" i="1"/>
  <c r="O609" i="1"/>
  <c r="N609" i="1"/>
  <c r="M609" i="1"/>
  <c r="P608" i="1"/>
  <c r="O608" i="1"/>
  <c r="N608" i="1"/>
  <c r="M608" i="1"/>
  <c r="P607" i="1"/>
  <c r="O607" i="1"/>
  <c r="N607" i="1"/>
  <c r="M607" i="1"/>
  <c r="P606" i="1"/>
  <c r="O606" i="1"/>
  <c r="N606" i="1"/>
  <c r="M606" i="1"/>
  <c r="P605" i="1"/>
  <c r="O605" i="1"/>
  <c r="N605" i="1"/>
  <c r="M605" i="1"/>
  <c r="P604" i="1"/>
  <c r="O604" i="1"/>
  <c r="N604" i="1"/>
  <c r="M604" i="1"/>
  <c r="P603" i="1"/>
  <c r="O603" i="1"/>
  <c r="N603" i="1"/>
  <c r="M603" i="1"/>
  <c r="P602" i="1"/>
  <c r="O602" i="1"/>
  <c r="N602" i="1"/>
  <c r="M602" i="1"/>
  <c r="P601" i="1"/>
  <c r="O601" i="1"/>
  <c r="N601" i="1"/>
  <c r="M601" i="1"/>
  <c r="P600" i="1"/>
  <c r="O600" i="1"/>
  <c r="N600" i="1"/>
  <c r="M600" i="1"/>
  <c r="P599" i="1"/>
  <c r="O599" i="1"/>
  <c r="N599" i="1"/>
  <c r="M599" i="1"/>
  <c r="P598" i="1"/>
  <c r="O598" i="1"/>
  <c r="N598" i="1"/>
  <c r="M598" i="1"/>
  <c r="P597" i="1"/>
  <c r="O597" i="1"/>
  <c r="N597" i="1"/>
  <c r="M597" i="1"/>
  <c r="P596" i="1"/>
  <c r="O596" i="1"/>
  <c r="N596" i="1"/>
  <c r="M596" i="1"/>
  <c r="P595" i="1"/>
  <c r="O595" i="1"/>
  <c r="N595" i="1"/>
  <c r="M595" i="1"/>
  <c r="P594" i="1"/>
  <c r="O594" i="1"/>
  <c r="N594" i="1"/>
  <c r="M594" i="1"/>
  <c r="P593" i="1"/>
  <c r="O593" i="1"/>
  <c r="N593" i="1"/>
  <c r="M593" i="1"/>
  <c r="P592" i="1"/>
  <c r="O592" i="1"/>
  <c r="N592" i="1"/>
  <c r="M592" i="1"/>
  <c r="P591" i="1"/>
  <c r="O591" i="1"/>
  <c r="N591" i="1"/>
  <c r="M591" i="1"/>
  <c r="P590" i="1"/>
  <c r="O590" i="1"/>
  <c r="N590" i="1"/>
  <c r="M590" i="1"/>
  <c r="P589" i="1"/>
  <c r="O589" i="1"/>
  <c r="N589" i="1"/>
  <c r="M589" i="1"/>
  <c r="P588" i="1"/>
  <c r="O588" i="1"/>
  <c r="N588" i="1"/>
  <c r="M588" i="1"/>
  <c r="P587" i="1"/>
  <c r="O587" i="1"/>
  <c r="N587" i="1"/>
  <c r="M587" i="1"/>
  <c r="P586" i="1"/>
  <c r="O586" i="1"/>
  <c r="N586" i="1"/>
  <c r="M586" i="1"/>
  <c r="P585" i="1"/>
  <c r="O585" i="1"/>
  <c r="N585" i="1"/>
  <c r="M585" i="1"/>
  <c r="P584" i="1"/>
  <c r="O584" i="1"/>
  <c r="N584" i="1"/>
  <c r="M584" i="1"/>
  <c r="P583" i="1"/>
  <c r="O583" i="1"/>
  <c r="N583" i="1"/>
  <c r="M583" i="1"/>
  <c r="P582" i="1"/>
  <c r="O582" i="1"/>
  <c r="N582" i="1"/>
  <c r="M582" i="1"/>
  <c r="P581" i="1"/>
  <c r="O581" i="1"/>
  <c r="N581" i="1"/>
  <c r="M581" i="1"/>
  <c r="P580" i="1"/>
  <c r="O580" i="1"/>
  <c r="N580" i="1"/>
  <c r="M580" i="1"/>
  <c r="P579" i="1"/>
  <c r="O579" i="1"/>
  <c r="N579" i="1"/>
  <c r="M579" i="1"/>
  <c r="P578" i="1"/>
  <c r="O578" i="1"/>
  <c r="N578" i="1"/>
  <c r="M578" i="1"/>
  <c r="P577" i="1"/>
  <c r="O577" i="1"/>
  <c r="N577" i="1"/>
  <c r="M577" i="1"/>
  <c r="P576" i="1"/>
  <c r="O576" i="1"/>
  <c r="N576" i="1"/>
  <c r="M576" i="1"/>
  <c r="P575" i="1"/>
  <c r="O575" i="1"/>
  <c r="N575" i="1"/>
  <c r="M575" i="1"/>
  <c r="P574" i="1"/>
  <c r="O574" i="1"/>
  <c r="N574" i="1"/>
  <c r="M574" i="1"/>
  <c r="P573" i="1"/>
  <c r="O573" i="1"/>
  <c r="N573" i="1"/>
  <c r="M573" i="1"/>
  <c r="P572" i="1"/>
  <c r="O572" i="1"/>
  <c r="N572" i="1"/>
  <c r="M572" i="1"/>
  <c r="P571" i="1"/>
  <c r="O571" i="1"/>
  <c r="N571" i="1"/>
  <c r="M571" i="1"/>
  <c r="P570" i="1"/>
  <c r="O570" i="1"/>
  <c r="N570" i="1"/>
  <c r="M570" i="1"/>
  <c r="P569" i="1"/>
  <c r="O569" i="1"/>
  <c r="N569" i="1"/>
  <c r="M569" i="1"/>
  <c r="P568" i="1"/>
  <c r="O568" i="1"/>
  <c r="N568" i="1"/>
  <c r="M568" i="1"/>
  <c r="P567" i="1"/>
  <c r="O567" i="1"/>
  <c r="N567" i="1"/>
  <c r="M567" i="1"/>
  <c r="P566" i="1"/>
  <c r="O566" i="1"/>
  <c r="N566" i="1"/>
  <c r="M566" i="1"/>
  <c r="P565" i="1"/>
  <c r="O565" i="1"/>
  <c r="N565" i="1"/>
  <c r="M565" i="1"/>
  <c r="P564" i="1"/>
  <c r="O564" i="1"/>
  <c r="N564" i="1"/>
  <c r="M564" i="1"/>
  <c r="P563" i="1"/>
  <c r="O563" i="1"/>
  <c r="N563" i="1"/>
  <c r="M563" i="1"/>
  <c r="P562" i="1"/>
  <c r="O562" i="1"/>
  <c r="N562" i="1"/>
  <c r="M562" i="1"/>
  <c r="P561" i="1"/>
  <c r="O561" i="1"/>
  <c r="N561" i="1"/>
  <c r="M561" i="1"/>
  <c r="P560" i="1"/>
  <c r="O560" i="1"/>
  <c r="N560" i="1"/>
  <c r="M560" i="1"/>
  <c r="P559" i="1"/>
  <c r="O559" i="1"/>
  <c r="N559" i="1"/>
  <c r="M559" i="1"/>
  <c r="P558" i="1"/>
  <c r="O558" i="1"/>
  <c r="N558" i="1"/>
  <c r="M558" i="1"/>
  <c r="P557" i="1"/>
  <c r="O557" i="1"/>
  <c r="N557" i="1"/>
  <c r="M557" i="1"/>
  <c r="P556" i="1"/>
  <c r="O556" i="1"/>
  <c r="N556" i="1"/>
  <c r="M556" i="1"/>
  <c r="P555" i="1"/>
  <c r="O555" i="1"/>
  <c r="N555" i="1"/>
  <c r="M555" i="1"/>
  <c r="P554" i="1"/>
  <c r="O554" i="1"/>
  <c r="N554" i="1"/>
  <c r="M554" i="1"/>
  <c r="P553" i="1"/>
  <c r="O553" i="1"/>
  <c r="N553" i="1"/>
  <c r="M553" i="1"/>
  <c r="P552" i="1"/>
  <c r="O552" i="1"/>
  <c r="N552" i="1"/>
  <c r="M552" i="1"/>
  <c r="P551" i="1"/>
  <c r="O551" i="1"/>
  <c r="N551" i="1"/>
  <c r="M551" i="1"/>
  <c r="P550" i="1"/>
  <c r="O550" i="1"/>
  <c r="N550" i="1"/>
  <c r="M550" i="1"/>
  <c r="P549" i="1"/>
  <c r="O549" i="1"/>
  <c r="N549" i="1"/>
  <c r="M549" i="1"/>
  <c r="P548" i="1"/>
  <c r="O548" i="1"/>
  <c r="N548" i="1"/>
  <c r="M548" i="1"/>
  <c r="P547" i="1"/>
  <c r="O547" i="1"/>
  <c r="N547" i="1"/>
  <c r="M547" i="1"/>
  <c r="P546" i="1"/>
  <c r="O546" i="1"/>
  <c r="N546" i="1"/>
  <c r="M546" i="1"/>
  <c r="P545" i="1"/>
  <c r="O545" i="1"/>
  <c r="N545" i="1"/>
  <c r="M545" i="1"/>
  <c r="P544" i="1"/>
  <c r="O544" i="1"/>
  <c r="N544" i="1"/>
  <c r="M544" i="1"/>
  <c r="P543" i="1"/>
  <c r="O543" i="1"/>
  <c r="N543" i="1"/>
  <c r="M543" i="1"/>
  <c r="P542" i="1"/>
  <c r="O542" i="1"/>
  <c r="N542" i="1"/>
  <c r="M542" i="1"/>
  <c r="P541" i="1"/>
  <c r="O541" i="1"/>
  <c r="N541" i="1"/>
  <c r="M541" i="1"/>
  <c r="P540" i="1"/>
  <c r="O540" i="1"/>
  <c r="N540" i="1"/>
  <c r="M540" i="1"/>
  <c r="P539" i="1"/>
  <c r="O539" i="1"/>
  <c r="N539" i="1"/>
  <c r="M539" i="1"/>
  <c r="P538" i="1"/>
  <c r="O538" i="1"/>
  <c r="N538" i="1"/>
  <c r="M538" i="1"/>
  <c r="P537" i="1"/>
  <c r="O537" i="1"/>
  <c r="N537" i="1"/>
  <c r="M537" i="1"/>
  <c r="P536" i="1"/>
  <c r="O536" i="1"/>
  <c r="N536" i="1"/>
  <c r="M536" i="1"/>
  <c r="P535" i="1"/>
  <c r="O535" i="1"/>
  <c r="N535" i="1"/>
  <c r="M535" i="1"/>
  <c r="P534" i="1"/>
  <c r="O534" i="1"/>
  <c r="N534" i="1"/>
  <c r="M534" i="1"/>
  <c r="P533" i="1"/>
  <c r="O533" i="1"/>
  <c r="N533" i="1"/>
  <c r="M533" i="1"/>
  <c r="P532" i="1"/>
  <c r="O532" i="1"/>
  <c r="N532" i="1"/>
  <c r="M532" i="1"/>
  <c r="P531" i="1"/>
  <c r="O531" i="1"/>
  <c r="N531" i="1"/>
  <c r="M531" i="1"/>
  <c r="P530" i="1"/>
  <c r="O530" i="1"/>
  <c r="N530" i="1"/>
  <c r="M530" i="1"/>
  <c r="P529" i="1"/>
  <c r="O529" i="1"/>
  <c r="N529" i="1"/>
  <c r="M529" i="1"/>
  <c r="P528" i="1"/>
  <c r="O528" i="1"/>
  <c r="N528" i="1"/>
  <c r="M528" i="1"/>
  <c r="P527" i="1"/>
  <c r="O527" i="1"/>
  <c r="N527" i="1"/>
  <c r="M527" i="1"/>
  <c r="P526" i="1"/>
  <c r="O526" i="1"/>
  <c r="N526" i="1"/>
  <c r="M526" i="1"/>
  <c r="P525" i="1"/>
  <c r="O525" i="1"/>
  <c r="N525" i="1"/>
  <c r="M525" i="1"/>
  <c r="P524" i="1"/>
  <c r="O524" i="1"/>
  <c r="N524" i="1"/>
  <c r="M524" i="1"/>
  <c r="P523" i="1"/>
  <c r="O523" i="1"/>
  <c r="N523" i="1"/>
  <c r="M523" i="1"/>
  <c r="P522" i="1"/>
  <c r="O522" i="1"/>
  <c r="N522" i="1"/>
  <c r="M522" i="1"/>
  <c r="P521" i="1"/>
  <c r="O521" i="1"/>
  <c r="N521" i="1"/>
  <c r="M521" i="1"/>
  <c r="P520" i="1"/>
  <c r="O520" i="1"/>
  <c r="N520" i="1"/>
  <c r="M520" i="1"/>
  <c r="P519" i="1"/>
  <c r="O519" i="1"/>
  <c r="N519" i="1"/>
  <c r="M519" i="1"/>
  <c r="P518" i="1"/>
  <c r="O518" i="1"/>
  <c r="N518" i="1"/>
  <c r="M518" i="1"/>
  <c r="P517" i="1"/>
  <c r="O517" i="1"/>
  <c r="N517" i="1"/>
  <c r="M517" i="1"/>
  <c r="P516" i="1"/>
  <c r="O516" i="1"/>
  <c r="N516" i="1"/>
  <c r="M516" i="1"/>
  <c r="P515" i="1"/>
  <c r="O515" i="1"/>
  <c r="N515" i="1"/>
  <c r="M515" i="1"/>
  <c r="P514" i="1"/>
  <c r="O514" i="1"/>
  <c r="N514" i="1"/>
  <c r="M514" i="1"/>
  <c r="P513" i="1"/>
  <c r="O513" i="1"/>
  <c r="N513" i="1"/>
  <c r="M513" i="1"/>
  <c r="P512" i="1"/>
  <c r="O512" i="1"/>
  <c r="N512" i="1"/>
  <c r="M512" i="1"/>
  <c r="P511" i="1"/>
  <c r="O511" i="1"/>
  <c r="N511" i="1"/>
  <c r="M511" i="1"/>
  <c r="P510" i="1"/>
  <c r="O510" i="1"/>
  <c r="N510" i="1"/>
  <c r="M510" i="1"/>
  <c r="P509" i="1"/>
  <c r="O509" i="1"/>
  <c r="N509" i="1"/>
  <c r="M509" i="1"/>
  <c r="P508" i="1"/>
  <c r="O508" i="1"/>
  <c r="N508" i="1"/>
  <c r="M508" i="1"/>
  <c r="P507" i="1"/>
  <c r="O507" i="1"/>
  <c r="N507" i="1"/>
  <c r="M507" i="1"/>
  <c r="P506" i="1"/>
  <c r="O506" i="1"/>
  <c r="N506" i="1"/>
  <c r="M506" i="1"/>
  <c r="P505" i="1"/>
  <c r="O505" i="1"/>
  <c r="N505" i="1"/>
  <c r="M505" i="1"/>
  <c r="P504" i="1"/>
  <c r="O504" i="1"/>
  <c r="N504" i="1"/>
  <c r="M504" i="1"/>
  <c r="P503" i="1"/>
  <c r="O503" i="1"/>
  <c r="N503" i="1"/>
  <c r="M503" i="1"/>
  <c r="P502" i="1"/>
  <c r="O502" i="1"/>
  <c r="N502" i="1"/>
  <c r="M502" i="1"/>
  <c r="P501" i="1"/>
  <c r="O501" i="1"/>
  <c r="N501" i="1"/>
  <c r="M501" i="1"/>
  <c r="P500" i="1"/>
  <c r="O500" i="1"/>
  <c r="N500" i="1"/>
  <c r="M500" i="1"/>
  <c r="P499" i="1"/>
  <c r="O499" i="1"/>
  <c r="N499" i="1"/>
  <c r="M499" i="1"/>
  <c r="P498" i="1"/>
  <c r="O498" i="1"/>
  <c r="N498" i="1"/>
  <c r="M498" i="1"/>
  <c r="P497" i="1"/>
  <c r="O497" i="1"/>
  <c r="N497" i="1"/>
  <c r="M497" i="1"/>
  <c r="P496" i="1"/>
  <c r="O496" i="1"/>
  <c r="N496" i="1"/>
  <c r="M496" i="1"/>
  <c r="P495" i="1"/>
  <c r="O495" i="1"/>
  <c r="N495" i="1"/>
  <c r="M495" i="1"/>
  <c r="P494" i="1"/>
  <c r="O494" i="1"/>
  <c r="N494" i="1"/>
  <c r="M494" i="1"/>
  <c r="P493" i="1"/>
  <c r="O493" i="1"/>
  <c r="N493" i="1"/>
  <c r="M493" i="1"/>
  <c r="P492" i="1"/>
  <c r="O492" i="1"/>
  <c r="N492" i="1"/>
  <c r="M492" i="1"/>
  <c r="P491" i="1"/>
  <c r="O491" i="1"/>
  <c r="N491" i="1"/>
  <c r="M491" i="1"/>
  <c r="P490" i="1"/>
  <c r="O490" i="1"/>
  <c r="N490" i="1"/>
  <c r="M490" i="1"/>
  <c r="P489" i="1"/>
  <c r="O489" i="1"/>
  <c r="N489" i="1"/>
  <c r="M489" i="1"/>
  <c r="P488" i="1"/>
  <c r="O488" i="1"/>
  <c r="N488" i="1"/>
  <c r="M488" i="1"/>
  <c r="P487" i="1"/>
  <c r="O487" i="1"/>
  <c r="N487" i="1"/>
  <c r="M487" i="1"/>
  <c r="P486" i="1"/>
  <c r="O486" i="1"/>
  <c r="N486" i="1"/>
  <c r="M486" i="1"/>
  <c r="P485" i="1"/>
  <c r="O485" i="1"/>
  <c r="N485" i="1"/>
  <c r="M485" i="1"/>
  <c r="P484" i="1"/>
  <c r="O484" i="1"/>
  <c r="N484" i="1"/>
  <c r="M484" i="1"/>
  <c r="P483" i="1"/>
  <c r="O483" i="1"/>
  <c r="N483" i="1"/>
  <c r="M483" i="1"/>
  <c r="P482" i="1"/>
  <c r="O482" i="1"/>
  <c r="N482" i="1"/>
  <c r="M482" i="1"/>
  <c r="P481" i="1"/>
  <c r="O481" i="1"/>
  <c r="N481" i="1"/>
  <c r="M481" i="1"/>
  <c r="P480" i="1"/>
  <c r="O480" i="1"/>
  <c r="N480" i="1"/>
  <c r="M480" i="1"/>
  <c r="P479" i="1"/>
  <c r="O479" i="1"/>
  <c r="N479" i="1"/>
  <c r="M479" i="1"/>
  <c r="P478" i="1"/>
  <c r="O478" i="1"/>
  <c r="N478" i="1"/>
  <c r="M478" i="1"/>
  <c r="P477" i="1"/>
  <c r="O477" i="1"/>
  <c r="N477" i="1"/>
  <c r="M477" i="1"/>
  <c r="P476" i="1"/>
  <c r="O476" i="1"/>
  <c r="N476" i="1"/>
  <c r="M476" i="1"/>
  <c r="P475" i="1"/>
  <c r="O475" i="1"/>
  <c r="N475" i="1"/>
  <c r="M475" i="1"/>
  <c r="P474" i="1"/>
  <c r="O474" i="1"/>
  <c r="N474" i="1"/>
  <c r="M474" i="1"/>
  <c r="P473" i="1"/>
  <c r="O473" i="1"/>
  <c r="N473" i="1"/>
  <c r="M473" i="1"/>
  <c r="P472" i="1"/>
  <c r="O472" i="1"/>
  <c r="N472" i="1"/>
  <c r="M472" i="1"/>
  <c r="P471" i="1"/>
  <c r="O471" i="1"/>
  <c r="N471" i="1"/>
  <c r="M471" i="1"/>
  <c r="P470" i="1"/>
  <c r="O470" i="1"/>
  <c r="N470" i="1"/>
  <c r="M470" i="1"/>
  <c r="P469" i="1"/>
  <c r="O469" i="1"/>
  <c r="N469" i="1"/>
  <c r="M469" i="1"/>
  <c r="P468" i="1"/>
  <c r="O468" i="1"/>
  <c r="N468" i="1"/>
  <c r="M468" i="1"/>
  <c r="P467" i="1"/>
  <c r="O467" i="1"/>
  <c r="N467" i="1"/>
  <c r="M467" i="1"/>
  <c r="P466" i="1"/>
  <c r="O466" i="1"/>
  <c r="N466" i="1"/>
  <c r="M466" i="1"/>
  <c r="P465" i="1"/>
  <c r="O465" i="1"/>
  <c r="N465" i="1"/>
  <c r="M465" i="1"/>
  <c r="P464" i="1"/>
  <c r="O464" i="1"/>
  <c r="N464" i="1"/>
  <c r="M464" i="1"/>
  <c r="P463" i="1"/>
  <c r="O463" i="1"/>
  <c r="N463" i="1"/>
  <c r="M463" i="1"/>
  <c r="P462" i="1"/>
  <c r="O462" i="1"/>
  <c r="N462" i="1"/>
  <c r="M462" i="1"/>
  <c r="P461" i="1"/>
  <c r="O461" i="1"/>
  <c r="N461" i="1"/>
  <c r="M461" i="1"/>
  <c r="P460" i="1"/>
  <c r="O460" i="1"/>
  <c r="N460" i="1"/>
  <c r="M460" i="1"/>
  <c r="P459" i="1"/>
  <c r="O459" i="1"/>
  <c r="N459" i="1"/>
  <c r="M459" i="1"/>
  <c r="P458" i="1"/>
  <c r="O458" i="1"/>
  <c r="N458" i="1"/>
  <c r="M458" i="1"/>
  <c r="P457" i="1"/>
  <c r="O457" i="1"/>
  <c r="N457" i="1"/>
  <c r="M457" i="1"/>
  <c r="P456" i="1"/>
  <c r="O456" i="1"/>
  <c r="N456" i="1"/>
  <c r="M456" i="1"/>
  <c r="P455" i="1"/>
  <c r="O455" i="1"/>
  <c r="N455" i="1"/>
  <c r="M455" i="1"/>
  <c r="P454" i="1"/>
  <c r="O454" i="1"/>
  <c r="N454" i="1"/>
  <c r="M454" i="1"/>
  <c r="P453" i="1"/>
  <c r="O453" i="1"/>
  <c r="N453" i="1"/>
  <c r="M453" i="1"/>
  <c r="P452" i="1"/>
  <c r="O452" i="1"/>
  <c r="N452" i="1"/>
  <c r="M452" i="1"/>
  <c r="P451" i="1"/>
  <c r="O451" i="1"/>
  <c r="N451" i="1"/>
  <c r="M451" i="1"/>
  <c r="P450" i="1"/>
  <c r="O450" i="1"/>
  <c r="N450" i="1"/>
  <c r="M450" i="1"/>
  <c r="P449" i="1"/>
  <c r="O449" i="1"/>
  <c r="N449" i="1"/>
  <c r="M449" i="1"/>
  <c r="P448" i="1"/>
  <c r="O448" i="1"/>
  <c r="N448" i="1"/>
  <c r="M448" i="1"/>
  <c r="P447" i="1"/>
  <c r="O447" i="1"/>
  <c r="N447" i="1"/>
  <c r="M447" i="1"/>
  <c r="P446" i="1"/>
  <c r="O446" i="1"/>
  <c r="N446" i="1"/>
  <c r="M446" i="1"/>
  <c r="P445" i="1"/>
  <c r="O445" i="1"/>
  <c r="N445" i="1"/>
  <c r="M445" i="1"/>
  <c r="P444" i="1"/>
  <c r="O444" i="1"/>
  <c r="N444" i="1"/>
  <c r="M444" i="1"/>
  <c r="P443" i="1"/>
  <c r="O443" i="1"/>
  <c r="N443" i="1"/>
  <c r="M443" i="1"/>
  <c r="P442" i="1"/>
  <c r="O442" i="1"/>
  <c r="N442" i="1"/>
  <c r="M442" i="1"/>
  <c r="P441" i="1"/>
  <c r="O441" i="1"/>
  <c r="N441" i="1"/>
  <c r="M441" i="1"/>
  <c r="P440" i="1"/>
  <c r="O440" i="1"/>
  <c r="N440" i="1"/>
  <c r="M440" i="1"/>
  <c r="P439" i="1"/>
  <c r="O439" i="1"/>
  <c r="N439" i="1"/>
  <c r="M439" i="1"/>
  <c r="P438" i="1"/>
  <c r="O438" i="1"/>
  <c r="N438" i="1"/>
  <c r="M438" i="1"/>
  <c r="P437" i="1"/>
  <c r="O437" i="1"/>
  <c r="N437" i="1"/>
  <c r="M437" i="1"/>
  <c r="P436" i="1"/>
  <c r="O436" i="1"/>
  <c r="N436" i="1"/>
  <c r="M436" i="1"/>
  <c r="P435" i="1"/>
  <c r="O435" i="1"/>
  <c r="N435" i="1"/>
  <c r="M435" i="1"/>
  <c r="P434" i="1"/>
  <c r="O434" i="1"/>
  <c r="N434" i="1"/>
  <c r="M434" i="1"/>
  <c r="P433" i="1"/>
  <c r="O433" i="1"/>
  <c r="N433" i="1"/>
  <c r="M433" i="1"/>
  <c r="P432" i="1"/>
  <c r="O432" i="1"/>
  <c r="N432" i="1"/>
  <c r="M432" i="1"/>
  <c r="P431" i="1"/>
  <c r="O431" i="1"/>
  <c r="N431" i="1"/>
  <c r="M431" i="1"/>
  <c r="P430" i="1"/>
  <c r="O430" i="1"/>
  <c r="N430" i="1"/>
  <c r="M430" i="1"/>
  <c r="P429" i="1"/>
  <c r="O429" i="1"/>
  <c r="N429" i="1"/>
  <c r="M429" i="1"/>
  <c r="P428" i="1"/>
  <c r="O428" i="1"/>
  <c r="N428" i="1"/>
  <c r="M428" i="1"/>
  <c r="P427" i="1"/>
  <c r="O427" i="1"/>
  <c r="N427" i="1"/>
  <c r="M427" i="1"/>
  <c r="P426" i="1"/>
  <c r="O426" i="1"/>
  <c r="N426" i="1"/>
  <c r="M426" i="1"/>
  <c r="P425" i="1"/>
  <c r="O425" i="1"/>
  <c r="N425" i="1"/>
  <c r="M425" i="1"/>
  <c r="P424" i="1"/>
  <c r="O424" i="1"/>
  <c r="N424" i="1"/>
  <c r="M424" i="1"/>
  <c r="P423" i="1"/>
  <c r="O423" i="1"/>
  <c r="N423" i="1"/>
  <c r="M423" i="1"/>
  <c r="P422" i="1"/>
  <c r="O422" i="1"/>
  <c r="N422" i="1"/>
  <c r="M422" i="1"/>
  <c r="P421" i="1"/>
  <c r="O421" i="1"/>
  <c r="N421" i="1"/>
  <c r="M421" i="1"/>
  <c r="P420" i="1"/>
  <c r="O420" i="1"/>
  <c r="N420" i="1"/>
  <c r="M420" i="1"/>
  <c r="P419" i="1"/>
  <c r="O419" i="1"/>
  <c r="N419" i="1"/>
  <c r="M419" i="1"/>
  <c r="P418" i="1"/>
  <c r="O418" i="1"/>
  <c r="N418" i="1"/>
  <c r="M418" i="1"/>
  <c r="P417" i="1"/>
  <c r="O417" i="1"/>
  <c r="N417" i="1"/>
  <c r="M417" i="1"/>
  <c r="P416" i="1"/>
  <c r="O416" i="1"/>
  <c r="N416" i="1"/>
  <c r="M416" i="1"/>
  <c r="P415" i="1"/>
  <c r="O415" i="1"/>
  <c r="N415" i="1"/>
  <c r="M415" i="1"/>
  <c r="P414" i="1"/>
  <c r="O414" i="1"/>
  <c r="N414" i="1"/>
  <c r="M414" i="1"/>
  <c r="P413" i="1"/>
  <c r="O413" i="1"/>
  <c r="N413" i="1"/>
  <c r="M413" i="1"/>
  <c r="P412" i="1"/>
  <c r="O412" i="1"/>
  <c r="N412" i="1"/>
  <c r="M412" i="1"/>
  <c r="P411" i="1"/>
  <c r="O411" i="1"/>
  <c r="N411" i="1"/>
  <c r="M411" i="1"/>
  <c r="P410" i="1"/>
  <c r="O410" i="1"/>
  <c r="N410" i="1"/>
  <c r="M410" i="1"/>
  <c r="P409" i="1"/>
  <c r="O409" i="1"/>
  <c r="N409" i="1"/>
  <c r="M409" i="1"/>
  <c r="P408" i="1"/>
  <c r="O408" i="1"/>
  <c r="N408" i="1"/>
  <c r="M408" i="1"/>
  <c r="P407" i="1"/>
  <c r="O407" i="1"/>
  <c r="N407" i="1"/>
  <c r="M407" i="1"/>
  <c r="P406" i="1"/>
  <c r="O406" i="1"/>
  <c r="N406" i="1"/>
  <c r="M406" i="1"/>
  <c r="P405" i="1"/>
  <c r="O405" i="1"/>
  <c r="N405" i="1"/>
  <c r="M405" i="1"/>
  <c r="P404" i="1"/>
  <c r="O404" i="1"/>
  <c r="N404" i="1"/>
  <c r="M404" i="1"/>
  <c r="P403" i="1"/>
  <c r="O403" i="1"/>
  <c r="N403" i="1"/>
  <c r="M403" i="1"/>
  <c r="P402" i="1"/>
  <c r="O402" i="1"/>
  <c r="N402" i="1"/>
  <c r="M402" i="1"/>
  <c r="P401" i="1"/>
  <c r="O401" i="1"/>
  <c r="N401" i="1"/>
  <c r="M401" i="1"/>
  <c r="P400" i="1"/>
  <c r="O400" i="1"/>
  <c r="N400" i="1"/>
  <c r="M400" i="1"/>
  <c r="P399" i="1"/>
  <c r="O399" i="1"/>
  <c r="N399" i="1"/>
  <c r="M399" i="1"/>
  <c r="P398" i="1"/>
  <c r="O398" i="1"/>
  <c r="N398" i="1"/>
  <c r="M398" i="1"/>
  <c r="P397" i="1"/>
  <c r="O397" i="1"/>
  <c r="N397" i="1"/>
  <c r="M397" i="1"/>
  <c r="P396" i="1"/>
  <c r="O396" i="1"/>
  <c r="N396" i="1"/>
  <c r="M396" i="1"/>
  <c r="P395" i="1"/>
  <c r="O395" i="1"/>
  <c r="N395" i="1"/>
  <c r="M395" i="1"/>
  <c r="P394" i="1"/>
  <c r="O394" i="1"/>
  <c r="N394" i="1"/>
  <c r="M394" i="1"/>
  <c r="P393" i="1"/>
  <c r="O393" i="1"/>
  <c r="N393" i="1"/>
  <c r="M393" i="1"/>
  <c r="P392" i="1"/>
  <c r="O392" i="1"/>
  <c r="N392" i="1"/>
  <c r="M392" i="1"/>
  <c r="P391" i="1"/>
  <c r="O391" i="1"/>
  <c r="N391" i="1"/>
  <c r="M391" i="1"/>
  <c r="P390" i="1"/>
  <c r="O390" i="1"/>
  <c r="N390" i="1"/>
  <c r="M390" i="1"/>
  <c r="P389" i="1"/>
  <c r="O389" i="1"/>
  <c r="N389" i="1"/>
  <c r="M389" i="1"/>
  <c r="P388" i="1"/>
  <c r="O388" i="1"/>
  <c r="N388" i="1"/>
  <c r="M388" i="1"/>
  <c r="P387" i="1"/>
  <c r="O387" i="1"/>
  <c r="N387" i="1"/>
  <c r="M387" i="1"/>
  <c r="P386" i="1"/>
  <c r="O386" i="1"/>
  <c r="N386" i="1"/>
  <c r="M386" i="1"/>
  <c r="P385" i="1"/>
  <c r="O385" i="1"/>
  <c r="N385" i="1"/>
  <c r="M385" i="1"/>
  <c r="P384" i="1"/>
  <c r="O384" i="1"/>
  <c r="N384" i="1"/>
  <c r="M384" i="1"/>
  <c r="P383" i="1"/>
  <c r="O383" i="1"/>
  <c r="N383" i="1"/>
  <c r="M383" i="1"/>
  <c r="P382" i="1"/>
  <c r="O382" i="1"/>
  <c r="N382" i="1"/>
  <c r="M382" i="1"/>
  <c r="P381" i="1"/>
  <c r="O381" i="1"/>
  <c r="N381" i="1"/>
  <c r="M381" i="1"/>
  <c r="P380" i="1"/>
  <c r="O380" i="1"/>
  <c r="N380" i="1"/>
  <c r="M380" i="1"/>
  <c r="P379" i="1"/>
  <c r="O379" i="1"/>
  <c r="N379" i="1"/>
  <c r="M379" i="1"/>
  <c r="P378" i="1"/>
  <c r="O378" i="1"/>
  <c r="N378" i="1"/>
  <c r="M378" i="1"/>
  <c r="P377" i="1"/>
  <c r="O377" i="1"/>
  <c r="N377" i="1"/>
  <c r="M377" i="1"/>
  <c r="P376" i="1"/>
  <c r="O376" i="1"/>
  <c r="N376" i="1"/>
  <c r="M376" i="1"/>
  <c r="P375" i="1"/>
  <c r="O375" i="1"/>
  <c r="N375" i="1"/>
  <c r="M375" i="1"/>
  <c r="P374" i="1"/>
  <c r="O374" i="1"/>
  <c r="N374" i="1"/>
  <c r="M374" i="1"/>
  <c r="P373" i="1"/>
  <c r="O373" i="1"/>
  <c r="N373" i="1"/>
  <c r="M373" i="1"/>
  <c r="P372" i="1"/>
  <c r="O372" i="1"/>
  <c r="N372" i="1"/>
  <c r="M372" i="1"/>
  <c r="P371" i="1"/>
  <c r="O371" i="1"/>
  <c r="N371" i="1"/>
  <c r="M371" i="1"/>
  <c r="P370" i="1"/>
  <c r="O370" i="1"/>
  <c r="N370" i="1"/>
  <c r="M370" i="1"/>
  <c r="P369" i="1"/>
  <c r="O369" i="1"/>
  <c r="N369" i="1"/>
  <c r="M369" i="1"/>
  <c r="P368" i="1"/>
  <c r="O368" i="1"/>
  <c r="N368" i="1"/>
  <c r="M368" i="1"/>
  <c r="P367" i="1"/>
  <c r="O367" i="1"/>
  <c r="N367" i="1"/>
  <c r="M367" i="1"/>
  <c r="P366" i="1"/>
  <c r="O366" i="1"/>
  <c r="N366" i="1"/>
  <c r="M366" i="1"/>
  <c r="P365" i="1"/>
  <c r="O365" i="1"/>
  <c r="N365" i="1"/>
  <c r="M365" i="1"/>
  <c r="P364" i="1"/>
  <c r="O364" i="1"/>
  <c r="N364" i="1"/>
  <c r="M364" i="1"/>
  <c r="P363" i="1"/>
  <c r="O363" i="1"/>
  <c r="N363" i="1"/>
  <c r="M363" i="1"/>
  <c r="P362" i="1"/>
  <c r="O362" i="1"/>
  <c r="N362" i="1"/>
  <c r="M362" i="1"/>
  <c r="P361" i="1"/>
  <c r="O361" i="1"/>
  <c r="N361" i="1"/>
  <c r="M361" i="1"/>
  <c r="P360" i="1"/>
  <c r="O360" i="1"/>
  <c r="N360" i="1"/>
  <c r="M360" i="1"/>
  <c r="P359" i="1"/>
  <c r="O359" i="1"/>
  <c r="N359" i="1"/>
  <c r="M359" i="1"/>
  <c r="P358" i="1"/>
  <c r="O358" i="1"/>
  <c r="N358" i="1"/>
  <c r="M358" i="1"/>
  <c r="P357" i="1"/>
  <c r="O357" i="1"/>
  <c r="N357" i="1"/>
  <c r="M357" i="1"/>
  <c r="P356" i="1"/>
  <c r="O356" i="1"/>
  <c r="N356" i="1"/>
  <c r="M356" i="1"/>
  <c r="P355" i="1"/>
  <c r="O355" i="1"/>
  <c r="N355" i="1"/>
  <c r="M355" i="1"/>
  <c r="P354" i="1"/>
  <c r="O354" i="1"/>
  <c r="N354" i="1"/>
  <c r="M354" i="1"/>
  <c r="P353" i="1"/>
  <c r="O353" i="1"/>
  <c r="N353" i="1"/>
  <c r="M353" i="1"/>
  <c r="P352" i="1"/>
  <c r="O352" i="1"/>
  <c r="N352" i="1"/>
  <c r="M352" i="1"/>
  <c r="P351" i="1"/>
  <c r="O351" i="1"/>
  <c r="N351" i="1"/>
  <c r="M351" i="1"/>
  <c r="P350" i="1"/>
  <c r="O350" i="1"/>
  <c r="N350" i="1"/>
  <c r="M350" i="1"/>
  <c r="P349" i="1"/>
  <c r="O349" i="1"/>
  <c r="N349" i="1"/>
  <c r="M349" i="1"/>
  <c r="P348" i="1"/>
  <c r="O348" i="1"/>
  <c r="N348" i="1"/>
  <c r="M348" i="1"/>
  <c r="P347" i="1"/>
  <c r="O347" i="1"/>
  <c r="N347" i="1"/>
  <c r="M347" i="1"/>
  <c r="P346" i="1"/>
  <c r="O346" i="1"/>
  <c r="N346" i="1"/>
  <c r="M346" i="1"/>
  <c r="P345" i="1"/>
  <c r="O345" i="1"/>
  <c r="N345" i="1"/>
  <c r="M345" i="1"/>
  <c r="P344" i="1"/>
  <c r="O344" i="1"/>
  <c r="N344" i="1"/>
  <c r="M344" i="1"/>
  <c r="P343" i="1"/>
  <c r="O343" i="1"/>
  <c r="N343" i="1"/>
  <c r="M343" i="1"/>
  <c r="P342" i="1"/>
  <c r="O342" i="1"/>
  <c r="N342" i="1"/>
  <c r="M342" i="1"/>
  <c r="P341" i="1"/>
  <c r="O341" i="1"/>
  <c r="N341" i="1"/>
  <c r="M341" i="1"/>
  <c r="P340" i="1"/>
  <c r="O340" i="1"/>
  <c r="N340" i="1"/>
  <c r="M340" i="1"/>
  <c r="P339" i="1"/>
  <c r="O339" i="1"/>
  <c r="N339" i="1"/>
  <c r="M339" i="1"/>
  <c r="P338" i="1"/>
  <c r="O338" i="1"/>
  <c r="N338" i="1"/>
  <c r="M338" i="1"/>
  <c r="P337" i="1"/>
  <c r="O337" i="1"/>
  <c r="N337" i="1"/>
  <c r="M337" i="1"/>
  <c r="P336" i="1"/>
  <c r="O336" i="1"/>
  <c r="N336" i="1"/>
  <c r="M336" i="1"/>
  <c r="P335" i="1"/>
  <c r="O335" i="1"/>
  <c r="N335" i="1"/>
  <c r="M335" i="1"/>
  <c r="P334" i="1"/>
  <c r="O334" i="1"/>
  <c r="N334" i="1"/>
  <c r="M334" i="1"/>
  <c r="P333" i="1"/>
  <c r="O333" i="1"/>
  <c r="N333" i="1"/>
  <c r="M333" i="1"/>
  <c r="P332" i="1"/>
  <c r="O332" i="1"/>
  <c r="N332" i="1"/>
  <c r="M332" i="1"/>
  <c r="P331" i="1"/>
  <c r="O331" i="1"/>
  <c r="N331" i="1"/>
  <c r="M331" i="1"/>
  <c r="P330" i="1"/>
  <c r="O330" i="1"/>
  <c r="N330" i="1"/>
  <c r="M330" i="1"/>
  <c r="P329" i="1"/>
  <c r="O329" i="1"/>
  <c r="N329" i="1"/>
  <c r="M329" i="1"/>
  <c r="P328" i="1"/>
  <c r="O328" i="1"/>
  <c r="N328" i="1"/>
  <c r="M328" i="1"/>
  <c r="P327" i="1"/>
  <c r="O327" i="1"/>
  <c r="N327" i="1"/>
  <c r="M327" i="1"/>
  <c r="P326" i="1"/>
  <c r="O326" i="1"/>
  <c r="N326" i="1"/>
  <c r="M326" i="1"/>
  <c r="P325" i="1"/>
  <c r="O325" i="1"/>
  <c r="N325" i="1"/>
  <c r="M325" i="1"/>
  <c r="P324" i="1"/>
  <c r="O324" i="1"/>
  <c r="N324" i="1"/>
  <c r="M324" i="1"/>
  <c r="P323" i="1"/>
  <c r="O323" i="1"/>
  <c r="N323" i="1"/>
  <c r="M323" i="1"/>
  <c r="P322" i="1"/>
  <c r="O322" i="1"/>
  <c r="N322" i="1"/>
  <c r="M322" i="1"/>
  <c r="P321" i="1"/>
  <c r="O321" i="1"/>
  <c r="N321" i="1"/>
  <c r="M321" i="1"/>
  <c r="P320" i="1"/>
  <c r="O320" i="1"/>
  <c r="N320" i="1"/>
  <c r="M320" i="1"/>
  <c r="P319" i="1"/>
  <c r="O319" i="1"/>
  <c r="N319" i="1"/>
  <c r="M319" i="1"/>
  <c r="P318" i="1"/>
  <c r="O318" i="1"/>
  <c r="N318" i="1"/>
  <c r="M318" i="1"/>
  <c r="P317" i="1"/>
  <c r="O317" i="1"/>
  <c r="N317" i="1"/>
  <c r="M317" i="1"/>
  <c r="P316" i="1"/>
  <c r="O316" i="1"/>
  <c r="N316" i="1"/>
  <c r="M316" i="1"/>
  <c r="P315" i="1"/>
  <c r="O315" i="1"/>
  <c r="N315" i="1"/>
  <c r="M315" i="1"/>
  <c r="P314" i="1"/>
  <c r="O314" i="1"/>
  <c r="N314" i="1"/>
  <c r="M314" i="1"/>
  <c r="P313" i="1"/>
  <c r="O313" i="1"/>
  <c r="N313" i="1"/>
  <c r="M313" i="1"/>
  <c r="P312" i="1"/>
  <c r="O312" i="1"/>
  <c r="N312" i="1"/>
  <c r="M312" i="1"/>
  <c r="P311" i="1"/>
  <c r="O311" i="1"/>
  <c r="N311" i="1"/>
  <c r="M311" i="1"/>
  <c r="P310" i="1"/>
  <c r="O310" i="1"/>
  <c r="N310" i="1"/>
  <c r="M310" i="1"/>
  <c r="P309" i="1"/>
  <c r="O309" i="1"/>
  <c r="N309" i="1"/>
  <c r="M309" i="1"/>
  <c r="P308" i="1"/>
  <c r="O308" i="1"/>
  <c r="N308" i="1"/>
  <c r="M308" i="1"/>
  <c r="P307" i="1"/>
  <c r="O307" i="1"/>
  <c r="N307" i="1"/>
  <c r="M307" i="1"/>
  <c r="P306" i="1"/>
  <c r="O306" i="1"/>
  <c r="N306" i="1"/>
  <c r="M306" i="1"/>
  <c r="P305" i="1"/>
  <c r="O305" i="1"/>
  <c r="N305" i="1"/>
  <c r="M305" i="1"/>
  <c r="P304" i="1"/>
  <c r="O304" i="1"/>
  <c r="N304" i="1"/>
  <c r="M304" i="1"/>
  <c r="P303" i="1"/>
  <c r="O303" i="1"/>
  <c r="N303" i="1"/>
  <c r="M303" i="1"/>
  <c r="P302" i="1"/>
  <c r="O302" i="1"/>
  <c r="N302" i="1"/>
  <c r="M302" i="1"/>
  <c r="P301" i="1"/>
  <c r="O301" i="1"/>
  <c r="N301" i="1"/>
  <c r="M301" i="1"/>
  <c r="P300" i="1"/>
  <c r="O300" i="1"/>
  <c r="N300" i="1"/>
  <c r="M300" i="1"/>
  <c r="P299" i="1"/>
  <c r="O299" i="1"/>
  <c r="N299" i="1"/>
  <c r="M299" i="1"/>
  <c r="P298" i="1"/>
  <c r="O298" i="1"/>
  <c r="N298" i="1"/>
  <c r="M298" i="1"/>
  <c r="P297" i="1"/>
  <c r="O297" i="1"/>
  <c r="N297" i="1"/>
  <c r="M297" i="1"/>
  <c r="P296" i="1"/>
  <c r="O296" i="1"/>
  <c r="N296" i="1"/>
  <c r="M296" i="1"/>
  <c r="P295" i="1"/>
  <c r="O295" i="1"/>
  <c r="N295" i="1"/>
  <c r="M295" i="1"/>
  <c r="P294" i="1"/>
  <c r="O294" i="1"/>
  <c r="N294" i="1"/>
  <c r="M294" i="1"/>
  <c r="P293" i="1"/>
  <c r="O293" i="1"/>
  <c r="N293" i="1"/>
  <c r="M293" i="1"/>
  <c r="P292" i="1"/>
  <c r="O292" i="1"/>
  <c r="N292" i="1"/>
  <c r="M292" i="1"/>
  <c r="P291" i="1"/>
  <c r="O291" i="1"/>
  <c r="N291" i="1"/>
  <c r="M291" i="1"/>
  <c r="P290" i="1"/>
  <c r="O290" i="1"/>
  <c r="N290" i="1"/>
  <c r="M290" i="1"/>
  <c r="P289" i="1"/>
  <c r="O289" i="1"/>
  <c r="N289" i="1"/>
  <c r="M289" i="1"/>
  <c r="P288" i="1"/>
  <c r="O288" i="1"/>
  <c r="N288" i="1"/>
  <c r="M288" i="1"/>
  <c r="P287" i="1"/>
  <c r="O287" i="1"/>
  <c r="N287" i="1"/>
  <c r="M287" i="1"/>
  <c r="P286" i="1"/>
  <c r="O286" i="1"/>
  <c r="N286" i="1"/>
  <c r="M286" i="1"/>
  <c r="P285" i="1"/>
  <c r="O285" i="1"/>
  <c r="N285" i="1"/>
  <c r="M285" i="1"/>
  <c r="P284" i="1"/>
  <c r="O284" i="1"/>
  <c r="N284" i="1"/>
  <c r="M284" i="1"/>
  <c r="P283" i="1"/>
  <c r="O283" i="1"/>
  <c r="N283" i="1"/>
  <c r="M283" i="1"/>
  <c r="P282" i="1"/>
  <c r="O282" i="1"/>
  <c r="N282" i="1"/>
  <c r="M282" i="1"/>
  <c r="P281" i="1"/>
  <c r="O281" i="1"/>
  <c r="N281" i="1"/>
  <c r="M281" i="1"/>
  <c r="P280" i="1"/>
  <c r="O280" i="1"/>
  <c r="N280" i="1"/>
  <c r="M280" i="1"/>
  <c r="P279" i="1"/>
  <c r="O279" i="1"/>
  <c r="N279" i="1"/>
  <c r="M279" i="1"/>
  <c r="P278" i="1"/>
  <c r="O278" i="1"/>
  <c r="N278" i="1"/>
  <c r="M278" i="1"/>
  <c r="P277" i="1"/>
  <c r="O277" i="1"/>
  <c r="N277" i="1"/>
  <c r="M277" i="1"/>
  <c r="P276" i="1"/>
  <c r="O276" i="1"/>
  <c r="N276" i="1"/>
  <c r="M276" i="1"/>
  <c r="P275" i="1"/>
  <c r="O275" i="1"/>
  <c r="N275" i="1"/>
  <c r="M275" i="1"/>
  <c r="P274" i="1"/>
  <c r="O274" i="1"/>
  <c r="N274" i="1"/>
  <c r="M274" i="1"/>
  <c r="P273" i="1"/>
  <c r="O273" i="1"/>
  <c r="N273" i="1"/>
  <c r="M273" i="1"/>
  <c r="P272" i="1"/>
  <c r="O272" i="1"/>
  <c r="N272" i="1"/>
  <c r="M272" i="1"/>
  <c r="P271" i="1"/>
  <c r="O271" i="1"/>
  <c r="N271" i="1"/>
  <c r="M271" i="1"/>
  <c r="P270" i="1"/>
  <c r="O270" i="1"/>
  <c r="N270" i="1"/>
  <c r="M270" i="1"/>
  <c r="P269" i="1"/>
  <c r="O269" i="1"/>
  <c r="N269" i="1"/>
  <c r="M269" i="1"/>
  <c r="P268" i="1"/>
  <c r="O268" i="1"/>
  <c r="N268" i="1"/>
  <c r="M268" i="1"/>
  <c r="P267" i="1"/>
  <c r="O267" i="1"/>
  <c r="N267" i="1"/>
  <c r="M267" i="1"/>
  <c r="P266" i="1"/>
  <c r="O266" i="1"/>
  <c r="N266" i="1"/>
  <c r="M266" i="1"/>
  <c r="P265" i="1"/>
  <c r="O265" i="1"/>
  <c r="N265" i="1"/>
  <c r="M265" i="1"/>
  <c r="P264" i="1"/>
  <c r="O264" i="1"/>
  <c r="N264" i="1"/>
  <c r="M264" i="1"/>
  <c r="P263" i="1"/>
  <c r="O263" i="1"/>
  <c r="N263" i="1"/>
  <c r="M263" i="1"/>
  <c r="P262" i="1"/>
  <c r="O262" i="1"/>
  <c r="N262" i="1"/>
  <c r="M262" i="1"/>
  <c r="P261" i="1"/>
  <c r="O261" i="1"/>
  <c r="N261" i="1"/>
  <c r="M261" i="1"/>
  <c r="P260" i="1"/>
  <c r="O260" i="1"/>
  <c r="N260" i="1"/>
  <c r="M260" i="1"/>
  <c r="P259" i="1"/>
  <c r="O259" i="1"/>
  <c r="N259" i="1"/>
  <c r="M259" i="1"/>
  <c r="P258" i="1"/>
  <c r="O258" i="1"/>
  <c r="N258" i="1"/>
  <c r="M258" i="1"/>
  <c r="P257" i="1"/>
  <c r="O257" i="1"/>
  <c r="N257" i="1"/>
  <c r="M257" i="1"/>
  <c r="P256" i="1"/>
  <c r="O256" i="1"/>
  <c r="N256" i="1"/>
  <c r="M256" i="1"/>
  <c r="P255" i="1"/>
  <c r="O255" i="1"/>
  <c r="N255" i="1"/>
  <c r="M255" i="1"/>
  <c r="P254" i="1"/>
  <c r="O254" i="1"/>
  <c r="N254" i="1"/>
  <c r="M254" i="1"/>
  <c r="P253" i="1"/>
  <c r="O253" i="1"/>
  <c r="N253" i="1"/>
  <c r="M253" i="1"/>
  <c r="P252" i="1"/>
  <c r="O252" i="1"/>
  <c r="N252" i="1"/>
  <c r="M252" i="1"/>
  <c r="P251" i="1"/>
  <c r="O251" i="1"/>
  <c r="N251" i="1"/>
  <c r="M251" i="1"/>
  <c r="P250" i="1"/>
  <c r="O250" i="1"/>
  <c r="N250" i="1"/>
  <c r="M250" i="1"/>
  <c r="P249" i="1"/>
  <c r="O249" i="1"/>
  <c r="N249" i="1"/>
  <c r="M249" i="1"/>
  <c r="P248" i="1"/>
  <c r="O248" i="1"/>
  <c r="N248" i="1"/>
  <c r="M248" i="1"/>
  <c r="P247" i="1"/>
  <c r="O247" i="1"/>
  <c r="N247" i="1"/>
  <c r="M247" i="1"/>
  <c r="P246" i="1"/>
  <c r="O246" i="1"/>
  <c r="N246" i="1"/>
  <c r="M246" i="1"/>
  <c r="P245" i="1"/>
  <c r="O245" i="1"/>
  <c r="N245" i="1"/>
  <c r="M245" i="1"/>
  <c r="P244" i="1"/>
  <c r="O244" i="1"/>
  <c r="N244" i="1"/>
  <c r="M244" i="1"/>
  <c r="P243" i="1"/>
  <c r="O243" i="1"/>
  <c r="N243" i="1"/>
  <c r="M243" i="1"/>
  <c r="P242" i="1"/>
  <c r="O242" i="1"/>
  <c r="N242" i="1"/>
  <c r="M242" i="1"/>
  <c r="P241" i="1"/>
  <c r="O241" i="1"/>
  <c r="N241" i="1"/>
  <c r="M241" i="1"/>
  <c r="P240" i="1"/>
  <c r="O240" i="1"/>
  <c r="N240" i="1"/>
  <c r="M240" i="1"/>
  <c r="P239" i="1"/>
  <c r="O239" i="1"/>
  <c r="N239" i="1"/>
  <c r="M239" i="1"/>
  <c r="P238" i="1"/>
  <c r="O238" i="1"/>
  <c r="N238" i="1"/>
  <c r="M238" i="1"/>
  <c r="P237" i="1"/>
  <c r="O237" i="1"/>
  <c r="N237" i="1"/>
  <c r="M237" i="1"/>
  <c r="P236" i="1"/>
  <c r="O236" i="1"/>
  <c r="N236" i="1"/>
  <c r="M236" i="1"/>
  <c r="P235" i="1"/>
  <c r="O235" i="1"/>
  <c r="N235" i="1"/>
  <c r="M235" i="1"/>
  <c r="P234" i="1"/>
  <c r="O234" i="1"/>
  <c r="N234" i="1"/>
  <c r="M234" i="1"/>
  <c r="P233" i="1"/>
  <c r="O233" i="1"/>
  <c r="N233" i="1"/>
  <c r="M233" i="1"/>
  <c r="P232" i="1"/>
  <c r="O232" i="1"/>
  <c r="N232" i="1"/>
  <c r="M232" i="1"/>
  <c r="P231" i="1"/>
  <c r="O231" i="1"/>
  <c r="N231" i="1"/>
  <c r="M231" i="1"/>
  <c r="P230" i="1"/>
  <c r="O230" i="1"/>
  <c r="N230" i="1"/>
  <c r="M230" i="1"/>
  <c r="P229" i="1"/>
  <c r="O229" i="1"/>
  <c r="N229" i="1"/>
  <c r="M229" i="1"/>
  <c r="P228" i="1"/>
  <c r="O228" i="1"/>
  <c r="N228" i="1"/>
  <c r="M228" i="1"/>
  <c r="P227" i="1"/>
  <c r="O227" i="1"/>
  <c r="N227" i="1"/>
  <c r="M227" i="1"/>
  <c r="P226" i="1"/>
  <c r="O226" i="1"/>
  <c r="N226" i="1"/>
  <c r="M226" i="1"/>
  <c r="P225" i="1"/>
  <c r="O225" i="1"/>
  <c r="N225" i="1"/>
  <c r="M225" i="1"/>
  <c r="P224" i="1"/>
  <c r="O224" i="1"/>
  <c r="N224" i="1"/>
  <c r="M224" i="1"/>
  <c r="P223" i="1"/>
  <c r="O223" i="1"/>
  <c r="N223" i="1"/>
  <c r="M223" i="1"/>
  <c r="P222" i="1"/>
  <c r="O222" i="1"/>
  <c r="N222" i="1"/>
  <c r="M222" i="1"/>
  <c r="P221" i="1"/>
  <c r="O221" i="1"/>
  <c r="N221" i="1"/>
  <c r="M221" i="1"/>
  <c r="P220" i="1"/>
  <c r="O220" i="1"/>
  <c r="N220" i="1"/>
  <c r="M220" i="1"/>
  <c r="P219" i="1"/>
  <c r="O219" i="1"/>
  <c r="N219" i="1"/>
  <c r="M219" i="1"/>
  <c r="P218" i="1"/>
  <c r="O218" i="1"/>
  <c r="N218" i="1"/>
  <c r="M218" i="1"/>
  <c r="P217" i="1"/>
  <c r="O217" i="1"/>
  <c r="N217" i="1"/>
  <c r="M217" i="1"/>
  <c r="P216" i="1"/>
  <c r="O216" i="1"/>
  <c r="N216" i="1"/>
  <c r="M216" i="1"/>
  <c r="P215" i="1"/>
  <c r="O215" i="1"/>
  <c r="N215" i="1"/>
  <c r="M215" i="1"/>
  <c r="P214" i="1"/>
  <c r="O214" i="1"/>
  <c r="N214" i="1"/>
  <c r="M214" i="1"/>
  <c r="P213" i="1"/>
  <c r="O213" i="1"/>
  <c r="N213" i="1"/>
  <c r="M213" i="1"/>
  <c r="P212" i="1"/>
  <c r="O212" i="1"/>
  <c r="N212" i="1"/>
  <c r="M212" i="1"/>
  <c r="P211" i="1"/>
  <c r="O211" i="1"/>
  <c r="N211" i="1"/>
  <c r="M211" i="1"/>
  <c r="P210" i="1"/>
  <c r="O210" i="1"/>
  <c r="N210" i="1"/>
  <c r="M210" i="1"/>
  <c r="P209" i="1"/>
  <c r="O209" i="1"/>
  <c r="N209" i="1"/>
  <c r="M209" i="1"/>
  <c r="P208" i="1"/>
  <c r="O208" i="1"/>
  <c r="N208" i="1"/>
  <c r="M208" i="1"/>
  <c r="P207" i="1"/>
  <c r="O207" i="1"/>
  <c r="N207" i="1"/>
  <c r="M207" i="1"/>
  <c r="P206" i="1"/>
  <c r="O206" i="1"/>
  <c r="N206" i="1"/>
  <c r="M206" i="1"/>
  <c r="P205" i="1"/>
  <c r="O205" i="1"/>
  <c r="N205" i="1"/>
  <c r="M205" i="1"/>
  <c r="P204" i="1"/>
  <c r="O204" i="1"/>
  <c r="N204" i="1"/>
  <c r="M204" i="1"/>
  <c r="P203" i="1"/>
  <c r="O203" i="1"/>
  <c r="N203" i="1"/>
  <c r="M203" i="1"/>
  <c r="P202" i="1"/>
  <c r="O202" i="1"/>
  <c r="N202" i="1"/>
  <c r="M202" i="1"/>
  <c r="P201" i="1"/>
  <c r="O201" i="1"/>
  <c r="N201" i="1"/>
  <c r="M201" i="1"/>
  <c r="P200" i="1"/>
  <c r="O200" i="1"/>
  <c r="N200" i="1"/>
  <c r="M200" i="1"/>
  <c r="P199" i="1"/>
  <c r="O199" i="1"/>
  <c r="N199" i="1"/>
  <c r="M199" i="1"/>
  <c r="P198" i="1"/>
  <c r="O198" i="1"/>
  <c r="N198" i="1"/>
  <c r="M198" i="1"/>
  <c r="P197" i="1"/>
  <c r="O197" i="1"/>
  <c r="N197" i="1"/>
  <c r="M197" i="1"/>
  <c r="P196" i="1"/>
  <c r="O196" i="1"/>
  <c r="N196" i="1"/>
  <c r="M196" i="1"/>
  <c r="P195" i="1"/>
  <c r="O195" i="1"/>
  <c r="N195" i="1"/>
  <c r="M195" i="1"/>
  <c r="P194" i="1"/>
  <c r="O194" i="1"/>
  <c r="N194" i="1"/>
  <c r="M194" i="1"/>
  <c r="P193" i="1"/>
  <c r="O193" i="1"/>
  <c r="N193" i="1"/>
  <c r="M193" i="1"/>
  <c r="P192" i="1"/>
  <c r="O192" i="1"/>
  <c r="N192" i="1"/>
  <c r="M192" i="1"/>
  <c r="P191" i="1"/>
  <c r="O191" i="1"/>
  <c r="N191" i="1"/>
  <c r="M191" i="1"/>
  <c r="P190" i="1"/>
  <c r="O190" i="1"/>
  <c r="N190" i="1"/>
  <c r="M190" i="1"/>
  <c r="P189" i="1"/>
  <c r="O189" i="1"/>
  <c r="N189" i="1"/>
  <c r="M189" i="1"/>
  <c r="P188" i="1"/>
  <c r="O188" i="1"/>
  <c r="N188" i="1"/>
  <c r="M188" i="1"/>
  <c r="P187" i="1"/>
  <c r="O187" i="1"/>
  <c r="N187" i="1"/>
  <c r="M187" i="1"/>
  <c r="P186" i="1"/>
  <c r="O186" i="1"/>
  <c r="N186" i="1"/>
  <c r="M186" i="1"/>
  <c r="P185" i="1"/>
  <c r="O185" i="1"/>
  <c r="N185" i="1"/>
  <c r="M185" i="1"/>
  <c r="P184" i="1"/>
  <c r="O184" i="1"/>
  <c r="N184" i="1"/>
  <c r="M184" i="1"/>
  <c r="P183" i="1"/>
  <c r="O183" i="1"/>
  <c r="N183" i="1"/>
  <c r="M183" i="1"/>
  <c r="P182" i="1"/>
  <c r="O182" i="1"/>
  <c r="N182" i="1"/>
  <c r="M182" i="1"/>
  <c r="P181" i="1"/>
  <c r="O181" i="1"/>
  <c r="N181" i="1"/>
  <c r="M181" i="1"/>
  <c r="P180" i="1"/>
  <c r="O180" i="1"/>
  <c r="N180" i="1"/>
  <c r="M180" i="1"/>
  <c r="P179" i="1"/>
  <c r="O179" i="1"/>
  <c r="N179" i="1"/>
  <c r="M179" i="1"/>
  <c r="P178" i="1"/>
  <c r="O178" i="1"/>
  <c r="N178" i="1"/>
  <c r="M178" i="1"/>
  <c r="P177" i="1"/>
  <c r="O177" i="1"/>
  <c r="N177" i="1"/>
  <c r="M177" i="1"/>
  <c r="P176" i="1"/>
  <c r="O176" i="1"/>
  <c r="N176" i="1"/>
  <c r="M176" i="1"/>
  <c r="P175" i="1"/>
  <c r="O175" i="1"/>
  <c r="N175" i="1"/>
  <c r="M175" i="1"/>
  <c r="P174" i="1"/>
  <c r="O174" i="1"/>
  <c r="N174" i="1"/>
  <c r="M174" i="1"/>
  <c r="P173" i="1"/>
  <c r="O173" i="1"/>
  <c r="N173" i="1"/>
  <c r="M173" i="1"/>
  <c r="P172" i="1"/>
  <c r="O172" i="1"/>
  <c r="N172" i="1"/>
  <c r="M172" i="1"/>
  <c r="P171" i="1"/>
  <c r="O171" i="1"/>
  <c r="N171" i="1"/>
  <c r="M171" i="1"/>
  <c r="P170" i="1"/>
  <c r="O170" i="1"/>
  <c r="N170" i="1"/>
  <c r="M170" i="1"/>
  <c r="P169" i="1"/>
  <c r="O169" i="1"/>
  <c r="N169" i="1"/>
  <c r="M169" i="1"/>
  <c r="P168" i="1"/>
  <c r="O168" i="1"/>
  <c r="N168" i="1"/>
  <c r="M168" i="1"/>
  <c r="P167" i="1"/>
  <c r="O167" i="1"/>
  <c r="N167" i="1"/>
  <c r="M167" i="1"/>
  <c r="P166" i="1"/>
  <c r="O166" i="1"/>
  <c r="N166" i="1"/>
  <c r="M166" i="1"/>
  <c r="P165" i="1"/>
  <c r="O165" i="1"/>
  <c r="N165" i="1"/>
  <c r="M165" i="1"/>
  <c r="P164" i="1"/>
  <c r="O164" i="1"/>
  <c r="N164" i="1"/>
  <c r="M164" i="1"/>
  <c r="P163" i="1"/>
  <c r="O163" i="1"/>
  <c r="N163" i="1"/>
  <c r="M163" i="1"/>
  <c r="P162" i="1"/>
  <c r="O162" i="1"/>
  <c r="N162" i="1"/>
  <c r="M162" i="1"/>
  <c r="P161" i="1"/>
  <c r="O161" i="1"/>
  <c r="N161" i="1"/>
  <c r="M161" i="1"/>
  <c r="P160" i="1"/>
  <c r="O160" i="1"/>
  <c r="N160" i="1"/>
  <c r="M160" i="1"/>
  <c r="P159" i="1"/>
  <c r="O159" i="1"/>
  <c r="N159" i="1"/>
  <c r="M159" i="1"/>
  <c r="P158" i="1"/>
  <c r="O158" i="1"/>
  <c r="N158" i="1"/>
  <c r="M158" i="1"/>
  <c r="P157" i="1"/>
  <c r="O157" i="1"/>
  <c r="N157" i="1"/>
  <c r="M157" i="1"/>
  <c r="P156" i="1"/>
  <c r="O156" i="1"/>
  <c r="N156" i="1"/>
  <c r="M156" i="1"/>
  <c r="P155" i="1"/>
  <c r="O155" i="1"/>
  <c r="N155" i="1"/>
  <c r="M155" i="1"/>
  <c r="P154" i="1"/>
  <c r="O154" i="1"/>
  <c r="N154" i="1"/>
  <c r="M154" i="1"/>
  <c r="P153" i="1"/>
  <c r="O153" i="1"/>
  <c r="N153" i="1"/>
  <c r="M153" i="1"/>
  <c r="P152" i="1"/>
  <c r="O152" i="1"/>
  <c r="N152" i="1"/>
  <c r="M152" i="1"/>
  <c r="P151" i="1"/>
  <c r="O151" i="1"/>
  <c r="N151" i="1"/>
  <c r="M151" i="1"/>
  <c r="P150" i="1"/>
  <c r="O150" i="1"/>
  <c r="N150" i="1"/>
  <c r="M150" i="1"/>
  <c r="P149" i="1"/>
  <c r="O149" i="1"/>
  <c r="N149" i="1"/>
  <c r="M149" i="1"/>
  <c r="P148" i="1"/>
  <c r="O148" i="1"/>
  <c r="N148" i="1"/>
  <c r="M148" i="1"/>
  <c r="P147" i="1"/>
  <c r="O147" i="1"/>
  <c r="N147" i="1"/>
  <c r="M147" i="1"/>
  <c r="P146" i="1"/>
  <c r="O146" i="1"/>
  <c r="N146" i="1"/>
  <c r="M146" i="1"/>
  <c r="P145" i="1"/>
  <c r="O145" i="1"/>
  <c r="N145" i="1"/>
  <c r="M145" i="1"/>
  <c r="P144" i="1"/>
  <c r="O144" i="1"/>
  <c r="N144" i="1"/>
  <c r="M144" i="1"/>
  <c r="P143" i="1"/>
  <c r="O143" i="1"/>
  <c r="N143" i="1"/>
  <c r="M143" i="1"/>
  <c r="P142" i="1"/>
  <c r="O142" i="1"/>
  <c r="N142" i="1"/>
  <c r="M142" i="1"/>
  <c r="P141" i="1"/>
  <c r="O141" i="1"/>
  <c r="N141" i="1"/>
  <c r="M141" i="1"/>
  <c r="P140" i="1"/>
  <c r="O140" i="1"/>
  <c r="N140" i="1"/>
  <c r="M140" i="1"/>
  <c r="P139" i="1"/>
  <c r="O139" i="1"/>
  <c r="N139" i="1"/>
  <c r="M139" i="1"/>
  <c r="P138" i="1"/>
  <c r="O138" i="1"/>
  <c r="N138" i="1"/>
  <c r="M138" i="1"/>
  <c r="P137" i="1"/>
  <c r="O137" i="1"/>
  <c r="N137" i="1"/>
  <c r="M137" i="1"/>
  <c r="P136" i="1"/>
  <c r="O136" i="1"/>
  <c r="N136" i="1"/>
  <c r="M136" i="1"/>
  <c r="P135" i="1"/>
  <c r="O135" i="1"/>
  <c r="N135" i="1"/>
  <c r="M135" i="1"/>
  <c r="P134" i="1"/>
  <c r="O134" i="1"/>
  <c r="N134" i="1"/>
  <c r="M134" i="1"/>
  <c r="P133" i="1"/>
  <c r="O133" i="1"/>
  <c r="N133" i="1"/>
  <c r="M133" i="1"/>
  <c r="P132" i="1"/>
  <c r="O132" i="1"/>
  <c r="N132" i="1"/>
  <c r="M132" i="1"/>
  <c r="P131" i="1"/>
  <c r="O131" i="1"/>
  <c r="N131" i="1"/>
  <c r="M131" i="1"/>
  <c r="P130" i="1"/>
  <c r="O130" i="1"/>
  <c r="N130" i="1"/>
  <c r="M130" i="1"/>
  <c r="P129" i="1"/>
  <c r="O129" i="1"/>
  <c r="N129" i="1"/>
  <c r="M129" i="1"/>
  <c r="P128" i="1"/>
  <c r="O128" i="1"/>
  <c r="N128" i="1"/>
  <c r="M128" i="1"/>
  <c r="P127" i="1"/>
  <c r="O127" i="1"/>
  <c r="N127" i="1"/>
  <c r="M127" i="1"/>
  <c r="P126" i="1"/>
  <c r="O126" i="1"/>
  <c r="N126" i="1"/>
  <c r="M126" i="1"/>
  <c r="P125" i="1"/>
  <c r="O125" i="1"/>
  <c r="N125" i="1"/>
  <c r="M125" i="1"/>
  <c r="P124" i="1"/>
  <c r="O124" i="1"/>
  <c r="N124" i="1"/>
  <c r="M124" i="1"/>
  <c r="P123" i="1"/>
  <c r="O123" i="1"/>
  <c r="N123" i="1"/>
  <c r="M123" i="1"/>
  <c r="P122" i="1"/>
  <c r="O122" i="1"/>
  <c r="N122" i="1"/>
  <c r="M122" i="1"/>
  <c r="P121" i="1"/>
  <c r="O121" i="1"/>
  <c r="N121" i="1"/>
  <c r="M121" i="1"/>
  <c r="P120" i="1"/>
  <c r="O120" i="1"/>
  <c r="N120" i="1"/>
  <c r="M120" i="1"/>
  <c r="P119" i="1"/>
  <c r="O119" i="1"/>
  <c r="N119" i="1"/>
  <c r="M119" i="1"/>
  <c r="P118" i="1"/>
  <c r="O118" i="1"/>
  <c r="N118" i="1"/>
  <c r="M118" i="1"/>
  <c r="P117" i="1"/>
  <c r="O117" i="1"/>
  <c r="N117" i="1"/>
  <c r="M117" i="1"/>
  <c r="P116" i="1"/>
  <c r="O116" i="1"/>
  <c r="N116" i="1"/>
  <c r="M116" i="1"/>
  <c r="P115" i="1"/>
  <c r="O115" i="1"/>
  <c r="N115" i="1"/>
  <c r="M115" i="1"/>
  <c r="P114" i="1"/>
  <c r="O114" i="1"/>
  <c r="N114" i="1"/>
  <c r="M114" i="1"/>
  <c r="P113" i="1"/>
  <c r="O113" i="1"/>
  <c r="N113" i="1"/>
  <c r="M113" i="1"/>
  <c r="P112" i="1"/>
  <c r="O112" i="1"/>
  <c r="N112" i="1"/>
  <c r="M112" i="1"/>
  <c r="P111" i="1"/>
  <c r="O111" i="1"/>
  <c r="N111" i="1"/>
  <c r="M111" i="1"/>
  <c r="P110" i="1"/>
  <c r="O110" i="1"/>
  <c r="N110" i="1"/>
  <c r="M110" i="1"/>
  <c r="P109" i="1"/>
  <c r="O109" i="1"/>
  <c r="N109" i="1"/>
  <c r="M109" i="1"/>
  <c r="P108" i="1"/>
  <c r="O108" i="1"/>
  <c r="N108" i="1"/>
  <c r="M108" i="1"/>
  <c r="P107" i="1"/>
  <c r="O107" i="1"/>
  <c r="N107" i="1"/>
  <c r="M107" i="1"/>
  <c r="P106" i="1"/>
  <c r="O106" i="1"/>
  <c r="N106" i="1"/>
  <c r="M106" i="1"/>
  <c r="P105" i="1"/>
  <c r="O105" i="1"/>
  <c r="N105" i="1"/>
  <c r="M105" i="1"/>
  <c r="P104" i="1"/>
  <c r="O104" i="1"/>
  <c r="N104" i="1"/>
  <c r="M104" i="1"/>
  <c r="P103" i="1"/>
  <c r="O103" i="1"/>
  <c r="N103" i="1"/>
  <c r="M103" i="1"/>
  <c r="P102" i="1"/>
  <c r="O102" i="1"/>
  <c r="N102" i="1"/>
  <c r="M102" i="1"/>
  <c r="P101" i="1"/>
  <c r="O101" i="1"/>
  <c r="N101" i="1"/>
  <c r="M101" i="1"/>
  <c r="P100" i="1"/>
  <c r="O100" i="1"/>
  <c r="N100" i="1"/>
  <c r="M100" i="1"/>
  <c r="P99" i="1"/>
  <c r="O99" i="1"/>
  <c r="N99" i="1"/>
  <c r="M99" i="1"/>
  <c r="P98" i="1"/>
  <c r="O98" i="1"/>
  <c r="N98" i="1"/>
  <c r="M98" i="1"/>
  <c r="P97" i="1"/>
  <c r="O97" i="1"/>
  <c r="N97" i="1"/>
  <c r="M97" i="1"/>
  <c r="P96" i="1"/>
  <c r="O96" i="1"/>
  <c r="N96" i="1"/>
  <c r="M96" i="1"/>
  <c r="P95" i="1"/>
  <c r="O95" i="1"/>
  <c r="N95" i="1"/>
  <c r="M95" i="1"/>
  <c r="P94" i="1"/>
  <c r="O94" i="1"/>
  <c r="N94" i="1"/>
  <c r="M94" i="1"/>
  <c r="P93" i="1"/>
  <c r="O93" i="1"/>
  <c r="N93" i="1"/>
  <c r="M93" i="1"/>
  <c r="P92" i="1"/>
  <c r="O92" i="1"/>
  <c r="N92" i="1"/>
  <c r="M92" i="1"/>
  <c r="P91" i="1"/>
  <c r="O91" i="1"/>
  <c r="N91" i="1"/>
  <c r="M91" i="1"/>
  <c r="P90" i="1"/>
  <c r="O90" i="1"/>
  <c r="N90" i="1"/>
  <c r="M90" i="1"/>
  <c r="P89" i="1"/>
  <c r="O89" i="1"/>
  <c r="N89" i="1"/>
  <c r="M89" i="1"/>
  <c r="P88" i="1"/>
  <c r="O88" i="1"/>
  <c r="N88" i="1"/>
  <c r="M88" i="1"/>
  <c r="P87" i="1"/>
  <c r="O87" i="1"/>
  <c r="N87" i="1"/>
  <c r="M87" i="1"/>
  <c r="P86" i="1"/>
  <c r="O86" i="1"/>
  <c r="N86" i="1"/>
  <c r="M86" i="1"/>
  <c r="P85" i="1"/>
  <c r="O85" i="1"/>
  <c r="N85" i="1"/>
  <c r="M85" i="1"/>
  <c r="P84" i="1"/>
  <c r="O84" i="1"/>
  <c r="N84" i="1"/>
  <c r="M84" i="1"/>
  <c r="P83" i="1"/>
  <c r="O83" i="1"/>
  <c r="N83" i="1"/>
  <c r="M83" i="1"/>
  <c r="P82" i="1"/>
  <c r="O82" i="1"/>
  <c r="N82" i="1"/>
  <c r="M82" i="1"/>
  <c r="P81" i="1"/>
  <c r="O81" i="1"/>
  <c r="N81" i="1"/>
  <c r="M81" i="1"/>
  <c r="P80" i="1"/>
  <c r="O80" i="1"/>
  <c r="N80" i="1"/>
  <c r="M80" i="1"/>
  <c r="P79" i="1"/>
  <c r="O79" i="1"/>
  <c r="N79" i="1"/>
  <c r="M79" i="1"/>
  <c r="P78" i="1"/>
  <c r="O78" i="1"/>
  <c r="N78" i="1"/>
  <c r="M78" i="1"/>
  <c r="P77" i="1"/>
  <c r="O77" i="1"/>
  <c r="N77" i="1"/>
  <c r="M77" i="1"/>
  <c r="P76" i="1"/>
  <c r="O76" i="1"/>
  <c r="N76" i="1"/>
  <c r="M76" i="1"/>
  <c r="P75" i="1"/>
  <c r="O75" i="1"/>
  <c r="N75" i="1"/>
  <c r="M75" i="1"/>
  <c r="P74" i="1"/>
  <c r="O74" i="1"/>
  <c r="N74" i="1"/>
  <c r="M74" i="1"/>
  <c r="P73" i="1"/>
  <c r="O73" i="1"/>
  <c r="N73" i="1"/>
  <c r="M73" i="1"/>
  <c r="P72" i="1"/>
  <c r="O72" i="1"/>
  <c r="N72" i="1"/>
  <c r="M72" i="1"/>
  <c r="P71" i="1"/>
  <c r="O71" i="1"/>
  <c r="N71" i="1"/>
  <c r="M71" i="1"/>
  <c r="P70" i="1"/>
  <c r="O70" i="1"/>
  <c r="N70" i="1"/>
  <c r="M70" i="1"/>
  <c r="P69" i="1"/>
  <c r="O69" i="1"/>
  <c r="N69" i="1"/>
  <c r="M69" i="1"/>
  <c r="P68" i="1"/>
  <c r="O68" i="1"/>
  <c r="N68" i="1"/>
  <c r="M68" i="1"/>
  <c r="P67" i="1"/>
  <c r="O67" i="1"/>
  <c r="N67" i="1"/>
  <c r="M67" i="1"/>
  <c r="P66" i="1"/>
  <c r="O66" i="1"/>
  <c r="N66" i="1"/>
  <c r="M66" i="1"/>
  <c r="P65" i="1"/>
  <c r="O65" i="1"/>
  <c r="N65" i="1"/>
  <c r="M65" i="1"/>
  <c r="P64" i="1"/>
  <c r="O64" i="1"/>
  <c r="N64" i="1"/>
  <c r="M64" i="1"/>
  <c r="P63" i="1"/>
  <c r="O63" i="1"/>
  <c r="N63" i="1"/>
  <c r="M63" i="1"/>
  <c r="P62" i="1"/>
  <c r="O62" i="1"/>
  <c r="N62" i="1"/>
  <c r="M62" i="1"/>
  <c r="P61" i="1"/>
  <c r="O61" i="1"/>
  <c r="N61" i="1"/>
  <c r="M61" i="1"/>
  <c r="P60" i="1"/>
  <c r="O60" i="1"/>
  <c r="N60" i="1"/>
  <c r="M60" i="1"/>
  <c r="P59" i="1"/>
  <c r="O59" i="1"/>
  <c r="N59" i="1"/>
  <c r="M59" i="1"/>
  <c r="P58" i="1"/>
  <c r="O58" i="1"/>
  <c r="N58" i="1"/>
  <c r="M58" i="1"/>
  <c r="P57" i="1"/>
  <c r="O57" i="1"/>
  <c r="N57" i="1"/>
  <c r="M57" i="1"/>
  <c r="P56" i="1"/>
  <c r="O56" i="1"/>
  <c r="N56" i="1"/>
  <c r="M56" i="1"/>
  <c r="P55" i="1"/>
  <c r="O55" i="1"/>
  <c r="N55" i="1"/>
  <c r="M55" i="1"/>
  <c r="P54" i="1"/>
  <c r="O54" i="1"/>
  <c r="N54" i="1"/>
  <c r="M54" i="1"/>
  <c r="P53" i="1"/>
  <c r="O53" i="1"/>
  <c r="N53" i="1"/>
  <c r="M53" i="1"/>
  <c r="P52" i="1"/>
  <c r="O52" i="1"/>
  <c r="N52" i="1"/>
  <c r="M52" i="1"/>
  <c r="P51" i="1"/>
  <c r="O51" i="1"/>
  <c r="N51" i="1"/>
  <c r="M51" i="1"/>
  <c r="P50" i="1"/>
  <c r="O50" i="1"/>
  <c r="N50" i="1"/>
  <c r="M50" i="1"/>
  <c r="P49" i="1"/>
  <c r="O49" i="1"/>
  <c r="N49" i="1"/>
  <c r="M49" i="1"/>
  <c r="P48" i="1"/>
  <c r="O48" i="1"/>
  <c r="N48" i="1"/>
  <c r="M48" i="1"/>
  <c r="P47" i="1"/>
  <c r="O47" i="1"/>
  <c r="N47" i="1"/>
  <c r="M47" i="1"/>
  <c r="P46" i="1"/>
  <c r="O46" i="1"/>
  <c r="N46" i="1"/>
  <c r="M46" i="1"/>
  <c r="P45" i="1"/>
  <c r="O45" i="1"/>
  <c r="N45" i="1"/>
  <c r="M45" i="1"/>
  <c r="P44" i="1"/>
  <c r="O44" i="1"/>
  <c r="N44" i="1"/>
  <c r="M44" i="1"/>
  <c r="P43" i="1"/>
  <c r="O43" i="1"/>
  <c r="N43" i="1"/>
  <c r="M43" i="1"/>
  <c r="P42" i="1"/>
  <c r="O42" i="1"/>
  <c r="N42" i="1"/>
  <c r="M42" i="1"/>
  <c r="P41" i="1"/>
  <c r="O41" i="1"/>
  <c r="N41" i="1"/>
  <c r="M41" i="1"/>
  <c r="P40" i="1"/>
  <c r="O40" i="1"/>
  <c r="N40" i="1"/>
  <c r="M40" i="1"/>
  <c r="P39" i="1"/>
  <c r="O39" i="1"/>
  <c r="N39" i="1"/>
  <c r="M39" i="1"/>
  <c r="P38" i="1"/>
  <c r="O38" i="1"/>
  <c r="N38" i="1"/>
  <c r="M38" i="1"/>
  <c r="P37" i="1"/>
  <c r="O37" i="1"/>
  <c r="N37" i="1"/>
  <c r="M37" i="1"/>
  <c r="P36" i="1"/>
  <c r="O36" i="1"/>
  <c r="N36" i="1"/>
  <c r="M36" i="1"/>
  <c r="P35" i="1"/>
  <c r="O35" i="1"/>
  <c r="N35" i="1"/>
  <c r="M35" i="1"/>
  <c r="P34" i="1"/>
  <c r="O34" i="1"/>
  <c r="N34" i="1"/>
  <c r="M34" i="1"/>
  <c r="P33" i="1"/>
  <c r="O33" i="1"/>
  <c r="N33" i="1"/>
  <c r="M33" i="1"/>
  <c r="P32" i="1"/>
  <c r="O32" i="1"/>
  <c r="N32" i="1"/>
  <c r="M32" i="1"/>
  <c r="P31" i="1"/>
  <c r="O31" i="1"/>
  <c r="N31" i="1"/>
  <c r="M31" i="1"/>
  <c r="P30" i="1"/>
  <c r="O30" i="1"/>
  <c r="N30" i="1"/>
  <c r="M30" i="1"/>
  <c r="P29" i="1"/>
  <c r="O29" i="1"/>
  <c r="N29" i="1"/>
  <c r="M29" i="1"/>
  <c r="P28" i="1"/>
  <c r="O28" i="1"/>
  <c r="N28" i="1"/>
  <c r="M28" i="1"/>
  <c r="P27" i="1"/>
  <c r="O27" i="1"/>
  <c r="N27" i="1"/>
  <c r="M27" i="1"/>
  <c r="P26" i="1"/>
  <c r="O26" i="1"/>
  <c r="N26" i="1"/>
  <c r="M26" i="1"/>
  <c r="P25" i="1"/>
  <c r="O25" i="1"/>
  <c r="N25" i="1"/>
  <c r="M25" i="1"/>
  <c r="P24" i="1"/>
  <c r="O24" i="1"/>
  <c r="N24" i="1"/>
  <c r="M24" i="1"/>
  <c r="P23" i="1"/>
  <c r="O23" i="1"/>
  <c r="N23" i="1"/>
  <c r="M23" i="1"/>
  <c r="P22" i="1"/>
  <c r="O22" i="1"/>
  <c r="N22" i="1"/>
  <c r="M22" i="1"/>
  <c r="P21" i="1"/>
  <c r="O21" i="1"/>
  <c r="N21" i="1"/>
  <c r="M21" i="1"/>
  <c r="P20" i="1"/>
  <c r="O20" i="1"/>
  <c r="N20" i="1"/>
  <c r="M20" i="1"/>
  <c r="P19" i="1"/>
  <c r="O19" i="1"/>
  <c r="N19" i="1"/>
  <c r="M19" i="1"/>
  <c r="P18" i="1"/>
  <c r="O18" i="1"/>
  <c r="N18" i="1"/>
  <c r="M18" i="1"/>
  <c r="P17" i="1"/>
  <c r="O17" i="1"/>
  <c r="N17" i="1"/>
  <c r="M17" i="1"/>
  <c r="P16" i="1"/>
  <c r="O16" i="1"/>
  <c r="N16" i="1"/>
  <c r="M16" i="1"/>
  <c r="P15" i="1"/>
  <c r="O15" i="1"/>
  <c r="N15" i="1"/>
  <c r="M15" i="1"/>
  <c r="P14" i="1"/>
  <c r="O14" i="1"/>
  <c r="N14" i="1"/>
  <c r="M14" i="1"/>
  <c r="P13" i="1"/>
  <c r="O13" i="1"/>
  <c r="N13" i="1"/>
  <c r="M13" i="1"/>
  <c r="P12" i="1"/>
  <c r="O12" i="1"/>
  <c r="N12" i="1"/>
  <c r="M12" i="1"/>
  <c r="P11" i="1"/>
  <c r="O11" i="1"/>
  <c r="N11" i="1"/>
  <c r="M11" i="1"/>
  <c r="P10" i="1"/>
  <c r="O10" i="1"/>
  <c r="N10" i="1"/>
  <c r="M10" i="1"/>
  <c r="P9" i="1"/>
  <c r="O9" i="1"/>
  <c r="N9" i="1"/>
  <c r="M9" i="1"/>
  <c r="P8" i="1"/>
  <c r="O8" i="1"/>
  <c r="N8" i="1"/>
  <c r="M8" i="1"/>
  <c r="P7" i="1"/>
  <c r="O7" i="1"/>
  <c r="N7" i="1"/>
  <c r="M7" i="1"/>
  <c r="P6" i="1"/>
  <c r="O6" i="1"/>
  <c r="N6" i="1"/>
  <c r="M6" i="1"/>
  <c r="P5" i="1"/>
  <c r="O5" i="1"/>
  <c r="N5" i="1"/>
  <c r="M5" i="1"/>
  <c r="P4" i="1"/>
  <c r="O4" i="1"/>
  <c r="N4" i="1"/>
  <c r="M4" i="1"/>
  <c r="P3" i="1"/>
  <c r="O3" i="1"/>
  <c r="N3" i="1"/>
  <c r="M3" i="1"/>
  <c r="P2" i="1"/>
  <c r="O2" i="1"/>
  <c r="N2" i="1"/>
  <c r="M2" i="1"/>
</calcChain>
</file>

<file path=xl/sharedStrings.xml><?xml version="1.0" encoding="utf-8"?>
<sst xmlns="http://schemas.openxmlformats.org/spreadsheetml/2006/main" count="28501" uniqueCount="11532">
  <si>
    <t>01011901DBNE</t>
  </si>
  <si>
    <t>Pickup</t>
  </si>
  <si>
    <t>182884PI</t>
  </si>
  <si>
    <t>Ram</t>
  </si>
  <si>
    <t>01011901LWHK</t>
  </si>
  <si>
    <t>177317PI</t>
  </si>
  <si>
    <t>Ford</t>
  </si>
  <si>
    <t>F-150</t>
  </si>
  <si>
    <t>01011901RAGU</t>
  </si>
  <si>
    <t>SUV</t>
  </si>
  <si>
    <t>183161SU</t>
  </si>
  <si>
    <t>Escape</t>
  </si>
  <si>
    <t>01011902DNPH</t>
  </si>
  <si>
    <t>Sedan</t>
  </si>
  <si>
    <t>276566SE</t>
  </si>
  <si>
    <t>Chrysler</t>
  </si>
  <si>
    <t>01011902QEET</t>
  </si>
  <si>
    <t>275594SE</t>
  </si>
  <si>
    <t>Honda</t>
  </si>
  <si>
    <t>Accord</t>
  </si>
  <si>
    <t>01011903SFMP</t>
  </si>
  <si>
    <t>382463SE</t>
  </si>
  <si>
    <t>Focus</t>
  </si>
  <si>
    <t>01011904IOGK</t>
  </si>
  <si>
    <t>482236SU</t>
  </si>
  <si>
    <t>Lexus</t>
  </si>
  <si>
    <t>RX</t>
  </si>
  <si>
    <t>01011904LQPV</t>
  </si>
  <si>
    <t>484911SE</t>
  </si>
  <si>
    <t>Toyota</t>
  </si>
  <si>
    <t>Camry</t>
  </si>
  <si>
    <t>01021901EMBD</t>
  </si>
  <si>
    <t>181127PI</t>
  </si>
  <si>
    <t>GMC</t>
  </si>
  <si>
    <t>Sierra</t>
  </si>
  <si>
    <t>01021901ISPK</t>
  </si>
  <si>
    <t>176396SU</t>
  </si>
  <si>
    <t>Terrain</t>
  </si>
  <si>
    <t>01021901PSVO</t>
  </si>
  <si>
    <t>177033SU</t>
  </si>
  <si>
    <t>Lincoln</t>
  </si>
  <si>
    <t>Navigator</t>
  </si>
  <si>
    <t>01021902SLIA</t>
  </si>
  <si>
    <t>282321PI</t>
  </si>
  <si>
    <t>01021904LLOC</t>
  </si>
  <si>
    <t>Coupe</t>
  </si>
  <si>
    <t>479204CO</t>
  </si>
  <si>
    <t>Dodge</t>
  </si>
  <si>
    <t>Challenger</t>
  </si>
  <si>
    <t>01021904ZBAX</t>
  </si>
  <si>
    <t>477760PI</t>
  </si>
  <si>
    <t>01031901XMNA</t>
  </si>
  <si>
    <t>183899SE</t>
  </si>
  <si>
    <t>Mercedes-Benz</t>
  </si>
  <si>
    <t>CLA</t>
  </si>
  <si>
    <t>01031902MUBL</t>
  </si>
  <si>
    <t>278791PI</t>
  </si>
  <si>
    <t>01031902OVMI</t>
  </si>
  <si>
    <t>282781PI</t>
  </si>
  <si>
    <t>Nissan</t>
  </si>
  <si>
    <t>Frontier</t>
  </si>
  <si>
    <t>01031902WEWE</t>
  </si>
  <si>
    <t>284613SE</t>
  </si>
  <si>
    <t>Chevrolet</t>
  </si>
  <si>
    <t>Cruze</t>
  </si>
  <si>
    <t>01031903JWPQ</t>
  </si>
  <si>
    <t>383464SU</t>
  </si>
  <si>
    <t>Hyundai</t>
  </si>
  <si>
    <t>Tuscon</t>
  </si>
  <si>
    <t>01031903OSDU</t>
  </si>
  <si>
    <t>382728SU</t>
  </si>
  <si>
    <t>Jeep</t>
  </si>
  <si>
    <t>Grand Cherokee</t>
  </si>
  <si>
    <t>01031904NTNW</t>
  </si>
  <si>
    <t>479764SE</t>
  </si>
  <si>
    <t>Sentra</t>
  </si>
  <si>
    <t>01041902WVMQ</t>
  </si>
  <si>
    <t>275893SE</t>
  </si>
  <si>
    <t>Volkswagen</t>
  </si>
  <si>
    <t>Jetta</t>
  </si>
  <si>
    <t>01041903BNIA</t>
  </si>
  <si>
    <t>381161SU</t>
  </si>
  <si>
    <t>Traverse</t>
  </si>
  <si>
    <t>01041903FADX</t>
  </si>
  <si>
    <t>375072SE</t>
  </si>
  <si>
    <t>200S</t>
  </si>
  <si>
    <t>01041904PKJB</t>
  </si>
  <si>
    <t>484557SU</t>
  </si>
  <si>
    <t>Kia</t>
  </si>
  <si>
    <t>Sportage</t>
  </si>
  <si>
    <t>01051901EUZR</t>
  </si>
  <si>
    <t>176788SE</t>
  </si>
  <si>
    <t>01051901MVAO</t>
  </si>
  <si>
    <t>177898SE</t>
  </si>
  <si>
    <t>Civic</t>
  </si>
  <si>
    <t>01051901XBCB</t>
  </si>
  <si>
    <t>179050SU</t>
  </si>
  <si>
    <t>INFINITI</t>
  </si>
  <si>
    <t>Q50R</t>
  </si>
  <si>
    <t>01051902BBUC</t>
  </si>
  <si>
    <t>279800SE</t>
  </si>
  <si>
    <t>Versa</t>
  </si>
  <si>
    <t>01051902HBNG</t>
  </si>
  <si>
    <t>278550SU</t>
  </si>
  <si>
    <t>Santa Fe</t>
  </si>
  <si>
    <t>01051902ZKYL</t>
  </si>
  <si>
    <t>281842PI</t>
  </si>
  <si>
    <t>01051903PZYK</t>
  </si>
  <si>
    <t>375443PI</t>
  </si>
  <si>
    <t>01051904KMTO</t>
  </si>
  <si>
    <t>479080PI</t>
  </si>
  <si>
    <t>Canyon</t>
  </si>
  <si>
    <t>01051904YDVW</t>
  </si>
  <si>
    <t>478045SE</t>
  </si>
  <si>
    <t>01061901GCQD</t>
  </si>
  <si>
    <t>179650SU</t>
  </si>
  <si>
    <t>01061901TZIF</t>
  </si>
  <si>
    <t>181946SU</t>
  </si>
  <si>
    <t>01061903KLVN</t>
  </si>
  <si>
    <t>378622SE</t>
  </si>
  <si>
    <t>01061903SCFO</t>
  </si>
  <si>
    <t>377868SU</t>
  </si>
  <si>
    <t>4Runner</t>
  </si>
  <si>
    <t>01061904GTMI</t>
  </si>
  <si>
    <t>481790SU</t>
  </si>
  <si>
    <t>Acadia</t>
  </si>
  <si>
    <t>01061904HKEP</t>
  </si>
  <si>
    <t>481197PI</t>
  </si>
  <si>
    <t>Tacoma</t>
  </si>
  <si>
    <t>01071901NGFR</t>
  </si>
  <si>
    <t>183799SE</t>
  </si>
  <si>
    <t>Mazda</t>
  </si>
  <si>
    <t>Mazda3</t>
  </si>
  <si>
    <t>01071901OUPK</t>
  </si>
  <si>
    <t>184214SU</t>
  </si>
  <si>
    <t>01071901QFZQ</t>
  </si>
  <si>
    <t>179733SE</t>
  </si>
  <si>
    <t>Malibu</t>
  </si>
  <si>
    <t>01071902QZDZ</t>
  </si>
  <si>
    <t>277534SU</t>
  </si>
  <si>
    <t>01071902ZQFD</t>
  </si>
  <si>
    <t>279268SE</t>
  </si>
  <si>
    <t>Prius</t>
  </si>
  <si>
    <t>01071903NFFB</t>
  </si>
  <si>
    <t>376958SU</t>
  </si>
  <si>
    <t>01071903RVVL</t>
  </si>
  <si>
    <t>376858SU</t>
  </si>
  <si>
    <t>Soul</t>
  </si>
  <si>
    <t>01071903UOIB</t>
  </si>
  <si>
    <t>377513CO</t>
  </si>
  <si>
    <t>Veloster</t>
  </si>
  <si>
    <t>01071903UOWF</t>
  </si>
  <si>
    <t>379877PI</t>
  </si>
  <si>
    <t>Silverado</t>
  </si>
  <si>
    <t>01071903WPUD</t>
  </si>
  <si>
    <t>376047SU</t>
  </si>
  <si>
    <t>Durango</t>
  </si>
  <si>
    <t>01071903WSLT</t>
  </si>
  <si>
    <t>381300SE</t>
  </si>
  <si>
    <t>01071904DFVP</t>
  </si>
  <si>
    <t>477523SU</t>
  </si>
  <si>
    <t>01071904HZRZ</t>
  </si>
  <si>
    <t>478902SU</t>
  </si>
  <si>
    <t>Mitsubishi</t>
  </si>
  <si>
    <t>Outlander</t>
  </si>
  <si>
    <t>01071904SUKX</t>
  </si>
  <si>
    <t>478808SE</t>
  </si>
  <si>
    <t>E-Class</t>
  </si>
  <si>
    <t>01071904UKZS</t>
  </si>
  <si>
    <t>476296SU</t>
  </si>
  <si>
    <t>Edge</t>
  </si>
  <si>
    <t>01081901ABSP</t>
  </si>
  <si>
    <t>182293PI</t>
  </si>
  <si>
    <t>01081901CZDF</t>
  </si>
  <si>
    <t>180460SU</t>
  </si>
  <si>
    <t>01081901IUNY</t>
  </si>
  <si>
    <t>181530SE</t>
  </si>
  <si>
    <t>Taurus</t>
  </si>
  <si>
    <t>01081901PPIG</t>
  </si>
  <si>
    <t>178296SE</t>
  </si>
  <si>
    <t>01081901QMCO</t>
  </si>
  <si>
    <t>179269SU</t>
  </si>
  <si>
    <t>01081901UDNT</t>
  </si>
  <si>
    <t>177669SE</t>
  </si>
  <si>
    <t>Charger</t>
  </si>
  <si>
    <t>01081901WCDD</t>
  </si>
  <si>
    <t>184679SU</t>
  </si>
  <si>
    <t>Explorer</t>
  </si>
  <si>
    <t>01081902CBZX</t>
  </si>
  <si>
    <t>276721SU</t>
  </si>
  <si>
    <t>01081902JAYC</t>
  </si>
  <si>
    <t>277604SE</t>
  </si>
  <si>
    <t>IS</t>
  </si>
  <si>
    <t>01081903CKSR</t>
  </si>
  <si>
    <t>381270SE</t>
  </si>
  <si>
    <t>01081903FRKN</t>
  </si>
  <si>
    <t>378386SU</t>
  </si>
  <si>
    <t>01081903FVES</t>
  </si>
  <si>
    <t>375031PI</t>
  </si>
  <si>
    <t>01081903QHQN</t>
  </si>
  <si>
    <t>382731SU</t>
  </si>
  <si>
    <t>01081903VSZF</t>
  </si>
  <si>
    <t>382313CO</t>
  </si>
  <si>
    <t>01081903YNAH</t>
  </si>
  <si>
    <t>379932SU</t>
  </si>
  <si>
    <t>RAV4</t>
  </si>
  <si>
    <t>01081904CNUV</t>
  </si>
  <si>
    <t>480566SE</t>
  </si>
  <si>
    <t>Forte</t>
  </si>
  <si>
    <t>01081904IHDE</t>
  </si>
  <si>
    <t>478012SU</t>
  </si>
  <si>
    <t>01081904ISOF</t>
  </si>
  <si>
    <t>476778SU</t>
  </si>
  <si>
    <t>01081904RRHG</t>
  </si>
  <si>
    <t>480914SE</t>
  </si>
  <si>
    <t>Spark</t>
  </si>
  <si>
    <t>01081904ZMGV</t>
  </si>
  <si>
    <t>484783PI</t>
  </si>
  <si>
    <t>01091901MABK</t>
  </si>
  <si>
    <t>179445PI</t>
  </si>
  <si>
    <t>01091901OLJP</t>
  </si>
  <si>
    <t>182402PI</t>
  </si>
  <si>
    <t>01091901PXNF</t>
  </si>
  <si>
    <t>176107SU</t>
  </si>
  <si>
    <t>01091902DUUW</t>
  </si>
  <si>
    <t>277038SU</t>
  </si>
  <si>
    <t>Flex</t>
  </si>
  <si>
    <t>01091902ZLGP</t>
  </si>
  <si>
    <t>284889SU</t>
  </si>
  <si>
    <t>Subaru</t>
  </si>
  <si>
    <t>Forester</t>
  </si>
  <si>
    <t>01091903VRDH</t>
  </si>
  <si>
    <t>382569SE</t>
  </si>
  <si>
    <t>01091903WBRZ</t>
  </si>
  <si>
    <t>377460SU</t>
  </si>
  <si>
    <t>01091904EKAO</t>
  </si>
  <si>
    <t>483949SE</t>
  </si>
  <si>
    <t>Dart</t>
  </si>
  <si>
    <t>01091904ZSSK</t>
  </si>
  <si>
    <t>478260SU</t>
  </si>
  <si>
    <t>Highlander</t>
  </si>
  <si>
    <t>01101901HGBG</t>
  </si>
  <si>
    <t>178386SU</t>
  </si>
  <si>
    <t>01101901HWGN</t>
  </si>
  <si>
    <t>176826SU</t>
  </si>
  <si>
    <t>01101901PHRL</t>
  </si>
  <si>
    <t>184243PI</t>
  </si>
  <si>
    <t>01101901WSKO</t>
  </si>
  <si>
    <t>177556SU</t>
  </si>
  <si>
    <t>Pathfinder</t>
  </si>
  <si>
    <t>01101901YNYI</t>
  </si>
  <si>
    <t>179251SU</t>
  </si>
  <si>
    <t>01101904BQBJ</t>
  </si>
  <si>
    <t>483126SE</t>
  </si>
  <si>
    <t>Passat</t>
  </si>
  <si>
    <t>01101904TFLO</t>
  </si>
  <si>
    <t>480191SE</t>
  </si>
  <si>
    <t>BMW</t>
  </si>
  <si>
    <t>3 Series</t>
  </si>
  <si>
    <t>01101904WOHM</t>
  </si>
  <si>
    <t>481625SE</t>
  </si>
  <si>
    <t>Sonata</t>
  </si>
  <si>
    <t>01111901BUMV</t>
  </si>
  <si>
    <t>183112SU</t>
  </si>
  <si>
    <t>X5</t>
  </si>
  <si>
    <t>01111901DQJD</t>
  </si>
  <si>
    <t>178327SE</t>
  </si>
  <si>
    <t>Genesis</t>
  </si>
  <si>
    <t>01111901RUHB</t>
  </si>
  <si>
    <t>182049SE</t>
  </si>
  <si>
    <t>01111902RUXZ</t>
  </si>
  <si>
    <t>Minivan</t>
  </si>
  <si>
    <t>283290MI</t>
  </si>
  <si>
    <t>Grand Caravan</t>
  </si>
  <si>
    <t>01111903DVYE</t>
  </si>
  <si>
    <t>384013PI</t>
  </si>
  <si>
    <t>01111903EQZO</t>
  </si>
  <si>
    <t>380446SU</t>
  </si>
  <si>
    <t>Q50</t>
  </si>
  <si>
    <t>01111904KJUT</t>
  </si>
  <si>
    <t>482105SE</t>
  </si>
  <si>
    <t>01111904QFSU</t>
  </si>
  <si>
    <t>479729PI</t>
  </si>
  <si>
    <t>01111904RJDS</t>
  </si>
  <si>
    <t>484205SE</t>
  </si>
  <si>
    <t>01111904UXYV</t>
  </si>
  <si>
    <t>478314SE</t>
  </si>
  <si>
    <t>01121902OLYI</t>
  </si>
  <si>
    <t>281858MI</t>
  </si>
  <si>
    <t>01121902TFFR</t>
  </si>
  <si>
    <t>277544MI</t>
  </si>
  <si>
    <t>Odyessy</t>
  </si>
  <si>
    <t>01121903SHIL</t>
  </si>
  <si>
    <t>381432PI</t>
  </si>
  <si>
    <t>01121903SZST</t>
  </si>
  <si>
    <t>381439SE</t>
  </si>
  <si>
    <t>Buick</t>
  </si>
  <si>
    <t>Regal</t>
  </si>
  <si>
    <t>01121904DWEB</t>
  </si>
  <si>
    <t>476445PI</t>
  </si>
  <si>
    <t>01121904WPPB</t>
  </si>
  <si>
    <t>484237SE</t>
  </si>
  <si>
    <t>Impreza</t>
  </si>
  <si>
    <t>01131901GKDJ</t>
  </si>
  <si>
    <t>183205PI</t>
  </si>
  <si>
    <t>01131901JYSL</t>
  </si>
  <si>
    <t>177185SU</t>
  </si>
  <si>
    <t>01131901MFYC</t>
  </si>
  <si>
    <t>182351SE</t>
  </si>
  <si>
    <t>Altima</t>
  </si>
  <si>
    <t>01131901PZYJ</t>
  </si>
  <si>
    <t>175416SE</t>
  </si>
  <si>
    <t>01131903JVIM</t>
  </si>
  <si>
    <t>382433SE</t>
  </si>
  <si>
    <t>Sonic</t>
  </si>
  <si>
    <t>01131904GBCF</t>
  </si>
  <si>
    <t>476948SU</t>
  </si>
  <si>
    <t>Compass</t>
  </si>
  <si>
    <t>01131904HPRE</t>
  </si>
  <si>
    <t>481550SU</t>
  </si>
  <si>
    <t>01131904OHYD</t>
  </si>
  <si>
    <t>481179SE</t>
  </si>
  <si>
    <t>01131904USKD</t>
  </si>
  <si>
    <t>477093SE</t>
  </si>
  <si>
    <t>Sorento</t>
  </si>
  <si>
    <t>01141901BXKA</t>
  </si>
  <si>
    <t>180933SE</t>
  </si>
  <si>
    <t>Corolla</t>
  </si>
  <si>
    <t>01141901DYIT</t>
  </si>
  <si>
    <t>180994SE</t>
  </si>
  <si>
    <t>01141901ZMPR</t>
  </si>
  <si>
    <t>183154SE</t>
  </si>
  <si>
    <t>01141902RYLC</t>
  </si>
  <si>
    <t>283105SE</t>
  </si>
  <si>
    <t>01141902VHVE</t>
  </si>
  <si>
    <t>283551PI</t>
  </si>
  <si>
    <t>01141902VVYG</t>
  </si>
  <si>
    <t>277212SE</t>
  </si>
  <si>
    <t>GS</t>
  </si>
  <si>
    <t>01141903MGJI</t>
  </si>
  <si>
    <t>375871PI</t>
  </si>
  <si>
    <t>01141903SZQG</t>
  </si>
  <si>
    <t>383306SU</t>
  </si>
  <si>
    <t>Yukon</t>
  </si>
  <si>
    <t>01141903WVSH</t>
  </si>
  <si>
    <t>375141SU</t>
  </si>
  <si>
    <t>01141903YTWX</t>
  </si>
  <si>
    <t>378767SU</t>
  </si>
  <si>
    <t>CX-9</t>
  </si>
  <si>
    <t>01141904AQTE</t>
  </si>
  <si>
    <t>481923SE</t>
  </si>
  <si>
    <t>01141904IJLO</t>
  </si>
  <si>
    <t>475557SU</t>
  </si>
  <si>
    <t>Tahoe</t>
  </si>
  <si>
    <t>01141904NFDX</t>
  </si>
  <si>
    <t>478865SE</t>
  </si>
  <si>
    <t>C-Class</t>
  </si>
  <si>
    <t>01141904UCTN</t>
  </si>
  <si>
    <t>482765MI</t>
  </si>
  <si>
    <t>01141904ZWQC</t>
  </si>
  <si>
    <t>477275SE</t>
  </si>
  <si>
    <t>Fusion</t>
  </si>
  <si>
    <t>01151901CMMS</t>
  </si>
  <si>
    <t>180267SE</t>
  </si>
  <si>
    <t>01151901NNJY</t>
  </si>
  <si>
    <t>178008SE</t>
  </si>
  <si>
    <t>01151901PFWR</t>
  </si>
  <si>
    <t>180346SE</t>
  </si>
  <si>
    <t>LaCrosse</t>
  </si>
  <si>
    <t>01151901ZRPR</t>
  </si>
  <si>
    <t>178180SU</t>
  </si>
  <si>
    <t>01151902DXDF</t>
  </si>
  <si>
    <t>275718SE</t>
  </si>
  <si>
    <t>01151902EGDW</t>
  </si>
  <si>
    <t>282041SU</t>
  </si>
  <si>
    <t>JUKE</t>
  </si>
  <si>
    <t>01151902EUHF</t>
  </si>
  <si>
    <t>282555SE</t>
  </si>
  <si>
    <t>01151902MHMF</t>
  </si>
  <si>
    <t>279299SU</t>
  </si>
  <si>
    <t>Renegade</t>
  </si>
  <si>
    <t>01151902QGIV</t>
  </si>
  <si>
    <t>282243PI</t>
  </si>
  <si>
    <t>Colorado</t>
  </si>
  <si>
    <t>01151903CZKT</t>
  </si>
  <si>
    <t>383757SU</t>
  </si>
  <si>
    <t>Wrangler</t>
  </si>
  <si>
    <t>01151903MVEG</t>
  </si>
  <si>
    <t>376845PI</t>
  </si>
  <si>
    <t>01151903PQYB</t>
  </si>
  <si>
    <t>379774SU</t>
  </si>
  <si>
    <t>01151903PUTC</t>
  </si>
  <si>
    <t>382091SU</t>
  </si>
  <si>
    <t>01151903QHFQ</t>
  </si>
  <si>
    <t>378347SE</t>
  </si>
  <si>
    <t>Legacy</t>
  </si>
  <si>
    <t>01151903TBMW</t>
  </si>
  <si>
    <t>381617SU</t>
  </si>
  <si>
    <t>QX70</t>
  </si>
  <si>
    <t>01151903TRGE</t>
  </si>
  <si>
    <t>376130SU</t>
  </si>
  <si>
    <t>Enclave</t>
  </si>
  <si>
    <t>01151903XQNT</t>
  </si>
  <si>
    <t>375460SU</t>
  </si>
  <si>
    <t>CX-5</t>
  </si>
  <si>
    <t>01151904BDDW</t>
  </si>
  <si>
    <t>483706SU</t>
  </si>
  <si>
    <t>01161901BLRS</t>
  </si>
  <si>
    <t>178184SE</t>
  </si>
  <si>
    <t>01161902FPJW</t>
  </si>
  <si>
    <t>280419SE</t>
  </si>
  <si>
    <t>01161902WHPT</t>
  </si>
  <si>
    <t>280894SE</t>
  </si>
  <si>
    <t>01161902YTSH</t>
  </si>
  <si>
    <t>277631PI</t>
  </si>
  <si>
    <t>01161903HLCH</t>
  </si>
  <si>
    <t>379254PI</t>
  </si>
  <si>
    <t>01161903VGAL</t>
  </si>
  <si>
    <t>381932CO</t>
  </si>
  <si>
    <t>370Z</t>
  </si>
  <si>
    <t>01161903VWDC</t>
  </si>
  <si>
    <t>377162SE</t>
  </si>
  <si>
    <t>01161903WVCN</t>
  </si>
  <si>
    <t>379784SU</t>
  </si>
  <si>
    <t>CR-V</t>
  </si>
  <si>
    <t>01161904AVCK</t>
  </si>
  <si>
    <t>484476SE</t>
  </si>
  <si>
    <t>01171901OZRP</t>
  </si>
  <si>
    <t>184496PI</t>
  </si>
  <si>
    <t>01171901RHIC</t>
  </si>
  <si>
    <t>181557PI</t>
  </si>
  <si>
    <t>01171901RXGS</t>
  </si>
  <si>
    <t>183470SU</t>
  </si>
  <si>
    <t>Volvo</t>
  </si>
  <si>
    <t>XC60</t>
  </si>
  <si>
    <t>01171901YZAF</t>
  </si>
  <si>
    <t>183091SE</t>
  </si>
  <si>
    <t>01171901ZTQI</t>
  </si>
  <si>
    <t>179708SU</t>
  </si>
  <si>
    <t>01171902BXBU</t>
  </si>
  <si>
    <t>276894SE</t>
  </si>
  <si>
    <t>01171903FJAK</t>
  </si>
  <si>
    <t>375111SE</t>
  </si>
  <si>
    <t>01171903GAXP</t>
  </si>
  <si>
    <t>376282SE</t>
  </si>
  <si>
    <t>01171903GTZT</t>
  </si>
  <si>
    <t>377065PI</t>
  </si>
  <si>
    <t>01171903IVPJ</t>
  </si>
  <si>
    <t>384913SE</t>
  </si>
  <si>
    <t>01171903QSIP</t>
  </si>
  <si>
    <t>377967SE</t>
  </si>
  <si>
    <t>MKZ</t>
  </si>
  <si>
    <t>01171904VWSN</t>
  </si>
  <si>
    <t>483176SE</t>
  </si>
  <si>
    <t>Elantra</t>
  </si>
  <si>
    <t>01181901BQTZ</t>
  </si>
  <si>
    <t>179172SU</t>
  </si>
  <si>
    <t>01181901UEEE</t>
  </si>
  <si>
    <t>177406SE</t>
  </si>
  <si>
    <t>01181901WAMM</t>
  </si>
  <si>
    <t>179710PI</t>
  </si>
  <si>
    <t>01181902DJHB</t>
  </si>
  <si>
    <t>276772SU</t>
  </si>
  <si>
    <t>01181902DVIN</t>
  </si>
  <si>
    <t>284679SE</t>
  </si>
  <si>
    <t>Accent</t>
  </si>
  <si>
    <t>01181903EXAO</t>
  </si>
  <si>
    <t>377559SE</t>
  </si>
  <si>
    <t>01181903HBZA</t>
  </si>
  <si>
    <t>378811SU</t>
  </si>
  <si>
    <t>01181903MUUT</t>
  </si>
  <si>
    <t>384858SU</t>
  </si>
  <si>
    <t>01181903NSGV</t>
  </si>
  <si>
    <t>380135SU</t>
  </si>
  <si>
    <t>Journey</t>
  </si>
  <si>
    <t>01181903XZLM</t>
  </si>
  <si>
    <t>376948SE</t>
  </si>
  <si>
    <t>5-Series</t>
  </si>
  <si>
    <t>01181904UGVA</t>
  </si>
  <si>
    <t>481522SE</t>
  </si>
  <si>
    <t>01181904UMDB</t>
  </si>
  <si>
    <t>480185SE</t>
  </si>
  <si>
    <t>01191901BCTM</t>
  </si>
  <si>
    <t>176195SU</t>
  </si>
  <si>
    <t>01191901GZIY</t>
  </si>
  <si>
    <t>175914SE</t>
  </si>
  <si>
    <t>01191901HTHI</t>
  </si>
  <si>
    <t>179549SE</t>
  </si>
  <si>
    <t>01191901SNHG</t>
  </si>
  <si>
    <t>175213SE</t>
  </si>
  <si>
    <t>01191901YQCE</t>
  </si>
  <si>
    <t>184686SU</t>
  </si>
  <si>
    <t>01191902YJKP</t>
  </si>
  <si>
    <t>283707PI</t>
  </si>
  <si>
    <t>Tundra</t>
  </si>
  <si>
    <t>01191902ZQHI</t>
  </si>
  <si>
    <t>281012PI</t>
  </si>
  <si>
    <t>01191903YZXI</t>
  </si>
  <si>
    <t>379919SE</t>
  </si>
  <si>
    <t>01201901AMYF</t>
  </si>
  <si>
    <t>183106CO</t>
  </si>
  <si>
    <t>smart</t>
  </si>
  <si>
    <t>fortwo</t>
  </si>
  <si>
    <t>01201901KIAS</t>
  </si>
  <si>
    <t>184666SU</t>
  </si>
  <si>
    <t>01201901NPAV</t>
  </si>
  <si>
    <t>184592SE</t>
  </si>
  <si>
    <t>01201901TBKJ</t>
  </si>
  <si>
    <t>181929PI</t>
  </si>
  <si>
    <t>01201902ESSM</t>
  </si>
  <si>
    <t>284680SU</t>
  </si>
  <si>
    <t>Equinox</t>
  </si>
  <si>
    <t>01201902JDSS</t>
  </si>
  <si>
    <t>277915SU</t>
  </si>
  <si>
    <t>01201902LJYP</t>
  </si>
  <si>
    <t>276844SU</t>
  </si>
  <si>
    <t>01201902LPNV</t>
  </si>
  <si>
    <t>282793SU</t>
  </si>
  <si>
    <t>01201903BUVD</t>
  </si>
  <si>
    <t>375608PI</t>
  </si>
  <si>
    <t>01201903DGJD</t>
  </si>
  <si>
    <t>381909PI</t>
  </si>
  <si>
    <t>01201903IZJO</t>
  </si>
  <si>
    <t>381700SU</t>
  </si>
  <si>
    <t>01201904IKAG</t>
  </si>
  <si>
    <t>479559SE</t>
  </si>
  <si>
    <t>01201904QJXJ</t>
  </si>
  <si>
    <t>479118PI</t>
  </si>
  <si>
    <t>01201904THMV</t>
  </si>
  <si>
    <t>482562SU</t>
  </si>
  <si>
    <t>01211901AJLX</t>
  </si>
  <si>
    <t>179464SE</t>
  </si>
  <si>
    <t>01211901IMST</t>
  </si>
  <si>
    <t>179620SE</t>
  </si>
  <si>
    <t>01211901KVEW</t>
  </si>
  <si>
    <t>176066SE</t>
  </si>
  <si>
    <t>01211901QFLI</t>
  </si>
  <si>
    <t>182890SE</t>
  </si>
  <si>
    <t>Maxima</t>
  </si>
  <si>
    <t>01211901WIAY</t>
  </si>
  <si>
    <t>181240CO</t>
  </si>
  <si>
    <t>01211901WLMM</t>
  </si>
  <si>
    <t>181936SE</t>
  </si>
  <si>
    <t>01211901WVRJ</t>
  </si>
  <si>
    <t>178846CO</t>
  </si>
  <si>
    <t>Golf</t>
  </si>
  <si>
    <t>01211902FRQW</t>
  </si>
  <si>
    <t>277840SU</t>
  </si>
  <si>
    <t>01211902KUDG</t>
  </si>
  <si>
    <t>280689SU</t>
  </si>
  <si>
    <t>01211902MTRO</t>
  </si>
  <si>
    <t>280290PI</t>
  </si>
  <si>
    <t>01211902THCS</t>
  </si>
  <si>
    <t>280457SE</t>
  </si>
  <si>
    <t>01211903ATFQ</t>
  </si>
  <si>
    <t>380694SE</t>
  </si>
  <si>
    <t>Fiesta</t>
  </si>
  <si>
    <t>01211903HCVQ</t>
  </si>
  <si>
    <t>381491SU</t>
  </si>
  <si>
    <t>Expedition</t>
  </si>
  <si>
    <t>01211903HQDK</t>
  </si>
  <si>
    <t>378936SU</t>
  </si>
  <si>
    <t>01211903QOHM</t>
  </si>
  <si>
    <t>377144SE</t>
  </si>
  <si>
    <t>Cadillac</t>
  </si>
  <si>
    <t>ATS</t>
  </si>
  <si>
    <t>01211903TWPA</t>
  </si>
  <si>
    <t>378089SU</t>
  </si>
  <si>
    <t>01211903XVES</t>
  </si>
  <si>
    <t>379087SE</t>
  </si>
  <si>
    <t>S-Class</t>
  </si>
  <si>
    <t>01211903ZDBU</t>
  </si>
  <si>
    <t>383519SE</t>
  </si>
  <si>
    <t>Optima</t>
  </si>
  <si>
    <t>01211904IVXO</t>
  </si>
  <si>
    <t>476752SE</t>
  </si>
  <si>
    <t>01211904MLFD</t>
  </si>
  <si>
    <t>482690SE</t>
  </si>
  <si>
    <t>01211904QWOP</t>
  </si>
  <si>
    <t>477616SU</t>
  </si>
  <si>
    <t>01211904SYVR</t>
  </si>
  <si>
    <t>479663MI</t>
  </si>
  <si>
    <t>Town &amp; Country</t>
  </si>
  <si>
    <t>01211904XXQZ</t>
  </si>
  <si>
    <t>481574SU</t>
  </si>
  <si>
    <t>01221901DYDU</t>
  </si>
  <si>
    <t>175979SE</t>
  </si>
  <si>
    <t>01221901ECOY</t>
  </si>
  <si>
    <t>179020SE</t>
  </si>
  <si>
    <t>01221901IWTT</t>
  </si>
  <si>
    <t>182728SE</t>
  </si>
  <si>
    <t>01221901MALO</t>
  </si>
  <si>
    <t>183134SE</t>
  </si>
  <si>
    <t>01221901NYYX</t>
  </si>
  <si>
    <t>177134SE</t>
  </si>
  <si>
    <t>01221901OIJY</t>
  </si>
  <si>
    <t>180911SU</t>
  </si>
  <si>
    <t>Rouge</t>
  </si>
  <si>
    <t>01221901QUGA</t>
  </si>
  <si>
    <t>175407SE</t>
  </si>
  <si>
    <t>01221901SSBA</t>
  </si>
  <si>
    <t>182699PI</t>
  </si>
  <si>
    <t>01221902EFMV</t>
  </si>
  <si>
    <t>280315SU</t>
  </si>
  <si>
    <t>01221902HNGF</t>
  </si>
  <si>
    <t>283218SU</t>
  </si>
  <si>
    <t>01221902LMLQ</t>
  </si>
  <si>
    <t>277473MI</t>
  </si>
  <si>
    <t>01221902LVTG</t>
  </si>
  <si>
    <t>278895SU</t>
  </si>
  <si>
    <t>01221903DITS</t>
  </si>
  <si>
    <t>383484PI</t>
  </si>
  <si>
    <t>01221903LIXS</t>
  </si>
  <si>
    <t>384328SU</t>
  </si>
  <si>
    <t>Pilot</t>
  </si>
  <si>
    <t>01221903PBXP</t>
  </si>
  <si>
    <t>383499SE</t>
  </si>
  <si>
    <t>01221904MMDS</t>
  </si>
  <si>
    <t>483393SU</t>
  </si>
  <si>
    <t>01221904WYUW</t>
  </si>
  <si>
    <t>484419SE</t>
  </si>
  <si>
    <t>01231901CRWT</t>
  </si>
  <si>
    <t>177859SU</t>
  </si>
  <si>
    <t>QX80</t>
  </si>
  <si>
    <t>01231901JCNU</t>
  </si>
  <si>
    <t>179144SU</t>
  </si>
  <si>
    <t>01231901OQEL</t>
  </si>
  <si>
    <t>178852PI</t>
  </si>
  <si>
    <t>01231901SBYC</t>
  </si>
  <si>
    <t>183894SU</t>
  </si>
  <si>
    <t>01231901SWRX</t>
  </si>
  <si>
    <t>178940SE</t>
  </si>
  <si>
    <t>01231901UIYB</t>
  </si>
  <si>
    <t>182052SU</t>
  </si>
  <si>
    <t>01231902BVHY</t>
  </si>
  <si>
    <t>282853PI</t>
  </si>
  <si>
    <t>01231902MJYU</t>
  </si>
  <si>
    <t>280293SE</t>
  </si>
  <si>
    <t>01231902NCEJ</t>
  </si>
  <si>
    <t>281221SU</t>
  </si>
  <si>
    <t>01231902QHPK</t>
  </si>
  <si>
    <t>279865SE</t>
  </si>
  <si>
    <t>01231902QOPQ</t>
  </si>
  <si>
    <t>278096SE</t>
  </si>
  <si>
    <t>Impala</t>
  </si>
  <si>
    <t>01231902QSPG</t>
  </si>
  <si>
    <t>284045SU</t>
  </si>
  <si>
    <t>Encore</t>
  </si>
  <si>
    <t>01231902SMZP</t>
  </si>
  <si>
    <t>283314SU</t>
  </si>
  <si>
    <t>01231903GILI</t>
  </si>
  <si>
    <t>381555SE</t>
  </si>
  <si>
    <t>01231903GWXB</t>
  </si>
  <si>
    <t>384250SE</t>
  </si>
  <si>
    <t>01231903RTVJ</t>
  </si>
  <si>
    <t>379020SE</t>
  </si>
  <si>
    <t>01231903VRDF</t>
  </si>
  <si>
    <t>384521SE</t>
  </si>
  <si>
    <t>01231903ZTEE</t>
  </si>
  <si>
    <t>381047SU</t>
  </si>
  <si>
    <t>Land Rover</t>
  </si>
  <si>
    <t>Range Rover</t>
  </si>
  <si>
    <t>01231904FBDE</t>
  </si>
  <si>
    <t>484392SE</t>
  </si>
  <si>
    <t>01231904RKMZ</t>
  </si>
  <si>
    <t>484577SU</t>
  </si>
  <si>
    <t>X3</t>
  </si>
  <si>
    <t>01231904URGA</t>
  </si>
  <si>
    <t>480375CO</t>
  </si>
  <si>
    <t>MINI</t>
  </si>
  <si>
    <t>Cooper</t>
  </si>
  <si>
    <t>01231904WISM</t>
  </si>
  <si>
    <t>475029SU</t>
  </si>
  <si>
    <t>01241901AYTC</t>
  </si>
  <si>
    <t>180689PI</t>
  </si>
  <si>
    <t>01241901DLKG</t>
  </si>
  <si>
    <t>181849SE</t>
  </si>
  <si>
    <t>01241901GRWC</t>
  </si>
  <si>
    <t>178877SU</t>
  </si>
  <si>
    <t>01241901NCGX</t>
  </si>
  <si>
    <t>179031SE</t>
  </si>
  <si>
    <t>01241901NJGC</t>
  </si>
  <si>
    <t>183701PI</t>
  </si>
  <si>
    <t>01241901UTHL</t>
  </si>
  <si>
    <t>184042SU</t>
  </si>
  <si>
    <t>01241902KSOX</t>
  </si>
  <si>
    <t>279730MI</t>
  </si>
  <si>
    <t>01241902LXCR</t>
  </si>
  <si>
    <t>280977SU</t>
  </si>
  <si>
    <t>01241902SUYC</t>
  </si>
  <si>
    <t>280923PI</t>
  </si>
  <si>
    <t>01241903DIQU</t>
  </si>
  <si>
    <t>382470SE</t>
  </si>
  <si>
    <t>01241903EWJO</t>
  </si>
  <si>
    <t>378640SU</t>
  </si>
  <si>
    <t>01241903OCVN</t>
  </si>
  <si>
    <t>381203SU</t>
  </si>
  <si>
    <t>01241903PYDS</t>
  </si>
  <si>
    <t>377037SU</t>
  </si>
  <si>
    <t>Patriot</t>
  </si>
  <si>
    <t>01241903WZWU</t>
  </si>
  <si>
    <t>382930SE</t>
  </si>
  <si>
    <t>01241903ZBHH</t>
  </si>
  <si>
    <t>377487SU</t>
  </si>
  <si>
    <t>01241903ZTBR</t>
  </si>
  <si>
    <t>375731PI</t>
  </si>
  <si>
    <t>01241904HDLD</t>
  </si>
  <si>
    <t>481955SE</t>
  </si>
  <si>
    <t>01241904ILMJ</t>
  </si>
  <si>
    <t>476551SE</t>
  </si>
  <si>
    <t>Lancer</t>
  </si>
  <si>
    <t>01251901HZOV</t>
  </si>
  <si>
    <t>181181SU</t>
  </si>
  <si>
    <t>01251901PALV</t>
  </si>
  <si>
    <t>180881PI</t>
  </si>
  <si>
    <t>01251902JQND</t>
  </si>
  <si>
    <t>278598SU</t>
  </si>
  <si>
    <t>01251902UXKC</t>
  </si>
  <si>
    <t>275122CO</t>
  </si>
  <si>
    <t>Mustang</t>
  </si>
  <si>
    <t>01251902WWIW</t>
  </si>
  <si>
    <t>280565SU</t>
  </si>
  <si>
    <t>01251903DINA</t>
  </si>
  <si>
    <t>381895SU</t>
  </si>
  <si>
    <t>Cherokee</t>
  </si>
  <si>
    <t>01251903FJJC</t>
  </si>
  <si>
    <t>380364PI</t>
  </si>
  <si>
    <t>01251903NEVQ</t>
  </si>
  <si>
    <t>384851SE</t>
  </si>
  <si>
    <t>01251904BSMT</t>
  </si>
  <si>
    <t>482470SU</t>
  </si>
  <si>
    <t>01251904LJXC</t>
  </si>
  <si>
    <t>481393PI</t>
  </si>
  <si>
    <t>01261901BOOH</t>
  </si>
  <si>
    <t>176509SU</t>
  </si>
  <si>
    <t>01261901DXBC</t>
  </si>
  <si>
    <t>181251SE</t>
  </si>
  <si>
    <t>01261901GVAM</t>
  </si>
  <si>
    <t>179162SU</t>
  </si>
  <si>
    <t>01261901OBDV</t>
  </si>
  <si>
    <t>176233PI</t>
  </si>
  <si>
    <t>01261901RZBB</t>
  </si>
  <si>
    <t>181416SU</t>
  </si>
  <si>
    <t>01261901TGAM</t>
  </si>
  <si>
    <t>181283MI</t>
  </si>
  <si>
    <t>01261902TMLK</t>
  </si>
  <si>
    <t>283245SE</t>
  </si>
  <si>
    <t>01261903HGJX</t>
  </si>
  <si>
    <t>382773SU</t>
  </si>
  <si>
    <t>01261903HXDE</t>
  </si>
  <si>
    <t>376814PI</t>
  </si>
  <si>
    <t>01261903HYWC</t>
  </si>
  <si>
    <t>376618SE</t>
  </si>
  <si>
    <t>01261903IOMQ</t>
  </si>
  <si>
    <t>375481SE</t>
  </si>
  <si>
    <t>ES</t>
  </si>
  <si>
    <t>01261903LGZC</t>
  </si>
  <si>
    <t>376084SE</t>
  </si>
  <si>
    <t>01261903WEWF</t>
  </si>
  <si>
    <t>381124SE</t>
  </si>
  <si>
    <t>01261904EHBG</t>
  </si>
  <si>
    <t>477802SE</t>
  </si>
  <si>
    <t>01261904GCNF</t>
  </si>
  <si>
    <t>484019MI</t>
  </si>
  <si>
    <t>01261904TIOP</t>
  </si>
  <si>
    <t>480782SE</t>
  </si>
  <si>
    <t>01261904UBJF</t>
  </si>
  <si>
    <t>483064SE</t>
  </si>
  <si>
    <t>01271901FTTZ</t>
  </si>
  <si>
    <t>179082SU</t>
  </si>
  <si>
    <t>01271901IDRH</t>
  </si>
  <si>
    <t>184849SU</t>
  </si>
  <si>
    <t>01271901JLSL</t>
  </si>
  <si>
    <t>183735SE</t>
  </si>
  <si>
    <t>01271901JOIL</t>
  </si>
  <si>
    <t>179558SU</t>
  </si>
  <si>
    <t>01271902AKGH</t>
  </si>
  <si>
    <t>284347SE</t>
  </si>
  <si>
    <t>01271902GGSY</t>
  </si>
  <si>
    <t>281964PI</t>
  </si>
  <si>
    <t>01271902RHHA</t>
  </si>
  <si>
    <t>277659PI</t>
  </si>
  <si>
    <t>01271903EXBM</t>
  </si>
  <si>
    <t>377583PI</t>
  </si>
  <si>
    <t>01271903GFLX</t>
  </si>
  <si>
    <t>381589SU</t>
  </si>
  <si>
    <t>01271903NETS</t>
  </si>
  <si>
    <t>375880SE</t>
  </si>
  <si>
    <t>01271903VETP</t>
  </si>
  <si>
    <t>380209SE</t>
  </si>
  <si>
    <t>01271903YFUB</t>
  </si>
  <si>
    <t>383807SU</t>
  </si>
  <si>
    <t>01271904GPOO</t>
  </si>
  <si>
    <t>478372SE</t>
  </si>
  <si>
    <t>01271904KTZR</t>
  </si>
  <si>
    <t>484812SE</t>
  </si>
  <si>
    <t>01271904QIHO</t>
  </si>
  <si>
    <t>479964PI</t>
  </si>
  <si>
    <t>01281901FJWB</t>
  </si>
  <si>
    <t>184304SE</t>
  </si>
  <si>
    <t>01281901HGHH</t>
  </si>
  <si>
    <t>184996SU</t>
  </si>
  <si>
    <t>SRX</t>
  </si>
  <si>
    <t>01281901HGXS</t>
  </si>
  <si>
    <t>179374SU</t>
  </si>
  <si>
    <t>01281901HOWB</t>
  </si>
  <si>
    <t>179869PI</t>
  </si>
  <si>
    <t>01281901UTZY</t>
  </si>
  <si>
    <t>184309SE</t>
  </si>
  <si>
    <t>01281901ZPUG</t>
  </si>
  <si>
    <t>182762PI</t>
  </si>
  <si>
    <t>01281902BXEZ</t>
  </si>
  <si>
    <t>282892SU</t>
  </si>
  <si>
    <t>01281902ORCZ</t>
  </si>
  <si>
    <t>282966PI</t>
  </si>
  <si>
    <t>01281902OWTJ</t>
  </si>
  <si>
    <t>284824SE</t>
  </si>
  <si>
    <t>01281902QNJA</t>
  </si>
  <si>
    <t>284132SU</t>
  </si>
  <si>
    <t>Porsche</t>
  </si>
  <si>
    <t>Cayenne</t>
  </si>
  <si>
    <t>01281902VZRO</t>
  </si>
  <si>
    <t>278049SU</t>
  </si>
  <si>
    <t>01281902YCXK</t>
  </si>
  <si>
    <t>278212SU</t>
  </si>
  <si>
    <t>01281903AQIR</t>
  </si>
  <si>
    <t>380919SE</t>
  </si>
  <si>
    <t>01281903PIIT</t>
  </si>
  <si>
    <t>378746SU</t>
  </si>
  <si>
    <t>01281903ZDBM</t>
  </si>
  <si>
    <t>380538SE</t>
  </si>
  <si>
    <t>01281904IMYP</t>
  </si>
  <si>
    <t>477371PI</t>
  </si>
  <si>
    <t>01281904LDEN</t>
  </si>
  <si>
    <t>483609SE</t>
  </si>
  <si>
    <t>01281904PBDH</t>
  </si>
  <si>
    <t>484903SU</t>
  </si>
  <si>
    <t>01281904URZJ</t>
  </si>
  <si>
    <t>482102SE</t>
  </si>
  <si>
    <t>01281904YHDJ</t>
  </si>
  <si>
    <t>480325SU</t>
  </si>
  <si>
    <t>01291901GXKG</t>
  </si>
  <si>
    <t>184343SU</t>
  </si>
  <si>
    <t>01291901LCQJ</t>
  </si>
  <si>
    <t>181200SU</t>
  </si>
  <si>
    <t>01291903BVKY</t>
  </si>
  <si>
    <t>378963SE</t>
  </si>
  <si>
    <t>01291903FKTN</t>
  </si>
  <si>
    <t>377464SE</t>
  </si>
  <si>
    <t>01291903FSIC</t>
  </si>
  <si>
    <t>384324SU</t>
  </si>
  <si>
    <t>01291904FGLC</t>
  </si>
  <si>
    <t>484489SE</t>
  </si>
  <si>
    <t>01291904OFGI</t>
  </si>
  <si>
    <t>480728SE</t>
  </si>
  <si>
    <t>01291904PACD</t>
  </si>
  <si>
    <t>478840SU</t>
  </si>
  <si>
    <t>01291904TYLW</t>
  </si>
  <si>
    <t>476274SU</t>
  </si>
  <si>
    <t>01301901KODJ</t>
  </si>
  <si>
    <t>175486SE</t>
  </si>
  <si>
    <t>01301901MOAL</t>
  </si>
  <si>
    <t>181743SU</t>
  </si>
  <si>
    <t>Suburban</t>
  </si>
  <si>
    <t>01301901YEVJ</t>
  </si>
  <si>
    <t>184459SU</t>
  </si>
  <si>
    <t>01301901ZVEL</t>
  </si>
  <si>
    <t>184232SU</t>
  </si>
  <si>
    <t>01301903DUTS</t>
  </si>
  <si>
    <t>382398SE</t>
  </si>
  <si>
    <t>01301903EFMS</t>
  </si>
  <si>
    <t>380685SE</t>
  </si>
  <si>
    <t>01301903MDUB</t>
  </si>
  <si>
    <t>375977SU</t>
  </si>
  <si>
    <t>01301903NQTY</t>
  </si>
  <si>
    <t>01301903OSUM</t>
  </si>
  <si>
    <t>380202SE</t>
  </si>
  <si>
    <t>01301904DVVK</t>
  </si>
  <si>
    <t>480401SU</t>
  </si>
  <si>
    <t>01301904XYJB</t>
  </si>
  <si>
    <t>475840PI</t>
  </si>
  <si>
    <t>01311901NWHV</t>
  </si>
  <si>
    <t>182496PI</t>
  </si>
  <si>
    <t>01311901OFEP</t>
  </si>
  <si>
    <t>176736PI</t>
  </si>
  <si>
    <t>01311901PTKF</t>
  </si>
  <si>
    <t>182846SU</t>
  </si>
  <si>
    <t>01311901WYGL</t>
  </si>
  <si>
    <t>179703SE</t>
  </si>
  <si>
    <t>01311902BMCH</t>
  </si>
  <si>
    <t>275112SU</t>
  </si>
  <si>
    <t>01311902KAEI</t>
  </si>
  <si>
    <t>284000PI</t>
  </si>
  <si>
    <t>01311903GSPF</t>
  </si>
  <si>
    <t>378967SU</t>
  </si>
  <si>
    <t>01311903MWVL</t>
  </si>
  <si>
    <t>381440SU</t>
  </si>
  <si>
    <t>01311904ZCPC</t>
  </si>
  <si>
    <t>484140SE</t>
  </si>
  <si>
    <t>01311904ZMUU</t>
  </si>
  <si>
    <t>476341SE</t>
  </si>
  <si>
    <t>01311904ZVSM</t>
  </si>
  <si>
    <t>482671SE</t>
  </si>
  <si>
    <t>02011901PUBJ</t>
  </si>
  <si>
    <t>181291SU</t>
  </si>
  <si>
    <t>Murano</t>
  </si>
  <si>
    <t>02011901QLCC</t>
  </si>
  <si>
    <t>181483SE</t>
  </si>
  <si>
    <t>02011901REHA</t>
  </si>
  <si>
    <t>183586SE</t>
  </si>
  <si>
    <t>02011901YNRX</t>
  </si>
  <si>
    <t>178024SU</t>
  </si>
  <si>
    <t>02011903OUNQ</t>
  </si>
  <si>
    <t>375655SU</t>
  </si>
  <si>
    <t>02011903SDHO</t>
  </si>
  <si>
    <t>380803SE</t>
  </si>
  <si>
    <t>02011903SDTP</t>
  </si>
  <si>
    <t>379130SU</t>
  </si>
  <si>
    <t>M-Class</t>
  </si>
  <si>
    <t>02011903TXSY</t>
  </si>
  <si>
    <t>379320SU</t>
  </si>
  <si>
    <t>02011903UNNR</t>
  </si>
  <si>
    <t>377823SU</t>
  </si>
  <si>
    <t>02011904EXZK</t>
  </si>
  <si>
    <t>477368PI</t>
  </si>
  <si>
    <t>02011904JCLD</t>
  </si>
  <si>
    <t>480851SE</t>
  </si>
  <si>
    <t>02011904KOVG</t>
  </si>
  <si>
    <t>481433SE</t>
  </si>
  <si>
    <t>02021901DGEU</t>
  </si>
  <si>
    <t>182889SE</t>
  </si>
  <si>
    <t>02021901ELRF</t>
  </si>
  <si>
    <t>178151PI</t>
  </si>
  <si>
    <t>02021901QAYL</t>
  </si>
  <si>
    <t>178928SU</t>
  </si>
  <si>
    <t>02021901QRSW</t>
  </si>
  <si>
    <t>179792SE</t>
  </si>
  <si>
    <t>02021902MYBP</t>
  </si>
  <si>
    <t>277503CO</t>
  </si>
  <si>
    <t>02021902PLSW</t>
  </si>
  <si>
    <t>277726PI</t>
  </si>
  <si>
    <t>02021903HFCI</t>
  </si>
  <si>
    <t>384626SU</t>
  </si>
  <si>
    <t>02021903LKMN</t>
  </si>
  <si>
    <t>383607SU</t>
  </si>
  <si>
    <t>02021903NAOU</t>
  </si>
  <si>
    <t>380475CO</t>
  </si>
  <si>
    <t>02021903UOJO</t>
  </si>
  <si>
    <t>377426SU</t>
  </si>
  <si>
    <t>02021903YTKQ</t>
  </si>
  <si>
    <t>380713PI</t>
  </si>
  <si>
    <t>02021904JMSY</t>
  </si>
  <si>
    <t>476910SU</t>
  </si>
  <si>
    <t>Escalade</t>
  </si>
  <si>
    <t>02031901ESOJ</t>
  </si>
  <si>
    <t>182435SE</t>
  </si>
  <si>
    <t>02031901SEJF</t>
  </si>
  <si>
    <t>177154SU</t>
  </si>
  <si>
    <t>02031901SPLR</t>
  </si>
  <si>
    <t>181764PI</t>
  </si>
  <si>
    <t>02031901TKGU</t>
  </si>
  <si>
    <t>177249SE</t>
  </si>
  <si>
    <t>02031902BBXS</t>
  </si>
  <si>
    <t>284485SE</t>
  </si>
  <si>
    <t>02031902CLLU</t>
  </si>
  <si>
    <t>283194SU</t>
  </si>
  <si>
    <t>02031903BXQF</t>
  </si>
  <si>
    <t>377119CO</t>
  </si>
  <si>
    <t>02031903GHAQ</t>
  </si>
  <si>
    <t>379503SE</t>
  </si>
  <si>
    <t>02031903HUYY</t>
  </si>
  <si>
    <t>382460SE</t>
  </si>
  <si>
    <t>02031903KVAA</t>
  </si>
  <si>
    <t>384961MI</t>
  </si>
  <si>
    <t>Sedona</t>
  </si>
  <si>
    <t>02031903VYFN</t>
  </si>
  <si>
    <t>378565SE</t>
  </si>
  <si>
    <t>02031903WNAZ</t>
  </si>
  <si>
    <t>376749MI</t>
  </si>
  <si>
    <t>02031903WRAT</t>
  </si>
  <si>
    <t>378929SE</t>
  </si>
  <si>
    <t>02031903ZOKC</t>
  </si>
  <si>
    <t>381267SE</t>
  </si>
  <si>
    <t>02031904JTZJ</t>
  </si>
  <si>
    <t>481912SE</t>
  </si>
  <si>
    <t>02031904TEJO</t>
  </si>
  <si>
    <t>476331PI</t>
  </si>
  <si>
    <t>02031904UQOW</t>
  </si>
  <si>
    <t>475175PI</t>
  </si>
  <si>
    <t>02031904VBED</t>
  </si>
  <si>
    <t>484400CO</t>
  </si>
  <si>
    <t>02031904WKXW</t>
  </si>
  <si>
    <t>475412SE</t>
  </si>
  <si>
    <t>02041901DKHA</t>
  </si>
  <si>
    <t>183876PI</t>
  </si>
  <si>
    <t>02041901MXJU</t>
  </si>
  <si>
    <t>182988SE</t>
  </si>
  <si>
    <t>02041901UNTK</t>
  </si>
  <si>
    <t>176834SE</t>
  </si>
  <si>
    <t>02041901YROV</t>
  </si>
  <si>
    <t>176386SE</t>
  </si>
  <si>
    <t>02041902JCSA</t>
  </si>
  <si>
    <t>278435SE</t>
  </si>
  <si>
    <t>02041902LKUW</t>
  </si>
  <si>
    <t>280065SE</t>
  </si>
  <si>
    <t>02041902MTGF</t>
  </si>
  <si>
    <t>282039SU</t>
  </si>
  <si>
    <t>02041903LQKU</t>
  </si>
  <si>
    <t>379504SE</t>
  </si>
  <si>
    <t>02041903MZAR</t>
  </si>
  <si>
    <t>377902SU</t>
  </si>
  <si>
    <t>02041904IEIZ</t>
  </si>
  <si>
    <t>483866SU</t>
  </si>
  <si>
    <t>02041904JWYS</t>
  </si>
  <si>
    <t>477479PI</t>
  </si>
  <si>
    <t>02041904MNXS</t>
  </si>
  <si>
    <t>480891SU</t>
  </si>
  <si>
    <t>02051901EBCA</t>
  </si>
  <si>
    <t>181919MI</t>
  </si>
  <si>
    <t>02051901EIYA</t>
  </si>
  <si>
    <t>178735SE</t>
  </si>
  <si>
    <t>02051902PLHM</t>
  </si>
  <si>
    <t>284720SU</t>
  </si>
  <si>
    <t>02051902WINW</t>
  </si>
  <si>
    <t>280143SE</t>
  </si>
  <si>
    <t>Fit</t>
  </si>
  <si>
    <t>02051903CMMQ</t>
  </si>
  <si>
    <t>381320SE</t>
  </si>
  <si>
    <t>02051903RSKH</t>
  </si>
  <si>
    <t>375316PI</t>
  </si>
  <si>
    <t>02051903XQPB</t>
  </si>
  <si>
    <t>375278SE</t>
  </si>
  <si>
    <t>02051903ZIXM</t>
  </si>
  <si>
    <t>381220SE</t>
  </si>
  <si>
    <t>02051904BENJ</t>
  </si>
  <si>
    <t>478067SE</t>
  </si>
  <si>
    <t>02051904BKTP</t>
  </si>
  <si>
    <t>475313SU</t>
  </si>
  <si>
    <t>Outback</t>
  </si>
  <si>
    <t>02051904MIUQ</t>
  </si>
  <si>
    <t>475866CO</t>
  </si>
  <si>
    <t>02051904SRKV</t>
  </si>
  <si>
    <t>478142SE</t>
  </si>
  <si>
    <t>CTS</t>
  </si>
  <si>
    <t>02051904XACL</t>
  </si>
  <si>
    <t>481831SU</t>
  </si>
  <si>
    <t>02061901GJMA</t>
  </si>
  <si>
    <t>180021SE</t>
  </si>
  <si>
    <t>02061901VUGM</t>
  </si>
  <si>
    <t>181791SE</t>
  </si>
  <si>
    <t>02061902YLIH</t>
  </si>
  <si>
    <t>284483SU</t>
  </si>
  <si>
    <t>02061902YMTI</t>
  </si>
  <si>
    <t>279303SU</t>
  </si>
  <si>
    <t>02061903EHJP</t>
  </si>
  <si>
    <t>381176SE</t>
  </si>
  <si>
    <t>02061903GIDM</t>
  </si>
  <si>
    <t>376576SE</t>
  </si>
  <si>
    <t>02061903HLHI</t>
  </si>
  <si>
    <t>377945SE</t>
  </si>
  <si>
    <t>02061903KBEX</t>
  </si>
  <si>
    <t>381062SU</t>
  </si>
  <si>
    <t>02061903OYTT</t>
  </si>
  <si>
    <t>379319PI</t>
  </si>
  <si>
    <t>02061903PGXF</t>
  </si>
  <si>
    <t>381050SU</t>
  </si>
  <si>
    <t>02061904DFAK</t>
  </si>
  <si>
    <t>483029SE</t>
  </si>
  <si>
    <t>02061904ELMC</t>
  </si>
  <si>
    <t>480099SE</t>
  </si>
  <si>
    <t>02061904FBIW</t>
  </si>
  <si>
    <t>478814SE</t>
  </si>
  <si>
    <t>02071901JKAZ</t>
  </si>
  <si>
    <t>182280SU</t>
  </si>
  <si>
    <t>02071901MMGV</t>
  </si>
  <si>
    <t>175183SE</t>
  </si>
  <si>
    <t>02071902HCSJ</t>
  </si>
  <si>
    <t>283964SE</t>
  </si>
  <si>
    <t>02071902KDTP</t>
  </si>
  <si>
    <t>284911SE</t>
  </si>
  <si>
    <t>02071902LGEM</t>
  </si>
  <si>
    <t>283826SE</t>
  </si>
  <si>
    <t>C-Max</t>
  </si>
  <si>
    <t>02071902UYBD</t>
  </si>
  <si>
    <t>282083SU</t>
  </si>
  <si>
    <t>02071902VIAC</t>
  </si>
  <si>
    <t>284980MI</t>
  </si>
  <si>
    <t>02071903BGFF</t>
  </si>
  <si>
    <t>380421SU</t>
  </si>
  <si>
    <t>02071903FBED</t>
  </si>
  <si>
    <t>382922SU</t>
  </si>
  <si>
    <t>02071903HGCD</t>
  </si>
  <si>
    <t>380716PI</t>
  </si>
  <si>
    <t>02071903YGRZ</t>
  </si>
  <si>
    <t>383049SU</t>
  </si>
  <si>
    <t>02071903YJJG</t>
  </si>
  <si>
    <t>379606SE</t>
  </si>
  <si>
    <t>02071904ANOG</t>
  </si>
  <si>
    <t>477253SE</t>
  </si>
  <si>
    <t>02071904CTVC</t>
  </si>
  <si>
    <t>482359SU</t>
  </si>
  <si>
    <t>02071904UQUT</t>
  </si>
  <si>
    <t>481978SU</t>
  </si>
  <si>
    <t>02081901MWWU</t>
  </si>
  <si>
    <t>180628CO</t>
  </si>
  <si>
    <t>02081901SRSX</t>
  </si>
  <si>
    <t>180620SE</t>
  </si>
  <si>
    <t>02081902NFWV</t>
  </si>
  <si>
    <t>278764SU</t>
  </si>
  <si>
    <t>02081903DSEZ</t>
  </si>
  <si>
    <t>380693SU</t>
  </si>
  <si>
    <t>02081903GBTK</t>
  </si>
  <si>
    <t>376577PI</t>
  </si>
  <si>
    <t>02081903SKPW</t>
  </si>
  <si>
    <t>383150SE</t>
  </si>
  <si>
    <t>02081903SSHL</t>
  </si>
  <si>
    <t>378093SE</t>
  </si>
  <si>
    <t>02081903TYUQ</t>
  </si>
  <si>
    <t>379373SE</t>
  </si>
  <si>
    <t>02081904FHPN</t>
  </si>
  <si>
    <t>478861CO</t>
  </si>
  <si>
    <t>02081904GCCA</t>
  </si>
  <si>
    <t>480163SE</t>
  </si>
  <si>
    <t>02081904QLDS</t>
  </si>
  <si>
    <t>478445SU</t>
  </si>
  <si>
    <t>02081904RQNF</t>
  </si>
  <si>
    <t>479883SE</t>
  </si>
  <si>
    <t>02081904UNZO</t>
  </si>
  <si>
    <t>476489SU</t>
  </si>
  <si>
    <t>02081904VRBC</t>
  </si>
  <si>
    <t>483682SU</t>
  </si>
  <si>
    <t>02091901AXBT</t>
  </si>
  <si>
    <t>180955SE</t>
  </si>
  <si>
    <t>02091901KBNG</t>
  </si>
  <si>
    <t>183311SE</t>
  </si>
  <si>
    <t>02091901MOUK</t>
  </si>
  <si>
    <t>182194SU</t>
  </si>
  <si>
    <t>02091901NZLO</t>
  </si>
  <si>
    <t>180983SE</t>
  </si>
  <si>
    <t>02091902ODQU</t>
  </si>
  <si>
    <t>278423SU</t>
  </si>
  <si>
    <t>02091903MWAA</t>
  </si>
  <si>
    <t>383569SE</t>
  </si>
  <si>
    <t>02091903UFRV</t>
  </si>
  <si>
    <t>383490SE</t>
  </si>
  <si>
    <t>02091904CXOT</t>
  </si>
  <si>
    <t>477515SU</t>
  </si>
  <si>
    <t>02091904FQMF</t>
  </si>
  <si>
    <t>479454CO</t>
  </si>
  <si>
    <t>02091904FRFK</t>
  </si>
  <si>
    <t>480119SE</t>
  </si>
  <si>
    <t>02101901BHHP</t>
  </si>
  <si>
    <t>182749SU</t>
  </si>
  <si>
    <t>02101901CAAN</t>
  </si>
  <si>
    <t>183266SE</t>
  </si>
  <si>
    <t>02101901HFGW</t>
  </si>
  <si>
    <t>177824MI</t>
  </si>
  <si>
    <t>02101901KPOC</t>
  </si>
  <si>
    <t>175650PI</t>
  </si>
  <si>
    <t>02101901XTWF</t>
  </si>
  <si>
    <t>176985SE</t>
  </si>
  <si>
    <t>02101902QJWC</t>
  </si>
  <si>
    <t>278320SE</t>
  </si>
  <si>
    <t>02101903DYKX</t>
  </si>
  <si>
    <t>378161SU</t>
  </si>
  <si>
    <t>02101904BCTN</t>
  </si>
  <si>
    <t>480630SE</t>
  </si>
  <si>
    <t>02101904BZBE</t>
  </si>
  <si>
    <t>482675SE</t>
  </si>
  <si>
    <t>02101904RUHE</t>
  </si>
  <si>
    <t>484116SU</t>
  </si>
  <si>
    <t>02101904ZJCQ</t>
  </si>
  <si>
    <t>480258SU</t>
  </si>
  <si>
    <t>02111901ADZK</t>
  </si>
  <si>
    <t>182172SE</t>
  </si>
  <si>
    <t>02111901HMFD</t>
  </si>
  <si>
    <t>183782SE</t>
  </si>
  <si>
    <t>02111901SGSI</t>
  </si>
  <si>
    <t>178395SE</t>
  </si>
  <si>
    <t>02111902DGFW</t>
  </si>
  <si>
    <t>278624MI</t>
  </si>
  <si>
    <t>02111902HFYA</t>
  </si>
  <si>
    <t>281575SE</t>
  </si>
  <si>
    <t>02111902IRCE</t>
  </si>
  <si>
    <t>284670PI</t>
  </si>
  <si>
    <t>02111902KSTL</t>
  </si>
  <si>
    <t>275226SU</t>
  </si>
  <si>
    <t>02111902OAHH</t>
  </si>
  <si>
    <t>283741SE</t>
  </si>
  <si>
    <t>02111902WGZF</t>
  </si>
  <si>
    <t>280146SE</t>
  </si>
  <si>
    <t>02111903DUYA</t>
  </si>
  <si>
    <t>382525SE</t>
  </si>
  <si>
    <t>02111903EDJW</t>
  </si>
  <si>
    <t>381483SE</t>
  </si>
  <si>
    <t>02111903FEDL</t>
  </si>
  <si>
    <t>378196SU</t>
  </si>
  <si>
    <t>02111904HVDO</t>
  </si>
  <si>
    <t>482223SE</t>
  </si>
  <si>
    <t>02111904SWMI</t>
  </si>
  <si>
    <t>478896SE</t>
  </si>
  <si>
    <t>02111904WOGS</t>
  </si>
  <si>
    <t>480136PI</t>
  </si>
  <si>
    <t>02121901GCNM</t>
  </si>
  <si>
    <t>178240SU</t>
  </si>
  <si>
    <t>02121901WLPD</t>
  </si>
  <si>
    <t>180090MI</t>
  </si>
  <si>
    <t>Sienna</t>
  </si>
  <si>
    <t>02121902PIPU</t>
  </si>
  <si>
    <t>280648CO</t>
  </si>
  <si>
    <t>02121902VIXC</t>
  </si>
  <si>
    <t>278397SU</t>
  </si>
  <si>
    <t>02121903AKMY</t>
  </si>
  <si>
    <t>378994SU</t>
  </si>
  <si>
    <t>02121903DSUS</t>
  </si>
  <si>
    <t>382673PI</t>
  </si>
  <si>
    <t>02121903HADY</t>
  </si>
  <si>
    <t>381233SE</t>
  </si>
  <si>
    <t>02121903MPRY</t>
  </si>
  <si>
    <t>383237SE</t>
  </si>
  <si>
    <t>02121903PGGR</t>
  </si>
  <si>
    <t>378614MI</t>
  </si>
  <si>
    <t>02121904AJUX</t>
  </si>
  <si>
    <t>481869SE</t>
  </si>
  <si>
    <t>02121904PSSZ</t>
  </si>
  <si>
    <t>483649SE</t>
  </si>
  <si>
    <t>02121904TTSI</t>
  </si>
  <si>
    <t>476742CO</t>
  </si>
  <si>
    <t>02121904ZHXK</t>
  </si>
  <si>
    <t>479681SE</t>
  </si>
  <si>
    <t>02131901LFNW</t>
  </si>
  <si>
    <t>177760SU</t>
  </si>
  <si>
    <t>02131901RRQD</t>
  </si>
  <si>
    <t>181780SE</t>
  </si>
  <si>
    <t>02131901WVYV</t>
  </si>
  <si>
    <t>177378PI</t>
  </si>
  <si>
    <t>02131901YTWR</t>
  </si>
  <si>
    <t>178503SE</t>
  </si>
  <si>
    <t>02131902GVJP</t>
  </si>
  <si>
    <t>275216SU</t>
  </si>
  <si>
    <t>02131902UQPC</t>
  </si>
  <si>
    <t>276293CO</t>
  </si>
  <si>
    <t>02131903IGIT</t>
  </si>
  <si>
    <t>380146PI</t>
  </si>
  <si>
    <t>02131904IVRI</t>
  </si>
  <si>
    <t>484463SU</t>
  </si>
  <si>
    <t>02131904PUYF</t>
  </si>
  <si>
    <t>483947SE</t>
  </si>
  <si>
    <t>02131904SVWF</t>
  </si>
  <si>
    <t>480434SU</t>
  </si>
  <si>
    <t>02131904VKKX</t>
  </si>
  <si>
    <t>478331SE</t>
  </si>
  <si>
    <t>02141901DDDM</t>
  </si>
  <si>
    <t>02141901KBIQ</t>
  </si>
  <si>
    <t>178467SE</t>
  </si>
  <si>
    <t>02141901LILS</t>
  </si>
  <si>
    <t>179371SE</t>
  </si>
  <si>
    <t>02141902CITU</t>
  </si>
  <si>
    <t>277000CO</t>
  </si>
  <si>
    <t>02141902LFNE</t>
  </si>
  <si>
    <t>281495SE</t>
  </si>
  <si>
    <t>02141902SAQD</t>
  </si>
  <si>
    <t>282571MI</t>
  </si>
  <si>
    <t>02141903IDDV</t>
  </si>
  <si>
    <t>381070SE</t>
  </si>
  <si>
    <t>02141903RKVA</t>
  </si>
  <si>
    <t>383666SE</t>
  </si>
  <si>
    <t>02141903YQYG</t>
  </si>
  <si>
    <t>379357SU</t>
  </si>
  <si>
    <t>02141903ZKFH</t>
  </si>
  <si>
    <t>384063SU</t>
  </si>
  <si>
    <t>02141904FCGX</t>
  </si>
  <si>
    <t>483766SE</t>
  </si>
  <si>
    <t>02151901CETR</t>
  </si>
  <si>
    <t>182699SE</t>
  </si>
  <si>
    <t>02151901CWVD</t>
  </si>
  <si>
    <t>180048SU</t>
  </si>
  <si>
    <t>02151901QSWE</t>
  </si>
  <si>
    <t>179184SE</t>
  </si>
  <si>
    <t>02151901RNFK</t>
  </si>
  <si>
    <t>175279SE</t>
  </si>
  <si>
    <t>02151901WCAO</t>
  </si>
  <si>
    <t>182098SU</t>
  </si>
  <si>
    <t>02151902LTTE</t>
  </si>
  <si>
    <t>284359SE</t>
  </si>
  <si>
    <t>02151902VILO</t>
  </si>
  <si>
    <t>283164PI</t>
  </si>
  <si>
    <t>02151902YELQ</t>
  </si>
  <si>
    <t>284058SE</t>
  </si>
  <si>
    <t>GX</t>
  </si>
  <si>
    <t>02151903KXWU</t>
  </si>
  <si>
    <t>382454SE</t>
  </si>
  <si>
    <t>02151904ASEP</t>
  </si>
  <si>
    <t>479665PI</t>
  </si>
  <si>
    <t>02151904TAQY</t>
  </si>
  <si>
    <t>481184SU</t>
  </si>
  <si>
    <t>02161901HMHK</t>
  </si>
  <si>
    <t>177742SE</t>
  </si>
  <si>
    <t>02161901KHQR</t>
  </si>
  <si>
    <t>176963SU</t>
  </si>
  <si>
    <t>02161901KTDW</t>
  </si>
  <si>
    <t>181909SE</t>
  </si>
  <si>
    <t>02161901QPXF</t>
  </si>
  <si>
    <t>175678PI</t>
  </si>
  <si>
    <t>Titan</t>
  </si>
  <si>
    <t>02161902AXGC</t>
  </si>
  <si>
    <t>279465SE</t>
  </si>
  <si>
    <t>02161902KLIZ</t>
  </si>
  <si>
    <t>278162SU</t>
  </si>
  <si>
    <t>02161902TVKI</t>
  </si>
  <si>
    <t>282251SU</t>
  </si>
  <si>
    <t>02161902UVUS</t>
  </si>
  <si>
    <t>275769SE</t>
  </si>
  <si>
    <t>02161903DYBF</t>
  </si>
  <si>
    <t>375335SE</t>
  </si>
  <si>
    <t>Verano</t>
  </si>
  <si>
    <t>02161903IRNX</t>
  </si>
  <si>
    <t>383277SU</t>
  </si>
  <si>
    <t>02161903SNUU</t>
  </si>
  <si>
    <t>378187SU</t>
  </si>
  <si>
    <t>02161903XZPF</t>
  </si>
  <si>
    <t>384149CO</t>
  </si>
  <si>
    <t>02161904SKZS</t>
  </si>
  <si>
    <t>475749SU</t>
  </si>
  <si>
    <t>02161904VPSJ</t>
  </si>
  <si>
    <t>484006SE</t>
  </si>
  <si>
    <t>02171901EKVM</t>
  </si>
  <si>
    <t>178860SU</t>
  </si>
  <si>
    <t>02171901ICMS</t>
  </si>
  <si>
    <t>179855SE</t>
  </si>
  <si>
    <t>02171902DJPE</t>
  </si>
  <si>
    <t>Van</t>
  </si>
  <si>
    <t>284047VA</t>
  </si>
  <si>
    <t>Transit</t>
  </si>
  <si>
    <t>02171902GIOX</t>
  </si>
  <si>
    <t>282646SE</t>
  </si>
  <si>
    <t>02171902WNCN</t>
  </si>
  <si>
    <t>279246SU</t>
  </si>
  <si>
    <t>Armada</t>
  </si>
  <si>
    <t>02171902XDFX</t>
  </si>
  <si>
    <t>280373SU</t>
  </si>
  <si>
    <t>02171903VEIR</t>
  </si>
  <si>
    <t>376594PI</t>
  </si>
  <si>
    <t>02171903YATJ</t>
  </si>
  <si>
    <t>380083SE</t>
  </si>
  <si>
    <t>02171904BRTY</t>
  </si>
  <si>
    <t>476438SU</t>
  </si>
  <si>
    <t>02171904CLJH</t>
  </si>
  <si>
    <t>475237SE</t>
  </si>
  <si>
    <t>02181901BQLB</t>
  </si>
  <si>
    <t>182214CO</t>
  </si>
  <si>
    <t>02181901CFCQ</t>
  </si>
  <si>
    <t>183222SE</t>
  </si>
  <si>
    <t>02181901PPKY</t>
  </si>
  <si>
    <t>184923SU</t>
  </si>
  <si>
    <t>02181901SLCU</t>
  </si>
  <si>
    <t>182371SU</t>
  </si>
  <si>
    <t>02181902BRLS</t>
  </si>
  <si>
    <t>280489CO</t>
  </si>
  <si>
    <t>02181902JJQD</t>
  </si>
  <si>
    <t>280756SU</t>
  </si>
  <si>
    <t>02181902MHEM</t>
  </si>
  <si>
    <t>282682SU</t>
  </si>
  <si>
    <t>02181902YCHY</t>
  </si>
  <si>
    <t>279562SE</t>
  </si>
  <si>
    <t>02181902ZRDV</t>
  </si>
  <si>
    <t>280762SE</t>
  </si>
  <si>
    <t>02181903EWYI</t>
  </si>
  <si>
    <t>379055SE</t>
  </si>
  <si>
    <t>02181903MBHC</t>
  </si>
  <si>
    <t>378228VA</t>
  </si>
  <si>
    <t>02181903RGHL</t>
  </si>
  <si>
    <t>376756PI</t>
  </si>
  <si>
    <t>02181903RVRU</t>
  </si>
  <si>
    <t>377678SE</t>
  </si>
  <si>
    <t>02181903TQWP</t>
  </si>
  <si>
    <t>383002SU</t>
  </si>
  <si>
    <t>02181904CTIE</t>
  </si>
  <si>
    <t>477078SE</t>
  </si>
  <si>
    <t>02181904MBRK</t>
  </si>
  <si>
    <t>475131SE</t>
  </si>
  <si>
    <t>02181904NQIA</t>
  </si>
  <si>
    <t>482845SE</t>
  </si>
  <si>
    <t>02191901CRXM</t>
  </si>
  <si>
    <t>184452SU</t>
  </si>
  <si>
    <t>02191901JKFW</t>
  </si>
  <si>
    <t>183386SU</t>
  </si>
  <si>
    <t>02191901LESY</t>
  </si>
  <si>
    <t>177104SE</t>
  </si>
  <si>
    <t>02191901RMEB</t>
  </si>
  <si>
    <t>175486PI</t>
  </si>
  <si>
    <t>02191901YNWG</t>
  </si>
  <si>
    <t>176972PI</t>
  </si>
  <si>
    <t>02191901YRFQ</t>
  </si>
  <si>
    <t>178817SU</t>
  </si>
  <si>
    <t>02191902TORQ</t>
  </si>
  <si>
    <t>280673SE</t>
  </si>
  <si>
    <t>02191902UUHG</t>
  </si>
  <si>
    <t>282890SE</t>
  </si>
  <si>
    <t>02191902YGBR</t>
  </si>
  <si>
    <t>275176SE</t>
  </si>
  <si>
    <t>02191903GLCY</t>
  </si>
  <si>
    <t>381578SU</t>
  </si>
  <si>
    <t>02191903MFHM</t>
  </si>
  <si>
    <t>381144SE</t>
  </si>
  <si>
    <t>02191903MTDC</t>
  </si>
  <si>
    <t>377637PI</t>
  </si>
  <si>
    <t>02191903MVHF</t>
  </si>
  <si>
    <t>378156PI</t>
  </si>
  <si>
    <t>02191903PHBI</t>
  </si>
  <si>
    <t>379882SE</t>
  </si>
  <si>
    <t>02191903RBZZ</t>
  </si>
  <si>
    <t>380291SU</t>
  </si>
  <si>
    <t>02191904AAUU</t>
  </si>
  <si>
    <t>477909SU</t>
  </si>
  <si>
    <t>02191904DWAP</t>
  </si>
  <si>
    <t>480619PI</t>
  </si>
  <si>
    <t>02191904GIRC</t>
  </si>
  <si>
    <t>480640SU</t>
  </si>
  <si>
    <t>02191904PERN</t>
  </si>
  <si>
    <t>483201PI</t>
  </si>
  <si>
    <t>02191904TZSK</t>
  </si>
  <si>
    <t>482808PI</t>
  </si>
  <si>
    <t>02201901EIQG</t>
  </si>
  <si>
    <t>176934SE</t>
  </si>
  <si>
    <t>02201901GBMP</t>
  </si>
  <si>
    <t>182918SE</t>
  </si>
  <si>
    <t>02201901JPKS</t>
  </si>
  <si>
    <t>182667SE</t>
  </si>
  <si>
    <t>02201901SFLS</t>
  </si>
  <si>
    <t>182381SU</t>
  </si>
  <si>
    <t>02201901YGAV</t>
  </si>
  <si>
    <t>180664SE</t>
  </si>
  <si>
    <t>02201902HDML</t>
  </si>
  <si>
    <t>278922SE</t>
  </si>
  <si>
    <t>02201902QVWV</t>
  </si>
  <si>
    <t>282112SU</t>
  </si>
  <si>
    <t>02201902RGAP</t>
  </si>
  <si>
    <t>280054SE</t>
  </si>
  <si>
    <t>02201902VADO</t>
  </si>
  <si>
    <t>278359SU</t>
  </si>
  <si>
    <t>02201902WENG</t>
  </si>
  <si>
    <t>282715SU</t>
  </si>
  <si>
    <t>02201902ZAWW</t>
  </si>
  <si>
    <t>284268SU</t>
  </si>
  <si>
    <t>GL-Class</t>
  </si>
  <si>
    <t>02201903GGCO</t>
  </si>
  <si>
    <t>377490SE</t>
  </si>
  <si>
    <t>02201903GSDV</t>
  </si>
  <si>
    <t>381702PI</t>
  </si>
  <si>
    <t>02201903UNWZ</t>
  </si>
  <si>
    <t>383990SE</t>
  </si>
  <si>
    <t>Yaris</t>
  </si>
  <si>
    <t>02201904HRAD</t>
  </si>
  <si>
    <t>479631SU</t>
  </si>
  <si>
    <t>02201904LDPF</t>
  </si>
  <si>
    <t>479514SE</t>
  </si>
  <si>
    <t>02201904WULR</t>
  </si>
  <si>
    <t>477608PI</t>
  </si>
  <si>
    <t>02211901RCAP</t>
  </si>
  <si>
    <t>178521SE</t>
  </si>
  <si>
    <t>02211901ZPFT</t>
  </si>
  <si>
    <t>176113PI</t>
  </si>
  <si>
    <t>02211902DRDR</t>
  </si>
  <si>
    <t>277179SE</t>
  </si>
  <si>
    <t>02211902MEHM</t>
  </si>
  <si>
    <t>279663SU</t>
  </si>
  <si>
    <t>02211902MRYU</t>
  </si>
  <si>
    <t>282049MI</t>
  </si>
  <si>
    <t>02211902PSJH</t>
  </si>
  <si>
    <t>284958SU</t>
  </si>
  <si>
    <t>02211902XUHK</t>
  </si>
  <si>
    <t>281152SU</t>
  </si>
  <si>
    <t>02211903DKEL</t>
  </si>
  <si>
    <t>377504SU</t>
  </si>
  <si>
    <t>02211903DMOW</t>
  </si>
  <si>
    <t>378041SU</t>
  </si>
  <si>
    <t>02211904AWLJ</t>
  </si>
  <si>
    <t>476769SU</t>
  </si>
  <si>
    <t>02211904FMHO</t>
  </si>
  <si>
    <t>480516SU</t>
  </si>
  <si>
    <t>02211904GGZF</t>
  </si>
  <si>
    <t>483579PI</t>
  </si>
  <si>
    <t>02211904OIIJ</t>
  </si>
  <si>
    <t>479533SE</t>
  </si>
  <si>
    <t>02211904QDSY</t>
  </si>
  <si>
    <t>479097SE</t>
  </si>
  <si>
    <t>02211904ZJNB</t>
  </si>
  <si>
    <t>476219SU</t>
  </si>
  <si>
    <t>02221901GZUQ</t>
  </si>
  <si>
    <t>181887SE</t>
  </si>
  <si>
    <t>02221901HXWR</t>
  </si>
  <si>
    <t>182898SU</t>
  </si>
  <si>
    <t>02221901SHMA</t>
  </si>
  <si>
    <t>181540SU</t>
  </si>
  <si>
    <t>02221902GXIC</t>
  </si>
  <si>
    <t>276877SU</t>
  </si>
  <si>
    <t>02221902HKLZ</t>
  </si>
  <si>
    <t>279554PI</t>
  </si>
  <si>
    <t>02221902XVEF</t>
  </si>
  <si>
    <t>282741PI</t>
  </si>
  <si>
    <t>02221903KGYD</t>
  </si>
  <si>
    <t>376323SE</t>
  </si>
  <si>
    <t>02221903NWFF</t>
  </si>
  <si>
    <t>383414SE</t>
  </si>
  <si>
    <t>02221903TBTA</t>
  </si>
  <si>
    <t>380422SE</t>
  </si>
  <si>
    <t>02221903VKVE</t>
  </si>
  <si>
    <t>383424SU</t>
  </si>
  <si>
    <t>Questfinder</t>
  </si>
  <si>
    <t>02221904RGTV</t>
  </si>
  <si>
    <t>476139SU</t>
  </si>
  <si>
    <t>02221904TWJP</t>
  </si>
  <si>
    <t>479683SE</t>
  </si>
  <si>
    <t>02231901HULM</t>
  </si>
  <si>
    <t>182365SE</t>
  </si>
  <si>
    <t>02231901TIEW</t>
  </si>
  <si>
    <t>182201SE</t>
  </si>
  <si>
    <t>02231901ZNUR</t>
  </si>
  <si>
    <t>176834PI</t>
  </si>
  <si>
    <t>02231902DEXY</t>
  </si>
  <si>
    <t>275631SE</t>
  </si>
  <si>
    <t>02231902HTIX</t>
  </si>
  <si>
    <t>280877SE</t>
  </si>
  <si>
    <t>02231903IEIV</t>
  </si>
  <si>
    <t>375931SU</t>
  </si>
  <si>
    <t>02231903KVGD</t>
  </si>
  <si>
    <t>384317SU</t>
  </si>
  <si>
    <t>02231903UHBJ</t>
  </si>
  <si>
    <t>384695SE</t>
  </si>
  <si>
    <t>02231904AKCP</t>
  </si>
  <si>
    <t>481528SU</t>
  </si>
  <si>
    <t>02231904DECO</t>
  </si>
  <si>
    <t>479695SE</t>
  </si>
  <si>
    <t>02231904EKXH</t>
  </si>
  <si>
    <t>477094PI</t>
  </si>
  <si>
    <t>02231904TGUD</t>
  </si>
  <si>
    <t>482297SE</t>
  </si>
  <si>
    <t>02231904WAPS</t>
  </si>
  <si>
    <t>475949SE</t>
  </si>
  <si>
    <t>02241901DDIL</t>
  </si>
  <si>
    <t>179157PI</t>
  </si>
  <si>
    <t>02241901IAFG</t>
  </si>
  <si>
    <t>182274SE</t>
  </si>
  <si>
    <t>02241901JOSS</t>
  </si>
  <si>
    <t>176975SU</t>
  </si>
  <si>
    <t>02241901NAHP</t>
  </si>
  <si>
    <t>179799SU</t>
  </si>
  <si>
    <t>02241901PKCG</t>
  </si>
  <si>
    <t>175426SU</t>
  </si>
  <si>
    <t>02241902DWLR</t>
  </si>
  <si>
    <t>281277SU</t>
  </si>
  <si>
    <t>02241902NQDB</t>
  </si>
  <si>
    <t>277106SU</t>
  </si>
  <si>
    <t>02241902USFS</t>
  </si>
  <si>
    <t>280853PI</t>
  </si>
  <si>
    <t>02241902XERP</t>
  </si>
  <si>
    <t>281577SU</t>
  </si>
  <si>
    <t>02241902ZISD</t>
  </si>
  <si>
    <t>277067MI</t>
  </si>
  <si>
    <t>02241903VGUO</t>
  </si>
  <si>
    <t>375218PI</t>
  </si>
  <si>
    <t>02241903ZORJ</t>
  </si>
  <si>
    <t>383431SU</t>
  </si>
  <si>
    <t>02241903ZPNB</t>
  </si>
  <si>
    <t>377337SU</t>
  </si>
  <si>
    <t>02241904NCVL</t>
  </si>
  <si>
    <t>02241904WOXC</t>
  </si>
  <si>
    <t>479574SU</t>
  </si>
  <si>
    <t>02251901GBQZ</t>
  </si>
  <si>
    <t>179190SE</t>
  </si>
  <si>
    <t>02251901MUVS</t>
  </si>
  <si>
    <t>175438CO</t>
  </si>
  <si>
    <t>02251901QAXW</t>
  </si>
  <si>
    <t>179572SE</t>
  </si>
  <si>
    <t>02251902ITQD</t>
  </si>
  <si>
    <t>281882CO</t>
  </si>
  <si>
    <t>Beetle</t>
  </si>
  <si>
    <t>02251903AJQG</t>
  </si>
  <si>
    <t>377585SU</t>
  </si>
  <si>
    <t>02251903AMGE</t>
  </si>
  <si>
    <t>381856SU</t>
  </si>
  <si>
    <t>02251903GYZS</t>
  </si>
  <si>
    <t>383042PI</t>
  </si>
  <si>
    <t>02251903LWYM</t>
  </si>
  <si>
    <t>380389SE</t>
  </si>
  <si>
    <t>02251903NPXS</t>
  </si>
  <si>
    <t>384071MI</t>
  </si>
  <si>
    <t>02251904GVDH</t>
  </si>
  <si>
    <t>476270SE</t>
  </si>
  <si>
    <t>02251904NOPO</t>
  </si>
  <si>
    <t>477133SE</t>
  </si>
  <si>
    <t>02261901BMIX</t>
  </si>
  <si>
    <t>177143SE</t>
  </si>
  <si>
    <t>02261901HLBL</t>
  </si>
  <si>
    <t>178181SU</t>
  </si>
  <si>
    <t>02261901MKYN</t>
  </si>
  <si>
    <t>181142SE</t>
  </si>
  <si>
    <t>02261901OKCI</t>
  </si>
  <si>
    <t>184334SE</t>
  </si>
  <si>
    <t>02261901RTNQ</t>
  </si>
  <si>
    <t>175654SU</t>
  </si>
  <si>
    <t>02261901UTAA</t>
  </si>
  <si>
    <t>179012SU</t>
  </si>
  <si>
    <t>02261902KOQW</t>
  </si>
  <si>
    <t>282493SE</t>
  </si>
  <si>
    <t>02261902WUKJ</t>
  </si>
  <si>
    <t>283006SE</t>
  </si>
  <si>
    <t>02261903BHUB</t>
  </si>
  <si>
    <t>379573SE</t>
  </si>
  <si>
    <t>02261903GIQN</t>
  </si>
  <si>
    <t>384328SE</t>
  </si>
  <si>
    <t>02261903TRPF</t>
  </si>
  <si>
    <t>378825SE</t>
  </si>
  <si>
    <t>02271901BAMW</t>
  </si>
  <si>
    <t>176476PI</t>
  </si>
  <si>
    <t>02271901PLCK</t>
  </si>
  <si>
    <t>179156SE</t>
  </si>
  <si>
    <t>Avalon</t>
  </si>
  <si>
    <t>02271901RJMZ</t>
  </si>
  <si>
    <t>183132SU</t>
  </si>
  <si>
    <t>02271901RWZN</t>
  </si>
  <si>
    <t>175645SU</t>
  </si>
  <si>
    <t>02271901ZHJK</t>
  </si>
  <si>
    <t>183803SE</t>
  </si>
  <si>
    <t>02271902SUDF</t>
  </si>
  <si>
    <t>284919SU</t>
  </si>
  <si>
    <t>02271903EOCA</t>
  </si>
  <si>
    <t>384780VA</t>
  </si>
  <si>
    <t>02271903ZRLG</t>
  </si>
  <si>
    <t>379498SU</t>
  </si>
  <si>
    <t>02271904KUZZ</t>
  </si>
  <si>
    <t>478518SE</t>
  </si>
  <si>
    <t>02271904NLIM</t>
  </si>
  <si>
    <t>476224PI</t>
  </si>
  <si>
    <t>02281901PIKT</t>
  </si>
  <si>
    <t>176185SE</t>
  </si>
  <si>
    <t>02281901TLOI</t>
  </si>
  <si>
    <t>183125SE</t>
  </si>
  <si>
    <t>02281901TSIA</t>
  </si>
  <si>
    <t>182664SE</t>
  </si>
  <si>
    <t>02281901USII</t>
  </si>
  <si>
    <t>184055SE</t>
  </si>
  <si>
    <t>02281901WHTX</t>
  </si>
  <si>
    <t>177971SU</t>
  </si>
  <si>
    <t>02281901WMPT</t>
  </si>
  <si>
    <t>177508SU</t>
  </si>
  <si>
    <t>02281902FNGJ</t>
  </si>
  <si>
    <t>276147SE</t>
  </si>
  <si>
    <t>02281902LRFR</t>
  </si>
  <si>
    <t>282330SE</t>
  </si>
  <si>
    <t>02281902TKIK</t>
  </si>
  <si>
    <t>275467SU</t>
  </si>
  <si>
    <t>02281903FPNU</t>
  </si>
  <si>
    <t>380676PI</t>
  </si>
  <si>
    <t>02281903QWRY</t>
  </si>
  <si>
    <t>380898SU</t>
  </si>
  <si>
    <t>02281903RTMF</t>
  </si>
  <si>
    <t>378306SE</t>
  </si>
  <si>
    <t>02281903VPKO</t>
  </si>
  <si>
    <t>383506SU</t>
  </si>
  <si>
    <t>02281904BTRQ</t>
  </si>
  <si>
    <t>476069PI</t>
  </si>
  <si>
    <t>02281904EJEY</t>
  </si>
  <si>
    <t>478979SE</t>
  </si>
  <si>
    <t>02281904GMPS</t>
  </si>
  <si>
    <t>477909SE</t>
  </si>
  <si>
    <t>02281904ITPN</t>
  </si>
  <si>
    <t>480803CO</t>
  </si>
  <si>
    <t>02281904LMTI</t>
  </si>
  <si>
    <t>475057SE</t>
  </si>
  <si>
    <t>02281904RZFV</t>
  </si>
  <si>
    <t>479869CO</t>
  </si>
  <si>
    <t>Corvette</t>
  </si>
  <si>
    <t>02281904TKNP</t>
  </si>
  <si>
    <t>479054SU</t>
  </si>
  <si>
    <t>03011901BPSJ</t>
  </si>
  <si>
    <t>181042SU</t>
  </si>
  <si>
    <t>03011901IJJC</t>
  </si>
  <si>
    <t>184434SU</t>
  </si>
  <si>
    <t>03011901VWWW</t>
  </si>
  <si>
    <t>181450SE</t>
  </si>
  <si>
    <t>03011901XSVF</t>
  </si>
  <si>
    <t>175034SE</t>
  </si>
  <si>
    <t>03011901ZECM</t>
  </si>
  <si>
    <t>183091SU</t>
  </si>
  <si>
    <t>X1</t>
  </si>
  <si>
    <t>03011902DULN</t>
  </si>
  <si>
    <t>284941SU</t>
  </si>
  <si>
    <t>03011902FZOO</t>
  </si>
  <si>
    <t>277563PI</t>
  </si>
  <si>
    <t>03011902IHCN</t>
  </si>
  <si>
    <t>282199SU</t>
  </si>
  <si>
    <t>03011902ZHXH</t>
  </si>
  <si>
    <t>284566SU</t>
  </si>
  <si>
    <t>03011903FOJY</t>
  </si>
  <si>
    <t>380264SU</t>
  </si>
  <si>
    <t>Sequoia</t>
  </si>
  <si>
    <t>03011903HQPB</t>
  </si>
  <si>
    <t>377233SE</t>
  </si>
  <si>
    <t>03011903TKQX</t>
  </si>
  <si>
    <t>382023SU</t>
  </si>
  <si>
    <t>03011904IHKZ</t>
  </si>
  <si>
    <t>480835SE</t>
  </si>
  <si>
    <t>03011904KBVP</t>
  </si>
  <si>
    <t>475101SE</t>
  </si>
  <si>
    <t>03011904OORJ</t>
  </si>
  <si>
    <t>484144PI</t>
  </si>
  <si>
    <t>03011904QBJC</t>
  </si>
  <si>
    <t>482019SU</t>
  </si>
  <si>
    <t>03011904VABF</t>
  </si>
  <si>
    <t>484999PI</t>
  </si>
  <si>
    <t>03011904WHIF</t>
  </si>
  <si>
    <t>482661SE</t>
  </si>
  <si>
    <t>03021901GBFG</t>
  </si>
  <si>
    <t>175833SE</t>
  </si>
  <si>
    <t>03021901IHMF</t>
  </si>
  <si>
    <t>181782SU</t>
  </si>
  <si>
    <t>03021902CWPH</t>
  </si>
  <si>
    <t>278905SE</t>
  </si>
  <si>
    <t>03021902EPMS</t>
  </si>
  <si>
    <t>282370SE</t>
  </si>
  <si>
    <t>03021902HDUK</t>
  </si>
  <si>
    <t>276101SE</t>
  </si>
  <si>
    <t>03021902IFUI</t>
  </si>
  <si>
    <t>276785SE</t>
  </si>
  <si>
    <t>03021902WBZA</t>
  </si>
  <si>
    <t>277554CO</t>
  </si>
  <si>
    <t>03021903BFTJ</t>
  </si>
  <si>
    <t>379149SE</t>
  </si>
  <si>
    <t>03021903DKIH</t>
  </si>
  <si>
    <t>380173SU</t>
  </si>
  <si>
    <t>03021903ITTY</t>
  </si>
  <si>
    <t>376614SE</t>
  </si>
  <si>
    <t>03021903MDAB</t>
  </si>
  <si>
    <t>379532SE</t>
  </si>
  <si>
    <t>03021903OWDY</t>
  </si>
  <si>
    <t>377636SE</t>
  </si>
  <si>
    <t>03021904ABNU</t>
  </si>
  <si>
    <t>478965SU</t>
  </si>
  <si>
    <t>03021904AGNQ</t>
  </si>
  <si>
    <t>477151SE</t>
  </si>
  <si>
    <t>Audi</t>
  </si>
  <si>
    <t>A4</t>
  </si>
  <si>
    <t>03021904TRQD</t>
  </si>
  <si>
    <t>477860SE</t>
  </si>
  <si>
    <t>03031901PUPZ</t>
  </si>
  <si>
    <t>178601SU</t>
  </si>
  <si>
    <t>QX60</t>
  </si>
  <si>
    <t>03031901ZDEP</t>
  </si>
  <si>
    <t>183581SU</t>
  </si>
  <si>
    <t>03031902DDDU</t>
  </si>
  <si>
    <t>277762SE</t>
  </si>
  <si>
    <t>03031902RCQX</t>
  </si>
  <si>
    <t>282578PI</t>
  </si>
  <si>
    <t>03031902SJWU</t>
  </si>
  <si>
    <t>284253SU</t>
  </si>
  <si>
    <t>03031903BUJO</t>
  </si>
  <si>
    <t>378924SE</t>
  </si>
  <si>
    <t>03031903IQKM</t>
  </si>
  <si>
    <t>382822SE</t>
  </si>
  <si>
    <t>03031903ZADT</t>
  </si>
  <si>
    <t>384970SU</t>
  </si>
  <si>
    <t>03031904LXVZ</t>
  </si>
  <si>
    <t>476860PI</t>
  </si>
  <si>
    <t>03031904PWSM</t>
  </si>
  <si>
    <t>479272SU</t>
  </si>
  <si>
    <t>03031904RPIL</t>
  </si>
  <si>
    <t>482583MI</t>
  </si>
  <si>
    <t>03031904XDEW</t>
  </si>
  <si>
    <t>476596SE</t>
  </si>
  <si>
    <t>03031904YQXD</t>
  </si>
  <si>
    <t>481544CO</t>
  </si>
  <si>
    <t>03041901NDLN</t>
  </si>
  <si>
    <t>182402SU</t>
  </si>
  <si>
    <t>03041901ONLH</t>
  </si>
  <si>
    <t>180035MI</t>
  </si>
  <si>
    <t>03041901SIZZ</t>
  </si>
  <si>
    <t>182194PI</t>
  </si>
  <si>
    <t>03041901VDAI</t>
  </si>
  <si>
    <t>179701SU</t>
  </si>
  <si>
    <t>03041902RMAU</t>
  </si>
  <si>
    <t>284758SE</t>
  </si>
  <si>
    <t>03041902SRVC</t>
  </si>
  <si>
    <t>283885PI</t>
  </si>
  <si>
    <t>03041903DNEI</t>
  </si>
  <si>
    <t>375844SU</t>
  </si>
  <si>
    <t>03041903DNOP</t>
  </si>
  <si>
    <t>381389SE</t>
  </si>
  <si>
    <t>03041903FTKM</t>
  </si>
  <si>
    <t>375845SU</t>
  </si>
  <si>
    <t>03041903HRTE</t>
  </si>
  <si>
    <t>381080CO</t>
  </si>
  <si>
    <t>03041903RELR</t>
  </si>
  <si>
    <t>379656SU</t>
  </si>
  <si>
    <t>03041904AWUD</t>
  </si>
  <si>
    <t>475950MI</t>
  </si>
  <si>
    <t>03041904BZDI</t>
  </si>
  <si>
    <t>480168PI</t>
  </si>
  <si>
    <t>03041904CHSA</t>
  </si>
  <si>
    <t>480086SE</t>
  </si>
  <si>
    <t>03041904DGGO</t>
  </si>
  <si>
    <t>481862SE</t>
  </si>
  <si>
    <t>03041904UKFA</t>
  </si>
  <si>
    <t>482995SE</t>
  </si>
  <si>
    <t>03051901FVDT</t>
  </si>
  <si>
    <t>175113MI</t>
  </si>
  <si>
    <t>Pacifica</t>
  </si>
  <si>
    <t>03051901GXNS</t>
  </si>
  <si>
    <t>175207SU</t>
  </si>
  <si>
    <t>03051901MAQW</t>
  </si>
  <si>
    <t>184545PI</t>
  </si>
  <si>
    <t>03051901OFRI</t>
  </si>
  <si>
    <t>178457SU</t>
  </si>
  <si>
    <t>03051901UHAJ</t>
  </si>
  <si>
    <t>175586MI</t>
  </si>
  <si>
    <t>03051901ZBAL</t>
  </si>
  <si>
    <t>183471PI</t>
  </si>
  <si>
    <t>03051902BHAM</t>
  </si>
  <si>
    <t>275400PI</t>
  </si>
  <si>
    <t>03051902CWAM</t>
  </si>
  <si>
    <t>281416SU</t>
  </si>
  <si>
    <t>03051902MNAQ</t>
  </si>
  <si>
    <t>284384PI</t>
  </si>
  <si>
    <t>03051903BVRT</t>
  </si>
  <si>
    <t>383856SU</t>
  </si>
  <si>
    <t>03051903NWAY</t>
  </si>
  <si>
    <t>381837SU</t>
  </si>
  <si>
    <t>03051903OCHC</t>
  </si>
  <si>
    <t>382501SE</t>
  </si>
  <si>
    <t>03051903RBSF</t>
  </si>
  <si>
    <t>375551SE</t>
  </si>
  <si>
    <t>03051903UOUZ</t>
  </si>
  <si>
    <t>384291SU</t>
  </si>
  <si>
    <t>03051903VGDT</t>
  </si>
  <si>
    <t>376893SE</t>
  </si>
  <si>
    <t>03051904EOVK</t>
  </si>
  <si>
    <t>477573SE</t>
  </si>
  <si>
    <t>03051904MSPB</t>
  </si>
  <si>
    <t>483275SU</t>
  </si>
  <si>
    <t>03051904SFTE</t>
  </si>
  <si>
    <t>480243SE</t>
  </si>
  <si>
    <t>03061901JERH</t>
  </si>
  <si>
    <t>183271SU</t>
  </si>
  <si>
    <t>03061902CYOQ</t>
  </si>
  <si>
    <t>280300SE</t>
  </si>
  <si>
    <t>03061902TKPD</t>
  </si>
  <si>
    <t>284828PI</t>
  </si>
  <si>
    <t>03061902TWBC</t>
  </si>
  <si>
    <t>283263SU</t>
  </si>
  <si>
    <t>03061902YDHL</t>
  </si>
  <si>
    <t>277520SE</t>
  </si>
  <si>
    <t>03061903AGPT</t>
  </si>
  <si>
    <t>383920SE</t>
  </si>
  <si>
    <t>03061903LTAJ</t>
  </si>
  <si>
    <t>382523SU</t>
  </si>
  <si>
    <t>03061903QQRH</t>
  </si>
  <si>
    <t>383762SU</t>
  </si>
  <si>
    <t>03061903RJKX</t>
  </si>
  <si>
    <t>381141SE</t>
  </si>
  <si>
    <t>03061903ZWZG</t>
  </si>
  <si>
    <t>379428SE</t>
  </si>
  <si>
    <t>03061904AVOG</t>
  </si>
  <si>
    <t>476107SE</t>
  </si>
  <si>
    <t>03061904BXDA</t>
  </si>
  <si>
    <t>476392SE</t>
  </si>
  <si>
    <t>03061904CDHB</t>
  </si>
  <si>
    <t>481518SU</t>
  </si>
  <si>
    <t>03061904JVWK</t>
  </si>
  <si>
    <t>476677PI</t>
  </si>
  <si>
    <t>03061904MAJG</t>
  </si>
  <si>
    <t>475766SU</t>
  </si>
  <si>
    <t>03061904NBPE</t>
  </si>
  <si>
    <t>482640PI</t>
  </si>
  <si>
    <t>03061904VMDQ</t>
  </si>
  <si>
    <t>483181SE</t>
  </si>
  <si>
    <t>03071901BTAC</t>
  </si>
  <si>
    <t>183337SU</t>
  </si>
  <si>
    <t>03071901ERVF</t>
  </si>
  <si>
    <t>181690SE</t>
  </si>
  <si>
    <t>03071901JGRN</t>
  </si>
  <si>
    <t>176877SE</t>
  </si>
  <si>
    <t>03071901JZZF</t>
  </si>
  <si>
    <t>184051SU</t>
  </si>
  <si>
    <t>03071901MUFL</t>
  </si>
  <si>
    <t>180505SE</t>
  </si>
  <si>
    <t>03071901TPOR</t>
  </si>
  <si>
    <t>182123PI</t>
  </si>
  <si>
    <t>03071901UJPC</t>
  </si>
  <si>
    <t>175434SU</t>
  </si>
  <si>
    <t>03071901UYGN</t>
  </si>
  <si>
    <t>183131SU</t>
  </si>
  <si>
    <t>03071901YQJV</t>
  </si>
  <si>
    <t>180322SU</t>
  </si>
  <si>
    <t>03071902DGWX</t>
  </si>
  <si>
    <t>276576SU</t>
  </si>
  <si>
    <t>03071902QUBB</t>
  </si>
  <si>
    <t>276933SE</t>
  </si>
  <si>
    <t>03071903BTIG</t>
  </si>
  <si>
    <t>377486SE</t>
  </si>
  <si>
    <t>03071903ILJU</t>
  </si>
  <si>
    <t>382137SU</t>
  </si>
  <si>
    <t>03071903QKDX</t>
  </si>
  <si>
    <t>378053SE</t>
  </si>
  <si>
    <t>03071903XFEC</t>
  </si>
  <si>
    <t>03071903ZHCJ</t>
  </si>
  <si>
    <t>380742SE</t>
  </si>
  <si>
    <t>03071904FVDV</t>
  </si>
  <si>
    <t>477869SU</t>
  </si>
  <si>
    <t>03071904RRBX</t>
  </si>
  <si>
    <t>476597SU</t>
  </si>
  <si>
    <t>03081901CDCU</t>
  </si>
  <si>
    <t>176528SE</t>
  </si>
  <si>
    <t>03081901LMXF</t>
  </si>
  <si>
    <t>184885SU</t>
  </si>
  <si>
    <t>03081901LZJK</t>
  </si>
  <si>
    <t>176467SE</t>
  </si>
  <si>
    <t>03081901OURO</t>
  </si>
  <si>
    <t>180014SU</t>
  </si>
  <si>
    <t>03081901RNQK</t>
  </si>
  <si>
    <t>179395PI</t>
  </si>
  <si>
    <t>03081901UOZL</t>
  </si>
  <si>
    <t>177510MI</t>
  </si>
  <si>
    <t>03081901YMXL</t>
  </si>
  <si>
    <t>176215SU</t>
  </si>
  <si>
    <t>03081902PZMK</t>
  </si>
  <si>
    <t>03081902XRPE</t>
  </si>
  <si>
    <t>275931PI</t>
  </si>
  <si>
    <t>03081902XYHG</t>
  </si>
  <si>
    <t>283699SU</t>
  </si>
  <si>
    <t>03081903HDRV</t>
  </si>
  <si>
    <t>383564SE</t>
  </si>
  <si>
    <t>03081903JFBS</t>
  </si>
  <si>
    <t>383428SE</t>
  </si>
  <si>
    <t>03081903JIIM</t>
  </si>
  <si>
    <t>384243SU</t>
  </si>
  <si>
    <t>03081903LBLO</t>
  </si>
  <si>
    <t>379721SE</t>
  </si>
  <si>
    <t>03081903NDWV</t>
  </si>
  <si>
    <t>379456SU</t>
  </si>
  <si>
    <t>03081903VPLL</t>
  </si>
  <si>
    <t>381087SE</t>
  </si>
  <si>
    <t>03081903VTIJ</t>
  </si>
  <si>
    <t>382987SU</t>
  </si>
  <si>
    <t>03081903WCAO</t>
  </si>
  <si>
    <t>379436SE</t>
  </si>
  <si>
    <t>03081904EVDG</t>
  </si>
  <si>
    <t>481716SU</t>
  </si>
  <si>
    <t>03081904QDPD</t>
  </si>
  <si>
    <t>481570SU</t>
  </si>
  <si>
    <t>03081904XHZO</t>
  </si>
  <si>
    <t>480499SU</t>
  </si>
  <si>
    <t>03091901AOIQ</t>
  </si>
  <si>
    <t>184495SE</t>
  </si>
  <si>
    <t>03091901AXMC</t>
  </si>
  <si>
    <t>178897SE</t>
  </si>
  <si>
    <t>03091901EKZI</t>
  </si>
  <si>
    <t>180246SE</t>
  </si>
  <si>
    <t>03091901ERXZ</t>
  </si>
  <si>
    <t>184405CO</t>
  </si>
  <si>
    <t>03091901NTID</t>
  </si>
  <si>
    <t>184587SE</t>
  </si>
  <si>
    <t>03091901TYKM</t>
  </si>
  <si>
    <t>176740PI</t>
  </si>
  <si>
    <t>03091901XMJP</t>
  </si>
  <si>
    <t>184262SU</t>
  </si>
  <si>
    <t>03091902XNUD</t>
  </si>
  <si>
    <t>283797SE</t>
  </si>
  <si>
    <t>03091903LPOV</t>
  </si>
  <si>
    <t>379271SE</t>
  </si>
  <si>
    <t>03091903PZDU</t>
  </si>
  <si>
    <t>380678SU</t>
  </si>
  <si>
    <t>03091903TIFR</t>
  </si>
  <si>
    <t>382411SE</t>
  </si>
  <si>
    <t>03091904IPQM</t>
  </si>
  <si>
    <t>477476SU</t>
  </si>
  <si>
    <t>03091904KAFG</t>
  </si>
  <si>
    <t>483599SU</t>
  </si>
  <si>
    <t>03091904KAVB</t>
  </si>
  <si>
    <t>483889PI</t>
  </si>
  <si>
    <t>03091904LUSH</t>
  </si>
  <si>
    <t>478943SE</t>
  </si>
  <si>
    <t>03091904XFIT</t>
  </si>
  <si>
    <t>484392SU</t>
  </si>
  <si>
    <t>03101901HCVG</t>
  </si>
  <si>
    <t>177790SE</t>
  </si>
  <si>
    <t>03101901ODIE</t>
  </si>
  <si>
    <t>177239SU</t>
  </si>
  <si>
    <t>03101901SGVC</t>
  </si>
  <si>
    <t>176478SU</t>
  </si>
  <si>
    <t>03101901XOJR</t>
  </si>
  <si>
    <t>180706SE</t>
  </si>
  <si>
    <t>03101901XYFG</t>
  </si>
  <si>
    <t>183962SU</t>
  </si>
  <si>
    <t>03101902ONVB</t>
  </si>
  <si>
    <t>283695SU</t>
  </si>
  <si>
    <t>03101902UYYP</t>
  </si>
  <si>
    <t>275505SE</t>
  </si>
  <si>
    <t>03101902WSXK</t>
  </si>
  <si>
    <t>281423SU</t>
  </si>
  <si>
    <t>03101903FLWS</t>
  </si>
  <si>
    <t>377219SU</t>
  </si>
  <si>
    <t>03101903NDDI</t>
  </si>
  <si>
    <t>382152SE</t>
  </si>
  <si>
    <t>03101903OPAK</t>
  </si>
  <si>
    <t>379230SE</t>
  </si>
  <si>
    <t>03101903RUNN</t>
  </si>
  <si>
    <t>381490SE</t>
  </si>
  <si>
    <t>03101903TMUJ</t>
  </si>
  <si>
    <t>03101903VHYF</t>
  </si>
  <si>
    <t>380047SE</t>
  </si>
  <si>
    <t>03101904MMGI</t>
  </si>
  <si>
    <t>481245SU</t>
  </si>
  <si>
    <t>03111901AFUO</t>
  </si>
  <si>
    <t>184781SE</t>
  </si>
  <si>
    <t>03111901SGNL</t>
  </si>
  <si>
    <t>176094SE</t>
  </si>
  <si>
    <t>03111901ZEOB</t>
  </si>
  <si>
    <t>182594PI</t>
  </si>
  <si>
    <t>03111902IODC</t>
  </si>
  <si>
    <t>275252SU</t>
  </si>
  <si>
    <t>03111902QRMP</t>
  </si>
  <si>
    <t>279780PI</t>
  </si>
  <si>
    <t>03111903JLFV</t>
  </si>
  <si>
    <t>384654CO</t>
  </si>
  <si>
    <t>03111903UTQA</t>
  </si>
  <si>
    <t>375043SE</t>
  </si>
  <si>
    <t>03111904AWWE</t>
  </si>
  <si>
    <t>483551SE</t>
  </si>
  <si>
    <t>03111904EEZO</t>
  </si>
  <si>
    <t>03111904GPOW</t>
  </si>
  <si>
    <t>484665SE</t>
  </si>
  <si>
    <t>03111904KTCW</t>
  </si>
  <si>
    <t>483887SU</t>
  </si>
  <si>
    <t>03111904OPVB</t>
  </si>
  <si>
    <t>479180SU</t>
  </si>
  <si>
    <t>03121901BZOH</t>
  </si>
  <si>
    <t>183685SU</t>
  </si>
  <si>
    <t>03121901GXQR</t>
  </si>
  <si>
    <t>177124PI</t>
  </si>
  <si>
    <t>03121901KQAU</t>
  </si>
  <si>
    <t>177359SE</t>
  </si>
  <si>
    <t>03121901KYAV</t>
  </si>
  <si>
    <t>178898SU</t>
  </si>
  <si>
    <t>03121901OZMC</t>
  </si>
  <si>
    <t>175769PI</t>
  </si>
  <si>
    <t>03121901PEYG</t>
  </si>
  <si>
    <t>177661SU</t>
  </si>
  <si>
    <t>03121903PFFD</t>
  </si>
  <si>
    <t>375978SU</t>
  </si>
  <si>
    <t>03121903ZTRK</t>
  </si>
  <si>
    <t>381342SE</t>
  </si>
  <si>
    <t>03121904GNWH</t>
  </si>
  <si>
    <t>475880SE</t>
  </si>
  <si>
    <t>03121904QIBA</t>
  </si>
  <si>
    <t>475345SE</t>
  </si>
  <si>
    <t>03121904VISN</t>
  </si>
  <si>
    <t>477798SE</t>
  </si>
  <si>
    <t>03131901GQIA</t>
  </si>
  <si>
    <t>182539SU</t>
  </si>
  <si>
    <t>03131901LAWB</t>
  </si>
  <si>
    <t>181590SU</t>
  </si>
  <si>
    <t>03131901SFNM</t>
  </si>
  <si>
    <t>178890PI</t>
  </si>
  <si>
    <t>03131901ZFSU</t>
  </si>
  <si>
    <t>176094SU</t>
  </si>
  <si>
    <t>03131902CSFB</t>
  </si>
  <si>
    <t>276151SE</t>
  </si>
  <si>
    <t>03131902IEGW</t>
  </si>
  <si>
    <t>281168SE</t>
  </si>
  <si>
    <t>03131902XZAQ</t>
  </si>
  <si>
    <t>282850SE</t>
  </si>
  <si>
    <t>03131903AEAF</t>
  </si>
  <si>
    <t>383817SE</t>
  </si>
  <si>
    <t>03131903DLUT</t>
  </si>
  <si>
    <t>375537SU</t>
  </si>
  <si>
    <t>03131903ELCB</t>
  </si>
  <si>
    <t>380029SE</t>
  </si>
  <si>
    <t>03131904DRMN</t>
  </si>
  <si>
    <t>479630SU</t>
  </si>
  <si>
    <t>03131904IKZM</t>
  </si>
  <si>
    <t>481523SU</t>
  </si>
  <si>
    <t>03131904ILSZ</t>
  </si>
  <si>
    <t>477194SE</t>
  </si>
  <si>
    <t>03131904RQCW</t>
  </si>
  <si>
    <t>480664MI</t>
  </si>
  <si>
    <t>03131904TESD</t>
  </si>
  <si>
    <t>481967SU</t>
  </si>
  <si>
    <t>03131904VOPE</t>
  </si>
  <si>
    <t>484769CO</t>
  </si>
  <si>
    <t>03131904WILC</t>
  </si>
  <si>
    <t>480390SE</t>
  </si>
  <si>
    <t>03131904XSUH</t>
  </si>
  <si>
    <t>03131904YTQB</t>
  </si>
  <si>
    <t>476469MI</t>
  </si>
  <si>
    <t>03141901AXAI</t>
  </si>
  <si>
    <t>177718SU</t>
  </si>
  <si>
    <t>03141901CMWQ</t>
  </si>
  <si>
    <t>178252SE</t>
  </si>
  <si>
    <t>03141902KNQT</t>
  </si>
  <si>
    <t>283433SE</t>
  </si>
  <si>
    <t>03141902NPDX</t>
  </si>
  <si>
    <t>280224SU</t>
  </si>
  <si>
    <t>03141902XWSK</t>
  </si>
  <si>
    <t>282292MI</t>
  </si>
  <si>
    <t>03141902ZLNX</t>
  </si>
  <si>
    <t>279120SU</t>
  </si>
  <si>
    <t>03141903FNZA</t>
  </si>
  <si>
    <t>384524PI</t>
  </si>
  <si>
    <t>03141903GEIW</t>
  </si>
  <si>
    <t>382494SE</t>
  </si>
  <si>
    <t>03141903HDSF</t>
  </si>
  <si>
    <t>378992SU</t>
  </si>
  <si>
    <t>03141903LNHY</t>
  </si>
  <si>
    <t>379707SE</t>
  </si>
  <si>
    <t>03141903VIKS</t>
  </si>
  <si>
    <t>376843SE</t>
  </si>
  <si>
    <t>03141904BAIO</t>
  </si>
  <si>
    <t>481306SU</t>
  </si>
  <si>
    <t>03141904CHMD</t>
  </si>
  <si>
    <t>484505SE</t>
  </si>
  <si>
    <t>03141904HVCG</t>
  </si>
  <si>
    <t>475387SE</t>
  </si>
  <si>
    <t>03141904MMNY</t>
  </si>
  <si>
    <t>482182PI</t>
  </si>
  <si>
    <t>03141904RKFL</t>
  </si>
  <si>
    <t>477353SE</t>
  </si>
  <si>
    <t>03141904YHET</t>
  </si>
  <si>
    <t>476665PI</t>
  </si>
  <si>
    <t>03151901AWME</t>
  </si>
  <si>
    <t>178784SE</t>
  </si>
  <si>
    <t>03151901GJDC</t>
  </si>
  <si>
    <t>177768SE</t>
  </si>
  <si>
    <t>03151901YBSF</t>
  </si>
  <si>
    <t>184727SE</t>
  </si>
  <si>
    <t>03151902HMKM</t>
  </si>
  <si>
    <t>276687SU</t>
  </si>
  <si>
    <t>03151902IKTV</t>
  </si>
  <si>
    <t>284218SE</t>
  </si>
  <si>
    <t>Acura</t>
  </si>
  <si>
    <t>TLX</t>
  </si>
  <si>
    <t>03151902PTAJ</t>
  </si>
  <si>
    <t>278541SU</t>
  </si>
  <si>
    <t>03151902QIMZ</t>
  </si>
  <si>
    <t>284412SE</t>
  </si>
  <si>
    <t>03151902QLNO</t>
  </si>
  <si>
    <t>284863SE</t>
  </si>
  <si>
    <t>03151903BAQQ</t>
  </si>
  <si>
    <t>383463CO</t>
  </si>
  <si>
    <t>G37</t>
  </si>
  <si>
    <t>03151903FFZS</t>
  </si>
  <si>
    <t>381567SE</t>
  </si>
  <si>
    <t>03151903GOIP</t>
  </si>
  <si>
    <t>382825PI</t>
  </si>
  <si>
    <t>03151903IOCC</t>
  </si>
  <si>
    <t>377727SE</t>
  </si>
  <si>
    <t>03151903TOPY</t>
  </si>
  <si>
    <t>381797PI</t>
  </si>
  <si>
    <t>03151903UEOX</t>
  </si>
  <si>
    <t>378482SE</t>
  </si>
  <si>
    <t>03151904GNOJ</t>
  </si>
  <si>
    <t>479503SE</t>
  </si>
  <si>
    <t>03151904UQSW</t>
  </si>
  <si>
    <t>478572SE</t>
  </si>
  <si>
    <t>03161901LRDU</t>
  </si>
  <si>
    <t>179478SU</t>
  </si>
  <si>
    <t>03161901POTQ</t>
  </si>
  <si>
    <t>182059SU</t>
  </si>
  <si>
    <t>03161901TPYL</t>
  </si>
  <si>
    <t>183320SE</t>
  </si>
  <si>
    <t>03161901TSHP</t>
  </si>
  <si>
    <t>178736SE</t>
  </si>
  <si>
    <t>03161901ULIA</t>
  </si>
  <si>
    <t>179363SE</t>
  </si>
  <si>
    <t>03161901VTGI</t>
  </si>
  <si>
    <t>178904SE</t>
  </si>
  <si>
    <t>03161902ABAS</t>
  </si>
  <si>
    <t>280107SE</t>
  </si>
  <si>
    <t>03161902ALJI</t>
  </si>
  <si>
    <t>280971SE</t>
  </si>
  <si>
    <t>03161902EHSI</t>
  </si>
  <si>
    <t>277741PI</t>
  </si>
  <si>
    <t>03161902LQMW</t>
  </si>
  <si>
    <t>275264SU</t>
  </si>
  <si>
    <t>03161902VCWG</t>
  </si>
  <si>
    <t>279587CO</t>
  </si>
  <si>
    <t>4-Series</t>
  </si>
  <si>
    <t>03161902VOMH</t>
  </si>
  <si>
    <t>281124SU</t>
  </si>
  <si>
    <t>03161902YPWF</t>
  </si>
  <si>
    <t>280061SE</t>
  </si>
  <si>
    <t>03161903EFNC</t>
  </si>
  <si>
    <t>376913SE</t>
  </si>
  <si>
    <t>03161903NDBR</t>
  </si>
  <si>
    <t>380143SE</t>
  </si>
  <si>
    <t>03161903RUOH</t>
  </si>
  <si>
    <t>375653SU</t>
  </si>
  <si>
    <t>03161904BZHF</t>
  </si>
  <si>
    <t>476500CO</t>
  </si>
  <si>
    <t>03161904POUF</t>
  </si>
  <si>
    <t>479765PI</t>
  </si>
  <si>
    <t>03161904WWOC</t>
  </si>
  <si>
    <t>481477SE</t>
  </si>
  <si>
    <t>03161904YSXE</t>
  </si>
  <si>
    <t>479087SE</t>
  </si>
  <si>
    <t>03161904ZHZT</t>
  </si>
  <si>
    <t>484864SU</t>
  </si>
  <si>
    <t>03171901CRJM</t>
  </si>
  <si>
    <t>177676SE</t>
  </si>
  <si>
    <t>03171901GWDA</t>
  </si>
  <si>
    <t>179488SU</t>
  </si>
  <si>
    <t>03171901TMFY</t>
  </si>
  <si>
    <t>176534SE</t>
  </si>
  <si>
    <t>03171902MMVE</t>
  </si>
  <si>
    <t>278894SE</t>
  </si>
  <si>
    <t>03171902NKJL</t>
  </si>
  <si>
    <t>281640SE</t>
  </si>
  <si>
    <t>03171903EKEU</t>
  </si>
  <si>
    <t>380306SU</t>
  </si>
  <si>
    <t>03171903FMEG</t>
  </si>
  <si>
    <t>03171903GVOJ</t>
  </si>
  <si>
    <t>379721CO</t>
  </si>
  <si>
    <t>03171903IONY</t>
  </si>
  <si>
    <t>381390SU</t>
  </si>
  <si>
    <t>03171903KFYS</t>
  </si>
  <si>
    <t>375698SE</t>
  </si>
  <si>
    <t>03171903MYMT</t>
  </si>
  <si>
    <t>376092SE</t>
  </si>
  <si>
    <t>03171904AZQI</t>
  </si>
  <si>
    <t>483774PI</t>
  </si>
  <si>
    <t>03171904BXYJ</t>
  </si>
  <si>
    <t>476237PI</t>
  </si>
  <si>
    <t>03171904CFWU</t>
  </si>
  <si>
    <t>476437SE</t>
  </si>
  <si>
    <t>03171904CGGU</t>
  </si>
  <si>
    <t>476938SU</t>
  </si>
  <si>
    <t>03171904OIQJ</t>
  </si>
  <si>
    <t>476754SE</t>
  </si>
  <si>
    <t>03171904TYJF</t>
  </si>
  <si>
    <t>483887SE</t>
  </si>
  <si>
    <t>03171904UFTU</t>
  </si>
  <si>
    <t>479634SU</t>
  </si>
  <si>
    <t>03171904XYCN</t>
  </si>
  <si>
    <t>476512CO</t>
  </si>
  <si>
    <t>03181901HQXP</t>
  </si>
  <si>
    <t>178596SU</t>
  </si>
  <si>
    <t>03181902NXNZ</t>
  </si>
  <si>
    <t>281611SE</t>
  </si>
  <si>
    <t>03181902XZXU</t>
  </si>
  <si>
    <t>281402SE</t>
  </si>
  <si>
    <t>03181902YVQK</t>
  </si>
  <si>
    <t>282348SE</t>
  </si>
  <si>
    <t>03181903KEZI</t>
  </si>
  <si>
    <t>380285SU</t>
  </si>
  <si>
    <t>Tiguan</t>
  </si>
  <si>
    <t>03181903KSXM</t>
  </si>
  <si>
    <t>378938SU</t>
  </si>
  <si>
    <t>03181903POPD</t>
  </si>
  <si>
    <t>379121SE</t>
  </si>
  <si>
    <t>03181903QZFT</t>
  </si>
  <si>
    <t>376924SE</t>
  </si>
  <si>
    <t>03181903TUKZ</t>
  </si>
  <si>
    <t>380974SE</t>
  </si>
  <si>
    <t>03181904CHXK</t>
  </si>
  <si>
    <t>479420SE</t>
  </si>
  <si>
    <t>03181904JVBB</t>
  </si>
  <si>
    <t>03181904KVFK</t>
  </si>
  <si>
    <t>479030SE</t>
  </si>
  <si>
    <t>03181904RJDZ</t>
  </si>
  <si>
    <t>480538SE</t>
  </si>
  <si>
    <t>03191901AMQS</t>
  </si>
  <si>
    <t>182573PI</t>
  </si>
  <si>
    <t>03191901BVWA</t>
  </si>
  <si>
    <t>184527PI</t>
  </si>
  <si>
    <t>03191901FSFN</t>
  </si>
  <si>
    <t>176519SU</t>
  </si>
  <si>
    <t>03191901FXZT</t>
  </si>
  <si>
    <t>03191901WIWW</t>
  </si>
  <si>
    <t>180847PI</t>
  </si>
  <si>
    <t>03191901ZYOY</t>
  </si>
  <si>
    <t>179939SU</t>
  </si>
  <si>
    <t>03191903CSIU</t>
  </si>
  <si>
    <t>377374SE</t>
  </si>
  <si>
    <t>03191903DTEP</t>
  </si>
  <si>
    <t>376512SE</t>
  </si>
  <si>
    <t>03191903EKMX</t>
  </si>
  <si>
    <t>383626SE</t>
  </si>
  <si>
    <t>03191903ERLH</t>
  </si>
  <si>
    <t>381931SE</t>
  </si>
  <si>
    <t>03191903HHCN</t>
  </si>
  <si>
    <t>382311SE</t>
  </si>
  <si>
    <t>03191903IIKY</t>
  </si>
  <si>
    <t>378189SU</t>
  </si>
  <si>
    <t>03191903NSJE</t>
  </si>
  <si>
    <t>379247SE</t>
  </si>
  <si>
    <t>03191904AJTG</t>
  </si>
  <si>
    <t>480174SE</t>
  </si>
  <si>
    <t>03191904JLLI</t>
  </si>
  <si>
    <t>484203SU</t>
  </si>
  <si>
    <t>03191904OSBS</t>
  </si>
  <si>
    <t>478696SU</t>
  </si>
  <si>
    <t>03191904UCDS</t>
  </si>
  <si>
    <t>483536SU</t>
  </si>
  <si>
    <t>03191904WHRL</t>
  </si>
  <si>
    <t>476009SE</t>
  </si>
  <si>
    <t>03201901DPEK</t>
  </si>
  <si>
    <t>179212SU</t>
  </si>
  <si>
    <t>03201901FLJC</t>
  </si>
  <si>
    <t>181461SE</t>
  </si>
  <si>
    <t>03201901MGZZ</t>
  </si>
  <si>
    <t>180781SE</t>
  </si>
  <si>
    <t>03201901TCII</t>
  </si>
  <si>
    <t>179906SE</t>
  </si>
  <si>
    <t>03201901VQJM</t>
  </si>
  <si>
    <t>178288SU</t>
  </si>
  <si>
    <t>03201902DJAK</t>
  </si>
  <si>
    <t>277467SE</t>
  </si>
  <si>
    <t>03201902ITML</t>
  </si>
  <si>
    <t>279575SE</t>
  </si>
  <si>
    <t>03201902IZBE</t>
  </si>
  <si>
    <t>278412SU</t>
  </si>
  <si>
    <t>03201902MMHV</t>
  </si>
  <si>
    <t>280629SU</t>
  </si>
  <si>
    <t>03201902RXQQ</t>
  </si>
  <si>
    <t>283169SU</t>
  </si>
  <si>
    <t>03201903OREI</t>
  </si>
  <si>
    <t>382270SE</t>
  </si>
  <si>
    <t>03201903QBZI</t>
  </si>
  <si>
    <t>381132PI</t>
  </si>
  <si>
    <t>03201903RCJB</t>
  </si>
  <si>
    <t>377076SE</t>
  </si>
  <si>
    <t>03201903RGHX</t>
  </si>
  <si>
    <t>378735SE</t>
  </si>
  <si>
    <t>03201903UUJN</t>
  </si>
  <si>
    <t>383198SE</t>
  </si>
  <si>
    <t>03201903VFJP</t>
  </si>
  <si>
    <t>381983SE</t>
  </si>
  <si>
    <t>03201904KONI</t>
  </si>
  <si>
    <t>480752SE</t>
  </si>
  <si>
    <t>03201904QJBJ</t>
  </si>
  <si>
    <t>481816SE</t>
  </si>
  <si>
    <t>03201904TTED</t>
  </si>
  <si>
    <t>477179PI</t>
  </si>
  <si>
    <t>03201904UIDV</t>
  </si>
  <si>
    <t>479979SU</t>
  </si>
  <si>
    <t>03201904XWYK</t>
  </si>
  <si>
    <t>483137SE</t>
  </si>
  <si>
    <t>03211901DZBH</t>
  </si>
  <si>
    <t>179136SU</t>
  </si>
  <si>
    <t>03211901FIIY</t>
  </si>
  <si>
    <t>183177PI</t>
  </si>
  <si>
    <t>03211901MPBY</t>
  </si>
  <si>
    <t>184504SU</t>
  </si>
  <si>
    <t>03211901OLSY</t>
  </si>
  <si>
    <t>182592SE</t>
  </si>
  <si>
    <t>03211901PYBP</t>
  </si>
  <si>
    <t>178777SE</t>
  </si>
  <si>
    <t>03211901SHIH</t>
  </si>
  <si>
    <t>182992CO</t>
  </si>
  <si>
    <t>03211902CCOP</t>
  </si>
  <si>
    <t>276115SE</t>
  </si>
  <si>
    <t>03211902ENJI</t>
  </si>
  <si>
    <t>275889SE</t>
  </si>
  <si>
    <t>03211902KFEH</t>
  </si>
  <si>
    <t>284684MI</t>
  </si>
  <si>
    <t>03211902KPJW</t>
  </si>
  <si>
    <t>275244SU</t>
  </si>
  <si>
    <t>03211902LEMI</t>
  </si>
  <si>
    <t>280840SE</t>
  </si>
  <si>
    <t>03211902OTKK</t>
  </si>
  <si>
    <t>280098SU</t>
  </si>
  <si>
    <t>03211902PZIB</t>
  </si>
  <si>
    <t>280043SU</t>
  </si>
  <si>
    <t>03211902RZPB</t>
  </si>
  <si>
    <t>284302PI</t>
  </si>
  <si>
    <t>03211902TMQW</t>
  </si>
  <si>
    <t>283566SE</t>
  </si>
  <si>
    <t>03211902XSJP</t>
  </si>
  <si>
    <t>276910SU</t>
  </si>
  <si>
    <t>03211903BMLU</t>
  </si>
  <si>
    <t>376500PI</t>
  </si>
  <si>
    <t>03211903IQZC</t>
  </si>
  <si>
    <t>383913MI</t>
  </si>
  <si>
    <t>03211903LYGO</t>
  </si>
  <si>
    <t>384346SU</t>
  </si>
  <si>
    <t>03211903PQBM</t>
  </si>
  <si>
    <t>378286SE</t>
  </si>
  <si>
    <t>03211903RZLA</t>
  </si>
  <si>
    <t>383471SU</t>
  </si>
  <si>
    <t>03211903SEYA</t>
  </si>
  <si>
    <t>383034MI</t>
  </si>
  <si>
    <t>03211903ZALO</t>
  </si>
  <si>
    <t>384402PI</t>
  </si>
  <si>
    <t>03211904QPSG</t>
  </si>
  <si>
    <t>479303SE</t>
  </si>
  <si>
    <t>03211904SVTJ</t>
  </si>
  <si>
    <t>478901SU</t>
  </si>
  <si>
    <t>03211904VKRT</t>
  </si>
  <si>
    <t>475490SU</t>
  </si>
  <si>
    <t>03211904WNLX</t>
  </si>
  <si>
    <t>480691PI</t>
  </si>
  <si>
    <t>03221901CBBV</t>
  </si>
  <si>
    <t>182625PI</t>
  </si>
  <si>
    <t>03221901DDYB</t>
  </si>
  <si>
    <t>183060PI</t>
  </si>
  <si>
    <t>03221901KTJL</t>
  </si>
  <si>
    <t>181823SU</t>
  </si>
  <si>
    <t>03221901RTAY</t>
  </si>
  <si>
    <t>179877SE</t>
  </si>
  <si>
    <t>03221903HADV</t>
  </si>
  <si>
    <t>375140SU</t>
  </si>
  <si>
    <t>03221903PZWP</t>
  </si>
  <si>
    <t>381152PI</t>
  </si>
  <si>
    <t>03221903RLGP</t>
  </si>
  <si>
    <t>379191SE</t>
  </si>
  <si>
    <t>03221903VJCF</t>
  </si>
  <si>
    <t>382123PI</t>
  </si>
  <si>
    <t>03221903ZHWC</t>
  </si>
  <si>
    <t>384055SE</t>
  </si>
  <si>
    <t>03221904MXLU</t>
  </si>
  <si>
    <t>478549SE</t>
  </si>
  <si>
    <t>03221904UFKZ</t>
  </si>
  <si>
    <t>484285SU</t>
  </si>
  <si>
    <t>03221904VWVR</t>
  </si>
  <si>
    <t>479404SE</t>
  </si>
  <si>
    <t>03231901IWXS</t>
  </si>
  <si>
    <t>178427SU</t>
  </si>
  <si>
    <t>03231901MLUM</t>
  </si>
  <si>
    <t>184878SU</t>
  </si>
  <si>
    <t>03231901TKZF</t>
  </si>
  <si>
    <t>182583SE</t>
  </si>
  <si>
    <t>03231901YGQN</t>
  </si>
  <si>
    <t>179946SE</t>
  </si>
  <si>
    <t>03231902KOAJ</t>
  </si>
  <si>
    <t>281769SE</t>
  </si>
  <si>
    <t>03231902MSGC</t>
  </si>
  <si>
    <t>281305SU</t>
  </si>
  <si>
    <t>03231902PBEX</t>
  </si>
  <si>
    <t>281445PI</t>
  </si>
  <si>
    <t>03231902RZZJ</t>
  </si>
  <si>
    <t>276928SU</t>
  </si>
  <si>
    <t>03231902WJGE</t>
  </si>
  <si>
    <t>276620PI</t>
  </si>
  <si>
    <t>03231902ZSHK</t>
  </si>
  <si>
    <t>280878SE</t>
  </si>
  <si>
    <t>03231903DEWT</t>
  </si>
  <si>
    <t>380374SE</t>
  </si>
  <si>
    <t>03231903FJUI</t>
  </si>
  <si>
    <t>377724SE</t>
  </si>
  <si>
    <t>03231903JHAK</t>
  </si>
  <si>
    <t>376078PI</t>
  </si>
  <si>
    <t>03231903MHIA</t>
  </si>
  <si>
    <t>384191SU</t>
  </si>
  <si>
    <t>03231903SRKN</t>
  </si>
  <si>
    <t>376065SU</t>
  </si>
  <si>
    <t>03231903VSXB</t>
  </si>
  <si>
    <t>381525SE</t>
  </si>
  <si>
    <t>03231904CTYR</t>
  </si>
  <si>
    <t>476262SE</t>
  </si>
  <si>
    <t>03231904EOTX</t>
  </si>
  <si>
    <t>480505SU</t>
  </si>
  <si>
    <t>03231904KKNN</t>
  </si>
  <si>
    <t>484331SU</t>
  </si>
  <si>
    <t>03231904OXWY</t>
  </si>
  <si>
    <t>481264SE</t>
  </si>
  <si>
    <t>03231904WNAA</t>
  </si>
  <si>
    <t>477755SE</t>
  </si>
  <si>
    <t>03231904XHRO</t>
  </si>
  <si>
    <t>476209SU</t>
  </si>
  <si>
    <t>03231904ZBGG</t>
  </si>
  <si>
    <t>477276SE</t>
  </si>
  <si>
    <t>03231904ZBQN</t>
  </si>
  <si>
    <t>477973SU</t>
  </si>
  <si>
    <t>03231904ZMLR</t>
  </si>
  <si>
    <t>476392SU</t>
  </si>
  <si>
    <t>03231904ZSJM</t>
  </si>
  <si>
    <t>479105PI</t>
  </si>
  <si>
    <t>03241901BRPE</t>
  </si>
  <si>
    <t>184476SE</t>
  </si>
  <si>
    <t>03241901FCSX</t>
  </si>
  <si>
    <t>182712SE</t>
  </si>
  <si>
    <t>03241901HLDM</t>
  </si>
  <si>
    <t>176206SE</t>
  </si>
  <si>
    <t>03241901PZDK</t>
  </si>
  <si>
    <t>182352SE</t>
  </si>
  <si>
    <t>03241901QMJX</t>
  </si>
  <si>
    <t>180249SU</t>
  </si>
  <si>
    <t>03241901VRGE</t>
  </si>
  <si>
    <t>177199SU</t>
  </si>
  <si>
    <t>03241902IQHP</t>
  </si>
  <si>
    <t>281659PI</t>
  </si>
  <si>
    <t>F-250</t>
  </si>
  <si>
    <t>03241902JFDZ</t>
  </si>
  <si>
    <t>275883SE</t>
  </si>
  <si>
    <t>03241902VNWD</t>
  </si>
  <si>
    <t>281611PI</t>
  </si>
  <si>
    <t>03241902XSAG</t>
  </si>
  <si>
    <t>283651PI</t>
  </si>
  <si>
    <t>03241903LLMU</t>
  </si>
  <si>
    <t>381027SE</t>
  </si>
  <si>
    <t>03241903NKTO</t>
  </si>
  <si>
    <t>376690PI</t>
  </si>
  <si>
    <t>03241903OWLD</t>
  </si>
  <si>
    <t>376051SU</t>
  </si>
  <si>
    <t>03241903OXUS</t>
  </si>
  <si>
    <t>384082SU</t>
  </si>
  <si>
    <t>03241903SMVY</t>
  </si>
  <si>
    <t>381995SU</t>
  </si>
  <si>
    <t>03241904CJIM</t>
  </si>
  <si>
    <t>475014SE</t>
  </si>
  <si>
    <t>03241904GRVP</t>
  </si>
  <si>
    <t>483049PI</t>
  </si>
  <si>
    <t>03241904HQUD</t>
  </si>
  <si>
    <t>482161SU</t>
  </si>
  <si>
    <t>03241904OOJK</t>
  </si>
  <si>
    <t>483481SE</t>
  </si>
  <si>
    <t>03241904WCCC</t>
  </si>
  <si>
    <t>480780SU</t>
  </si>
  <si>
    <t>03241904XRFI</t>
  </si>
  <si>
    <t>477141SU</t>
  </si>
  <si>
    <t>03251901BWTZ</t>
  </si>
  <si>
    <t>177155SU</t>
  </si>
  <si>
    <t>03251901HWUN</t>
  </si>
  <si>
    <t>180434MI</t>
  </si>
  <si>
    <t>03251901JAXN</t>
  </si>
  <si>
    <t>177774SE</t>
  </si>
  <si>
    <t>03251901XMBM</t>
  </si>
  <si>
    <t>181893SU</t>
  </si>
  <si>
    <t>03251901ZHIW</t>
  </si>
  <si>
    <t>182978SE</t>
  </si>
  <si>
    <t>03251901ZKGU</t>
  </si>
  <si>
    <t>176668PI</t>
  </si>
  <si>
    <t>03251902DQGD</t>
  </si>
  <si>
    <t>282864CO</t>
  </si>
  <si>
    <t>03251902GYOZ</t>
  </si>
  <si>
    <t>279313PI</t>
  </si>
  <si>
    <t>03251902LLVQ</t>
  </si>
  <si>
    <t>280720SE</t>
  </si>
  <si>
    <t>03251902TOAI</t>
  </si>
  <si>
    <t>283045SU</t>
  </si>
  <si>
    <t>03251902ZUIL</t>
  </si>
  <si>
    <t>283073MI</t>
  </si>
  <si>
    <t>03251902ZUTK</t>
  </si>
  <si>
    <t>284343PI</t>
  </si>
  <si>
    <t>03251903ALSR</t>
  </si>
  <si>
    <t>375423SU</t>
  </si>
  <si>
    <t>03251903CQMN</t>
  </si>
  <si>
    <t>378408SE</t>
  </si>
  <si>
    <t>03251903ILHZ</t>
  </si>
  <si>
    <t>378594SU</t>
  </si>
  <si>
    <t>03251903MKIN</t>
  </si>
  <si>
    <t>375678PI</t>
  </si>
  <si>
    <t>03251903MSYS</t>
  </si>
  <si>
    <t>379986SU</t>
  </si>
  <si>
    <t>03251903NACZ</t>
  </si>
  <si>
    <t>380825SE</t>
  </si>
  <si>
    <t>03251903TEAT</t>
  </si>
  <si>
    <t>384510SE</t>
  </si>
  <si>
    <t>03251903TIEG</t>
  </si>
  <si>
    <t>380739SU</t>
  </si>
  <si>
    <t>03251903XOBJ</t>
  </si>
  <si>
    <t>377775CO</t>
  </si>
  <si>
    <t>03251903YKEE</t>
  </si>
  <si>
    <t>378724PI</t>
  </si>
  <si>
    <t>03251903YMEX</t>
  </si>
  <si>
    <t>382592SU</t>
  </si>
  <si>
    <t>03251904AXMK</t>
  </si>
  <si>
    <t>476192SU</t>
  </si>
  <si>
    <t>03251904GCAO</t>
  </si>
  <si>
    <t>481554SE</t>
  </si>
  <si>
    <t>03251904KCWT</t>
  </si>
  <si>
    <t>477450SE</t>
  </si>
  <si>
    <t>03251904OPHQ</t>
  </si>
  <si>
    <t>478643SU</t>
  </si>
  <si>
    <t>03251904SKPL</t>
  </si>
  <si>
    <t>481387SU</t>
  </si>
  <si>
    <t>03261901BWHP</t>
  </si>
  <si>
    <t>179959SE</t>
  </si>
  <si>
    <t>03261901BWXI</t>
  </si>
  <si>
    <t>178535PI</t>
  </si>
  <si>
    <t>03261901FBOO</t>
  </si>
  <si>
    <t>180924SE</t>
  </si>
  <si>
    <t>03261901HFWG</t>
  </si>
  <si>
    <t>181779SE</t>
  </si>
  <si>
    <t>03261901STNK</t>
  </si>
  <si>
    <t>184434SE</t>
  </si>
  <si>
    <t>03261901XVLD</t>
  </si>
  <si>
    <t>177553SU</t>
  </si>
  <si>
    <t>03261901YRLX</t>
  </si>
  <si>
    <t>177992SE</t>
  </si>
  <si>
    <t>03261902DXDR</t>
  </si>
  <si>
    <t>284101SU</t>
  </si>
  <si>
    <t>03261902MODF</t>
  </si>
  <si>
    <t>277474PI</t>
  </si>
  <si>
    <t>03261902MPOF</t>
  </si>
  <si>
    <t>275933SU</t>
  </si>
  <si>
    <t>03261903BGOA</t>
  </si>
  <si>
    <t>381509MI</t>
  </si>
  <si>
    <t>03261903EOXP</t>
  </si>
  <si>
    <t>377300SE</t>
  </si>
  <si>
    <t>03261903IHSQ</t>
  </si>
  <si>
    <t>381363SU</t>
  </si>
  <si>
    <t>03261903RPUK</t>
  </si>
  <si>
    <t>381266SE</t>
  </si>
  <si>
    <t>03261903SIBR</t>
  </si>
  <si>
    <t>383243SE</t>
  </si>
  <si>
    <t>03261903ZTHI</t>
  </si>
  <si>
    <t>379601PI</t>
  </si>
  <si>
    <t>03261904DRFH</t>
  </si>
  <si>
    <t>476913SU</t>
  </si>
  <si>
    <t>03261904KIOT</t>
  </si>
  <si>
    <t>476695SU</t>
  </si>
  <si>
    <t>03261904KQVC</t>
  </si>
  <si>
    <t>476839SU</t>
  </si>
  <si>
    <t>03261904KZGF</t>
  </si>
  <si>
    <t>480349SU</t>
  </si>
  <si>
    <t>03261904SAVB</t>
  </si>
  <si>
    <t>475963SU</t>
  </si>
  <si>
    <t>03261904XYVQ</t>
  </si>
  <si>
    <t>477030PI</t>
  </si>
  <si>
    <t>03271901BJVK</t>
  </si>
  <si>
    <t>182568SU</t>
  </si>
  <si>
    <t>03271901COIF</t>
  </si>
  <si>
    <t>184356SE</t>
  </si>
  <si>
    <t>03271901DEGV</t>
  </si>
  <si>
    <t>180346PI</t>
  </si>
  <si>
    <t>03271901GGSP</t>
  </si>
  <si>
    <t>181969SU</t>
  </si>
  <si>
    <t>03271901GGYW</t>
  </si>
  <si>
    <t>180469SU</t>
  </si>
  <si>
    <t>03271901JXWG</t>
  </si>
  <si>
    <t>182626MI</t>
  </si>
  <si>
    <t>03271901LYCM</t>
  </si>
  <si>
    <t>176009SE</t>
  </si>
  <si>
    <t>03271901MBCJ</t>
  </si>
  <si>
    <t>180274SE</t>
  </si>
  <si>
    <t>03271901OWIC</t>
  </si>
  <si>
    <t>180428SU</t>
  </si>
  <si>
    <t>03271901YZDD</t>
  </si>
  <si>
    <t>176102SE</t>
  </si>
  <si>
    <t>03271902CGWQ</t>
  </si>
  <si>
    <t>282353SU</t>
  </si>
  <si>
    <t>03271902EFRR</t>
  </si>
  <si>
    <t>275965SE</t>
  </si>
  <si>
    <t>03271902JUME</t>
  </si>
  <si>
    <t>276098SU</t>
  </si>
  <si>
    <t>03271902JWDA</t>
  </si>
  <si>
    <t>283967SE</t>
  </si>
  <si>
    <t>03271902RVAA</t>
  </si>
  <si>
    <t>283109SU</t>
  </si>
  <si>
    <t>03271902ZJHR</t>
  </si>
  <si>
    <t>278782SU</t>
  </si>
  <si>
    <t>03271903CJIY</t>
  </si>
  <si>
    <t>382405SU</t>
  </si>
  <si>
    <t>03271903DGQL</t>
  </si>
  <si>
    <t>379367SE</t>
  </si>
  <si>
    <t>03271903DKZU</t>
  </si>
  <si>
    <t>382665PI</t>
  </si>
  <si>
    <t>03271903EMDI</t>
  </si>
  <si>
    <t>376449SU</t>
  </si>
  <si>
    <t>03271903NHBA</t>
  </si>
  <si>
    <t>375527SE</t>
  </si>
  <si>
    <t>03271903YNYB</t>
  </si>
  <si>
    <t>384899SE</t>
  </si>
  <si>
    <t>03271904BLFV</t>
  </si>
  <si>
    <t>477305PI</t>
  </si>
  <si>
    <t>03271904NZXC</t>
  </si>
  <si>
    <t>475026SU</t>
  </si>
  <si>
    <t>03271904PISY</t>
  </si>
  <si>
    <t>475985SU</t>
  </si>
  <si>
    <t>03271904PRIF</t>
  </si>
  <si>
    <t>480843PI</t>
  </si>
  <si>
    <t>03271904VKUY</t>
  </si>
  <si>
    <t>482415SE</t>
  </si>
  <si>
    <t>03281901BQWK</t>
  </si>
  <si>
    <t>181090SU</t>
  </si>
  <si>
    <t>03281901NSGP</t>
  </si>
  <si>
    <t>183183SU</t>
  </si>
  <si>
    <t>03281901OCJH</t>
  </si>
  <si>
    <t>183057SU</t>
  </si>
  <si>
    <t>03281901ZAUL</t>
  </si>
  <si>
    <t>176210SE</t>
  </si>
  <si>
    <t>03281902EJDF</t>
  </si>
  <si>
    <t>281897SU</t>
  </si>
  <si>
    <t>03281902MYTQ</t>
  </si>
  <si>
    <t>283277SU</t>
  </si>
  <si>
    <t>03281902NYRZ</t>
  </si>
  <si>
    <t>280214PI</t>
  </si>
  <si>
    <t>03281902ROAK</t>
  </si>
  <si>
    <t>276372SU</t>
  </si>
  <si>
    <t>03281902TNZM</t>
  </si>
  <si>
    <t>277836MI</t>
  </si>
  <si>
    <t>03281902UTQF</t>
  </si>
  <si>
    <t>284946SE</t>
  </si>
  <si>
    <t>03281903CNPV</t>
  </si>
  <si>
    <t>375102SU</t>
  </si>
  <si>
    <t>03281903JILD</t>
  </si>
  <si>
    <t>380225SE</t>
  </si>
  <si>
    <t>03281903KZUP</t>
  </si>
  <si>
    <t>384215SE</t>
  </si>
  <si>
    <t>03281903QPZH</t>
  </si>
  <si>
    <t>377064PI</t>
  </si>
  <si>
    <t>03281904EBAM</t>
  </si>
  <si>
    <t>476479SU</t>
  </si>
  <si>
    <t>03281904LEXC</t>
  </si>
  <si>
    <t>477162SU</t>
  </si>
  <si>
    <t>03281904LTZL</t>
  </si>
  <si>
    <t>477733SU</t>
  </si>
  <si>
    <t>03281904PBEN</t>
  </si>
  <si>
    <t>484912SU</t>
  </si>
  <si>
    <t>03281904ZIBP</t>
  </si>
  <si>
    <t>478900SU</t>
  </si>
  <si>
    <t>03281904ZPLV</t>
  </si>
  <si>
    <t>481576SE</t>
  </si>
  <si>
    <t>03291901BRXZ</t>
  </si>
  <si>
    <t>03291901IKIU</t>
  </si>
  <si>
    <t>183825SE</t>
  </si>
  <si>
    <t>03291901NEVY</t>
  </si>
  <si>
    <t>179128SU</t>
  </si>
  <si>
    <t>03291901TUAQ</t>
  </si>
  <si>
    <t>184796SU</t>
  </si>
  <si>
    <t>03291901ZUDH</t>
  </si>
  <si>
    <t>177392PI</t>
  </si>
  <si>
    <t>03291902BNAJ</t>
  </si>
  <si>
    <t>275787SE</t>
  </si>
  <si>
    <t>03291902CCJX</t>
  </si>
  <si>
    <t>284199CO</t>
  </si>
  <si>
    <t>03291902KOLC</t>
  </si>
  <si>
    <t>279521SU</t>
  </si>
  <si>
    <t>03291902LZZV</t>
  </si>
  <si>
    <t>280638SE</t>
  </si>
  <si>
    <t>03291902UJFP</t>
  </si>
  <si>
    <t>281034SE</t>
  </si>
  <si>
    <t>03291903BFER</t>
  </si>
  <si>
    <t>375443SE</t>
  </si>
  <si>
    <t>03291903GNHM</t>
  </si>
  <si>
    <t>383632SU</t>
  </si>
  <si>
    <t>03291903HMTO</t>
  </si>
  <si>
    <t>380575SE</t>
  </si>
  <si>
    <t>03291903IDRC</t>
  </si>
  <si>
    <t>383624SU</t>
  </si>
  <si>
    <t>03291903KMRY</t>
  </si>
  <si>
    <t>381324PI</t>
  </si>
  <si>
    <t>03291903OHOL</t>
  </si>
  <si>
    <t>380631PI</t>
  </si>
  <si>
    <t>03291903TSXG</t>
  </si>
  <si>
    <t>379618SU</t>
  </si>
  <si>
    <t>03291903VZDX</t>
  </si>
  <si>
    <t>376404SU</t>
  </si>
  <si>
    <t>03291903YWFL</t>
  </si>
  <si>
    <t>381275CO</t>
  </si>
  <si>
    <t>03291904AHMG</t>
  </si>
  <si>
    <t>481781SU</t>
  </si>
  <si>
    <t>03291904IZGQ</t>
  </si>
  <si>
    <t>481219SU</t>
  </si>
  <si>
    <t>03291904KZJX</t>
  </si>
  <si>
    <t>477682SE</t>
  </si>
  <si>
    <t>03291904PCFT</t>
  </si>
  <si>
    <t>484746SE</t>
  </si>
  <si>
    <t>03291904ROLQ</t>
  </si>
  <si>
    <t>480677SE</t>
  </si>
  <si>
    <t>03291904RPGA</t>
  </si>
  <si>
    <t>484124SE</t>
  </si>
  <si>
    <t>03291904WOJY</t>
  </si>
  <si>
    <t>476163SE</t>
  </si>
  <si>
    <t>03301901CUST</t>
  </si>
  <si>
    <t>184667PI</t>
  </si>
  <si>
    <t>03301901FBMX</t>
  </si>
  <si>
    <t>176397SU</t>
  </si>
  <si>
    <t>03301901GJUN</t>
  </si>
  <si>
    <t>178608SU</t>
  </si>
  <si>
    <t>03301901TAPJ</t>
  </si>
  <si>
    <t>178945SU</t>
  </si>
  <si>
    <t>03301901UEIA</t>
  </si>
  <si>
    <t>182855PI</t>
  </si>
  <si>
    <t>03301902DCNS</t>
  </si>
  <si>
    <t>284686PI</t>
  </si>
  <si>
    <t>03301902FHGO</t>
  </si>
  <si>
    <t>282264SE</t>
  </si>
  <si>
    <t>03301902YRJZ</t>
  </si>
  <si>
    <t>277637PI</t>
  </si>
  <si>
    <t>03301902ZSPY</t>
  </si>
  <si>
    <t>279684PI</t>
  </si>
  <si>
    <t>03301903PBTO</t>
  </si>
  <si>
    <t>384342SU</t>
  </si>
  <si>
    <t>03301904BPLS</t>
  </si>
  <si>
    <t>482440PI</t>
  </si>
  <si>
    <t>03301904ZAUS</t>
  </si>
  <si>
    <t>482591SE</t>
  </si>
  <si>
    <t>03311901EJHT</t>
  </si>
  <si>
    <t>179432SU</t>
  </si>
  <si>
    <t>03311901OIWN</t>
  </si>
  <si>
    <t>178797SU</t>
  </si>
  <si>
    <t>03311901QZQQ</t>
  </si>
  <si>
    <t>183114PI</t>
  </si>
  <si>
    <t>03311901TGTE</t>
  </si>
  <si>
    <t>178825SE</t>
  </si>
  <si>
    <t>03311901WHJP</t>
  </si>
  <si>
    <t>177626CO</t>
  </si>
  <si>
    <t>03311901YOHV</t>
  </si>
  <si>
    <t>177269SU</t>
  </si>
  <si>
    <t>03311901ZHHC</t>
  </si>
  <si>
    <t>179465SE</t>
  </si>
  <si>
    <t>03311902EGIX</t>
  </si>
  <si>
    <t>281720SE</t>
  </si>
  <si>
    <t>03311902HBAB</t>
  </si>
  <si>
    <t>281821CO</t>
  </si>
  <si>
    <t>03311902IPEF</t>
  </si>
  <si>
    <t>284324SU</t>
  </si>
  <si>
    <t>03311902IUWU</t>
  </si>
  <si>
    <t>278536SU</t>
  </si>
  <si>
    <t>03311902MWNQ</t>
  </si>
  <si>
    <t>283399PI</t>
  </si>
  <si>
    <t>03311902NDJM</t>
  </si>
  <si>
    <t>279740PI</t>
  </si>
  <si>
    <t>03311902NWXS</t>
  </si>
  <si>
    <t>282230SU</t>
  </si>
  <si>
    <t>03311902YFCD</t>
  </si>
  <si>
    <t>276923SU</t>
  </si>
  <si>
    <t>03311903DFLD</t>
  </si>
  <si>
    <t>384411SE</t>
  </si>
  <si>
    <t>03311903MMEH</t>
  </si>
  <si>
    <t>376478SE</t>
  </si>
  <si>
    <t>03311904DSED</t>
  </si>
  <si>
    <t>477003SE</t>
  </si>
  <si>
    <t>03311904EZTA</t>
  </si>
  <si>
    <t>482438SU</t>
  </si>
  <si>
    <t>03311904KCSV</t>
  </si>
  <si>
    <t>478817SE</t>
  </si>
  <si>
    <t>03311904LVAZ</t>
  </si>
  <si>
    <t>481080SU</t>
  </si>
  <si>
    <t>03311904RAHE</t>
  </si>
  <si>
    <t>475575SE</t>
  </si>
  <si>
    <t>03311904RFRA</t>
  </si>
  <si>
    <t>483218SE</t>
  </si>
  <si>
    <t>03311904XLFU</t>
  </si>
  <si>
    <t>475839SE</t>
  </si>
  <si>
    <t>04011901HLOZ</t>
  </si>
  <si>
    <t>177726SU</t>
  </si>
  <si>
    <t>04011901HYBV</t>
  </si>
  <si>
    <t>180675PI</t>
  </si>
  <si>
    <t>04011901POEE</t>
  </si>
  <si>
    <t>183993SU</t>
  </si>
  <si>
    <t>04011901VNZZ</t>
  </si>
  <si>
    <t>177764SE</t>
  </si>
  <si>
    <t>04011901YLDK</t>
  </si>
  <si>
    <t>179426SE</t>
  </si>
  <si>
    <t>04011902FXUG</t>
  </si>
  <si>
    <t>277141SU</t>
  </si>
  <si>
    <t>04011902QRTM</t>
  </si>
  <si>
    <t>284746SE</t>
  </si>
  <si>
    <t>04011902UJLE</t>
  </si>
  <si>
    <t>277077VA</t>
  </si>
  <si>
    <t>04011903CMCR</t>
  </si>
  <si>
    <t>377390SU</t>
  </si>
  <si>
    <t>04011903NBXQ</t>
  </si>
  <si>
    <t>378751SU</t>
  </si>
  <si>
    <t>04011903TZAH</t>
  </si>
  <si>
    <t>380461CO</t>
  </si>
  <si>
    <t>04011903WHVP</t>
  </si>
  <si>
    <t>384985SE</t>
  </si>
  <si>
    <t>04011904GBZV</t>
  </si>
  <si>
    <t>476804SE</t>
  </si>
  <si>
    <t>04011904GGDO</t>
  </si>
  <si>
    <t>483894SU</t>
  </si>
  <si>
    <t>04011904GOGM</t>
  </si>
  <si>
    <t>478645SE</t>
  </si>
  <si>
    <t>04011904IILD</t>
  </si>
  <si>
    <t>480972SU</t>
  </si>
  <si>
    <t>04011904OMAE</t>
  </si>
  <si>
    <t>483558PI</t>
  </si>
  <si>
    <t>04011904QMNE</t>
  </si>
  <si>
    <t>484906SE</t>
  </si>
  <si>
    <t>04021901FOAY</t>
  </si>
  <si>
    <t>176285SE</t>
  </si>
  <si>
    <t>04021901KTZG</t>
  </si>
  <si>
    <t>179827SE</t>
  </si>
  <si>
    <t>CLS</t>
  </si>
  <si>
    <t>04021901NQUE</t>
  </si>
  <si>
    <t>176001SE</t>
  </si>
  <si>
    <t>04021901PZRA</t>
  </si>
  <si>
    <t>182375CO</t>
  </si>
  <si>
    <t>04021901XYAT</t>
  </si>
  <si>
    <t>179350SE</t>
  </si>
  <si>
    <t>04021901ZLTG</t>
  </si>
  <si>
    <t>177698SE</t>
  </si>
  <si>
    <t>04021902AORT</t>
  </si>
  <si>
    <t>284122SE</t>
  </si>
  <si>
    <t>04021902LKNK</t>
  </si>
  <si>
    <t>278716SE</t>
  </si>
  <si>
    <t>Volt</t>
  </si>
  <si>
    <t>04021902RBZZ</t>
  </si>
  <si>
    <t>279426SU</t>
  </si>
  <si>
    <t>04021902TTME</t>
  </si>
  <si>
    <t>277809SU</t>
  </si>
  <si>
    <t>04021902URQE</t>
  </si>
  <si>
    <t>280727SE</t>
  </si>
  <si>
    <t>04021902YKSK</t>
  </si>
  <si>
    <t>280620VA</t>
  </si>
  <si>
    <t>04021902ZGRV</t>
  </si>
  <si>
    <t>275748CO</t>
  </si>
  <si>
    <t>04021903MHIZ</t>
  </si>
  <si>
    <t>378726MI</t>
  </si>
  <si>
    <t>04021903WICJ</t>
  </si>
  <si>
    <t>380359SU</t>
  </si>
  <si>
    <t>04021903ZGXX</t>
  </si>
  <si>
    <t>377884PI</t>
  </si>
  <si>
    <t>04031901ACYM</t>
  </si>
  <si>
    <t>175337SU</t>
  </si>
  <si>
    <t>04031901BCUA</t>
  </si>
  <si>
    <t>177221SU</t>
  </si>
  <si>
    <t>04031901PGMY</t>
  </si>
  <si>
    <t>184374PI</t>
  </si>
  <si>
    <t>04031901RAWE</t>
  </si>
  <si>
    <t>180974CO</t>
  </si>
  <si>
    <t>04031901SQDF</t>
  </si>
  <si>
    <t>179927SE</t>
  </si>
  <si>
    <t>04031902NAVZ</t>
  </si>
  <si>
    <t>276588SE</t>
  </si>
  <si>
    <t>04031902WPCE</t>
  </si>
  <si>
    <t>275385SE</t>
  </si>
  <si>
    <t>04031902YHDW</t>
  </si>
  <si>
    <t>281887SE</t>
  </si>
  <si>
    <t>04031903AKAO</t>
  </si>
  <si>
    <t>380947PI</t>
  </si>
  <si>
    <t>04031903CMIG</t>
  </si>
  <si>
    <t>384009SU</t>
  </si>
  <si>
    <t>04031903HTRC</t>
  </si>
  <si>
    <t>383563SE</t>
  </si>
  <si>
    <t>04031903MURA</t>
  </si>
  <si>
    <t>380368PI</t>
  </si>
  <si>
    <t>04031903YFNR</t>
  </si>
  <si>
    <t>383378SE</t>
  </si>
  <si>
    <t>04031903YUBU</t>
  </si>
  <si>
    <t>383456SU</t>
  </si>
  <si>
    <t>04031904NJGW</t>
  </si>
  <si>
    <t>482741SU</t>
  </si>
  <si>
    <t>04031904WAPN</t>
  </si>
  <si>
    <t>480752PI</t>
  </si>
  <si>
    <t>04041901APJJ</t>
  </si>
  <si>
    <t>176517SU</t>
  </si>
  <si>
    <t>04041901CBDH</t>
  </si>
  <si>
    <t>178934SU</t>
  </si>
  <si>
    <t>04041901RPWI</t>
  </si>
  <si>
    <t>179732PI</t>
  </si>
  <si>
    <t>04041901UHZW</t>
  </si>
  <si>
    <t>183620CO</t>
  </si>
  <si>
    <t>04041901ZBSG</t>
  </si>
  <si>
    <t>184690SE</t>
  </si>
  <si>
    <t>04041902CLUB</t>
  </si>
  <si>
    <t>283404SU</t>
  </si>
  <si>
    <t>04041902MQGA</t>
  </si>
  <si>
    <t>276214SU</t>
  </si>
  <si>
    <t>04041902NLSH</t>
  </si>
  <si>
    <t>284439SE</t>
  </si>
  <si>
    <t>04041903EWID</t>
  </si>
  <si>
    <t>378050SU</t>
  </si>
  <si>
    <t>04041903INTI</t>
  </si>
  <si>
    <t>377621SU</t>
  </si>
  <si>
    <t>04041903LIJI</t>
  </si>
  <si>
    <t>375882SU</t>
  </si>
  <si>
    <t>04041903PJFX</t>
  </si>
  <si>
    <t>383605SE</t>
  </si>
  <si>
    <t>04041903QXAW</t>
  </si>
  <si>
    <t>384122SE</t>
  </si>
  <si>
    <t>04041903TXPP</t>
  </si>
  <si>
    <t>378431SE</t>
  </si>
  <si>
    <t>04041904DPZW</t>
  </si>
  <si>
    <t>481450SE</t>
  </si>
  <si>
    <t>04041904HTRG</t>
  </si>
  <si>
    <t>479809SU</t>
  </si>
  <si>
    <t>04051901TPXY</t>
  </si>
  <si>
    <t>176504CO</t>
  </si>
  <si>
    <t>04051902FATN</t>
  </si>
  <si>
    <t>281055SU</t>
  </si>
  <si>
    <t>04051902PVMD</t>
  </si>
  <si>
    <t>279104SU</t>
  </si>
  <si>
    <t>04051903UUBQ</t>
  </si>
  <si>
    <t>379967SE</t>
  </si>
  <si>
    <t>04051903VAIG</t>
  </si>
  <si>
    <t>380849SE</t>
  </si>
  <si>
    <t>04051903VZIO</t>
  </si>
  <si>
    <t>375667SU</t>
  </si>
  <si>
    <t>04051904ANIH</t>
  </si>
  <si>
    <t>484603SE</t>
  </si>
  <si>
    <t>04051904CPZN</t>
  </si>
  <si>
    <t>480675CO</t>
  </si>
  <si>
    <t>04051904VDPX</t>
  </si>
  <si>
    <t>484701SU</t>
  </si>
  <si>
    <t>04051904YCBR</t>
  </si>
  <si>
    <t>477003SU</t>
  </si>
  <si>
    <t>04061901LKZD</t>
  </si>
  <si>
    <t>178614SE</t>
  </si>
  <si>
    <t>S60T</t>
  </si>
  <si>
    <t>04061901MEQP</t>
  </si>
  <si>
    <t>179915SE</t>
  </si>
  <si>
    <t>04061901OUSR</t>
  </si>
  <si>
    <t>176248SU</t>
  </si>
  <si>
    <t>04061902HUYT</t>
  </si>
  <si>
    <t>275671CO</t>
  </si>
  <si>
    <t>04061902MXUF</t>
  </si>
  <si>
    <t>278812SU</t>
  </si>
  <si>
    <t>04061902RKCU</t>
  </si>
  <si>
    <t>281424SU</t>
  </si>
  <si>
    <t>04061902TEHD</t>
  </si>
  <si>
    <t>281598SU</t>
  </si>
  <si>
    <t>04061902ZCKH</t>
  </si>
  <si>
    <t>279503SE</t>
  </si>
  <si>
    <t>04061904FUJZ</t>
  </si>
  <si>
    <t>476951SU</t>
  </si>
  <si>
    <t>04071901BFIR</t>
  </si>
  <si>
    <t>176347SU</t>
  </si>
  <si>
    <t>04071901CGHO</t>
  </si>
  <si>
    <t>182581PI</t>
  </si>
  <si>
    <t>04071901LDNN</t>
  </si>
  <si>
    <t>176254SU</t>
  </si>
  <si>
    <t>04071901QRSC</t>
  </si>
  <si>
    <t>183993SE</t>
  </si>
  <si>
    <t>04071901VXTI</t>
  </si>
  <si>
    <t>182842SE</t>
  </si>
  <si>
    <t>04071902FIDK</t>
  </si>
  <si>
    <t>282834CO</t>
  </si>
  <si>
    <t>04071902WKWG</t>
  </si>
  <si>
    <t>283153SU</t>
  </si>
  <si>
    <t>04081901KTYZ</t>
  </si>
  <si>
    <t>181173SU</t>
  </si>
  <si>
    <t>04081901WUAE</t>
  </si>
  <si>
    <t>182538PI</t>
  </si>
  <si>
    <t>04081901YCVN</t>
  </si>
  <si>
    <t>175108SE</t>
  </si>
  <si>
    <t>04081902KLFB</t>
  </si>
  <si>
    <t>277129CO</t>
  </si>
  <si>
    <t>04081902RHKM</t>
  </si>
  <si>
    <t>278450SE</t>
  </si>
  <si>
    <t>04081903ORJK</t>
  </si>
  <si>
    <t>04081904HVLM</t>
  </si>
  <si>
    <t>483616PI</t>
  </si>
  <si>
    <t>04081904MYHT</t>
  </si>
  <si>
    <t>483249PI</t>
  </si>
  <si>
    <t>04081904WOPO</t>
  </si>
  <si>
    <t>480454SE</t>
  </si>
  <si>
    <t>04081904XFKM</t>
  </si>
  <si>
    <t>484852SU</t>
  </si>
  <si>
    <t>04091901LROA</t>
  </si>
  <si>
    <t>184127MI</t>
  </si>
  <si>
    <t>04091901QDQR</t>
  </si>
  <si>
    <t>182306SE</t>
  </si>
  <si>
    <t>04091901RKNM</t>
  </si>
  <si>
    <t>181151SE</t>
  </si>
  <si>
    <t>04091901XZEV</t>
  </si>
  <si>
    <t>179543PI</t>
  </si>
  <si>
    <t>04091902MPZV</t>
  </si>
  <si>
    <t>276552PI</t>
  </si>
  <si>
    <t>04091902UGKB</t>
  </si>
  <si>
    <t>277441MI</t>
  </si>
  <si>
    <t>04091903GODK</t>
  </si>
  <si>
    <t>383730SE</t>
  </si>
  <si>
    <t>04091903SIGT</t>
  </si>
  <si>
    <t>380381SU</t>
  </si>
  <si>
    <t>04101901HMFG</t>
  </si>
  <si>
    <t>180708SU</t>
  </si>
  <si>
    <t>04101901MPQO</t>
  </si>
  <si>
    <t>176699SE</t>
  </si>
  <si>
    <t>04101902SYAY</t>
  </si>
  <si>
    <t>278763SE</t>
  </si>
  <si>
    <t>04101903RBNH</t>
  </si>
  <si>
    <t>378692PI</t>
  </si>
  <si>
    <t>04101904ITQL</t>
  </si>
  <si>
    <t>481796SE</t>
  </si>
  <si>
    <t>04101904MERS</t>
  </si>
  <si>
    <t>478747SE</t>
  </si>
  <si>
    <t>04101904WPER</t>
  </si>
  <si>
    <t>481905CO</t>
  </si>
  <si>
    <t>04111901AOTN</t>
  </si>
  <si>
    <t>177442SE</t>
  </si>
  <si>
    <t>04111901BNDO</t>
  </si>
  <si>
    <t>184724SE</t>
  </si>
  <si>
    <t>04111901CKIX</t>
  </si>
  <si>
    <t>177933SE</t>
  </si>
  <si>
    <t>04111901DDUP</t>
  </si>
  <si>
    <t>181611SE</t>
  </si>
  <si>
    <t>04111901IDEC</t>
  </si>
  <si>
    <t>175669SE</t>
  </si>
  <si>
    <t>04111901MRMI</t>
  </si>
  <si>
    <t>176059SU</t>
  </si>
  <si>
    <t>04111901MYUF</t>
  </si>
  <si>
    <t>175490SE</t>
  </si>
  <si>
    <t>04111901NCGE</t>
  </si>
  <si>
    <t>175814SU</t>
  </si>
  <si>
    <t>04111901NQLN</t>
  </si>
  <si>
    <t>176613SE</t>
  </si>
  <si>
    <t>04111901OOOE</t>
  </si>
  <si>
    <t>180455SU</t>
  </si>
  <si>
    <t>04111901QTZJ</t>
  </si>
  <si>
    <t>179524SE</t>
  </si>
  <si>
    <t>04111901UAXN</t>
  </si>
  <si>
    <t>179828SE</t>
  </si>
  <si>
    <t>04111902CXAW</t>
  </si>
  <si>
    <t>284354SE</t>
  </si>
  <si>
    <t>04111903BXWO</t>
  </si>
  <si>
    <t>377595SU</t>
  </si>
  <si>
    <t>04111903FRUX</t>
  </si>
  <si>
    <t>375607SU</t>
  </si>
  <si>
    <t>04111903INIL</t>
  </si>
  <si>
    <t>377855SU</t>
  </si>
  <si>
    <t>04111903YZAG</t>
  </si>
  <si>
    <t>375685SE</t>
  </si>
  <si>
    <t>04111904KPCG</t>
  </si>
  <si>
    <t>483381SU</t>
  </si>
  <si>
    <t>04121901IFQQ</t>
  </si>
  <si>
    <t>179659SE</t>
  </si>
  <si>
    <t>04121901JMXM</t>
  </si>
  <si>
    <t>182017CO</t>
  </si>
  <si>
    <t>04121901KODE</t>
  </si>
  <si>
    <t>184205PI</t>
  </si>
  <si>
    <t>04121901QMTF</t>
  </si>
  <si>
    <t>184681SE</t>
  </si>
  <si>
    <t>04121901SUPE</t>
  </si>
  <si>
    <t>184598SE</t>
  </si>
  <si>
    <t>04121902JUGJ</t>
  </si>
  <si>
    <t>279716SE</t>
  </si>
  <si>
    <t>04121902YQKD</t>
  </si>
  <si>
    <t>282315SU</t>
  </si>
  <si>
    <t>04121903BPEY</t>
  </si>
  <si>
    <t>381063PI</t>
  </si>
  <si>
    <t>04121903HZPW</t>
  </si>
  <si>
    <t>383256PI</t>
  </si>
  <si>
    <t>04121903ISWU</t>
  </si>
  <si>
    <t>379159SE</t>
  </si>
  <si>
    <t>04121903LESO</t>
  </si>
  <si>
    <t>383332SE</t>
  </si>
  <si>
    <t>04121903NWJZ</t>
  </si>
  <si>
    <t>382949PI</t>
  </si>
  <si>
    <t>04121903QPLH</t>
  </si>
  <si>
    <t>375239SU</t>
  </si>
  <si>
    <t>04121903SUBU</t>
  </si>
  <si>
    <t>383673MI</t>
  </si>
  <si>
    <t>04121903YHAE</t>
  </si>
  <si>
    <t>375843SE</t>
  </si>
  <si>
    <t>04121904SENR</t>
  </si>
  <si>
    <t>475104SU</t>
  </si>
  <si>
    <t>04121904TKNT</t>
  </si>
  <si>
    <t>481322SU</t>
  </si>
  <si>
    <t>04121904TLZG</t>
  </si>
  <si>
    <t>476189SE</t>
  </si>
  <si>
    <t>04131901BTSB</t>
  </si>
  <si>
    <t>179392PI</t>
  </si>
  <si>
    <t>04131901CUHZ</t>
  </si>
  <si>
    <t>182703SU</t>
  </si>
  <si>
    <t>04131901LBSL</t>
  </si>
  <si>
    <t>180367SE</t>
  </si>
  <si>
    <t>04131901LRFB</t>
  </si>
  <si>
    <t>179903SE</t>
  </si>
  <si>
    <t>04131901OZOZ</t>
  </si>
  <si>
    <t>180108SE</t>
  </si>
  <si>
    <t>04131901TTRP</t>
  </si>
  <si>
    <t>178769SU</t>
  </si>
  <si>
    <t>04131902EGFC</t>
  </si>
  <si>
    <t>284949SU</t>
  </si>
  <si>
    <t>04131902XHNP</t>
  </si>
  <si>
    <t>277422SE</t>
  </si>
  <si>
    <t>04131903BNEZ</t>
  </si>
  <si>
    <t>379145SE</t>
  </si>
  <si>
    <t>04131903GPWR</t>
  </si>
  <si>
    <t>382578SE</t>
  </si>
  <si>
    <t>04131903SZBC</t>
  </si>
  <si>
    <t>382263SU</t>
  </si>
  <si>
    <t>04131903WHEJ</t>
  </si>
  <si>
    <t>376505SE</t>
  </si>
  <si>
    <t>04131903YFSO</t>
  </si>
  <si>
    <t>378231SE</t>
  </si>
  <si>
    <t>04141901LZFF</t>
  </si>
  <si>
    <t>178571SU</t>
  </si>
  <si>
    <t>04141901VKNY</t>
  </si>
  <si>
    <t>183699SE</t>
  </si>
  <si>
    <t>04141902HVJF</t>
  </si>
  <si>
    <t>277614CO</t>
  </si>
  <si>
    <t>04141902KVZL</t>
  </si>
  <si>
    <t>282709SU</t>
  </si>
  <si>
    <t>04141902WCAT</t>
  </si>
  <si>
    <t>281528SU</t>
  </si>
  <si>
    <t>04141902WKVI</t>
  </si>
  <si>
    <t>284498SU</t>
  </si>
  <si>
    <t>04141903AULT</t>
  </si>
  <si>
    <t>381375SU</t>
  </si>
  <si>
    <t>04141903GZDH</t>
  </si>
  <si>
    <t>377835PI</t>
  </si>
  <si>
    <t>04141903MLAA</t>
  </si>
  <si>
    <t>381510SE</t>
  </si>
  <si>
    <t>04141903OCUQ</t>
  </si>
  <si>
    <t>377300SU</t>
  </si>
  <si>
    <t>04141903UIQS</t>
  </si>
  <si>
    <t>379006SE</t>
  </si>
  <si>
    <t>04141903WONJ</t>
  </si>
  <si>
    <t>379694SE</t>
  </si>
  <si>
    <t>04141904NPIC</t>
  </si>
  <si>
    <t>478084SU</t>
  </si>
  <si>
    <t>04151901AKEA</t>
  </si>
  <si>
    <t>177142SE</t>
  </si>
  <si>
    <t>04151901FAJV</t>
  </si>
  <si>
    <t>177420SE</t>
  </si>
  <si>
    <t>04151901GMDJ</t>
  </si>
  <si>
    <t>181998SE</t>
  </si>
  <si>
    <t>04151901GZMW</t>
  </si>
  <si>
    <t>178937SU</t>
  </si>
  <si>
    <t>04151901HCWY</t>
  </si>
  <si>
    <t>175158SE</t>
  </si>
  <si>
    <t>04151901ZIMK</t>
  </si>
  <si>
    <t>181698PI</t>
  </si>
  <si>
    <t>04151901ZZAM</t>
  </si>
  <si>
    <t>181363PI</t>
  </si>
  <si>
    <t>04151902RHZN</t>
  </si>
  <si>
    <t>276600SU</t>
  </si>
  <si>
    <t>04151903NGHB</t>
  </si>
  <si>
    <t>380434SU</t>
  </si>
  <si>
    <t>04151903TQOH</t>
  </si>
  <si>
    <t>383890SE</t>
  </si>
  <si>
    <t>04151904IWNP</t>
  </si>
  <si>
    <t>04151904NMWH</t>
  </si>
  <si>
    <t>484640SU</t>
  </si>
  <si>
    <t>04151904SNUC</t>
  </si>
  <si>
    <t>479189PI</t>
  </si>
  <si>
    <t>04161901FHIE</t>
  </si>
  <si>
    <t>176248SE</t>
  </si>
  <si>
    <t>04161901FLCK</t>
  </si>
  <si>
    <t>181486PI</t>
  </si>
  <si>
    <t>04161901KGVD</t>
  </si>
  <si>
    <t>180460SE</t>
  </si>
  <si>
    <t>04161902CZKT</t>
  </si>
  <si>
    <t>275946PI</t>
  </si>
  <si>
    <t>04161902OJTZ</t>
  </si>
  <si>
    <t>279680SE</t>
  </si>
  <si>
    <t>04161902TRPO</t>
  </si>
  <si>
    <t>282069SE</t>
  </si>
  <si>
    <t>04161902YOYU</t>
  </si>
  <si>
    <t>283984SU</t>
  </si>
  <si>
    <t>04161903BMLR</t>
  </si>
  <si>
    <t>377901SU</t>
  </si>
  <si>
    <t>04161903CPGK</t>
  </si>
  <si>
    <t>380208PI</t>
  </si>
  <si>
    <t>04161903JAES</t>
  </si>
  <si>
    <t>379785SU</t>
  </si>
  <si>
    <t>04161903KBMC</t>
  </si>
  <si>
    <t>380748SU</t>
  </si>
  <si>
    <t>04161903KLQG</t>
  </si>
  <si>
    <t>379526SE</t>
  </si>
  <si>
    <t>04161904NFRN</t>
  </si>
  <si>
    <t>481398SE</t>
  </si>
  <si>
    <t>04171901JJMO</t>
  </si>
  <si>
    <t>183139SU</t>
  </si>
  <si>
    <t>04171901JZAA</t>
  </si>
  <si>
    <t>175755MI</t>
  </si>
  <si>
    <t>04171901MFJX</t>
  </si>
  <si>
    <t>184795SU</t>
  </si>
  <si>
    <t>04171901NXXA</t>
  </si>
  <si>
    <t>179774MI</t>
  </si>
  <si>
    <t>04171901UOHA</t>
  </si>
  <si>
    <t>183536SE</t>
  </si>
  <si>
    <t>04171901YPLC</t>
  </si>
  <si>
    <t>178208SE</t>
  </si>
  <si>
    <t>04171901YVSI</t>
  </si>
  <si>
    <t>184010CO</t>
  </si>
  <si>
    <t>04171902JCNX</t>
  </si>
  <si>
    <t>276791SU</t>
  </si>
  <si>
    <t>04171903FAFQ</t>
  </si>
  <si>
    <t>384855SU</t>
  </si>
  <si>
    <t>04171903RHLO</t>
  </si>
  <si>
    <t>375968CO</t>
  </si>
  <si>
    <t>04171904AIHM</t>
  </si>
  <si>
    <t>484184SE</t>
  </si>
  <si>
    <t>04171904GVZI</t>
  </si>
  <si>
    <t>480446SU</t>
  </si>
  <si>
    <t>04171904IHDZ</t>
  </si>
  <si>
    <t>475355SE</t>
  </si>
  <si>
    <t>04171904LITD</t>
  </si>
  <si>
    <t>481041PI</t>
  </si>
  <si>
    <t>04171904VSJO</t>
  </si>
  <si>
    <t>04171904XUHV</t>
  </si>
  <si>
    <t>482176SE</t>
  </si>
  <si>
    <t>04181901CUHE</t>
  </si>
  <si>
    <t>184516SE</t>
  </si>
  <si>
    <t>04181901KHUI</t>
  </si>
  <si>
    <t>178688SE</t>
  </si>
  <si>
    <t>04181901QYIN</t>
  </si>
  <si>
    <t>182420PI</t>
  </si>
  <si>
    <t>04181901RPNS</t>
  </si>
  <si>
    <t>178905SE</t>
  </si>
  <si>
    <t>04181901VFPV</t>
  </si>
  <si>
    <t>175594SE</t>
  </si>
  <si>
    <t>04181901YTVB</t>
  </si>
  <si>
    <t>182007SE</t>
  </si>
  <si>
    <t>04181902CGEX</t>
  </si>
  <si>
    <t>275601SE</t>
  </si>
  <si>
    <t>04181902DBOX</t>
  </si>
  <si>
    <t>284329SE</t>
  </si>
  <si>
    <t>04181902LEZK</t>
  </si>
  <si>
    <t>278715PI</t>
  </si>
  <si>
    <t>04181902QBKC</t>
  </si>
  <si>
    <t>280839SE</t>
  </si>
  <si>
    <t>04181902RTKR</t>
  </si>
  <si>
    <t>275567SE</t>
  </si>
  <si>
    <t>04181902YAKD</t>
  </si>
  <si>
    <t>278372SU</t>
  </si>
  <si>
    <t>04181903EVGP</t>
  </si>
  <si>
    <t>384933SU</t>
  </si>
  <si>
    <t>04181903IUKG</t>
  </si>
  <si>
    <t>376490SU</t>
  </si>
  <si>
    <t>04181903LFWS</t>
  </si>
  <si>
    <t>384289SU</t>
  </si>
  <si>
    <t>04181903NWWY</t>
  </si>
  <si>
    <t>375359SE</t>
  </si>
  <si>
    <t>04181903PSBT</t>
  </si>
  <si>
    <t>379472SE</t>
  </si>
  <si>
    <t>04181903WVJC</t>
  </si>
  <si>
    <t>04181903YCMF</t>
  </si>
  <si>
    <t>378165SU</t>
  </si>
  <si>
    <t>04181904PJSH</t>
  </si>
  <si>
    <t>475525SE</t>
  </si>
  <si>
    <t>Avenger</t>
  </si>
  <si>
    <t>04181904RKBU</t>
  </si>
  <si>
    <t>483095SE</t>
  </si>
  <si>
    <t>04181904USDK</t>
  </si>
  <si>
    <t>482088SU</t>
  </si>
  <si>
    <t>04191901HVWG</t>
  </si>
  <si>
    <t>183272SU</t>
  </si>
  <si>
    <t>04191901JXGW</t>
  </si>
  <si>
    <t>179544SE</t>
  </si>
  <si>
    <t>04191901LDWC</t>
  </si>
  <si>
    <t>183423SU</t>
  </si>
  <si>
    <t>04191901PETY</t>
  </si>
  <si>
    <t>184384SU</t>
  </si>
  <si>
    <t>04191902GQZJ</t>
  </si>
  <si>
    <t>280857MI</t>
  </si>
  <si>
    <t>04191902IEZD</t>
  </si>
  <si>
    <t>281943SE</t>
  </si>
  <si>
    <t>04191902IOBC</t>
  </si>
  <si>
    <t>283062SE</t>
  </si>
  <si>
    <t>04191902LFSH</t>
  </si>
  <si>
    <t>281685MI</t>
  </si>
  <si>
    <t>04191903BZGV</t>
  </si>
  <si>
    <t>378691SU</t>
  </si>
  <si>
    <t>04191903EVCI</t>
  </si>
  <si>
    <t>383317SU</t>
  </si>
  <si>
    <t>04191903LWBM</t>
  </si>
  <si>
    <t>380014SE</t>
  </si>
  <si>
    <t>04191903TLUL</t>
  </si>
  <si>
    <t>382145SE</t>
  </si>
  <si>
    <t>04191903VGZU</t>
  </si>
  <si>
    <t>381704CO</t>
  </si>
  <si>
    <t>04191903XAFV</t>
  </si>
  <si>
    <t>377868MI</t>
  </si>
  <si>
    <t>04191904KQZY</t>
  </si>
  <si>
    <t>482931SU</t>
  </si>
  <si>
    <t>04191904NLOS</t>
  </si>
  <si>
    <t>479499SE</t>
  </si>
  <si>
    <t>04191904OJJS</t>
  </si>
  <si>
    <t>484871SU</t>
  </si>
  <si>
    <t>04191904SQVY</t>
  </si>
  <si>
    <t>484789SE</t>
  </si>
  <si>
    <t>04191904XHMA</t>
  </si>
  <si>
    <t>476459SE</t>
  </si>
  <si>
    <t>04201901BOKO</t>
  </si>
  <si>
    <t>182870SE</t>
  </si>
  <si>
    <t>04201901CWEF</t>
  </si>
  <si>
    <t>182076SE</t>
  </si>
  <si>
    <t>04201901DOHB</t>
  </si>
  <si>
    <t>175481SE</t>
  </si>
  <si>
    <t>04201901FBON</t>
  </si>
  <si>
    <t>175197CO</t>
  </si>
  <si>
    <t>04201901JZYK</t>
  </si>
  <si>
    <t>180839SU</t>
  </si>
  <si>
    <t>04201901LAOX</t>
  </si>
  <si>
    <t>04201901QFKU</t>
  </si>
  <si>
    <t>182159SU</t>
  </si>
  <si>
    <t>04201901RUSF</t>
  </si>
  <si>
    <t>175652SU</t>
  </si>
  <si>
    <t>04201901XQEW</t>
  </si>
  <si>
    <t>181302SU</t>
  </si>
  <si>
    <t>04201902RZAB</t>
  </si>
  <si>
    <t>278524SE</t>
  </si>
  <si>
    <t>04201902SYYF</t>
  </si>
  <si>
    <t>277227SU</t>
  </si>
  <si>
    <t>04201902ZULJ</t>
  </si>
  <si>
    <t>276662CO</t>
  </si>
  <si>
    <t>04201903HVGP</t>
  </si>
  <si>
    <t>380444PI</t>
  </si>
  <si>
    <t>04201903OZEH</t>
  </si>
  <si>
    <t>382540SU</t>
  </si>
  <si>
    <t>04201904CYUU</t>
  </si>
  <si>
    <t>478756PI</t>
  </si>
  <si>
    <t>04201904IKOD</t>
  </si>
  <si>
    <t>478731SE</t>
  </si>
  <si>
    <t>04201904JNGD</t>
  </si>
  <si>
    <t>483658PI</t>
  </si>
  <si>
    <t>04201904RBTL</t>
  </si>
  <si>
    <t>475262SE</t>
  </si>
  <si>
    <t>04201904SCLL</t>
  </si>
  <si>
    <t>478950SU</t>
  </si>
  <si>
    <t>04201904TNZF</t>
  </si>
  <si>
    <t>482789SE</t>
  </si>
  <si>
    <t>04201904UFBY</t>
  </si>
  <si>
    <t>478536SE</t>
  </si>
  <si>
    <t>04201904UQJR</t>
  </si>
  <si>
    <t>475227PI</t>
  </si>
  <si>
    <t>04201904VJCU</t>
  </si>
  <si>
    <t>482257PI</t>
  </si>
  <si>
    <t>04201904WBZI</t>
  </si>
  <si>
    <t>479295SE</t>
  </si>
  <si>
    <t>04211901FPXR</t>
  </si>
  <si>
    <t>181136SU</t>
  </si>
  <si>
    <t>04211901PYXD</t>
  </si>
  <si>
    <t>04211902BDKQ</t>
  </si>
  <si>
    <t>279980SU</t>
  </si>
  <si>
    <t>04211902FFCS</t>
  </si>
  <si>
    <t>281963SU</t>
  </si>
  <si>
    <t>04211902VEHM</t>
  </si>
  <si>
    <t>281605VA</t>
  </si>
  <si>
    <t>04211903OHKT</t>
  </si>
  <si>
    <t>379206SE</t>
  </si>
  <si>
    <t>04211903OQTB</t>
  </si>
  <si>
    <t>384868SE</t>
  </si>
  <si>
    <t>04211903RPRO</t>
  </si>
  <si>
    <t>377030SE</t>
  </si>
  <si>
    <t>04211903TWJF</t>
  </si>
  <si>
    <t>376868SU</t>
  </si>
  <si>
    <t>04211904FJOQ</t>
  </si>
  <si>
    <t>475659SU</t>
  </si>
  <si>
    <t>04211904FKYC</t>
  </si>
  <si>
    <t>482595SU</t>
  </si>
  <si>
    <t>04211904FUSU</t>
  </si>
  <si>
    <t>481064PI</t>
  </si>
  <si>
    <t>04211904FWXS</t>
  </si>
  <si>
    <t>481892SE</t>
  </si>
  <si>
    <t>04211904KSNP</t>
  </si>
  <si>
    <t>481013PI</t>
  </si>
  <si>
    <t>04221901BGKV</t>
  </si>
  <si>
    <t>182422SU</t>
  </si>
  <si>
    <t>04221901HSMY</t>
  </si>
  <si>
    <t>180305SE</t>
  </si>
  <si>
    <t>04221901LUKF</t>
  </si>
  <si>
    <t>179647PI</t>
  </si>
  <si>
    <t>04221901MQRW</t>
  </si>
  <si>
    <t>184968SU</t>
  </si>
  <si>
    <t>04221901PVDL</t>
  </si>
  <si>
    <t>181874PI</t>
  </si>
  <si>
    <t>04221901WDZJ</t>
  </si>
  <si>
    <t>181115SU</t>
  </si>
  <si>
    <t>04221901YLMX</t>
  </si>
  <si>
    <t>183869SE</t>
  </si>
  <si>
    <t>04221902DVEI</t>
  </si>
  <si>
    <t>282652SE</t>
  </si>
  <si>
    <t>04221902IOSD</t>
  </si>
  <si>
    <t>279119PI</t>
  </si>
  <si>
    <t>04221902PZMI</t>
  </si>
  <si>
    <t>278770SE</t>
  </si>
  <si>
    <t>04221902RPVD</t>
  </si>
  <si>
    <t>283164SU</t>
  </si>
  <si>
    <t>04221902RYRE</t>
  </si>
  <si>
    <t>276525SE</t>
  </si>
  <si>
    <t>04221902WRAP</t>
  </si>
  <si>
    <t>279468SE</t>
  </si>
  <si>
    <t>04221903AFXW</t>
  </si>
  <si>
    <t>381268SE</t>
  </si>
  <si>
    <t>04221903ISJJ</t>
  </si>
  <si>
    <t>379129SU</t>
  </si>
  <si>
    <t>04221903JVFH</t>
  </si>
  <si>
    <t>379552SU</t>
  </si>
  <si>
    <t>04221903MOZO</t>
  </si>
  <si>
    <t>379319SE</t>
  </si>
  <si>
    <t>04221903YVZI</t>
  </si>
  <si>
    <t>382300SU</t>
  </si>
  <si>
    <t>04221904ALVO</t>
  </si>
  <si>
    <t>480096SU</t>
  </si>
  <si>
    <t>04221904IZIV</t>
  </si>
  <si>
    <t>481763SU</t>
  </si>
  <si>
    <t>04221904KFXZ</t>
  </si>
  <si>
    <t>476321SU</t>
  </si>
  <si>
    <t>04221904VGXQ</t>
  </si>
  <si>
    <t>484239SU</t>
  </si>
  <si>
    <t>04231901GYOH</t>
  </si>
  <si>
    <t>182924SU</t>
  </si>
  <si>
    <t>04231901IUVN</t>
  </si>
  <si>
    <t>184210SU</t>
  </si>
  <si>
    <t>04231901KEGP</t>
  </si>
  <si>
    <t>184399VA</t>
  </si>
  <si>
    <t>04231901LVVF</t>
  </si>
  <si>
    <t>183026PI</t>
  </si>
  <si>
    <t>04231901MPQW</t>
  </si>
  <si>
    <t>181418PI</t>
  </si>
  <si>
    <t>04231902BLPU</t>
  </si>
  <si>
    <t>276060SE</t>
  </si>
  <si>
    <t>04231902CUHC</t>
  </si>
  <si>
    <t>275304CO</t>
  </si>
  <si>
    <t>04231902FPTW</t>
  </si>
  <si>
    <t>279420SU</t>
  </si>
  <si>
    <t>04231902IKID</t>
  </si>
  <si>
    <t>280367SE</t>
  </si>
  <si>
    <t>04231902JFNA</t>
  </si>
  <si>
    <t>276327SE</t>
  </si>
  <si>
    <t>04231902MHTY</t>
  </si>
  <si>
    <t>276571SU</t>
  </si>
  <si>
    <t>04231902ZJPU</t>
  </si>
  <si>
    <t>284142PI</t>
  </si>
  <si>
    <t>04231903CTDL</t>
  </si>
  <si>
    <t>376748PI</t>
  </si>
  <si>
    <t>04231903KJXM</t>
  </si>
  <si>
    <t>377359SE</t>
  </si>
  <si>
    <t>04231903MUWO</t>
  </si>
  <si>
    <t>378410SE</t>
  </si>
  <si>
    <t>04231903NDBO</t>
  </si>
  <si>
    <t>375420SU</t>
  </si>
  <si>
    <t>04231903WCGD</t>
  </si>
  <si>
    <t>376927PI</t>
  </si>
  <si>
    <t>04231904DMUO</t>
  </si>
  <si>
    <t>04231904REKS</t>
  </si>
  <si>
    <t>484377SU</t>
  </si>
  <si>
    <t>04231904YXPY</t>
  </si>
  <si>
    <t>483489SU</t>
  </si>
  <si>
    <t>04231904ZQNC</t>
  </si>
  <si>
    <t>484581SU</t>
  </si>
  <si>
    <t>04241901BOJM</t>
  </si>
  <si>
    <t>176050MI</t>
  </si>
  <si>
    <t>04241901GDRM</t>
  </si>
  <si>
    <t>180521SU</t>
  </si>
  <si>
    <t>04241901PPDO</t>
  </si>
  <si>
    <t>178738SE</t>
  </si>
  <si>
    <t>04241901QSCE</t>
  </si>
  <si>
    <t>175560SU</t>
  </si>
  <si>
    <t>04241901TALF</t>
  </si>
  <si>
    <t>184444SU</t>
  </si>
  <si>
    <t>04241901ZPOY</t>
  </si>
  <si>
    <t>181603CO</t>
  </si>
  <si>
    <t>04241902AFLN</t>
  </si>
  <si>
    <t>282879SU</t>
  </si>
  <si>
    <t>04241902EHFC</t>
  </si>
  <si>
    <t>281180SE</t>
  </si>
  <si>
    <t>04241902MVLC</t>
  </si>
  <si>
    <t>281123SU</t>
  </si>
  <si>
    <t>04241902SHJP</t>
  </si>
  <si>
    <t>282038SE</t>
  </si>
  <si>
    <t>04241902UKON</t>
  </si>
  <si>
    <t>276446PI</t>
  </si>
  <si>
    <t>04241902VXCX</t>
  </si>
  <si>
    <t>279016SU</t>
  </si>
  <si>
    <t>04241902WSVL</t>
  </si>
  <si>
    <t>281688SU</t>
  </si>
  <si>
    <t>04241903EPWX</t>
  </si>
  <si>
    <t>378792SE</t>
  </si>
  <si>
    <t>04241903IFVR</t>
  </si>
  <si>
    <t>379826SE</t>
  </si>
  <si>
    <t>04241903KOJF</t>
  </si>
  <si>
    <t>377297SE</t>
  </si>
  <si>
    <t>04241903ONOF</t>
  </si>
  <si>
    <t>378102SU</t>
  </si>
  <si>
    <t>04241904OOMT</t>
  </si>
  <si>
    <t>475770SE</t>
  </si>
  <si>
    <t>04241904PKGQ</t>
  </si>
  <si>
    <t>483097SE</t>
  </si>
  <si>
    <t>04241904PWMZ</t>
  </si>
  <si>
    <t>475110SE</t>
  </si>
  <si>
    <t>04241904RKUG</t>
  </si>
  <si>
    <t>478409CO</t>
  </si>
  <si>
    <t>04241904XGZW</t>
  </si>
  <si>
    <t>477125SU</t>
  </si>
  <si>
    <t>04251901MIXG</t>
  </si>
  <si>
    <t>183181PI</t>
  </si>
  <si>
    <t>04251901NACC</t>
  </si>
  <si>
    <t>180731PI</t>
  </si>
  <si>
    <t>04251901QSQG</t>
  </si>
  <si>
    <t>176205SU</t>
  </si>
  <si>
    <t>04251901VBUV</t>
  </si>
  <si>
    <t>177907SE</t>
  </si>
  <si>
    <t>04251902AGVT</t>
  </si>
  <si>
    <t>280443CO</t>
  </si>
  <si>
    <t>04251902AMDF</t>
  </si>
  <si>
    <t>279463SU</t>
  </si>
  <si>
    <t>04251902GFMG</t>
  </si>
  <si>
    <t>275683SE</t>
  </si>
  <si>
    <t>04251902HXNO</t>
  </si>
  <si>
    <t>275231PI</t>
  </si>
  <si>
    <t>04251902KDDF</t>
  </si>
  <si>
    <t>281139PI</t>
  </si>
  <si>
    <t>04251902LYSY</t>
  </si>
  <si>
    <t>282832SE</t>
  </si>
  <si>
    <t>04251902YGWX</t>
  </si>
  <si>
    <t>276066SE</t>
  </si>
  <si>
    <t>04251902ZIEY</t>
  </si>
  <si>
    <t>276861SU</t>
  </si>
  <si>
    <t>04251903DBVQ</t>
  </si>
  <si>
    <t>382859SE</t>
  </si>
  <si>
    <t>04251903GZOY</t>
  </si>
  <si>
    <t>380405SU</t>
  </si>
  <si>
    <t>04251903IOIM</t>
  </si>
  <si>
    <t>382765SU</t>
  </si>
  <si>
    <t>04251903TBFI</t>
  </si>
  <si>
    <t>375978SE</t>
  </si>
  <si>
    <t>04251904FQHW</t>
  </si>
  <si>
    <t>478428SU</t>
  </si>
  <si>
    <t>04251904HITH</t>
  </si>
  <si>
    <t>478915SE</t>
  </si>
  <si>
    <t>04261901ACSZ</t>
  </si>
  <si>
    <t>177859MI</t>
  </si>
  <si>
    <t>04261901FKGY</t>
  </si>
  <si>
    <t>180541SU</t>
  </si>
  <si>
    <t>04261901KQRQ</t>
  </si>
  <si>
    <t>177739CO</t>
  </si>
  <si>
    <t>04261901YRKI</t>
  </si>
  <si>
    <t>184666PI</t>
  </si>
  <si>
    <t>04261901ZZVE</t>
  </si>
  <si>
    <t>179006PI</t>
  </si>
  <si>
    <t>04261902CPUZ</t>
  </si>
  <si>
    <t>284033SU</t>
  </si>
  <si>
    <t>04261902DDQI</t>
  </si>
  <si>
    <t>280623SE</t>
  </si>
  <si>
    <t>04261902GHJJ</t>
  </si>
  <si>
    <t>279189SE</t>
  </si>
  <si>
    <t>04261902XDLF</t>
  </si>
  <si>
    <t>276514SU</t>
  </si>
  <si>
    <t>04261902XMBF</t>
  </si>
  <si>
    <t>282432SU</t>
  </si>
  <si>
    <t>04261903AWOP</t>
  </si>
  <si>
    <t>382753SE</t>
  </si>
  <si>
    <t>04261903GWMX</t>
  </si>
  <si>
    <t>378019SU</t>
  </si>
  <si>
    <t>04261903GXLS</t>
  </si>
  <si>
    <t>383114CO</t>
  </si>
  <si>
    <t>04261903KIRN</t>
  </si>
  <si>
    <t>381882SE</t>
  </si>
  <si>
    <t>04261903KNUF</t>
  </si>
  <si>
    <t>376017SE</t>
  </si>
  <si>
    <t>04261903PKTH</t>
  </si>
  <si>
    <t>384475SE</t>
  </si>
  <si>
    <t>04261903TKVH</t>
  </si>
  <si>
    <t>376902SE</t>
  </si>
  <si>
    <t>04261903VIZE</t>
  </si>
  <si>
    <t>379253SU</t>
  </si>
  <si>
    <t>04261903VQMU</t>
  </si>
  <si>
    <t>375779SU</t>
  </si>
  <si>
    <t>04261904EYLD</t>
  </si>
  <si>
    <t>478536SU</t>
  </si>
  <si>
    <t>04261904JEYA</t>
  </si>
  <si>
    <t>482590SU</t>
  </si>
  <si>
    <t>04261904PKDD</t>
  </si>
  <si>
    <t>482344SU</t>
  </si>
  <si>
    <t>04271901BKQP</t>
  </si>
  <si>
    <t>179990SE</t>
  </si>
  <si>
    <t>04271901EHQB</t>
  </si>
  <si>
    <t>181605SU</t>
  </si>
  <si>
    <t>04271901PGTX</t>
  </si>
  <si>
    <t>180210SU</t>
  </si>
  <si>
    <t>04271902BYPR</t>
  </si>
  <si>
    <t>277839PI</t>
  </si>
  <si>
    <t>04271902KDVB</t>
  </si>
  <si>
    <t>284097SE</t>
  </si>
  <si>
    <t>04271902QCEB</t>
  </si>
  <si>
    <t>277691PI</t>
  </si>
  <si>
    <t>04271902TCIE</t>
  </si>
  <si>
    <t>284141PI</t>
  </si>
  <si>
    <t>04271902XCAA</t>
  </si>
  <si>
    <t>277132SU</t>
  </si>
  <si>
    <t>04271902XYVU</t>
  </si>
  <si>
    <t>280761SE</t>
  </si>
  <si>
    <t>04271903OHXS</t>
  </si>
  <si>
    <t>375600SU</t>
  </si>
  <si>
    <t>04271904GFBO</t>
  </si>
  <si>
    <t>483072SU</t>
  </si>
  <si>
    <t>04271904KMZQ</t>
  </si>
  <si>
    <t>475220SE</t>
  </si>
  <si>
    <t>04271904KRXV</t>
  </si>
  <si>
    <t>478218SU</t>
  </si>
  <si>
    <t>04271904QBUW</t>
  </si>
  <si>
    <t>480105SE</t>
  </si>
  <si>
    <t>04271904RGVS</t>
  </si>
  <si>
    <t>479337SU</t>
  </si>
  <si>
    <t>04271904UTUT</t>
  </si>
  <si>
    <t>479855MI</t>
  </si>
  <si>
    <t>04281901BRWM</t>
  </si>
  <si>
    <t>180695PI</t>
  </si>
  <si>
    <t>04281901NPNX</t>
  </si>
  <si>
    <t>179396PI</t>
  </si>
  <si>
    <t>04281901PTFJ</t>
  </si>
  <si>
    <t>178691SE</t>
  </si>
  <si>
    <t>04281901ZUYP</t>
  </si>
  <si>
    <t>182626SE</t>
  </si>
  <si>
    <t>04281902GJPX</t>
  </si>
  <si>
    <t>279586CO</t>
  </si>
  <si>
    <t>04281902XSQV</t>
  </si>
  <si>
    <t>279690SE</t>
  </si>
  <si>
    <t>04281903BOOG</t>
  </si>
  <si>
    <t>375816SU</t>
  </si>
  <si>
    <t>Liberty</t>
  </si>
  <si>
    <t>04281903BTEX</t>
  </si>
  <si>
    <t>380896CO</t>
  </si>
  <si>
    <t>04281903LKDD</t>
  </si>
  <si>
    <t>379442SE</t>
  </si>
  <si>
    <t>04281903RHOA</t>
  </si>
  <si>
    <t>380821SU</t>
  </si>
  <si>
    <t>04281903VDOX</t>
  </si>
  <si>
    <t>384606SE</t>
  </si>
  <si>
    <t>04281903VEJD</t>
  </si>
  <si>
    <t>384387CO</t>
  </si>
  <si>
    <t>04281904QAIM</t>
  </si>
  <si>
    <t>483190SU</t>
  </si>
  <si>
    <t>04281904SFKO</t>
  </si>
  <si>
    <t>481415PI</t>
  </si>
  <si>
    <t>04281904WSWC</t>
  </si>
  <si>
    <t>477985PI</t>
  </si>
  <si>
    <t>04291901BADL</t>
  </si>
  <si>
    <t>176139SE</t>
  </si>
  <si>
    <t>04291901GLKW</t>
  </si>
  <si>
    <t>183793SE</t>
  </si>
  <si>
    <t>04291901LABA</t>
  </si>
  <si>
    <t>175658SE</t>
  </si>
  <si>
    <t>04291901LNMM</t>
  </si>
  <si>
    <t>177393SE</t>
  </si>
  <si>
    <t>04291901XRYK</t>
  </si>
  <si>
    <t>178160PI</t>
  </si>
  <si>
    <t>04291901ZSTV</t>
  </si>
  <si>
    <t>182036SU</t>
  </si>
  <si>
    <t>04291902CVFB</t>
  </si>
  <si>
    <t>275255SU</t>
  </si>
  <si>
    <t>04291902DDET</t>
  </si>
  <si>
    <t>276816SE</t>
  </si>
  <si>
    <t>04291902UFXM</t>
  </si>
  <si>
    <t>278675SU</t>
  </si>
  <si>
    <t>04291903HMZH</t>
  </si>
  <si>
    <t>379085PI</t>
  </si>
  <si>
    <t>04291903ZHUV</t>
  </si>
  <si>
    <t>383810CO</t>
  </si>
  <si>
    <t>04291904ABFS</t>
  </si>
  <si>
    <t>478905SE</t>
  </si>
  <si>
    <t>04291904EMHE</t>
  </si>
  <si>
    <t>481129PI</t>
  </si>
  <si>
    <t>04291904JFPX</t>
  </si>
  <si>
    <t>479064SE</t>
  </si>
  <si>
    <t>04291904NEPI</t>
  </si>
  <si>
    <t>475181PI</t>
  </si>
  <si>
    <t>04291904NWPM</t>
  </si>
  <si>
    <t>480358SU</t>
  </si>
  <si>
    <t>04291904OVNB</t>
  </si>
  <si>
    <t>04291904RCHC</t>
  </si>
  <si>
    <t>484291PI</t>
  </si>
  <si>
    <t>04291904TPLM</t>
  </si>
  <si>
    <t>476954SU</t>
  </si>
  <si>
    <t>04291904WZRK</t>
  </si>
  <si>
    <t>483153PI</t>
  </si>
  <si>
    <t>04301901AEQW</t>
  </si>
  <si>
    <t>181474SU</t>
  </si>
  <si>
    <t>04301901AHYX</t>
  </si>
  <si>
    <t>180345SU</t>
  </si>
  <si>
    <t>04301901DTDY</t>
  </si>
  <si>
    <t>183807MI</t>
  </si>
  <si>
    <t>04301901HDSL</t>
  </si>
  <si>
    <t>179267SE</t>
  </si>
  <si>
    <t>04301901PVBK</t>
  </si>
  <si>
    <t>179453SE</t>
  </si>
  <si>
    <t>04301902ABYA</t>
  </si>
  <si>
    <t>278681MI</t>
  </si>
  <si>
    <t>04301902LYRO</t>
  </si>
  <si>
    <t>281008SU</t>
  </si>
  <si>
    <t>04301902RIFF</t>
  </si>
  <si>
    <t>275730PI</t>
  </si>
  <si>
    <t>04301902VPUB</t>
  </si>
  <si>
    <t>275262SE</t>
  </si>
  <si>
    <t>04301902WXMF</t>
  </si>
  <si>
    <t>279147SE</t>
  </si>
  <si>
    <t>04301903AQAP</t>
  </si>
  <si>
    <t>379780PI</t>
  </si>
  <si>
    <t>04301903CFVR</t>
  </si>
  <si>
    <t>375101PI</t>
  </si>
  <si>
    <t>04301903GPGL</t>
  </si>
  <si>
    <t>376468SE</t>
  </si>
  <si>
    <t>04301903KWEN</t>
  </si>
  <si>
    <t>376443SU</t>
  </si>
  <si>
    <t>04301903LZHI</t>
  </si>
  <si>
    <t>384992SE</t>
  </si>
  <si>
    <t>04301903TRLP</t>
  </si>
  <si>
    <t>382007PI</t>
  </si>
  <si>
    <t>04301904EABM</t>
  </si>
  <si>
    <t>478159SU</t>
  </si>
  <si>
    <t>04301904IWUT</t>
  </si>
  <si>
    <t>483072SE</t>
  </si>
  <si>
    <t>04301904NYPH</t>
  </si>
  <si>
    <t>479959SU</t>
  </si>
  <si>
    <t>04301904NZHG</t>
  </si>
  <si>
    <t>480021PI</t>
  </si>
  <si>
    <t>04301904OZBV</t>
  </si>
  <si>
    <t>476093SU</t>
  </si>
  <si>
    <t>04301904XAGW</t>
  </si>
  <si>
    <t>477138SU</t>
  </si>
  <si>
    <t>05011901JNVV</t>
  </si>
  <si>
    <t>177697PI</t>
  </si>
  <si>
    <t>05011901TQHL</t>
  </si>
  <si>
    <t>183754SE</t>
  </si>
  <si>
    <t>05011902BBTA</t>
  </si>
  <si>
    <t>276567SU</t>
  </si>
  <si>
    <t>05011902DJWD</t>
  </si>
  <si>
    <t>276947SE</t>
  </si>
  <si>
    <t>05011902GYPA</t>
  </si>
  <si>
    <t>279152CO</t>
  </si>
  <si>
    <t>05011902HVEA</t>
  </si>
  <si>
    <t>281911SU</t>
  </si>
  <si>
    <t>05011902KOBF</t>
  </si>
  <si>
    <t>280108SE</t>
  </si>
  <si>
    <t>05011902TBZB</t>
  </si>
  <si>
    <t>276128SU</t>
  </si>
  <si>
    <t>05011902XWEB</t>
  </si>
  <si>
    <t>05011903NNZS</t>
  </si>
  <si>
    <t>383763SU</t>
  </si>
  <si>
    <t>05011904CZMP</t>
  </si>
  <si>
    <t>479648PI</t>
  </si>
  <si>
    <t>05011904EEIZ</t>
  </si>
  <si>
    <t>480679SU</t>
  </si>
  <si>
    <t>05011904HMXG</t>
  </si>
  <si>
    <t>475454SE</t>
  </si>
  <si>
    <t>05011904STTG</t>
  </si>
  <si>
    <t>476669SU</t>
  </si>
  <si>
    <t>05021901IPNJ</t>
  </si>
  <si>
    <t>177404SE</t>
  </si>
  <si>
    <t>05021901PVJD</t>
  </si>
  <si>
    <t>181459SU</t>
  </si>
  <si>
    <t>05021901RRNX</t>
  </si>
  <si>
    <t>183105SU</t>
  </si>
  <si>
    <t>05021902GMVF</t>
  </si>
  <si>
    <t>278815SU</t>
  </si>
  <si>
    <t>05021902GVLU</t>
  </si>
  <si>
    <t>275808SE</t>
  </si>
  <si>
    <t>05021902HEHC</t>
  </si>
  <si>
    <t>275971SU</t>
  </si>
  <si>
    <t>05021902OVJL</t>
  </si>
  <si>
    <t>281987SE</t>
  </si>
  <si>
    <t>05021902ZIKC</t>
  </si>
  <si>
    <t>281806SE</t>
  </si>
  <si>
    <t>05021903CWPH</t>
  </si>
  <si>
    <t>380281SU</t>
  </si>
  <si>
    <t>05021903DFFA</t>
  </si>
  <si>
    <t>384182SE</t>
  </si>
  <si>
    <t>05021903TWLK</t>
  </si>
  <si>
    <t>380943CO</t>
  </si>
  <si>
    <t>05021903WAPR</t>
  </si>
  <si>
    <t>383077SU</t>
  </si>
  <si>
    <t>05021904OYYK</t>
  </si>
  <si>
    <t>477602CO</t>
  </si>
  <si>
    <t>05021904VGHZ</t>
  </si>
  <si>
    <t>475498SE</t>
  </si>
  <si>
    <t>05021904XUUZ</t>
  </si>
  <si>
    <t>476448SE</t>
  </si>
  <si>
    <t>05031901LQNR</t>
  </si>
  <si>
    <t>177282SU</t>
  </si>
  <si>
    <t>05031901OALC</t>
  </si>
  <si>
    <t>179590PI</t>
  </si>
  <si>
    <t>05031901PJXS</t>
  </si>
  <si>
    <t>183147MI</t>
  </si>
  <si>
    <t>05031901RCHH</t>
  </si>
  <si>
    <t>180004SE</t>
  </si>
  <si>
    <t>05031901SOWN</t>
  </si>
  <si>
    <t>180940SE</t>
  </si>
  <si>
    <t>05031902IPJH</t>
  </si>
  <si>
    <t>279533PI</t>
  </si>
  <si>
    <t>05031902NSSQ</t>
  </si>
  <si>
    <t>275500PI</t>
  </si>
  <si>
    <t>F-350</t>
  </si>
  <si>
    <t>05031902OION</t>
  </si>
  <si>
    <t>282672SE</t>
  </si>
  <si>
    <t>05031902RODB</t>
  </si>
  <si>
    <t>276752PI</t>
  </si>
  <si>
    <t>05031902UTAI</t>
  </si>
  <si>
    <t>282943SU</t>
  </si>
  <si>
    <t>05031902UZJK</t>
  </si>
  <si>
    <t>284807SE</t>
  </si>
  <si>
    <t>05031903AFNX</t>
  </si>
  <si>
    <t>376692SU</t>
  </si>
  <si>
    <t>05031903KQUI</t>
  </si>
  <si>
    <t>381905SU</t>
  </si>
  <si>
    <t>05031903NBTZ</t>
  </si>
  <si>
    <t>384442SE</t>
  </si>
  <si>
    <t>05031903QUAX</t>
  </si>
  <si>
    <t>375190SE</t>
  </si>
  <si>
    <t>05031903TLHU</t>
  </si>
  <si>
    <t>377967PI</t>
  </si>
  <si>
    <t>05031903TYDF</t>
  </si>
  <si>
    <t>375744SE</t>
  </si>
  <si>
    <t>05031903VSSU</t>
  </si>
  <si>
    <t>382744SE</t>
  </si>
  <si>
    <t>05031904IGUK</t>
  </si>
  <si>
    <t>479689SE</t>
  </si>
  <si>
    <t>05031904QLAM</t>
  </si>
  <si>
    <t>477284SE</t>
  </si>
  <si>
    <t>05041901BDNX</t>
  </si>
  <si>
    <t>177965SU</t>
  </si>
  <si>
    <t>05041901FRSJ</t>
  </si>
  <si>
    <t>181228SE</t>
  </si>
  <si>
    <t>05041901XHSI</t>
  </si>
  <si>
    <t>05041902BIKH</t>
  </si>
  <si>
    <t>278659SU</t>
  </si>
  <si>
    <t>05041902CQSN</t>
  </si>
  <si>
    <t>05041902LOIG</t>
  </si>
  <si>
    <t>284624SE</t>
  </si>
  <si>
    <t>05041902PYKM</t>
  </si>
  <si>
    <t>278283SU</t>
  </si>
  <si>
    <t>05041902SACC</t>
  </si>
  <si>
    <t>278974PI</t>
  </si>
  <si>
    <t>05041902YEOG</t>
  </si>
  <si>
    <t>279539SE</t>
  </si>
  <si>
    <t>05041903IFFY</t>
  </si>
  <si>
    <t>384242SE</t>
  </si>
  <si>
    <t>05041903KYJQ</t>
  </si>
  <si>
    <t>377861PI</t>
  </si>
  <si>
    <t>05041903RCAJ</t>
  </si>
  <si>
    <t>383052SU</t>
  </si>
  <si>
    <t>05041904GJID</t>
  </si>
  <si>
    <t>479751MI</t>
  </si>
  <si>
    <t>05041904JCSQ</t>
  </si>
  <si>
    <t>476765PI</t>
  </si>
  <si>
    <t>05051901MQIE</t>
  </si>
  <si>
    <t>182298SU</t>
  </si>
  <si>
    <t>05051901NLLX</t>
  </si>
  <si>
    <t>178252SU</t>
  </si>
  <si>
    <t>05051901TBAE</t>
  </si>
  <si>
    <t>181702CO</t>
  </si>
  <si>
    <t>05051901TKOV</t>
  </si>
  <si>
    <t>178021SU</t>
  </si>
  <si>
    <t>05051901TPEQ</t>
  </si>
  <si>
    <t>179366SU</t>
  </si>
  <si>
    <t>05051902HVSL</t>
  </si>
  <si>
    <t>277551SE</t>
  </si>
  <si>
    <t>05051903BSEA</t>
  </si>
  <si>
    <t>376941SU</t>
  </si>
  <si>
    <t>05051903LMTF</t>
  </si>
  <si>
    <t>383969SU</t>
  </si>
  <si>
    <t>05051903LULW</t>
  </si>
  <si>
    <t>376196SE</t>
  </si>
  <si>
    <t>05051904MVYM</t>
  </si>
  <si>
    <t>479562SU</t>
  </si>
  <si>
    <t>05051904WOPO</t>
  </si>
  <si>
    <t>481640SE</t>
  </si>
  <si>
    <t>05051904XFVM</t>
  </si>
  <si>
    <t>476025SE</t>
  </si>
  <si>
    <t>05051904YFSZ</t>
  </si>
  <si>
    <t>484210PI</t>
  </si>
  <si>
    <t>05061901KOZB</t>
  </si>
  <si>
    <t>181498SE</t>
  </si>
  <si>
    <t>05061901UWPD</t>
  </si>
  <si>
    <t>183182SE</t>
  </si>
  <si>
    <t>05061902DLVL</t>
  </si>
  <si>
    <t>276417SU</t>
  </si>
  <si>
    <t>05061902MABB</t>
  </si>
  <si>
    <t>277038SE</t>
  </si>
  <si>
    <t>05061903CLRA</t>
  </si>
  <si>
    <t>384627SE</t>
  </si>
  <si>
    <t>05061903OFSG</t>
  </si>
  <si>
    <t>384564SE</t>
  </si>
  <si>
    <t>05061903RFKF</t>
  </si>
  <si>
    <t>380739SE</t>
  </si>
  <si>
    <t>05061903XPHY</t>
  </si>
  <si>
    <t>376301SU</t>
  </si>
  <si>
    <t>05061903XWHF</t>
  </si>
  <si>
    <t>384928SU</t>
  </si>
  <si>
    <t>05061904AIRN</t>
  </si>
  <si>
    <t>480717SE</t>
  </si>
  <si>
    <t>05061904FMGR</t>
  </si>
  <si>
    <t>479503SU</t>
  </si>
  <si>
    <t>05061904VSGM</t>
  </si>
  <si>
    <t>475738SE</t>
  </si>
  <si>
    <t>05071901COKW</t>
  </si>
  <si>
    <t>177813SU</t>
  </si>
  <si>
    <t>05071901LOEE</t>
  </si>
  <si>
    <t>179062MI</t>
  </si>
  <si>
    <t>05071901SNFQ</t>
  </si>
  <si>
    <t>179808CO</t>
  </si>
  <si>
    <t>05071902BYOH</t>
  </si>
  <si>
    <t>282314CO</t>
  </si>
  <si>
    <t>05071902IVRT</t>
  </si>
  <si>
    <t>284493SU</t>
  </si>
  <si>
    <t>05071902LVXS</t>
  </si>
  <si>
    <t>280261SU</t>
  </si>
  <si>
    <t>05071903ODZC</t>
  </si>
  <si>
    <t>384202PI</t>
  </si>
  <si>
    <t>05071903SXPT</t>
  </si>
  <si>
    <t>379853SU</t>
  </si>
  <si>
    <t>05071904OXNU</t>
  </si>
  <si>
    <t>476816SE</t>
  </si>
  <si>
    <t>05071904PJDS</t>
  </si>
  <si>
    <t>478425SE</t>
  </si>
  <si>
    <t>05071904PYTU</t>
  </si>
  <si>
    <t>479659SE</t>
  </si>
  <si>
    <t>05071904TUWM</t>
  </si>
  <si>
    <t>476425SE</t>
  </si>
  <si>
    <t>05081901KNUQ</t>
  </si>
  <si>
    <t>179744SU</t>
  </si>
  <si>
    <t>05081901KUZP</t>
  </si>
  <si>
    <t>183006SU</t>
  </si>
  <si>
    <t>05081901PRXA</t>
  </si>
  <si>
    <t>179936SU</t>
  </si>
  <si>
    <t>05081901VGCW</t>
  </si>
  <si>
    <t>178506SU</t>
  </si>
  <si>
    <t>05081901YABL</t>
  </si>
  <si>
    <t>178597SE</t>
  </si>
  <si>
    <t>05081902DVSC</t>
  </si>
  <si>
    <t>284582PI</t>
  </si>
  <si>
    <t>05081902GWDA</t>
  </si>
  <si>
    <t>283600SU</t>
  </si>
  <si>
    <t>05081902HGTB</t>
  </si>
  <si>
    <t>284943SE</t>
  </si>
  <si>
    <t>05081903YTUL</t>
  </si>
  <si>
    <t>381572SU</t>
  </si>
  <si>
    <t>05081904KECI</t>
  </si>
  <si>
    <t>483274SU</t>
  </si>
  <si>
    <t>05091901GMHY</t>
  </si>
  <si>
    <t>175944CO</t>
  </si>
  <si>
    <t>05091901KPJY</t>
  </si>
  <si>
    <t>182750PI</t>
  </si>
  <si>
    <t>05091901KTZR</t>
  </si>
  <si>
    <t>175359SE</t>
  </si>
  <si>
    <t>05091901QLDZ</t>
  </si>
  <si>
    <t>180805SU</t>
  </si>
  <si>
    <t>05091901RTPG</t>
  </si>
  <si>
    <t>180417PI</t>
  </si>
  <si>
    <t>05091901VAPC</t>
  </si>
  <si>
    <t>181066SE</t>
  </si>
  <si>
    <t>05091901YAYE</t>
  </si>
  <si>
    <t>177091SE</t>
  </si>
  <si>
    <t>05091902CQXJ</t>
  </si>
  <si>
    <t>284979CO</t>
  </si>
  <si>
    <t>05091902GJKX</t>
  </si>
  <si>
    <t>284214PI</t>
  </si>
  <si>
    <t>05091902LEBA</t>
  </si>
  <si>
    <t>281676SU</t>
  </si>
  <si>
    <t>05091902QHXC</t>
  </si>
  <si>
    <t>281038SE</t>
  </si>
  <si>
    <t>05091902TLBU</t>
  </si>
  <si>
    <t>284156SU</t>
  </si>
  <si>
    <t>05091903CBJK</t>
  </si>
  <si>
    <t>383460SE</t>
  </si>
  <si>
    <t>05091904DDHI</t>
  </si>
  <si>
    <t>484141SE</t>
  </si>
  <si>
    <t>05091904IWCR</t>
  </si>
  <si>
    <t>482976SU</t>
  </si>
  <si>
    <t>05091904LXNG</t>
  </si>
  <si>
    <t>483174SE</t>
  </si>
  <si>
    <t>05091904OPWM</t>
  </si>
  <si>
    <t>476216SU</t>
  </si>
  <si>
    <t>05091904QDEH</t>
  </si>
  <si>
    <t>478413SE</t>
  </si>
  <si>
    <t>05091904WNOM</t>
  </si>
  <si>
    <t>481200SU</t>
  </si>
  <si>
    <t>05101901FJLK</t>
  </si>
  <si>
    <t>175657MI</t>
  </si>
  <si>
    <t>05101901YERI</t>
  </si>
  <si>
    <t>184537SU</t>
  </si>
  <si>
    <t>05101902DOST</t>
  </si>
  <si>
    <t>278385SE</t>
  </si>
  <si>
    <t>05101902DWRZ</t>
  </si>
  <si>
    <t>279703PI</t>
  </si>
  <si>
    <t>05101902ZREY</t>
  </si>
  <si>
    <t>279225CO</t>
  </si>
  <si>
    <t>05101903HZJF</t>
  </si>
  <si>
    <t>377397PI</t>
  </si>
  <si>
    <t>05101903KQHJ</t>
  </si>
  <si>
    <t>381176PI</t>
  </si>
  <si>
    <t>05101903PBMN</t>
  </si>
  <si>
    <t>377286SE</t>
  </si>
  <si>
    <t>05101903RSXA</t>
  </si>
  <si>
    <t>383167SE</t>
  </si>
  <si>
    <t>05101903SIFE</t>
  </si>
  <si>
    <t>381246SU</t>
  </si>
  <si>
    <t>05101903VCEZ</t>
  </si>
  <si>
    <t>379717SU</t>
  </si>
  <si>
    <t>05101904ANOQ</t>
  </si>
  <si>
    <t>475098SU</t>
  </si>
  <si>
    <t>05101904AODX</t>
  </si>
  <si>
    <t>476050SU</t>
  </si>
  <si>
    <t>05101904EWOL</t>
  </si>
  <si>
    <t>481399SE</t>
  </si>
  <si>
    <t>05101904FREI</t>
  </si>
  <si>
    <t>482333SE</t>
  </si>
  <si>
    <t>05101904STOU</t>
  </si>
  <si>
    <t>477335SE</t>
  </si>
  <si>
    <t>05111901IAQA</t>
  </si>
  <si>
    <t>183145SE</t>
  </si>
  <si>
    <t>05111901NCJD</t>
  </si>
  <si>
    <t>178546SU</t>
  </si>
  <si>
    <t>05111901RJHN</t>
  </si>
  <si>
    <t>176995SE</t>
  </si>
  <si>
    <t>05111902CNIK</t>
  </si>
  <si>
    <t>280211SE</t>
  </si>
  <si>
    <t>05111902EIQY</t>
  </si>
  <si>
    <t>282254SE</t>
  </si>
  <si>
    <t>05111902LYLN</t>
  </si>
  <si>
    <t>284757SE</t>
  </si>
  <si>
    <t>05111902UTAB</t>
  </si>
  <si>
    <t>276240SU</t>
  </si>
  <si>
    <t>05111902WKHT</t>
  </si>
  <si>
    <t>275673MI</t>
  </si>
  <si>
    <t>05111902ZGEZ</t>
  </si>
  <si>
    <t>281946SE</t>
  </si>
  <si>
    <t>05111903CTBG</t>
  </si>
  <si>
    <t>375277SE</t>
  </si>
  <si>
    <t>05111903EESN</t>
  </si>
  <si>
    <t>384033SU</t>
  </si>
  <si>
    <t>05111903EJKY</t>
  </si>
  <si>
    <t>375113SU</t>
  </si>
  <si>
    <t>05111903KABI</t>
  </si>
  <si>
    <t>382350SU</t>
  </si>
  <si>
    <t>05111903KWMQ</t>
  </si>
  <si>
    <t>379673SU</t>
  </si>
  <si>
    <t>05111903UETE</t>
  </si>
  <si>
    <t>384556SU</t>
  </si>
  <si>
    <t>05111903UQSO</t>
  </si>
  <si>
    <t>383297SE</t>
  </si>
  <si>
    <t>05111903WOMG</t>
  </si>
  <si>
    <t>383510PI</t>
  </si>
  <si>
    <t>05111903XPJJ</t>
  </si>
  <si>
    <t>382800SE</t>
  </si>
  <si>
    <t>05111903YRCN</t>
  </si>
  <si>
    <t>384036SE</t>
  </si>
  <si>
    <t>05111904GMXA</t>
  </si>
  <si>
    <t>475620SU</t>
  </si>
  <si>
    <t>05111904KBNQ</t>
  </si>
  <si>
    <t>479618SE</t>
  </si>
  <si>
    <t>05111904YZVA</t>
  </si>
  <si>
    <t>480195SU</t>
  </si>
  <si>
    <t>05121901UQDZ</t>
  </si>
  <si>
    <t>181758PI</t>
  </si>
  <si>
    <t>05121902IOLD</t>
  </si>
  <si>
    <t>279930SU</t>
  </si>
  <si>
    <t>05121902JZLH</t>
  </si>
  <si>
    <t>277666SU</t>
  </si>
  <si>
    <t>05121902UPJC</t>
  </si>
  <si>
    <t>280684SE</t>
  </si>
  <si>
    <t>05121903JPBD</t>
  </si>
  <si>
    <t>05121903QZWQ</t>
  </si>
  <si>
    <t>376259SU</t>
  </si>
  <si>
    <t>05121904AZQS</t>
  </si>
  <si>
    <t>476783SU</t>
  </si>
  <si>
    <t>05121904IJCS</t>
  </si>
  <si>
    <t>482666SU</t>
  </si>
  <si>
    <t>05131901CBHV</t>
  </si>
  <si>
    <t>184226PI</t>
  </si>
  <si>
    <t>05131901ENQH</t>
  </si>
  <si>
    <t>177395SE</t>
  </si>
  <si>
    <t>05131901SMDY</t>
  </si>
  <si>
    <t>181959SE</t>
  </si>
  <si>
    <t>05131902DVEP</t>
  </si>
  <si>
    <t>277207SE</t>
  </si>
  <si>
    <t>05131903AEFR</t>
  </si>
  <si>
    <t>382594SU</t>
  </si>
  <si>
    <t>05131903DCLR</t>
  </si>
  <si>
    <t>378361SU</t>
  </si>
  <si>
    <t>05131904AMOA</t>
  </si>
  <si>
    <t>475674PI</t>
  </si>
  <si>
    <t>05131904FTEE</t>
  </si>
  <si>
    <t>481367SU</t>
  </si>
  <si>
    <t>05131904IQWZ</t>
  </si>
  <si>
    <t>479534SE</t>
  </si>
  <si>
    <t>05131904LAJF</t>
  </si>
  <si>
    <t>481083SE</t>
  </si>
  <si>
    <t>05131904LQYI</t>
  </si>
  <si>
    <t>475141SU</t>
  </si>
  <si>
    <t>05131904RLJN</t>
  </si>
  <si>
    <t>479318SU</t>
  </si>
  <si>
    <t>05131904XNFI</t>
  </si>
  <si>
    <t>483048SU</t>
  </si>
  <si>
    <t>05131904XXTM</t>
  </si>
  <si>
    <t>482898PI</t>
  </si>
  <si>
    <t>05141901BYJA</t>
  </si>
  <si>
    <t>179651SU</t>
  </si>
  <si>
    <t>05141901HYBJ</t>
  </si>
  <si>
    <t>181121CO</t>
  </si>
  <si>
    <t>05141902EFVV</t>
  </si>
  <si>
    <t>282998SE</t>
  </si>
  <si>
    <t>05141903IKMH</t>
  </si>
  <si>
    <t>384353PI</t>
  </si>
  <si>
    <t>05141903IPHX</t>
  </si>
  <si>
    <t>383425SU</t>
  </si>
  <si>
    <t>05141903LUYK</t>
  </si>
  <si>
    <t>384928PI</t>
  </si>
  <si>
    <t>05141903SJJH</t>
  </si>
  <si>
    <t>381029SE</t>
  </si>
  <si>
    <t>05141903TKZT</t>
  </si>
  <si>
    <t>381117SU</t>
  </si>
  <si>
    <t>05141904FFOS</t>
  </si>
  <si>
    <t>483646SU</t>
  </si>
  <si>
    <t>05141904IMNK</t>
  </si>
  <si>
    <t>482505SU</t>
  </si>
  <si>
    <t>05151901GWHA</t>
  </si>
  <si>
    <t>175995SE</t>
  </si>
  <si>
    <t>05151901QXNG</t>
  </si>
  <si>
    <t>176552SU</t>
  </si>
  <si>
    <t>05151901RMMF</t>
  </si>
  <si>
    <t>181900SE</t>
  </si>
  <si>
    <t>05151901TGTF</t>
  </si>
  <si>
    <t>183140SU</t>
  </si>
  <si>
    <t>05151902CXFP</t>
  </si>
  <si>
    <t>280126SU</t>
  </si>
  <si>
    <t>05151902EVHY</t>
  </si>
  <si>
    <t>280737PI</t>
  </si>
  <si>
    <t>05151902OSUK</t>
  </si>
  <si>
    <t>275919SE</t>
  </si>
  <si>
    <t>05151902UXDK</t>
  </si>
  <si>
    <t>283644SE</t>
  </si>
  <si>
    <t>05151903PEBQ</t>
  </si>
  <si>
    <t>377489SE</t>
  </si>
  <si>
    <t>05151903VJEV</t>
  </si>
  <si>
    <t>384187SE</t>
  </si>
  <si>
    <t>05151903ZDDI</t>
  </si>
  <si>
    <t>379016SE</t>
  </si>
  <si>
    <t>05151903ZZRU</t>
  </si>
  <si>
    <t>381371MI</t>
  </si>
  <si>
    <t>05151904GATO</t>
  </si>
  <si>
    <t>482945SU</t>
  </si>
  <si>
    <t>05151904SOLE</t>
  </si>
  <si>
    <t>483767SU</t>
  </si>
  <si>
    <t>05161901AUXB</t>
  </si>
  <si>
    <t>181175SE</t>
  </si>
  <si>
    <t>05161901DZPB</t>
  </si>
  <si>
    <t>179334MI</t>
  </si>
  <si>
    <t>05161901IMQQ</t>
  </si>
  <si>
    <t>175728SE</t>
  </si>
  <si>
    <t>05161901MEPU</t>
  </si>
  <si>
    <t>180056SU</t>
  </si>
  <si>
    <t>05161901NQWH</t>
  </si>
  <si>
    <t>175065SE</t>
  </si>
  <si>
    <t>05161902BDJD</t>
  </si>
  <si>
    <t>277148SE</t>
  </si>
  <si>
    <t>05161902ICUI</t>
  </si>
  <si>
    <t>276425SU</t>
  </si>
  <si>
    <t>05161902TQHE</t>
  </si>
  <si>
    <t>277572SE</t>
  </si>
  <si>
    <t>05161903KNRX</t>
  </si>
  <si>
    <t>378879SE</t>
  </si>
  <si>
    <t>05161904DHPH</t>
  </si>
  <si>
    <t>478405SU</t>
  </si>
  <si>
    <t>05161904JTOM</t>
  </si>
  <si>
    <t>484502SU</t>
  </si>
  <si>
    <t>05161904KLLA</t>
  </si>
  <si>
    <t>480672SU</t>
  </si>
  <si>
    <t>05161904UVMI</t>
  </si>
  <si>
    <t>477271PI</t>
  </si>
  <si>
    <t>05171901JWVQ</t>
  </si>
  <si>
    <t>176569SU</t>
  </si>
  <si>
    <t>05171901JYEY</t>
  </si>
  <si>
    <t>179649SU</t>
  </si>
  <si>
    <t>05171901KUBS</t>
  </si>
  <si>
    <t>182786SU</t>
  </si>
  <si>
    <t>05171901LSZR</t>
  </si>
  <si>
    <t>177164SU</t>
  </si>
  <si>
    <t>05171901SVLP</t>
  </si>
  <si>
    <t>175172SU</t>
  </si>
  <si>
    <t>05171901SXKF</t>
  </si>
  <si>
    <t>179955CO</t>
  </si>
  <si>
    <t>05171901UCCM</t>
  </si>
  <si>
    <t>183767SU</t>
  </si>
  <si>
    <t>05171901UXET</t>
  </si>
  <si>
    <t>177412PI</t>
  </si>
  <si>
    <t>05171901VEHC</t>
  </si>
  <si>
    <t>178227SE</t>
  </si>
  <si>
    <t>05171901ZQZU</t>
  </si>
  <si>
    <t>176183SE</t>
  </si>
  <si>
    <t>05171902IEUJ</t>
  </si>
  <si>
    <t>282088SU</t>
  </si>
  <si>
    <t>05171902PZUH</t>
  </si>
  <si>
    <t>284657SU</t>
  </si>
  <si>
    <t>05171902WECM</t>
  </si>
  <si>
    <t>278447SE</t>
  </si>
  <si>
    <t>05171902ZQHH</t>
  </si>
  <si>
    <t>279778PI</t>
  </si>
  <si>
    <t>05171903ATVY</t>
  </si>
  <si>
    <t>377705CO</t>
  </si>
  <si>
    <t>05171903CIZG</t>
  </si>
  <si>
    <t>383538SE</t>
  </si>
  <si>
    <t>05171903FOTK</t>
  </si>
  <si>
    <t>380233SE</t>
  </si>
  <si>
    <t>05171903QUPF</t>
  </si>
  <si>
    <t>382956SU</t>
  </si>
  <si>
    <t>05171903ULQE</t>
  </si>
  <si>
    <t>379812SE</t>
  </si>
  <si>
    <t>05171903ZLBE</t>
  </si>
  <si>
    <t>376710SE</t>
  </si>
  <si>
    <t>05171904FQMB</t>
  </si>
  <si>
    <t>477098CO</t>
  </si>
  <si>
    <t>05171904IGPI</t>
  </si>
  <si>
    <t>483347SE</t>
  </si>
  <si>
    <t>05171904IONQ</t>
  </si>
  <si>
    <t>476238SE</t>
  </si>
  <si>
    <t>05171904IUZZ</t>
  </si>
  <si>
    <t>482565SE</t>
  </si>
  <si>
    <t>05181901GGOQ</t>
  </si>
  <si>
    <t>180394SE</t>
  </si>
  <si>
    <t>05181901KWDX</t>
  </si>
  <si>
    <t>182956SE</t>
  </si>
  <si>
    <t>05181901PIHT</t>
  </si>
  <si>
    <t>183697SE</t>
  </si>
  <si>
    <t>05181901VWUN</t>
  </si>
  <si>
    <t>05181901XQCR</t>
  </si>
  <si>
    <t>179697SE</t>
  </si>
  <si>
    <t>05181902BPPO</t>
  </si>
  <si>
    <t>282241SU</t>
  </si>
  <si>
    <t>05181902YMXV</t>
  </si>
  <si>
    <t>279694SE</t>
  </si>
  <si>
    <t>05181903GJTN</t>
  </si>
  <si>
    <t>384159SE</t>
  </si>
  <si>
    <t>05181903MVCK</t>
  </si>
  <si>
    <t>380140SE</t>
  </si>
  <si>
    <t>05181903ZKGG</t>
  </si>
  <si>
    <t>375203PI</t>
  </si>
  <si>
    <t>05181904DRSR</t>
  </si>
  <si>
    <t>480331SE</t>
  </si>
  <si>
    <t>05181904MEJL</t>
  </si>
  <si>
    <t>484459SU</t>
  </si>
  <si>
    <t>05181904OTON</t>
  </si>
  <si>
    <t>477636SE</t>
  </si>
  <si>
    <t>05181904XUMG</t>
  </si>
  <si>
    <t>478970SE</t>
  </si>
  <si>
    <t>05181904YJBW</t>
  </si>
  <si>
    <t>476278SE</t>
  </si>
  <si>
    <t>05191901BQQM</t>
  </si>
  <si>
    <t>182566SU</t>
  </si>
  <si>
    <t>05191901FTLX</t>
  </si>
  <si>
    <t>176831SE</t>
  </si>
  <si>
    <t>05191901HSBT</t>
  </si>
  <si>
    <t>175248SE</t>
  </si>
  <si>
    <t>05191901KLQB</t>
  </si>
  <si>
    <t>183069SU</t>
  </si>
  <si>
    <t>05191901MIGS</t>
  </si>
  <si>
    <t>181154SU</t>
  </si>
  <si>
    <t>05191901NEIZ</t>
  </si>
  <si>
    <t>182348SE</t>
  </si>
  <si>
    <t>05191901OXQE</t>
  </si>
  <si>
    <t>181206PI</t>
  </si>
  <si>
    <t>05191902EKNA</t>
  </si>
  <si>
    <t>05191902GWGK</t>
  </si>
  <si>
    <t>275495SU</t>
  </si>
  <si>
    <t>05191902VJSJ</t>
  </si>
  <si>
    <t>280046SE</t>
  </si>
  <si>
    <t>05191902XMBT</t>
  </si>
  <si>
    <t>279072SE</t>
  </si>
  <si>
    <t>LEAF</t>
  </si>
  <si>
    <t>05191903ETKV</t>
  </si>
  <si>
    <t>376542SE</t>
  </si>
  <si>
    <t>05191903KEBN</t>
  </si>
  <si>
    <t>382025SU</t>
  </si>
  <si>
    <t>05191903WXPI</t>
  </si>
  <si>
    <t>384990SE</t>
  </si>
  <si>
    <t>05191904DRGX</t>
  </si>
  <si>
    <t>478134CO</t>
  </si>
  <si>
    <t>05191904GBWP</t>
  </si>
  <si>
    <t>477159CO</t>
  </si>
  <si>
    <t>05191904QDYE</t>
  </si>
  <si>
    <t>476709SU</t>
  </si>
  <si>
    <t>05191904TEQL</t>
  </si>
  <si>
    <t>478389SE</t>
  </si>
  <si>
    <t>05191904ZVYQ</t>
  </si>
  <si>
    <t>05201901FRWM</t>
  </si>
  <si>
    <t>178841SU</t>
  </si>
  <si>
    <t>05201901GIXS</t>
  </si>
  <si>
    <t>180067SE</t>
  </si>
  <si>
    <t>05201901IKZE</t>
  </si>
  <si>
    <t>178063CO</t>
  </si>
  <si>
    <t>05201901OHSB</t>
  </si>
  <si>
    <t>177536PI</t>
  </si>
  <si>
    <t>05201901OKUC</t>
  </si>
  <si>
    <t>177299PI</t>
  </si>
  <si>
    <t>05201901SBQD</t>
  </si>
  <si>
    <t>180440SE</t>
  </si>
  <si>
    <t>05201901SSVU</t>
  </si>
  <si>
    <t>176141SE</t>
  </si>
  <si>
    <t>05201901ULDB</t>
  </si>
  <si>
    <t>181940SU</t>
  </si>
  <si>
    <t>05201901YCYY</t>
  </si>
  <si>
    <t>180222SU</t>
  </si>
  <si>
    <t>05201902EALA</t>
  </si>
  <si>
    <t>284061CO</t>
  </si>
  <si>
    <t>05201902EOAF</t>
  </si>
  <si>
    <t>277499MI</t>
  </si>
  <si>
    <t>05201902LBOV</t>
  </si>
  <si>
    <t>284352SE</t>
  </si>
  <si>
    <t>05201902PYWT</t>
  </si>
  <si>
    <t>279536SE</t>
  </si>
  <si>
    <t>05201902XUHS</t>
  </si>
  <si>
    <t>280172SE</t>
  </si>
  <si>
    <t>05201903CYRQ</t>
  </si>
  <si>
    <t>384223SE</t>
  </si>
  <si>
    <t>05201903RBFI</t>
  </si>
  <si>
    <t>377751CO</t>
  </si>
  <si>
    <t>05201903UTTQ</t>
  </si>
  <si>
    <t>384960SE</t>
  </si>
  <si>
    <t>05201904MJML</t>
  </si>
  <si>
    <t>479224PI</t>
  </si>
  <si>
    <t>05201904VLYY</t>
  </si>
  <si>
    <t>484792CO</t>
  </si>
  <si>
    <t>05211901FPOR</t>
  </si>
  <si>
    <t>180020SE</t>
  </si>
  <si>
    <t>05211901IIBJ</t>
  </si>
  <si>
    <t>184631CO</t>
  </si>
  <si>
    <t>05211901OMFO</t>
  </si>
  <si>
    <t>182874SE</t>
  </si>
  <si>
    <t>05211901OSXU</t>
  </si>
  <si>
    <t>176094MI</t>
  </si>
  <si>
    <t>05211902JBZJ</t>
  </si>
  <si>
    <t>279282SE</t>
  </si>
  <si>
    <t>05211902JVHJ</t>
  </si>
  <si>
    <t>281836SU</t>
  </si>
  <si>
    <t>05211902JXDY</t>
  </si>
  <si>
    <t>280841SU</t>
  </si>
  <si>
    <t>05211902PXKM</t>
  </si>
  <si>
    <t>281791PI</t>
  </si>
  <si>
    <t>05211903AWDO</t>
  </si>
  <si>
    <t>384117PI</t>
  </si>
  <si>
    <t>05211903UZUD</t>
  </si>
  <si>
    <t>381822SU</t>
  </si>
  <si>
    <t>05211903VKRL</t>
  </si>
  <si>
    <t>382984CO</t>
  </si>
  <si>
    <t>05211903WHBR</t>
  </si>
  <si>
    <t>384375SU</t>
  </si>
  <si>
    <t>05211904DZFC</t>
  </si>
  <si>
    <t>481026SE</t>
  </si>
  <si>
    <t>05211904FYED</t>
  </si>
  <si>
    <t>479595PI</t>
  </si>
  <si>
    <t>05211904KKUZ</t>
  </si>
  <si>
    <t>477464SU</t>
  </si>
  <si>
    <t>05211904ONRY</t>
  </si>
  <si>
    <t>476369SE</t>
  </si>
  <si>
    <t>05211904RXVG</t>
  </si>
  <si>
    <t>480964PI</t>
  </si>
  <si>
    <t>05211904ZJRN</t>
  </si>
  <si>
    <t>484260SU</t>
  </si>
  <si>
    <t>05221901IFQN</t>
  </si>
  <si>
    <t>181280PI</t>
  </si>
  <si>
    <t>05221901KZRY</t>
  </si>
  <si>
    <t>182372SE</t>
  </si>
  <si>
    <t>05221901MAUS</t>
  </si>
  <si>
    <t>177143SU</t>
  </si>
  <si>
    <t>05221901UDDF</t>
  </si>
  <si>
    <t>179224SU</t>
  </si>
  <si>
    <t>05221902ODRA</t>
  </si>
  <si>
    <t>281466PI</t>
  </si>
  <si>
    <t>05221902PGOK</t>
  </si>
  <si>
    <t>278445SU</t>
  </si>
  <si>
    <t>05221902RYRI</t>
  </si>
  <si>
    <t>279768SE</t>
  </si>
  <si>
    <t>05221903BPDO</t>
  </si>
  <si>
    <t>375341SU</t>
  </si>
  <si>
    <t>05221903JSHJ</t>
  </si>
  <si>
    <t>377592SE</t>
  </si>
  <si>
    <t>05221903LRZR</t>
  </si>
  <si>
    <t>384707SU</t>
  </si>
  <si>
    <t>05221904GCAX</t>
  </si>
  <si>
    <t>475887SE</t>
  </si>
  <si>
    <t>05221904HYVH</t>
  </si>
  <si>
    <t>476257SU</t>
  </si>
  <si>
    <t>05221904LMMV</t>
  </si>
  <si>
    <t>479242PI</t>
  </si>
  <si>
    <t>05221904TOKQ</t>
  </si>
  <si>
    <t>484167SU</t>
  </si>
  <si>
    <t>05221904YRGJ</t>
  </si>
  <si>
    <t>476897SE</t>
  </si>
  <si>
    <t>05231901CKQT</t>
  </si>
  <si>
    <t>183203SE</t>
  </si>
  <si>
    <t>05231901HGTI</t>
  </si>
  <si>
    <t>184220SE</t>
  </si>
  <si>
    <t>05231901OSJR</t>
  </si>
  <si>
    <t>178512SU</t>
  </si>
  <si>
    <t>05231901RPIR</t>
  </si>
  <si>
    <t>180984SE</t>
  </si>
  <si>
    <t>05231902GRVE</t>
  </si>
  <si>
    <t>281585SU</t>
  </si>
  <si>
    <t>05231902IQZZ</t>
  </si>
  <si>
    <t>275305PI</t>
  </si>
  <si>
    <t>05231902IWGY</t>
  </si>
  <si>
    <t>282119SE</t>
  </si>
  <si>
    <t>05231902ZBHR</t>
  </si>
  <si>
    <t>277245SE</t>
  </si>
  <si>
    <t>05231903PVJO</t>
  </si>
  <si>
    <t>384682SE</t>
  </si>
  <si>
    <t>05231904KDOO</t>
  </si>
  <si>
    <t>482808SU</t>
  </si>
  <si>
    <t>05231904QHRH</t>
  </si>
  <si>
    <t>479665SU</t>
  </si>
  <si>
    <t>05231904SIEP</t>
  </si>
  <si>
    <t>480095PI</t>
  </si>
  <si>
    <t>05241901HEKR</t>
  </si>
  <si>
    <t>180325SU</t>
  </si>
  <si>
    <t>05241901JBWX</t>
  </si>
  <si>
    <t>182429SU</t>
  </si>
  <si>
    <t>05241901MMWO</t>
  </si>
  <si>
    <t>177089PI</t>
  </si>
  <si>
    <t>05241901OZUM</t>
  </si>
  <si>
    <t>175648SU</t>
  </si>
  <si>
    <t>05241901XXYR</t>
  </si>
  <si>
    <t>181000SE</t>
  </si>
  <si>
    <t>05241902BVQA</t>
  </si>
  <si>
    <t>277869MI</t>
  </si>
  <si>
    <t>05241902CZWU</t>
  </si>
  <si>
    <t>278688SU</t>
  </si>
  <si>
    <t>05241902GSNN</t>
  </si>
  <si>
    <t>284035SU</t>
  </si>
  <si>
    <t>05241902HGGS</t>
  </si>
  <si>
    <t>276795PI</t>
  </si>
  <si>
    <t>05241902IPPP</t>
  </si>
  <si>
    <t>278314SU</t>
  </si>
  <si>
    <t>05241902JKRU</t>
  </si>
  <si>
    <t>276225SU</t>
  </si>
  <si>
    <t>05241902KLFP</t>
  </si>
  <si>
    <t>280073PI</t>
  </si>
  <si>
    <t>05241902LHZI</t>
  </si>
  <si>
    <t>280110SU</t>
  </si>
  <si>
    <t>05241902UBHQ</t>
  </si>
  <si>
    <t>275420SE</t>
  </si>
  <si>
    <t>05241903CJJR</t>
  </si>
  <si>
    <t>378715PI</t>
  </si>
  <si>
    <t>05241903HJTA</t>
  </si>
  <si>
    <t>384829SU</t>
  </si>
  <si>
    <t>05241903JKFB</t>
  </si>
  <si>
    <t>382351SE</t>
  </si>
  <si>
    <t>05241903PQKZ</t>
  </si>
  <si>
    <t>380959SE</t>
  </si>
  <si>
    <t>05241903TAIH</t>
  </si>
  <si>
    <t>382868SE</t>
  </si>
  <si>
    <t>05241903UHWP</t>
  </si>
  <si>
    <t>377825SE</t>
  </si>
  <si>
    <t>05241904ELHD</t>
  </si>
  <si>
    <t>477151SU</t>
  </si>
  <si>
    <t>05241904GQZC</t>
  </si>
  <si>
    <t>05241904KNQL</t>
  </si>
  <si>
    <t>483512SE</t>
  </si>
  <si>
    <t>05241904MPFQ</t>
  </si>
  <si>
    <t>475271SU</t>
  </si>
  <si>
    <t>05241904OSPG</t>
  </si>
  <si>
    <t>482090SU</t>
  </si>
  <si>
    <t>05251901GEWA</t>
  </si>
  <si>
    <t>178143SU</t>
  </si>
  <si>
    <t>05251901LQIR</t>
  </si>
  <si>
    <t>177532CO</t>
  </si>
  <si>
    <t>05251901RSCS</t>
  </si>
  <si>
    <t>182088SU</t>
  </si>
  <si>
    <t>05251902JWCH</t>
  </si>
  <si>
    <t>283359SU</t>
  </si>
  <si>
    <t>05251902JYAV</t>
  </si>
  <si>
    <t>283241SU</t>
  </si>
  <si>
    <t>05251902VOGP</t>
  </si>
  <si>
    <t>283072SE</t>
  </si>
  <si>
    <t>05251903ZVZE</t>
  </si>
  <si>
    <t>381556SE</t>
  </si>
  <si>
    <t>05251904YYPC</t>
  </si>
  <si>
    <t>484254SU</t>
  </si>
  <si>
    <t>05261901CNZI</t>
  </si>
  <si>
    <t>183803SU</t>
  </si>
  <si>
    <t>05261901DDWZ</t>
  </si>
  <si>
    <t>177692SE</t>
  </si>
  <si>
    <t>05261901FBPX</t>
  </si>
  <si>
    <t>176242SU</t>
  </si>
  <si>
    <t>05261901QHCM</t>
  </si>
  <si>
    <t>181425SE</t>
  </si>
  <si>
    <t>05261902BAFW</t>
  </si>
  <si>
    <t>278622SE</t>
  </si>
  <si>
    <t>05261902LQTQ</t>
  </si>
  <si>
    <t>278668SE</t>
  </si>
  <si>
    <t>05261902TOEW</t>
  </si>
  <si>
    <t>281302SE</t>
  </si>
  <si>
    <t>05261902YPGF</t>
  </si>
  <si>
    <t>283422PI</t>
  </si>
  <si>
    <t>05261903CYSF</t>
  </si>
  <si>
    <t>384631SE</t>
  </si>
  <si>
    <t>05261903FBYA</t>
  </si>
  <si>
    <t>382308SE</t>
  </si>
  <si>
    <t>05261903GUNH</t>
  </si>
  <si>
    <t>375956SE</t>
  </si>
  <si>
    <t>05261903ODZC</t>
  </si>
  <si>
    <t>383679SE</t>
  </si>
  <si>
    <t>05261903TSJO</t>
  </si>
  <si>
    <t>382061SU</t>
  </si>
  <si>
    <t>05261903VEUL</t>
  </si>
  <si>
    <t>375820SU</t>
  </si>
  <si>
    <t>05261903ZHGR</t>
  </si>
  <si>
    <t>376635SU</t>
  </si>
  <si>
    <t>05261904DOCE</t>
  </si>
  <si>
    <t>05261904KKNW</t>
  </si>
  <si>
    <t>475397SU</t>
  </si>
  <si>
    <t>05261904PMNK</t>
  </si>
  <si>
    <t>475545SE</t>
  </si>
  <si>
    <t>05271901BPKY</t>
  </si>
  <si>
    <t>181497SU</t>
  </si>
  <si>
    <t>05271901IOCF</t>
  </si>
  <si>
    <t>177530SE</t>
  </si>
  <si>
    <t>05271901VRJA</t>
  </si>
  <si>
    <t>177193SE</t>
  </si>
  <si>
    <t>05271901XAPN</t>
  </si>
  <si>
    <t>178691SU</t>
  </si>
  <si>
    <t>05271902AQTJ</t>
  </si>
  <si>
    <t>283352SU</t>
  </si>
  <si>
    <t>05271902HVGC</t>
  </si>
  <si>
    <t>275039SE</t>
  </si>
  <si>
    <t>05271902PJVA</t>
  </si>
  <si>
    <t>276033PI</t>
  </si>
  <si>
    <t>05271902WAWG</t>
  </si>
  <si>
    <t>281232CO</t>
  </si>
  <si>
    <t>05271902WVNP</t>
  </si>
  <si>
    <t>282833SE</t>
  </si>
  <si>
    <t>05271903ASRI</t>
  </si>
  <si>
    <t>380660MI</t>
  </si>
  <si>
    <t>05271903GOPY</t>
  </si>
  <si>
    <t>382116PI</t>
  </si>
  <si>
    <t>05271903WDZQ</t>
  </si>
  <si>
    <t>378241SE</t>
  </si>
  <si>
    <t>05271904GATJ</t>
  </si>
  <si>
    <t>05281901JCSF</t>
  </si>
  <si>
    <t>179461SU</t>
  </si>
  <si>
    <t>05281902JMOW</t>
  </si>
  <si>
    <t>277835SU</t>
  </si>
  <si>
    <t>05281902PCAN</t>
  </si>
  <si>
    <t>278467MI</t>
  </si>
  <si>
    <t>05281902PJSD</t>
  </si>
  <si>
    <t>279413SE</t>
  </si>
  <si>
    <t>05281902VLSI</t>
  </si>
  <si>
    <t>283974SE</t>
  </si>
  <si>
    <t>05281903BZRE</t>
  </si>
  <si>
    <t>380085MI</t>
  </si>
  <si>
    <t>05281903XXDI</t>
  </si>
  <si>
    <t>377531SU</t>
  </si>
  <si>
    <t>05281904CQJZ</t>
  </si>
  <si>
    <t>475723SE</t>
  </si>
  <si>
    <t>05281904LLHY</t>
  </si>
  <si>
    <t>483358PI</t>
  </si>
  <si>
    <t>05291901DNDY</t>
  </si>
  <si>
    <t>183584SU</t>
  </si>
  <si>
    <t>05291901JGSY</t>
  </si>
  <si>
    <t>179003SU</t>
  </si>
  <si>
    <t>05291901SUVA</t>
  </si>
  <si>
    <t>179163SU</t>
  </si>
  <si>
    <t>05291901XWSQ</t>
  </si>
  <si>
    <t>175045SU</t>
  </si>
  <si>
    <t>05291902GJVM</t>
  </si>
  <si>
    <t>283904SU</t>
  </si>
  <si>
    <t>05291902ICXD</t>
  </si>
  <si>
    <t>279431SU</t>
  </si>
  <si>
    <t>05291902JALM</t>
  </si>
  <si>
    <t>279359SE</t>
  </si>
  <si>
    <t>05291903AYVC</t>
  </si>
  <si>
    <t>381743PI</t>
  </si>
  <si>
    <t>05291903XESO</t>
  </si>
  <si>
    <t>377327SU</t>
  </si>
  <si>
    <t>05291903XLVV</t>
  </si>
  <si>
    <t>381729PI</t>
  </si>
  <si>
    <t>05291903YGGZ</t>
  </si>
  <si>
    <t>382952SE</t>
  </si>
  <si>
    <t>05291904GHHZ</t>
  </si>
  <si>
    <t>477978SE</t>
  </si>
  <si>
    <t>05291904OYIZ</t>
  </si>
  <si>
    <t>475610SE</t>
  </si>
  <si>
    <t>05301901QZYH</t>
  </si>
  <si>
    <t>184846SE</t>
  </si>
  <si>
    <t>05301901RANT</t>
  </si>
  <si>
    <t>175886PI</t>
  </si>
  <si>
    <t>05301902DTKI</t>
  </si>
  <si>
    <t>278173SE</t>
  </si>
  <si>
    <t>05301902NOKU</t>
  </si>
  <si>
    <t>283157SE</t>
  </si>
  <si>
    <t>05301902SYBK</t>
  </si>
  <si>
    <t>276408PI</t>
  </si>
  <si>
    <t>05301902TYCF</t>
  </si>
  <si>
    <t>281148SU</t>
  </si>
  <si>
    <t>05301903BMRO</t>
  </si>
  <si>
    <t>375573SE</t>
  </si>
  <si>
    <t>05301903EQFO</t>
  </si>
  <si>
    <t>383239MI</t>
  </si>
  <si>
    <t>05301903IZCQ</t>
  </si>
  <si>
    <t>380818SU</t>
  </si>
  <si>
    <t>05301903KTHS</t>
  </si>
  <si>
    <t>375247SE</t>
  </si>
  <si>
    <t>05301903VQVL</t>
  </si>
  <si>
    <t>383833CO</t>
  </si>
  <si>
    <t>05301904TMUZ</t>
  </si>
  <si>
    <t>475296MI</t>
  </si>
  <si>
    <t>05311901GLIP</t>
  </si>
  <si>
    <t>180488SU</t>
  </si>
  <si>
    <t>05311901OMUU</t>
  </si>
  <si>
    <t>181052MI</t>
  </si>
  <si>
    <t>05311901PQEF</t>
  </si>
  <si>
    <t>181412SU</t>
  </si>
  <si>
    <t>05311901VXSL</t>
  </si>
  <si>
    <t>182631SU</t>
  </si>
  <si>
    <t>05311901WOQQ</t>
  </si>
  <si>
    <t>184550MI</t>
  </si>
  <si>
    <t>05311902FQRD</t>
  </si>
  <si>
    <t>279420SE</t>
  </si>
  <si>
    <t>05311902KEQE</t>
  </si>
  <si>
    <t>283195SE</t>
  </si>
  <si>
    <t>05311902LHDZ</t>
  </si>
  <si>
    <t>275685SE</t>
  </si>
  <si>
    <t>05311903AWIF</t>
  </si>
  <si>
    <t>381147SU</t>
  </si>
  <si>
    <t>05311903GNIY</t>
  </si>
  <si>
    <t>378076SU</t>
  </si>
  <si>
    <t>05311903HUAB</t>
  </si>
  <si>
    <t>383346SU</t>
  </si>
  <si>
    <t>05311903IXLE</t>
  </si>
  <si>
    <t>375714SE</t>
  </si>
  <si>
    <t>05311903JFQZ</t>
  </si>
  <si>
    <t>380387SE</t>
  </si>
  <si>
    <t>05311903LJLR</t>
  </si>
  <si>
    <t>375766PI</t>
  </si>
  <si>
    <t>05311903SBZH</t>
  </si>
  <si>
    <t>381438SU</t>
  </si>
  <si>
    <t>05311903SRPO</t>
  </si>
  <si>
    <t>05311903SUHP</t>
  </si>
  <si>
    <t>382298PI</t>
  </si>
  <si>
    <t>05311903TSDL</t>
  </si>
  <si>
    <t>381627PI</t>
  </si>
  <si>
    <t>05311903XEHH</t>
  </si>
  <si>
    <t>381218SE</t>
  </si>
  <si>
    <t>05311904JAFX</t>
  </si>
  <si>
    <t>483636SE</t>
  </si>
  <si>
    <t>05311904YGMV</t>
  </si>
  <si>
    <t>483657SE</t>
  </si>
  <si>
    <t>06011901MOEJ</t>
  </si>
  <si>
    <t>179688SU</t>
  </si>
  <si>
    <t>06011901RXWX</t>
  </si>
  <si>
    <t>175376SU</t>
  </si>
  <si>
    <t>06011901XMHE</t>
  </si>
  <si>
    <t>180745SE</t>
  </si>
  <si>
    <t>06011902CDOA</t>
  </si>
  <si>
    <t>06011902MNKU</t>
  </si>
  <si>
    <t>277340SE</t>
  </si>
  <si>
    <t>06011902QQCH</t>
  </si>
  <si>
    <t>281131SU</t>
  </si>
  <si>
    <t>06011903DXEE</t>
  </si>
  <si>
    <t>381024SE</t>
  </si>
  <si>
    <t>06011903KOGR</t>
  </si>
  <si>
    <t>379353SE</t>
  </si>
  <si>
    <t>06011904ANJC</t>
  </si>
  <si>
    <t>483919SE</t>
  </si>
  <si>
    <t>06011904MQPX</t>
  </si>
  <si>
    <t>482981SE</t>
  </si>
  <si>
    <t>06021901ALHH</t>
  </si>
  <si>
    <t>183025SE</t>
  </si>
  <si>
    <t>06021901MZIM</t>
  </si>
  <si>
    <t>183566SE</t>
  </si>
  <si>
    <t>06021901NGDK</t>
  </si>
  <si>
    <t>180397SE</t>
  </si>
  <si>
    <t>06021901YKVQ</t>
  </si>
  <si>
    <t>178255SU</t>
  </si>
  <si>
    <t>06021902DQRX</t>
  </si>
  <si>
    <t>281864SU</t>
  </si>
  <si>
    <t>06021902ZGWH</t>
  </si>
  <si>
    <t>280347SE</t>
  </si>
  <si>
    <t>06021903EQGP</t>
  </si>
  <si>
    <t>383215SE</t>
  </si>
  <si>
    <t>06021903RHTO</t>
  </si>
  <si>
    <t>377735SU</t>
  </si>
  <si>
    <t>06021904EYLV</t>
  </si>
  <si>
    <t>476589PI</t>
  </si>
  <si>
    <t>06021904GWYG</t>
  </si>
  <si>
    <t>481392PI</t>
  </si>
  <si>
    <t>06021904XGMB</t>
  </si>
  <si>
    <t>478940SE</t>
  </si>
  <si>
    <t>06021904XQAW</t>
  </si>
  <si>
    <t>482701SE</t>
  </si>
  <si>
    <t>06021904XYMQ</t>
  </si>
  <si>
    <t>480939SU</t>
  </si>
  <si>
    <t>06031901MCAZ</t>
  </si>
  <si>
    <t>180055MI</t>
  </si>
  <si>
    <t>06031902MDPS</t>
  </si>
  <si>
    <t>279780SE</t>
  </si>
  <si>
    <t>06031902QUDN</t>
  </si>
  <si>
    <t>275311SE</t>
  </si>
  <si>
    <t>06031902XEAY</t>
  </si>
  <si>
    <t>283563SE</t>
  </si>
  <si>
    <t>06031902XZRL</t>
  </si>
  <si>
    <t>282977SE</t>
  </si>
  <si>
    <t>06031903NCJX</t>
  </si>
  <si>
    <t>383513SE</t>
  </si>
  <si>
    <t>06031903SNBQ</t>
  </si>
  <si>
    <t>375897SU</t>
  </si>
  <si>
    <t>06031903STWB</t>
  </si>
  <si>
    <t>384384SU</t>
  </si>
  <si>
    <t>06031903UKOC</t>
  </si>
  <si>
    <t>379730CO</t>
  </si>
  <si>
    <t>06031903WHWG</t>
  </si>
  <si>
    <t>375841SU</t>
  </si>
  <si>
    <t>06031904AAPX</t>
  </si>
  <si>
    <t>477831SU</t>
  </si>
  <si>
    <t>06031904HXYA</t>
  </si>
  <si>
    <t>483376SE</t>
  </si>
  <si>
    <t>06031904TXSQ</t>
  </si>
  <si>
    <t>484971SU</t>
  </si>
  <si>
    <t>06041901GUPK</t>
  </si>
  <si>
    <t>180822SU</t>
  </si>
  <si>
    <t>06041901MBFY</t>
  </si>
  <si>
    <t>175363SE</t>
  </si>
  <si>
    <t>06041903KEWQ</t>
  </si>
  <si>
    <t>381013SU</t>
  </si>
  <si>
    <t>06041903MUCY</t>
  </si>
  <si>
    <t>382816SE</t>
  </si>
  <si>
    <t>06041903UJIM</t>
  </si>
  <si>
    <t>383732MI</t>
  </si>
  <si>
    <t>06041904AENX</t>
  </si>
  <si>
    <t>481680SU</t>
  </si>
  <si>
    <t>06041904JVVT</t>
  </si>
  <si>
    <t>475801SE</t>
  </si>
  <si>
    <t>06041904OGMQ</t>
  </si>
  <si>
    <t>480858SE</t>
  </si>
  <si>
    <t>06041904ZRMI</t>
  </si>
  <si>
    <t>477068SU</t>
  </si>
  <si>
    <t>06051901DTWD</t>
  </si>
  <si>
    <t>178908SE</t>
  </si>
  <si>
    <t>06051901PXET</t>
  </si>
  <si>
    <t>178901SU</t>
  </si>
  <si>
    <t>06051902BSSD</t>
  </si>
  <si>
    <t>282011SE</t>
  </si>
  <si>
    <t>06051902FQBN</t>
  </si>
  <si>
    <t>280937PI</t>
  </si>
  <si>
    <t>06051902HRHO</t>
  </si>
  <si>
    <t>284737MI</t>
  </si>
  <si>
    <t>06051902YKKL</t>
  </si>
  <si>
    <t>282407PI</t>
  </si>
  <si>
    <t>06051903RBCG</t>
  </si>
  <si>
    <t>375203SE</t>
  </si>
  <si>
    <t>06051903VTNQ</t>
  </si>
  <si>
    <t>378722SE</t>
  </si>
  <si>
    <t>06051904SAWD</t>
  </si>
  <si>
    <t>478231SE</t>
  </si>
  <si>
    <t>06061901VBXT</t>
  </si>
  <si>
    <t>06061901YDDM</t>
  </si>
  <si>
    <t>184513PI</t>
  </si>
  <si>
    <t>06061902ESFT</t>
  </si>
  <si>
    <t>280857SU</t>
  </si>
  <si>
    <t>06061903IHUJ</t>
  </si>
  <si>
    <t>382563SE</t>
  </si>
  <si>
    <t>06061903MLHD</t>
  </si>
  <si>
    <t>379970SE</t>
  </si>
  <si>
    <t>06061904QGJM</t>
  </si>
  <si>
    <t>481999SE</t>
  </si>
  <si>
    <t>06061904YRST</t>
  </si>
  <si>
    <t>480457SE</t>
  </si>
  <si>
    <t>06071901SDHV</t>
  </si>
  <si>
    <t>177839SU</t>
  </si>
  <si>
    <t>06071902BNEA</t>
  </si>
  <si>
    <t>279043SU</t>
  </si>
  <si>
    <t>06071902EYAF</t>
  </si>
  <si>
    <t>282475SE</t>
  </si>
  <si>
    <t>06071902HPZG</t>
  </si>
  <si>
    <t>280720CO</t>
  </si>
  <si>
    <t>06071902JIFB</t>
  </si>
  <si>
    <t>284892SE</t>
  </si>
  <si>
    <t>06071902UOBA</t>
  </si>
  <si>
    <t>279681SE</t>
  </si>
  <si>
    <t>06071902XJMJ</t>
  </si>
  <si>
    <t>281924SU</t>
  </si>
  <si>
    <t>Venza</t>
  </si>
  <si>
    <t>06071902YXZV</t>
  </si>
  <si>
    <t>282398SU</t>
  </si>
  <si>
    <t>06071903ALMM</t>
  </si>
  <si>
    <t>377391SU</t>
  </si>
  <si>
    <t>06071903IDHX</t>
  </si>
  <si>
    <t>375077SU</t>
  </si>
  <si>
    <t>06071903IOTW</t>
  </si>
  <si>
    <t>380385SU</t>
  </si>
  <si>
    <t>06071903KLHF</t>
  </si>
  <si>
    <t>384890SE</t>
  </si>
  <si>
    <t>06071903OENG</t>
  </si>
  <si>
    <t>382258SE</t>
  </si>
  <si>
    <t>06071903XKVN</t>
  </si>
  <si>
    <t>375312SE</t>
  </si>
  <si>
    <t>06071903XVSX</t>
  </si>
  <si>
    <t>382353SU</t>
  </si>
  <si>
    <t>06071903ZLCB</t>
  </si>
  <si>
    <t>379358SE</t>
  </si>
  <si>
    <t>06071904CDXD</t>
  </si>
  <si>
    <t>477581SE</t>
  </si>
  <si>
    <t>06071904CQVW</t>
  </si>
  <si>
    <t>481646PI</t>
  </si>
  <si>
    <t>06071904GOZQ</t>
  </si>
  <si>
    <t>475033SU</t>
  </si>
  <si>
    <t>06071904NRBQ</t>
  </si>
  <si>
    <t>476472SE</t>
  </si>
  <si>
    <t>06071904QLKS</t>
  </si>
  <si>
    <t>480025SU</t>
  </si>
  <si>
    <t>06071904RJGM</t>
  </si>
  <si>
    <t>476394SU</t>
  </si>
  <si>
    <t>06071904SPME</t>
  </si>
  <si>
    <t>478077SE</t>
  </si>
  <si>
    <t>06071904USMY</t>
  </si>
  <si>
    <t>482984SE</t>
  </si>
  <si>
    <t>06081901BXNV</t>
  </si>
  <si>
    <t>175494SU</t>
  </si>
  <si>
    <t>06081901FQLM</t>
  </si>
  <si>
    <t>178927PI</t>
  </si>
  <si>
    <t>06081901HRQK</t>
  </si>
  <si>
    <t>175977SU</t>
  </si>
  <si>
    <t>06081901IEAE</t>
  </si>
  <si>
    <t>181561SE</t>
  </si>
  <si>
    <t>06081901NBUX</t>
  </si>
  <si>
    <t>177718SE</t>
  </si>
  <si>
    <t>06081901NISB</t>
  </si>
  <si>
    <t>179090SE</t>
  </si>
  <si>
    <t>06081901PANG</t>
  </si>
  <si>
    <t>182282SU</t>
  </si>
  <si>
    <t>06081901RVJL</t>
  </si>
  <si>
    <t>180085SU</t>
  </si>
  <si>
    <t>06081902BPFN</t>
  </si>
  <si>
    <t>275891SE</t>
  </si>
  <si>
    <t>06081902OHUY</t>
  </si>
  <si>
    <t>283465SE</t>
  </si>
  <si>
    <t>06081902RUPY</t>
  </si>
  <si>
    <t>277023SE</t>
  </si>
  <si>
    <t>06081902WXBK</t>
  </si>
  <si>
    <t>276455SE</t>
  </si>
  <si>
    <t>06081903BPTD</t>
  </si>
  <si>
    <t>378069CO</t>
  </si>
  <si>
    <t>06081903CGAD</t>
  </si>
  <si>
    <t>380742PI</t>
  </si>
  <si>
    <t>06081903ZQGT</t>
  </si>
  <si>
    <t>384476SU</t>
  </si>
  <si>
    <t>06081904EPDD</t>
  </si>
  <si>
    <t>481676SE</t>
  </si>
  <si>
    <t>06081904HBZG</t>
  </si>
  <si>
    <t>480996SU</t>
  </si>
  <si>
    <t>06081904JBFW</t>
  </si>
  <si>
    <t>06081904LVMK</t>
  </si>
  <si>
    <t>482144PI</t>
  </si>
  <si>
    <t>06081904NEJG</t>
  </si>
  <si>
    <t>479320SE</t>
  </si>
  <si>
    <t>06091901BBOA</t>
  </si>
  <si>
    <t>183491SE</t>
  </si>
  <si>
    <t>06091901HEWC</t>
  </si>
  <si>
    <t>178194SU</t>
  </si>
  <si>
    <t>06091901KPKE</t>
  </si>
  <si>
    <t>175130SE</t>
  </si>
  <si>
    <t>06091901ZTZX</t>
  </si>
  <si>
    <t>177845SU</t>
  </si>
  <si>
    <t>06091902DZHI</t>
  </si>
  <si>
    <t>275118SE</t>
  </si>
  <si>
    <t>06091902OLJK</t>
  </si>
  <si>
    <t>275295SE</t>
  </si>
  <si>
    <t>06091902SHUG</t>
  </si>
  <si>
    <t>277896PI</t>
  </si>
  <si>
    <t>06091902YKGA</t>
  </si>
  <si>
    <t>282828SE</t>
  </si>
  <si>
    <t>06091903CACQ</t>
  </si>
  <si>
    <t>378509SE</t>
  </si>
  <si>
    <t>06091903GCSK</t>
  </si>
  <si>
    <t>380020MI</t>
  </si>
  <si>
    <t>06091903GGAA</t>
  </si>
  <si>
    <t>384894SE</t>
  </si>
  <si>
    <t>06091903IVQP</t>
  </si>
  <si>
    <t>380430CO</t>
  </si>
  <si>
    <t>06091903KDLB</t>
  </si>
  <si>
    <t>382843CO</t>
  </si>
  <si>
    <t>06091904CLYU</t>
  </si>
  <si>
    <t>477120SE</t>
  </si>
  <si>
    <t>06091904UADM</t>
  </si>
  <si>
    <t>482901SU</t>
  </si>
  <si>
    <t>06091904WXID</t>
  </si>
  <si>
    <t>478429PI</t>
  </si>
  <si>
    <t>06091904XTIB</t>
  </si>
  <si>
    <t>477260SE</t>
  </si>
  <si>
    <t>06101901BAHT</t>
  </si>
  <si>
    <t>06101901CXXM</t>
  </si>
  <si>
    <t>176502SU</t>
  </si>
  <si>
    <t>06101901SAUQ</t>
  </si>
  <si>
    <t>177261SU</t>
  </si>
  <si>
    <t>06101901XXUL</t>
  </si>
  <si>
    <t>179750SE</t>
  </si>
  <si>
    <t>06101903AGHR</t>
  </si>
  <si>
    <t>377728SE</t>
  </si>
  <si>
    <t>06101903MZWA</t>
  </si>
  <si>
    <t>06101903UOVG</t>
  </si>
  <si>
    <t>380164PI</t>
  </si>
  <si>
    <t>06101904RPOZ</t>
  </si>
  <si>
    <t>479606SU</t>
  </si>
  <si>
    <t>06111901IZXW</t>
  </si>
  <si>
    <t>184356PI</t>
  </si>
  <si>
    <t>06111902CZEY</t>
  </si>
  <si>
    <t>276658SU</t>
  </si>
  <si>
    <t>06111903DMYV</t>
  </si>
  <si>
    <t>375353SE</t>
  </si>
  <si>
    <t>06111903KRXI</t>
  </si>
  <si>
    <t>379593SU</t>
  </si>
  <si>
    <t>06111903OJQM</t>
  </si>
  <si>
    <t>384716CO</t>
  </si>
  <si>
    <t>06111903SITH</t>
  </si>
  <si>
    <t>377349SE</t>
  </si>
  <si>
    <t>06111903VWGI</t>
  </si>
  <si>
    <t>379843SU</t>
  </si>
  <si>
    <t>06111904BURI</t>
  </si>
  <si>
    <t>480575SE</t>
  </si>
  <si>
    <t>06111904HOWK</t>
  </si>
  <si>
    <t>06111904TUNS</t>
  </si>
  <si>
    <t>482992SU</t>
  </si>
  <si>
    <t>06111904UOZD</t>
  </si>
  <si>
    <t>475377PI</t>
  </si>
  <si>
    <t>06121901BGYS</t>
  </si>
  <si>
    <t>176413CO</t>
  </si>
  <si>
    <t>06121901DOCF</t>
  </si>
  <si>
    <t>181170SU</t>
  </si>
  <si>
    <t>06121901EBKS</t>
  </si>
  <si>
    <t>175995SU</t>
  </si>
  <si>
    <t>06121901HLVT</t>
  </si>
  <si>
    <t>177698SU</t>
  </si>
  <si>
    <t>06121901PGYJ</t>
  </si>
  <si>
    <t>179542SU</t>
  </si>
  <si>
    <t>06121901RHFI</t>
  </si>
  <si>
    <t>176647SE</t>
  </si>
  <si>
    <t>06121901XNHA</t>
  </si>
  <si>
    <t>182260SU</t>
  </si>
  <si>
    <t>06121902EKTZ</t>
  </si>
  <si>
    <t>282319SE</t>
  </si>
  <si>
    <t>06121902PSYQ</t>
  </si>
  <si>
    <t>282409SU</t>
  </si>
  <si>
    <t>06121902TVUI</t>
  </si>
  <si>
    <t>282741SE</t>
  </si>
  <si>
    <t>06121903EKUR</t>
  </si>
  <si>
    <t>378264PI</t>
  </si>
  <si>
    <t>06121903EVKK</t>
  </si>
  <si>
    <t>383842SE</t>
  </si>
  <si>
    <t>06121903PIQR</t>
  </si>
  <si>
    <t>382254SU</t>
  </si>
  <si>
    <t>06121904CGYX</t>
  </si>
  <si>
    <t>475048SU</t>
  </si>
  <si>
    <t>06121904PRPQ</t>
  </si>
  <si>
    <t>483843PI</t>
  </si>
  <si>
    <t>06131901ANXE</t>
  </si>
  <si>
    <t>178237CO</t>
  </si>
  <si>
    <t>06131901HPQS</t>
  </si>
  <si>
    <t>06131902EISS</t>
  </si>
  <si>
    <t>279963SU</t>
  </si>
  <si>
    <t>06131902NKMW</t>
  </si>
  <si>
    <t>282596SE</t>
  </si>
  <si>
    <t>06131902RDWX</t>
  </si>
  <si>
    <t>278360PI</t>
  </si>
  <si>
    <t>06131902SEFS</t>
  </si>
  <si>
    <t>282049SU</t>
  </si>
  <si>
    <t>06131903CNGH</t>
  </si>
  <si>
    <t>380847SE</t>
  </si>
  <si>
    <t>06131903JQUG</t>
  </si>
  <si>
    <t>382795SE</t>
  </si>
  <si>
    <t>06131903UHYS</t>
  </si>
  <si>
    <t>380667SU</t>
  </si>
  <si>
    <t>06131903UKYZ</t>
  </si>
  <si>
    <t>375909SU</t>
  </si>
  <si>
    <t>06131903YBTI</t>
  </si>
  <si>
    <t>378085SE</t>
  </si>
  <si>
    <t>06131903ZEHO</t>
  </si>
  <si>
    <t>382140SU</t>
  </si>
  <si>
    <t>06131904OESM</t>
  </si>
  <si>
    <t>06141901KRAL</t>
  </si>
  <si>
    <t>177848SE</t>
  </si>
  <si>
    <t>06141901KUQN</t>
  </si>
  <si>
    <t>183216SU</t>
  </si>
  <si>
    <t>06141901PIXP</t>
  </si>
  <si>
    <t>182206SU</t>
  </si>
  <si>
    <t>06141901QWUB</t>
  </si>
  <si>
    <t>175309SE</t>
  </si>
  <si>
    <t>06141901TOMN</t>
  </si>
  <si>
    <t>181291MI</t>
  </si>
  <si>
    <t>06141903EFQH</t>
  </si>
  <si>
    <t>376897SE</t>
  </si>
  <si>
    <t>06141903JSIF</t>
  </si>
  <si>
    <t>379602SU</t>
  </si>
  <si>
    <t>06141903YMPN</t>
  </si>
  <si>
    <t>376077SU</t>
  </si>
  <si>
    <t>06141904JPMN</t>
  </si>
  <si>
    <t>06141904PLMF</t>
  </si>
  <si>
    <t>476588SE</t>
  </si>
  <si>
    <t>06141904VDLQ</t>
  </si>
  <si>
    <t>482904SU</t>
  </si>
  <si>
    <t>06141904YEHC</t>
  </si>
  <si>
    <t>479005SU</t>
  </si>
  <si>
    <t>06151901IFFP</t>
  </si>
  <si>
    <t>181062SU</t>
  </si>
  <si>
    <t>06151901KIVZ</t>
  </si>
  <si>
    <t>184151SU</t>
  </si>
  <si>
    <t>06151901YMOO</t>
  </si>
  <si>
    <t>182571SE</t>
  </si>
  <si>
    <t>06151901YSWR</t>
  </si>
  <si>
    <t>184011SE</t>
  </si>
  <si>
    <t>06151902BNCA</t>
  </si>
  <si>
    <t>277545SE</t>
  </si>
  <si>
    <t>06151902SVYP</t>
  </si>
  <si>
    <t>284682PI</t>
  </si>
  <si>
    <t>06151902UCPV</t>
  </si>
  <si>
    <t>284052SU</t>
  </si>
  <si>
    <t>06151902XOEX</t>
  </si>
  <si>
    <t>284104PI</t>
  </si>
  <si>
    <t>06151903AFBA</t>
  </si>
  <si>
    <t>379169SU</t>
  </si>
  <si>
    <t>06151903GRHP</t>
  </si>
  <si>
    <t>384354SE</t>
  </si>
  <si>
    <t>06151903OIYT</t>
  </si>
  <si>
    <t>376731SE</t>
  </si>
  <si>
    <t>06151903WDFW</t>
  </si>
  <si>
    <t>380882PI</t>
  </si>
  <si>
    <t>06151903XPKB</t>
  </si>
  <si>
    <t>384526SE</t>
  </si>
  <si>
    <t>06151904BBQW</t>
  </si>
  <si>
    <t>480733SE</t>
  </si>
  <si>
    <t>06151904CXYI</t>
  </si>
  <si>
    <t>482775SE</t>
  </si>
  <si>
    <t>06151904NCZE</t>
  </si>
  <si>
    <t>483795SE</t>
  </si>
  <si>
    <t>06151904PQTB</t>
  </si>
  <si>
    <t>476974SE</t>
  </si>
  <si>
    <t>06151904UYOE</t>
  </si>
  <si>
    <t>06161901GQWN</t>
  </si>
  <si>
    <t>183866PI</t>
  </si>
  <si>
    <t>06161901ODQL</t>
  </si>
  <si>
    <t>184311SU</t>
  </si>
  <si>
    <t>06161901SDPS</t>
  </si>
  <si>
    <t>184111PI</t>
  </si>
  <si>
    <t>06161901SQSS</t>
  </si>
  <si>
    <t>176206SU</t>
  </si>
  <si>
    <t>06161901WIFB</t>
  </si>
  <si>
    <t>180235SE</t>
  </si>
  <si>
    <t>06161901YRPB</t>
  </si>
  <si>
    <t>176610PI</t>
  </si>
  <si>
    <t>06161902GOUK</t>
  </si>
  <si>
    <t>279693SU</t>
  </si>
  <si>
    <t>06161902KSNJ</t>
  </si>
  <si>
    <t>283297SU</t>
  </si>
  <si>
    <t>06161903AFWS</t>
  </si>
  <si>
    <t>382451PI</t>
  </si>
  <si>
    <t>06161903HBYY</t>
  </si>
  <si>
    <t>377915SE</t>
  </si>
  <si>
    <t>06161903MGTC</t>
  </si>
  <si>
    <t>383980CO</t>
  </si>
  <si>
    <t>06161903MKOW</t>
  </si>
  <si>
    <t>377230MI</t>
  </si>
  <si>
    <t>06161903OCUV</t>
  </si>
  <si>
    <t>381346SE</t>
  </si>
  <si>
    <t>06161903SVVW</t>
  </si>
  <si>
    <t>377052SE</t>
  </si>
  <si>
    <t>06161904JEUP</t>
  </si>
  <si>
    <t>477336SU</t>
  </si>
  <si>
    <t>06161904MGYI</t>
  </si>
  <si>
    <t>479320SU</t>
  </si>
  <si>
    <t>06161904UXJY</t>
  </si>
  <si>
    <t>477363SE</t>
  </si>
  <si>
    <t>06161904VHZS</t>
  </si>
  <si>
    <t>480701SE</t>
  </si>
  <si>
    <t>06171901ARBD</t>
  </si>
  <si>
    <t>183464SU</t>
  </si>
  <si>
    <t>06171901BMGR</t>
  </si>
  <si>
    <t>178305PI</t>
  </si>
  <si>
    <t>06171901HSYJ</t>
  </si>
  <si>
    <t>177499SU</t>
  </si>
  <si>
    <t>06171901IXSQ</t>
  </si>
  <si>
    <t>178089SU</t>
  </si>
  <si>
    <t>06171901LZIK</t>
  </si>
  <si>
    <t>176978SE</t>
  </si>
  <si>
    <t>06171901RNSI</t>
  </si>
  <si>
    <t>184863PI</t>
  </si>
  <si>
    <t>06171901YJSW</t>
  </si>
  <si>
    <t>176365SE</t>
  </si>
  <si>
    <t>06171902KBRZ</t>
  </si>
  <si>
    <t>282325SE</t>
  </si>
  <si>
    <t>06171902KCXI</t>
  </si>
  <si>
    <t>282800SU</t>
  </si>
  <si>
    <t>06171902OMCA</t>
  </si>
  <si>
    <t>284512SE</t>
  </si>
  <si>
    <t>06171902VUET</t>
  </si>
  <si>
    <t>276644SE</t>
  </si>
  <si>
    <t>06171902YSIB</t>
  </si>
  <si>
    <t>283017SE</t>
  </si>
  <si>
    <t>06171903AWDD</t>
  </si>
  <si>
    <t>383523SU</t>
  </si>
  <si>
    <t>06171903ESXO</t>
  </si>
  <si>
    <t>384834SU</t>
  </si>
  <si>
    <t>06171903NUZJ</t>
  </si>
  <si>
    <t>377805SU</t>
  </si>
  <si>
    <t>06171904HFYN</t>
  </si>
  <si>
    <t>479154SU</t>
  </si>
  <si>
    <t>06171904YKBX</t>
  </si>
  <si>
    <t>480893SU</t>
  </si>
  <si>
    <t>06171904YMFI</t>
  </si>
  <si>
    <t>481331SE</t>
  </si>
  <si>
    <t>06171904ZWAF</t>
  </si>
  <si>
    <t>478702SU</t>
  </si>
  <si>
    <t>06181901CYYN</t>
  </si>
  <si>
    <t>179474SU</t>
  </si>
  <si>
    <t>06181901GLBQ</t>
  </si>
  <si>
    <t>181263SU</t>
  </si>
  <si>
    <t>06181901MRHU</t>
  </si>
  <si>
    <t>175203CO</t>
  </si>
  <si>
    <t>06181901PTYN</t>
  </si>
  <si>
    <t>181974SE</t>
  </si>
  <si>
    <t>06181902GEMS</t>
  </si>
  <si>
    <t>283641SU</t>
  </si>
  <si>
    <t>06181902YZAC</t>
  </si>
  <si>
    <t>283618SE</t>
  </si>
  <si>
    <t>06181903KISR</t>
  </si>
  <si>
    <t>375530PI</t>
  </si>
  <si>
    <t>06181903KZJY</t>
  </si>
  <si>
    <t>376393PI</t>
  </si>
  <si>
    <t>06181903NOBJ</t>
  </si>
  <si>
    <t>381862MI</t>
  </si>
  <si>
    <t>06181903PRBM</t>
  </si>
  <si>
    <t>384351SE</t>
  </si>
  <si>
    <t>06181903WGLH</t>
  </si>
  <si>
    <t>375770SE</t>
  </si>
  <si>
    <t>06181903YMVR</t>
  </si>
  <si>
    <t>382000SU</t>
  </si>
  <si>
    <t>06181904BCQW</t>
  </si>
  <si>
    <t>482932SU</t>
  </si>
  <si>
    <t>06181904ENIF</t>
  </si>
  <si>
    <t>481480MI</t>
  </si>
  <si>
    <t>06181904KCKA</t>
  </si>
  <si>
    <t>476469SE</t>
  </si>
  <si>
    <t>06181904RTXB</t>
  </si>
  <si>
    <t>482085PI</t>
  </si>
  <si>
    <t>06181904TYHV</t>
  </si>
  <si>
    <t>482653SE</t>
  </si>
  <si>
    <t>06191901LCUQ</t>
  </si>
  <si>
    <t>184541PI</t>
  </si>
  <si>
    <t>06191901OLIA</t>
  </si>
  <si>
    <t>175536SE</t>
  </si>
  <si>
    <t>06191901SQGN</t>
  </si>
  <si>
    <t>176535SE</t>
  </si>
  <si>
    <t>06191901WEZN</t>
  </si>
  <si>
    <t>179034SU</t>
  </si>
  <si>
    <t>06191903NWZE</t>
  </si>
  <si>
    <t>381936SU</t>
  </si>
  <si>
    <t>06191903PGBP</t>
  </si>
  <si>
    <t>375954SU</t>
  </si>
  <si>
    <t>06191903RVWV</t>
  </si>
  <si>
    <t>375532SE</t>
  </si>
  <si>
    <t>06191904BHSU</t>
  </si>
  <si>
    <t>484142SU</t>
  </si>
  <si>
    <t>06191904EXMX</t>
  </si>
  <si>
    <t>481885SU</t>
  </si>
  <si>
    <t>06191904HRGK</t>
  </si>
  <si>
    <t>477987SE</t>
  </si>
  <si>
    <t>06191904YMKD</t>
  </si>
  <si>
    <t>484281CO</t>
  </si>
  <si>
    <t>06201901KBIU</t>
  </si>
  <si>
    <t>176648SE</t>
  </si>
  <si>
    <t>06201901LBPV</t>
  </si>
  <si>
    <t>176515SU</t>
  </si>
  <si>
    <t>06201902BGLQ</t>
  </si>
  <si>
    <t>279547PI</t>
  </si>
  <si>
    <t>06201902EERD</t>
  </si>
  <si>
    <t>275650SU</t>
  </si>
  <si>
    <t>06201903DFNK</t>
  </si>
  <si>
    <t>377410PI</t>
  </si>
  <si>
    <t>06201904IRKO</t>
  </si>
  <si>
    <t>06201904OLXB</t>
  </si>
  <si>
    <t>478162SE</t>
  </si>
  <si>
    <t>06201904WLDJ</t>
  </si>
  <si>
    <t>476897PI</t>
  </si>
  <si>
    <t>06201904YJQL</t>
  </si>
  <si>
    <t>483794PI</t>
  </si>
  <si>
    <t>06211901JHEY</t>
  </si>
  <si>
    <t>177689CO</t>
  </si>
  <si>
    <t>06211901OSCV</t>
  </si>
  <si>
    <t>178112SE</t>
  </si>
  <si>
    <t>06211901UCFC</t>
  </si>
  <si>
    <t>180772SE</t>
  </si>
  <si>
    <t>06211902CTIZ</t>
  </si>
  <si>
    <t>280036SU</t>
  </si>
  <si>
    <t>06211902PMME</t>
  </si>
  <si>
    <t>281883SU</t>
  </si>
  <si>
    <t>06211902PQTR</t>
  </si>
  <si>
    <t>284628SU</t>
  </si>
  <si>
    <t>06211903ABJX</t>
  </si>
  <si>
    <t>383467PI</t>
  </si>
  <si>
    <t>06211903CLAC</t>
  </si>
  <si>
    <t>382375SE</t>
  </si>
  <si>
    <t>06211903EDDF</t>
  </si>
  <si>
    <t>376139VA</t>
  </si>
  <si>
    <t>06211903GANR</t>
  </si>
  <si>
    <t>377667SU</t>
  </si>
  <si>
    <t>06211903GQBK</t>
  </si>
  <si>
    <t>382239SE</t>
  </si>
  <si>
    <t>06211903HIWM</t>
  </si>
  <si>
    <t>379856SU</t>
  </si>
  <si>
    <t>06211903JBSE</t>
  </si>
  <si>
    <t>384515PI</t>
  </si>
  <si>
    <t>06211903MXQQ</t>
  </si>
  <si>
    <t>378830SU</t>
  </si>
  <si>
    <t>06211903RDSN</t>
  </si>
  <si>
    <t>376317SU</t>
  </si>
  <si>
    <t>06211903TTBL</t>
  </si>
  <si>
    <t>381132SU</t>
  </si>
  <si>
    <t>06211903VWKC</t>
  </si>
  <si>
    <t>379330SE</t>
  </si>
  <si>
    <t>06211903WECG</t>
  </si>
  <si>
    <t>375777SE</t>
  </si>
  <si>
    <t>06211903WHBZ</t>
  </si>
  <si>
    <t>384896PI</t>
  </si>
  <si>
    <t>06211904CIAJ</t>
  </si>
  <si>
    <t>484003SE</t>
  </si>
  <si>
    <t>06211904DRLF</t>
  </si>
  <si>
    <t>476625SE</t>
  </si>
  <si>
    <t>06211904PFWB</t>
  </si>
  <si>
    <t>484919PI</t>
  </si>
  <si>
    <t>06211904UEZK</t>
  </si>
  <si>
    <t>477688SE</t>
  </si>
  <si>
    <t>06211904VZXL</t>
  </si>
  <si>
    <t>475418PI</t>
  </si>
  <si>
    <t>06211904WKWP</t>
  </si>
  <si>
    <t>475912SE</t>
  </si>
  <si>
    <t>06221901HQVA</t>
  </si>
  <si>
    <t>179030SE</t>
  </si>
  <si>
    <t>06221901HYTQ</t>
  </si>
  <si>
    <t>06221901NTYE</t>
  </si>
  <si>
    <t>177116SE</t>
  </si>
  <si>
    <t>06221901RNJL</t>
  </si>
  <si>
    <t>179608SU</t>
  </si>
  <si>
    <t>06221902FMJP</t>
  </si>
  <si>
    <t>279040SU</t>
  </si>
  <si>
    <t>06221902HGSW</t>
  </si>
  <si>
    <t>276963SE</t>
  </si>
  <si>
    <t>06221902KBCO</t>
  </si>
  <si>
    <t>280813SU</t>
  </si>
  <si>
    <t>06221902MBVX</t>
  </si>
  <si>
    <t>277372SU</t>
  </si>
  <si>
    <t>06221902MERR</t>
  </si>
  <si>
    <t>276515SE</t>
  </si>
  <si>
    <t>06221902VWYP</t>
  </si>
  <si>
    <t>279372SE</t>
  </si>
  <si>
    <t>06221902XLAK</t>
  </si>
  <si>
    <t>281284SE</t>
  </si>
  <si>
    <t>06221903BJFJ</t>
  </si>
  <si>
    <t>382018PI</t>
  </si>
  <si>
    <t>06221903BXRE</t>
  </si>
  <si>
    <t>382008SU</t>
  </si>
  <si>
    <t>06221903CUSA</t>
  </si>
  <si>
    <t>380452SE</t>
  </si>
  <si>
    <t>06221903IMPH</t>
  </si>
  <si>
    <t>383406SU</t>
  </si>
  <si>
    <t>06221903IZIF</t>
  </si>
  <si>
    <t>375108SE</t>
  </si>
  <si>
    <t>06221903MXXB</t>
  </si>
  <si>
    <t>379644PI</t>
  </si>
  <si>
    <t>06221903VTGI</t>
  </si>
  <si>
    <t>384087SE</t>
  </si>
  <si>
    <t>06221904ECWK</t>
  </si>
  <si>
    <t>477704PI</t>
  </si>
  <si>
    <t>06221904FHPA</t>
  </si>
  <si>
    <t>484518SU</t>
  </si>
  <si>
    <t>06221904MYEK</t>
  </si>
  <si>
    <t>479724PI</t>
  </si>
  <si>
    <t>06221904NDVQ</t>
  </si>
  <si>
    <t>476258SU</t>
  </si>
  <si>
    <t>06221904OVCC</t>
  </si>
  <si>
    <t>477110MI</t>
  </si>
  <si>
    <t>06221904OVHW</t>
  </si>
  <si>
    <t>484064SE</t>
  </si>
  <si>
    <t>06221904OZAJ</t>
  </si>
  <si>
    <t>476311SE</t>
  </si>
  <si>
    <t>06221904PBYY</t>
  </si>
  <si>
    <t>476820SU</t>
  </si>
  <si>
    <t>06221904RDXB</t>
  </si>
  <si>
    <t>481014SU</t>
  </si>
  <si>
    <t>06221904WFMV</t>
  </si>
  <si>
    <t>483090PI</t>
  </si>
  <si>
    <t>06231901ECHL</t>
  </si>
  <si>
    <t>181945SE</t>
  </si>
  <si>
    <t>06231901EUYB</t>
  </si>
  <si>
    <t>175806SE</t>
  </si>
  <si>
    <t>06231901FAOL</t>
  </si>
  <si>
    <t>179257SE</t>
  </si>
  <si>
    <t>06231901GOFV</t>
  </si>
  <si>
    <t>182307SE</t>
  </si>
  <si>
    <t>06231901IHWL</t>
  </si>
  <si>
    <t>178079PI</t>
  </si>
  <si>
    <t>06231901JDKX</t>
  </si>
  <si>
    <t>177087SU</t>
  </si>
  <si>
    <t>06231901TLES</t>
  </si>
  <si>
    <t>183994SU</t>
  </si>
  <si>
    <t>06231902GDAO</t>
  </si>
  <si>
    <t>282561SE</t>
  </si>
  <si>
    <t>06231902HZYP</t>
  </si>
  <si>
    <t>284712SU</t>
  </si>
  <si>
    <t>06231902JQOM</t>
  </si>
  <si>
    <t>278661SE</t>
  </si>
  <si>
    <t>06231902SYIV</t>
  </si>
  <si>
    <t>276173PI</t>
  </si>
  <si>
    <t>06231902VYGH</t>
  </si>
  <si>
    <t>282895SU</t>
  </si>
  <si>
    <t>06231902XFQC</t>
  </si>
  <si>
    <t>284558PI</t>
  </si>
  <si>
    <t>06231902XFZH</t>
  </si>
  <si>
    <t>279376SE</t>
  </si>
  <si>
    <t>06231903ARQG</t>
  </si>
  <si>
    <t>380972SU</t>
  </si>
  <si>
    <t>06231903EVDC</t>
  </si>
  <si>
    <t>06231903HLPY</t>
  </si>
  <si>
    <t>378460SE</t>
  </si>
  <si>
    <t>06231903JSYL</t>
  </si>
  <si>
    <t>375105SU</t>
  </si>
  <si>
    <t>06231903ULDF</t>
  </si>
  <si>
    <t>382654SU</t>
  </si>
  <si>
    <t>06231903UURY</t>
  </si>
  <si>
    <t>382819SE</t>
  </si>
  <si>
    <t>06231904ENRF</t>
  </si>
  <si>
    <t>484181SU</t>
  </si>
  <si>
    <t>06231904OLAG</t>
  </si>
  <si>
    <t>475100SE</t>
  </si>
  <si>
    <t>06231904RIMS</t>
  </si>
  <si>
    <t>475469VA</t>
  </si>
  <si>
    <t>06231904RSCK</t>
  </si>
  <si>
    <t>482066SE</t>
  </si>
  <si>
    <t>06231904YTZE</t>
  </si>
  <si>
    <t>477327SE</t>
  </si>
  <si>
    <t>06241901AZWI</t>
  </si>
  <si>
    <t>181611PI</t>
  </si>
  <si>
    <t>06241901CUZZ</t>
  </si>
  <si>
    <t>179060SU</t>
  </si>
  <si>
    <t>06241901FLWL</t>
  </si>
  <si>
    <t>176488PI</t>
  </si>
  <si>
    <t>06241901GWCQ</t>
  </si>
  <si>
    <t>183802SE</t>
  </si>
  <si>
    <t>06241901PDKE</t>
  </si>
  <si>
    <t>175422SE</t>
  </si>
  <si>
    <t>06241901PSEI</t>
  </si>
  <si>
    <t>178017PI</t>
  </si>
  <si>
    <t>06241902EEXO</t>
  </si>
  <si>
    <t>279493SE</t>
  </si>
  <si>
    <t>06241902EHVJ</t>
  </si>
  <si>
    <t>283291SU</t>
  </si>
  <si>
    <t>06241902ICST</t>
  </si>
  <si>
    <t>277074SU</t>
  </si>
  <si>
    <t>06241902PWWX</t>
  </si>
  <si>
    <t>281681SU</t>
  </si>
  <si>
    <t>06241902RGVS</t>
  </si>
  <si>
    <t>283504SU</t>
  </si>
  <si>
    <t>06241902WHME</t>
  </si>
  <si>
    <t>281470SU</t>
  </si>
  <si>
    <t>06241903BRFH</t>
  </si>
  <si>
    <t>383390PI</t>
  </si>
  <si>
    <t>06241903DBYG</t>
  </si>
  <si>
    <t>376027PI</t>
  </si>
  <si>
    <t>06241903DOOC</t>
  </si>
  <si>
    <t>382209SU</t>
  </si>
  <si>
    <t>06241903IRCR</t>
  </si>
  <si>
    <t>379632SE</t>
  </si>
  <si>
    <t>06241903KLJL</t>
  </si>
  <si>
    <t>382005SU</t>
  </si>
  <si>
    <t>06241903KZFE</t>
  </si>
  <si>
    <t>380883SU</t>
  </si>
  <si>
    <t>06241903NUOH</t>
  </si>
  <si>
    <t>384453SE</t>
  </si>
  <si>
    <t>06241903RVOB</t>
  </si>
  <si>
    <t>382381SE</t>
  </si>
  <si>
    <t>06241903SPGB</t>
  </si>
  <si>
    <t>377205SE</t>
  </si>
  <si>
    <t>06241903VUUG</t>
  </si>
  <si>
    <t>378297SE</t>
  </si>
  <si>
    <t>06241903YNBN</t>
  </si>
  <si>
    <t>377174PI</t>
  </si>
  <si>
    <t>06241904ANJJ</t>
  </si>
  <si>
    <t>477740SE</t>
  </si>
  <si>
    <t>06241904DKGF</t>
  </si>
  <si>
    <t>479159SU</t>
  </si>
  <si>
    <t>06241904NHNH</t>
  </si>
  <si>
    <t>482555SE</t>
  </si>
  <si>
    <t>06241904OWKU</t>
  </si>
  <si>
    <t>477705SU</t>
  </si>
  <si>
    <t>06241904WPZS</t>
  </si>
  <si>
    <t>481859CO</t>
  </si>
  <si>
    <t>06241904YRVX</t>
  </si>
  <si>
    <t>476825SE</t>
  </si>
  <si>
    <t>06241904ZJKR</t>
  </si>
  <si>
    <t>478841SU</t>
  </si>
  <si>
    <t>06251901EUHF</t>
  </si>
  <si>
    <t>179401SE</t>
  </si>
  <si>
    <t>06251901HDLJ</t>
  </si>
  <si>
    <t>175362SU</t>
  </si>
  <si>
    <t>06251901PBKI</t>
  </si>
  <si>
    <t>176886SE</t>
  </si>
  <si>
    <t>06251901WXLT</t>
  </si>
  <si>
    <t>184989SU</t>
  </si>
  <si>
    <t>06251901XMXM</t>
  </si>
  <si>
    <t>178059SE</t>
  </si>
  <si>
    <t>06251901YJQN</t>
  </si>
  <si>
    <t>179092PI</t>
  </si>
  <si>
    <t>06251902JZIK</t>
  </si>
  <si>
    <t>277983PI</t>
  </si>
  <si>
    <t>06251902QZFE</t>
  </si>
  <si>
    <t>279343MI</t>
  </si>
  <si>
    <t>06251902VIDE</t>
  </si>
  <si>
    <t>282108PI</t>
  </si>
  <si>
    <t>06251903ASQE</t>
  </si>
  <si>
    <t>377770SU</t>
  </si>
  <si>
    <t>06251903BFRD</t>
  </si>
  <si>
    <t>384007SE</t>
  </si>
  <si>
    <t>06251903EYDM</t>
  </si>
  <si>
    <t>381607SE</t>
  </si>
  <si>
    <t>06251903MFAX</t>
  </si>
  <si>
    <t>378474MI</t>
  </si>
  <si>
    <t>06251903TLAA</t>
  </si>
  <si>
    <t>378195PI</t>
  </si>
  <si>
    <t>06251904ENAL</t>
  </si>
  <si>
    <t>481648SU</t>
  </si>
  <si>
    <t>06251904LOUG</t>
  </si>
  <si>
    <t>480590SE</t>
  </si>
  <si>
    <t>06251904NPSV</t>
  </si>
  <si>
    <t>475213SU</t>
  </si>
  <si>
    <t>06261901HRAD</t>
  </si>
  <si>
    <t>179383PI</t>
  </si>
  <si>
    <t>06261901LVXF</t>
  </si>
  <si>
    <t>181223SU</t>
  </si>
  <si>
    <t>06261901SUPX</t>
  </si>
  <si>
    <t>180151SE</t>
  </si>
  <si>
    <t>06261901UKHJ</t>
  </si>
  <si>
    <t>181843PI</t>
  </si>
  <si>
    <t>06261901UPYR</t>
  </si>
  <si>
    <t>178772SU</t>
  </si>
  <si>
    <t>06261901VXTY</t>
  </si>
  <si>
    <t>175639SU</t>
  </si>
  <si>
    <t>06261901WFZC</t>
  </si>
  <si>
    <t>177316SE</t>
  </si>
  <si>
    <t>06261902ASEC</t>
  </si>
  <si>
    <t>277267SU</t>
  </si>
  <si>
    <t>06261902CCMV</t>
  </si>
  <si>
    <t>275641PI</t>
  </si>
  <si>
    <t>06261902DZDV</t>
  </si>
  <si>
    <t>282273SE</t>
  </si>
  <si>
    <t>06261902GYQK</t>
  </si>
  <si>
    <t>279659MI</t>
  </si>
  <si>
    <t>06261902JCJP</t>
  </si>
  <si>
    <t>06261902OZUY</t>
  </si>
  <si>
    <t>277670PI</t>
  </si>
  <si>
    <t>06261902PUID</t>
  </si>
  <si>
    <t>278400SU</t>
  </si>
  <si>
    <t>06261902RQMU</t>
  </si>
  <si>
    <t>279325SE</t>
  </si>
  <si>
    <t>06261902XFFK</t>
  </si>
  <si>
    <t>279938SE</t>
  </si>
  <si>
    <t>06261903JVTS</t>
  </si>
  <si>
    <t>384255SU</t>
  </si>
  <si>
    <t>06261903MWLG</t>
  </si>
  <si>
    <t>382789SE</t>
  </si>
  <si>
    <t>06261903NOQT</t>
  </si>
  <si>
    <t>382448SU</t>
  </si>
  <si>
    <t>06261903XQXZ</t>
  </si>
  <si>
    <t>379518SE</t>
  </si>
  <si>
    <t>06261904BIOZ</t>
  </si>
  <si>
    <t>481897SE</t>
  </si>
  <si>
    <t>06261904EYMY</t>
  </si>
  <si>
    <t>482643SU</t>
  </si>
  <si>
    <t>06261904HAVU</t>
  </si>
  <si>
    <t>06261904NQUC</t>
  </si>
  <si>
    <t>477050SU</t>
  </si>
  <si>
    <t>06261904RYCN</t>
  </si>
  <si>
    <t>479902SE</t>
  </si>
  <si>
    <t>06261904ZLXE</t>
  </si>
  <si>
    <t>483459SE</t>
  </si>
  <si>
    <t>06271901APQI</t>
  </si>
  <si>
    <t>179862SE</t>
  </si>
  <si>
    <t>06271901BODZ</t>
  </si>
  <si>
    <t>178152SU</t>
  </si>
  <si>
    <t>06271901FEOE</t>
  </si>
  <si>
    <t>175254SE</t>
  </si>
  <si>
    <t>06271901JZJD</t>
  </si>
  <si>
    <t>182835SU</t>
  </si>
  <si>
    <t>06271901OYIW</t>
  </si>
  <si>
    <t>177839SE</t>
  </si>
  <si>
    <t>06271901SWSI</t>
  </si>
  <si>
    <t>180684PI</t>
  </si>
  <si>
    <t>06271901UIJM</t>
  </si>
  <si>
    <t>177110SU</t>
  </si>
  <si>
    <t>06271902BTTB</t>
  </si>
  <si>
    <t>278367PI</t>
  </si>
  <si>
    <t>06271902EYBE</t>
  </si>
  <si>
    <t>276124SU</t>
  </si>
  <si>
    <t>06271902GJMX</t>
  </si>
  <si>
    <t>283694SU</t>
  </si>
  <si>
    <t>06271902HVUO</t>
  </si>
  <si>
    <t>283412SU</t>
  </si>
  <si>
    <t>06271902NJTJ</t>
  </si>
  <si>
    <t>283829SU</t>
  </si>
  <si>
    <t>06271902QQTT</t>
  </si>
  <si>
    <t>283091SE</t>
  </si>
  <si>
    <t>06271902VXWP</t>
  </si>
  <si>
    <t>278923SE</t>
  </si>
  <si>
    <t>06271903ETWY</t>
  </si>
  <si>
    <t>379608SE</t>
  </si>
  <si>
    <t>06271903PPRF</t>
  </si>
  <si>
    <t>380946SU</t>
  </si>
  <si>
    <t>06271903ZOYH</t>
  </si>
  <si>
    <t>376487CO</t>
  </si>
  <si>
    <t>06271904DEKL</t>
  </si>
  <si>
    <t>478487SE</t>
  </si>
  <si>
    <t>06271904FLTJ</t>
  </si>
  <si>
    <t>475875SE</t>
  </si>
  <si>
    <t>06271904HBHS</t>
  </si>
  <si>
    <t>478804SE</t>
  </si>
  <si>
    <t>06271904JJRL</t>
  </si>
  <si>
    <t>477502SU</t>
  </si>
  <si>
    <t>06271904MHRV</t>
  </si>
  <si>
    <t>476159SE</t>
  </si>
  <si>
    <t>06281901DBSR</t>
  </si>
  <si>
    <t>175356SE</t>
  </si>
  <si>
    <t>06281901KCZT</t>
  </si>
  <si>
    <t>06281901LUXQ</t>
  </si>
  <si>
    <t>184262PI</t>
  </si>
  <si>
    <t>06281901SCOG</t>
  </si>
  <si>
    <t>175809SU</t>
  </si>
  <si>
    <t>06281901ZKOU</t>
  </si>
  <si>
    <t>176122SE</t>
  </si>
  <si>
    <t>06281902DUDV</t>
  </si>
  <si>
    <t>279615PI</t>
  </si>
  <si>
    <t>06281902GQPA</t>
  </si>
  <si>
    <t>283786SU</t>
  </si>
  <si>
    <t>06281902HKQM</t>
  </si>
  <si>
    <t>281513SU</t>
  </si>
  <si>
    <t>06281902KVEW</t>
  </si>
  <si>
    <t>276809PI</t>
  </si>
  <si>
    <t>06281902VXOJ</t>
  </si>
  <si>
    <t>279038PI</t>
  </si>
  <si>
    <t>06281902XNMN</t>
  </si>
  <si>
    <t>280160PI</t>
  </si>
  <si>
    <t>06281902YBTT</t>
  </si>
  <si>
    <t>275126SU</t>
  </si>
  <si>
    <t>06281902YRDX</t>
  </si>
  <si>
    <t>276599PI</t>
  </si>
  <si>
    <t>06281903EGYC</t>
  </si>
  <si>
    <t>382857SU</t>
  </si>
  <si>
    <t>06281903LGIV</t>
  </si>
  <si>
    <t>377555SE</t>
  </si>
  <si>
    <t>06281903NGWS</t>
  </si>
  <si>
    <t>383995CO</t>
  </si>
  <si>
    <t>06281903QQYE</t>
  </si>
  <si>
    <t>380877SE</t>
  </si>
  <si>
    <t>06281903QYCA</t>
  </si>
  <si>
    <t>383710SU</t>
  </si>
  <si>
    <t>06281904AAMV</t>
  </si>
  <si>
    <t>475614SU</t>
  </si>
  <si>
    <t>06281904CSIF</t>
  </si>
  <si>
    <t>483882SE</t>
  </si>
  <si>
    <t>06281904KSEC</t>
  </si>
  <si>
    <t>483368SU</t>
  </si>
  <si>
    <t>06281904XMJH</t>
  </si>
  <si>
    <t>06291901JUOG</t>
  </si>
  <si>
    <t>178626SU</t>
  </si>
  <si>
    <t>06291901LNGK</t>
  </si>
  <si>
    <t>184968CO</t>
  </si>
  <si>
    <t>06291901OMZV</t>
  </si>
  <si>
    <t>179338PI</t>
  </si>
  <si>
    <t>06291901UQIN</t>
  </si>
  <si>
    <t>182264CO</t>
  </si>
  <si>
    <t>06291901WQZX</t>
  </si>
  <si>
    <t>184932PI</t>
  </si>
  <si>
    <t>06291901ZWPR</t>
  </si>
  <si>
    <t>176700PI</t>
  </si>
  <si>
    <t>06291902APSR</t>
  </si>
  <si>
    <t>282927SE</t>
  </si>
  <si>
    <t>06291902DPZO</t>
  </si>
  <si>
    <t>282463PI</t>
  </si>
  <si>
    <t>06291902DREV</t>
  </si>
  <si>
    <t>280714MI</t>
  </si>
  <si>
    <t>06291902ZEDA</t>
  </si>
  <si>
    <t>280483SE</t>
  </si>
  <si>
    <t>06291903FCHW</t>
  </si>
  <si>
    <t>383110SE</t>
  </si>
  <si>
    <t>06291903IPHH</t>
  </si>
  <si>
    <t>379951SE</t>
  </si>
  <si>
    <t>06291903TMGN</t>
  </si>
  <si>
    <t>381563SE</t>
  </si>
  <si>
    <t>06291904WBZK</t>
  </si>
  <si>
    <t>482179PI</t>
  </si>
  <si>
    <t>06291904YSRT</t>
  </si>
  <si>
    <t>480701SU</t>
  </si>
  <si>
    <t>06291904ZVLB</t>
  </si>
  <si>
    <t>481562PI</t>
  </si>
  <si>
    <t>06301901CJZC</t>
  </si>
  <si>
    <t>178920SU</t>
  </si>
  <si>
    <t>06301901KFUJ</t>
  </si>
  <si>
    <t>176921SU</t>
  </si>
  <si>
    <t>06301901QLNV</t>
  </si>
  <si>
    <t>180993SU</t>
  </si>
  <si>
    <t>06301902CNLV</t>
  </si>
  <si>
    <t>280894CO</t>
  </si>
  <si>
    <t>06301902HAAM</t>
  </si>
  <si>
    <t>278433PI</t>
  </si>
  <si>
    <t>06301902IEVA</t>
  </si>
  <si>
    <t>284674SU</t>
  </si>
  <si>
    <t>06301902TTWT</t>
  </si>
  <si>
    <t>280178SU</t>
  </si>
  <si>
    <t>06301902YBOL</t>
  </si>
  <si>
    <t>284858SU</t>
  </si>
  <si>
    <t>06301903DQSA</t>
  </si>
  <si>
    <t>380025SU</t>
  </si>
  <si>
    <t>06301903GRKA</t>
  </si>
  <si>
    <t>384986CO</t>
  </si>
  <si>
    <t>06301903MKHV</t>
  </si>
  <si>
    <t>06301903PWJP</t>
  </si>
  <si>
    <t>381650SE</t>
  </si>
  <si>
    <t>06301903TNQK</t>
  </si>
  <si>
    <t>377720SU</t>
  </si>
  <si>
    <t>06301903XYOJ</t>
  </si>
  <si>
    <t>383058SU</t>
  </si>
  <si>
    <t>06301904DURU</t>
  </si>
  <si>
    <t>479757PI</t>
  </si>
  <si>
    <t>06301904QQIQ</t>
  </si>
  <si>
    <t>484445SU</t>
  </si>
  <si>
    <t>07011901LALC</t>
  </si>
  <si>
    <t>182876PI</t>
  </si>
  <si>
    <t>07011901QPHM</t>
  </si>
  <si>
    <t>177433SU</t>
  </si>
  <si>
    <t>07011901RVEV</t>
  </si>
  <si>
    <t>178874SE</t>
  </si>
  <si>
    <t>07011902DVKM</t>
  </si>
  <si>
    <t>281225SE</t>
  </si>
  <si>
    <t>07011902FRGZ</t>
  </si>
  <si>
    <t>283875PI</t>
  </si>
  <si>
    <t>07011902MSFB</t>
  </si>
  <si>
    <t>279184SU</t>
  </si>
  <si>
    <t>07011902NXCZ</t>
  </si>
  <si>
    <t>284144SU</t>
  </si>
  <si>
    <t>07011902OGSB</t>
  </si>
  <si>
    <t>284469MI</t>
  </si>
  <si>
    <t>07011902WDOW</t>
  </si>
  <si>
    <t>284503PI</t>
  </si>
  <si>
    <t>07011902YNTK</t>
  </si>
  <si>
    <t>282002SE</t>
  </si>
  <si>
    <t>07011903BJDN</t>
  </si>
  <si>
    <t>379232SE</t>
  </si>
  <si>
    <t>07011903MNSN</t>
  </si>
  <si>
    <t>380267SU</t>
  </si>
  <si>
    <t>07011903VFTT</t>
  </si>
  <si>
    <t>384683PI</t>
  </si>
  <si>
    <t>07011903WBDG</t>
  </si>
  <si>
    <t>377928SE</t>
  </si>
  <si>
    <t>07011903YTMA</t>
  </si>
  <si>
    <t>383766SE</t>
  </si>
  <si>
    <t>07011904DUBS</t>
  </si>
  <si>
    <t>481586PI</t>
  </si>
  <si>
    <t>07011904DXOU</t>
  </si>
  <si>
    <t>477956SU</t>
  </si>
  <si>
    <t>07021901BDJS</t>
  </si>
  <si>
    <t>183809SE</t>
  </si>
  <si>
    <t>07021901CRMR</t>
  </si>
  <si>
    <t>183116SU</t>
  </si>
  <si>
    <t>07021901ENOT</t>
  </si>
  <si>
    <t>180522MI</t>
  </si>
  <si>
    <t>07021901GWWG</t>
  </si>
  <si>
    <t>179518SU</t>
  </si>
  <si>
    <t>07021901KAAR</t>
  </si>
  <si>
    <t>181233SE</t>
  </si>
  <si>
    <t>07021901SXAF</t>
  </si>
  <si>
    <t>181098SE</t>
  </si>
  <si>
    <t>07021901WZQG</t>
  </si>
  <si>
    <t>175979SU</t>
  </si>
  <si>
    <t>07021902DUYL</t>
  </si>
  <si>
    <t>282692PI</t>
  </si>
  <si>
    <t>07021902DWAU</t>
  </si>
  <si>
    <t>278135SU</t>
  </si>
  <si>
    <t>07021902EHES</t>
  </si>
  <si>
    <t>283748SU</t>
  </si>
  <si>
    <t>07021902RDWK</t>
  </si>
  <si>
    <t>282136SE</t>
  </si>
  <si>
    <t>07021902UVWO</t>
  </si>
  <si>
    <t>284108SU</t>
  </si>
  <si>
    <t>07021903CNLC</t>
  </si>
  <si>
    <t>376389SE</t>
  </si>
  <si>
    <t>07021903CXEM</t>
  </si>
  <si>
    <t>383709SE</t>
  </si>
  <si>
    <t>07021903DXLP</t>
  </si>
  <si>
    <t>380556SU</t>
  </si>
  <si>
    <t>07021903ELSE</t>
  </si>
  <si>
    <t>377261SU</t>
  </si>
  <si>
    <t>07021903JCAT</t>
  </si>
  <si>
    <t>384888PI</t>
  </si>
  <si>
    <t>07021903PNPE</t>
  </si>
  <si>
    <t>376033SU</t>
  </si>
  <si>
    <t>07021903UMCL</t>
  </si>
  <si>
    <t>375981PI</t>
  </si>
  <si>
    <t>07021904BNLF</t>
  </si>
  <si>
    <t>479058SU</t>
  </si>
  <si>
    <t>07021904HZTP</t>
  </si>
  <si>
    <t>479988SU</t>
  </si>
  <si>
    <t>07021904IDQA</t>
  </si>
  <si>
    <t>478099PI</t>
  </si>
  <si>
    <t>07031901BSGG</t>
  </si>
  <si>
    <t>182967SU</t>
  </si>
  <si>
    <t>07031901GTRW</t>
  </si>
  <si>
    <t>179620SU</t>
  </si>
  <si>
    <t>07031901HHQF</t>
  </si>
  <si>
    <t>175838SU</t>
  </si>
  <si>
    <t>07031902LLLB</t>
  </si>
  <si>
    <t>275074MI</t>
  </si>
  <si>
    <t>07031902NYTH</t>
  </si>
  <si>
    <t>280968CO</t>
  </si>
  <si>
    <t>07031902QYKU</t>
  </si>
  <si>
    <t>281843SU</t>
  </si>
  <si>
    <t>07031902YRUI</t>
  </si>
  <si>
    <t>281480MI</t>
  </si>
  <si>
    <t>07031903AACB</t>
  </si>
  <si>
    <t>379455SU</t>
  </si>
  <si>
    <t>07031903EZQV</t>
  </si>
  <si>
    <t>375023SU</t>
  </si>
  <si>
    <t>07031903QKJT</t>
  </si>
  <si>
    <t>381169SE</t>
  </si>
  <si>
    <t>07031903TPVJ</t>
  </si>
  <si>
    <t>380170SU</t>
  </si>
  <si>
    <t>07031904BVQN</t>
  </si>
  <si>
    <t>475482SU</t>
  </si>
  <si>
    <t>07031904MVUU</t>
  </si>
  <si>
    <t>481887SE</t>
  </si>
  <si>
    <t>07031904OWEF</t>
  </si>
  <si>
    <t>479745SE</t>
  </si>
  <si>
    <t>07031904PCCU</t>
  </si>
  <si>
    <t>482481SE</t>
  </si>
  <si>
    <t>07031904TDVN</t>
  </si>
  <si>
    <t>477884SU</t>
  </si>
  <si>
    <t>07041901FAGG</t>
  </si>
  <si>
    <t>176424SU</t>
  </si>
  <si>
    <t>07041901JULY</t>
  </si>
  <si>
    <t>180020SU</t>
  </si>
  <si>
    <t>07041901KLVZ</t>
  </si>
  <si>
    <t>183713SU</t>
  </si>
  <si>
    <t>07041901XCNE</t>
  </si>
  <si>
    <t>176140SU</t>
  </si>
  <si>
    <t>07041902EXOL</t>
  </si>
  <si>
    <t>283035SE</t>
  </si>
  <si>
    <t>07041902MLQI</t>
  </si>
  <si>
    <t>281959CO</t>
  </si>
  <si>
    <t>07041903ARRY</t>
  </si>
  <si>
    <t>384406SE</t>
  </si>
  <si>
    <t>07041903BZXU</t>
  </si>
  <si>
    <t>381264SU</t>
  </si>
  <si>
    <t>07041903NEVQ</t>
  </si>
  <si>
    <t>379126MI</t>
  </si>
  <si>
    <t>07041903OOGW</t>
  </si>
  <si>
    <t>378918SE</t>
  </si>
  <si>
    <t>07041904DUBD</t>
  </si>
  <si>
    <t>479537SU</t>
  </si>
  <si>
    <t>07041904FHKW</t>
  </si>
  <si>
    <t>478593SU</t>
  </si>
  <si>
    <t>07051901BLOI</t>
  </si>
  <si>
    <t>181170SE</t>
  </si>
  <si>
    <t>07051901QOVQ</t>
  </si>
  <si>
    <t>180576SU</t>
  </si>
  <si>
    <t>07051901VACB</t>
  </si>
  <si>
    <t>182229SE</t>
  </si>
  <si>
    <t>07051901VUFP</t>
  </si>
  <si>
    <t>182611SU</t>
  </si>
  <si>
    <t>07051901XWGF</t>
  </si>
  <si>
    <t>180171SE</t>
  </si>
  <si>
    <t>07051902ACYX</t>
  </si>
  <si>
    <t>284949MI</t>
  </si>
  <si>
    <t>07051902BPXC</t>
  </si>
  <si>
    <t>284241PI</t>
  </si>
  <si>
    <t>07051902MNGT</t>
  </si>
  <si>
    <t>282028SE</t>
  </si>
  <si>
    <t>07051902RDYC</t>
  </si>
  <si>
    <t>284315SU</t>
  </si>
  <si>
    <t>07051902TOLL</t>
  </si>
  <si>
    <t>277046SE</t>
  </si>
  <si>
    <t>07051902UJTM</t>
  </si>
  <si>
    <t>279755SE</t>
  </si>
  <si>
    <t>07051902VFME</t>
  </si>
  <si>
    <t>278803SE</t>
  </si>
  <si>
    <t>07051902ZMXG</t>
  </si>
  <si>
    <t>279565PI</t>
  </si>
  <si>
    <t>07051903HDTN</t>
  </si>
  <si>
    <t>377048SE</t>
  </si>
  <si>
    <t>07051903IPTU</t>
  </si>
  <si>
    <t>378441SE</t>
  </si>
  <si>
    <t>07051904ARSK</t>
  </si>
  <si>
    <t>478771SE</t>
  </si>
  <si>
    <t>07051904GYMV</t>
  </si>
  <si>
    <t>480644SU</t>
  </si>
  <si>
    <t>07051904MOVB</t>
  </si>
  <si>
    <t>477960SU</t>
  </si>
  <si>
    <t>07051904SXOT</t>
  </si>
  <si>
    <t>476820SE</t>
  </si>
  <si>
    <t>07051904XDMT</t>
  </si>
  <si>
    <t>477937SE</t>
  </si>
  <si>
    <t>07061901FZUQ</t>
  </si>
  <si>
    <t>181079PI</t>
  </si>
  <si>
    <t>07061901MVLT</t>
  </si>
  <si>
    <t>176142MI</t>
  </si>
  <si>
    <t>07061901NEQL</t>
  </si>
  <si>
    <t>177465PI</t>
  </si>
  <si>
    <t>07061901XPZH</t>
  </si>
  <si>
    <t>176415PI</t>
  </si>
  <si>
    <t>07061902FLWJ</t>
  </si>
  <si>
    <t>280007PI</t>
  </si>
  <si>
    <t>07061902IQLP</t>
  </si>
  <si>
    <t>282420SE</t>
  </si>
  <si>
    <t>07061902UTDR</t>
  </si>
  <si>
    <t>07061903VCLE</t>
  </si>
  <si>
    <t>381033SE</t>
  </si>
  <si>
    <t>07061904CHEI</t>
  </si>
  <si>
    <t>482160PI</t>
  </si>
  <si>
    <t>07061904EQXI</t>
  </si>
  <si>
    <t>484389SE</t>
  </si>
  <si>
    <t>07061904WRCP</t>
  </si>
  <si>
    <t>484054PI</t>
  </si>
  <si>
    <t>07061904YXKR</t>
  </si>
  <si>
    <t>481557SE</t>
  </si>
  <si>
    <t>07071901BGQH</t>
  </si>
  <si>
    <t>180095SU</t>
  </si>
  <si>
    <t>07071901HQHI</t>
  </si>
  <si>
    <t>175964SU</t>
  </si>
  <si>
    <t>07071901YTTH</t>
  </si>
  <si>
    <t>182133SU</t>
  </si>
  <si>
    <t>07071902WULP</t>
  </si>
  <si>
    <t>276369SU</t>
  </si>
  <si>
    <t>07071903BBVJ</t>
  </si>
  <si>
    <t>382484PI</t>
  </si>
  <si>
    <t>07071903DXOW</t>
  </si>
  <si>
    <t>378296SE</t>
  </si>
  <si>
    <t>07071903FLIR</t>
  </si>
  <si>
    <t>381993SE</t>
  </si>
  <si>
    <t>07071903GEPA</t>
  </si>
  <si>
    <t>378487SE</t>
  </si>
  <si>
    <t>07071904FPMT</t>
  </si>
  <si>
    <t>476013PI</t>
  </si>
  <si>
    <t>07071904PFPM</t>
  </si>
  <si>
    <t>477748SE</t>
  </si>
  <si>
    <t>07071904ZYKU</t>
  </si>
  <si>
    <t>478962SU</t>
  </si>
  <si>
    <t>07081901AFFU</t>
  </si>
  <si>
    <t>184689MI</t>
  </si>
  <si>
    <t>07081901OWMX</t>
  </si>
  <si>
    <t>184371PI</t>
  </si>
  <si>
    <t>07081901SRCC</t>
  </si>
  <si>
    <t>179256SE</t>
  </si>
  <si>
    <t>07081901UEWR</t>
  </si>
  <si>
    <t>183487SU</t>
  </si>
  <si>
    <t>07081901ZSGO</t>
  </si>
  <si>
    <t>182770SU</t>
  </si>
  <si>
    <t>07081902FEGH</t>
  </si>
  <si>
    <t>279537SE</t>
  </si>
  <si>
    <t>07081902SNMY</t>
  </si>
  <si>
    <t>281335CO</t>
  </si>
  <si>
    <t>07081903FZGS</t>
  </si>
  <si>
    <t>382699SE</t>
  </si>
  <si>
    <t>07081903PRKX</t>
  </si>
  <si>
    <t>07081903RIAT</t>
  </si>
  <si>
    <t>380963SU</t>
  </si>
  <si>
    <t>07081903RTTI</t>
  </si>
  <si>
    <t>380706PI</t>
  </si>
  <si>
    <t>07081903VXTK</t>
  </si>
  <si>
    <t>378337SU</t>
  </si>
  <si>
    <t>07081904CIYE</t>
  </si>
  <si>
    <t>480515SU</t>
  </si>
  <si>
    <t>07081904DOFR</t>
  </si>
  <si>
    <t>479509SE</t>
  </si>
  <si>
    <t>07081904DRLF</t>
  </si>
  <si>
    <t>480333SE</t>
  </si>
  <si>
    <t>07081904EFZW</t>
  </si>
  <si>
    <t>479028SU</t>
  </si>
  <si>
    <t>07081904HWFJ</t>
  </si>
  <si>
    <t>481561SE</t>
  </si>
  <si>
    <t>07081904OTCF</t>
  </si>
  <si>
    <t>480080SU</t>
  </si>
  <si>
    <t>07081904QZXN</t>
  </si>
  <si>
    <t>477163CO</t>
  </si>
  <si>
    <t>07081904XNQR</t>
  </si>
  <si>
    <t>482179SE</t>
  </si>
  <si>
    <t>07091901JFEJ</t>
  </si>
  <si>
    <t>180425MI</t>
  </si>
  <si>
    <t>07091901KKUP</t>
  </si>
  <si>
    <t>184666SE</t>
  </si>
  <si>
    <t>07091901WOBL</t>
  </si>
  <si>
    <t>178828SE</t>
  </si>
  <si>
    <t>07091901ZCWE</t>
  </si>
  <si>
    <t>182457SU</t>
  </si>
  <si>
    <t>07091902LKQG</t>
  </si>
  <si>
    <t>282510SU</t>
  </si>
  <si>
    <t>07091902PHGA</t>
  </si>
  <si>
    <t>282583PI</t>
  </si>
  <si>
    <t>07091902XFDH</t>
  </si>
  <si>
    <t>282846SU</t>
  </si>
  <si>
    <t>07091903EKLM</t>
  </si>
  <si>
    <t>383235PI</t>
  </si>
  <si>
    <t>07091903KSEN</t>
  </si>
  <si>
    <t>376628SE</t>
  </si>
  <si>
    <t>07091903ZQZC</t>
  </si>
  <si>
    <t>379254SU</t>
  </si>
  <si>
    <t>07091904DHVI</t>
  </si>
  <si>
    <t>475174SU</t>
  </si>
  <si>
    <t>07091904FGZJ</t>
  </si>
  <si>
    <t>477143SU</t>
  </si>
  <si>
    <t>07091904IKTX</t>
  </si>
  <si>
    <t>475343SE</t>
  </si>
  <si>
    <t>07091904RSHC</t>
  </si>
  <si>
    <t>476631SE</t>
  </si>
  <si>
    <t>07101901FEMO</t>
  </si>
  <si>
    <t>178683SU</t>
  </si>
  <si>
    <t>07101901UBKU</t>
  </si>
  <si>
    <t>177555SU</t>
  </si>
  <si>
    <t>07101902DWEK</t>
  </si>
  <si>
    <t>279462MI</t>
  </si>
  <si>
    <t>07101902WTOR</t>
  </si>
  <si>
    <t>284898SU</t>
  </si>
  <si>
    <t>07101902YVPJ</t>
  </si>
  <si>
    <t>278637SU</t>
  </si>
  <si>
    <t>07101903DHNX</t>
  </si>
  <si>
    <t>379769SU</t>
  </si>
  <si>
    <t>07101903IJDY</t>
  </si>
  <si>
    <t>375768SE</t>
  </si>
  <si>
    <t>07101903RMLJ</t>
  </si>
  <si>
    <t>379596SE</t>
  </si>
  <si>
    <t>07101903RXAT</t>
  </si>
  <si>
    <t>379773SE</t>
  </si>
  <si>
    <t>07101904XZVA</t>
  </si>
  <si>
    <t>484823SE</t>
  </si>
  <si>
    <t>07111901LCCJ</t>
  </si>
  <si>
    <t>183400SU</t>
  </si>
  <si>
    <t>07111901MFIR</t>
  </si>
  <si>
    <t>182680SE</t>
  </si>
  <si>
    <t>07111902ICPU</t>
  </si>
  <si>
    <t>282979SE</t>
  </si>
  <si>
    <t>07111902VWKF</t>
  </si>
  <si>
    <t>277230SU</t>
  </si>
  <si>
    <t>07111903IVDT</t>
  </si>
  <si>
    <t>384091SU</t>
  </si>
  <si>
    <t>07111903KKHW</t>
  </si>
  <si>
    <t>384497SE</t>
  </si>
  <si>
    <t>07111903MGED</t>
  </si>
  <si>
    <t>377175SU</t>
  </si>
  <si>
    <t>07111903NYQF</t>
  </si>
  <si>
    <t>381733PI</t>
  </si>
  <si>
    <t>07111903ZDFB</t>
  </si>
  <si>
    <t>380602SE</t>
  </si>
  <si>
    <t>07111903ZFHO</t>
  </si>
  <si>
    <t>381952SU</t>
  </si>
  <si>
    <t>07111904CMVI</t>
  </si>
  <si>
    <t>483516SE</t>
  </si>
  <si>
    <t>07111904DKXJ</t>
  </si>
  <si>
    <t>480971SE</t>
  </si>
  <si>
    <t>07111904DXPE</t>
  </si>
  <si>
    <t>475154CO</t>
  </si>
  <si>
    <t>07121901KFYT</t>
  </si>
  <si>
    <t>177495SU</t>
  </si>
  <si>
    <t>07121901UCEZ</t>
  </si>
  <si>
    <t>179181SE</t>
  </si>
  <si>
    <t>07121901VDWY</t>
  </si>
  <si>
    <t>181299SE</t>
  </si>
  <si>
    <t>07121901XNFF</t>
  </si>
  <si>
    <t>180329SE</t>
  </si>
  <si>
    <t>07121902NOPU</t>
  </si>
  <si>
    <t>276010SU</t>
  </si>
  <si>
    <t>07121902OKKA</t>
  </si>
  <si>
    <t>275322SE</t>
  </si>
  <si>
    <t>07121902XAHT</t>
  </si>
  <si>
    <t>283540SU</t>
  </si>
  <si>
    <t>07121903BFVI</t>
  </si>
  <si>
    <t>380080SE</t>
  </si>
  <si>
    <t>07121903DDPA</t>
  </si>
  <si>
    <t>379674SU</t>
  </si>
  <si>
    <t>07121903FCMD</t>
  </si>
  <si>
    <t>382996SU</t>
  </si>
  <si>
    <t>07121903IGON</t>
  </si>
  <si>
    <t>378679SE</t>
  </si>
  <si>
    <t>07121903PAZF</t>
  </si>
  <si>
    <t>378624PI</t>
  </si>
  <si>
    <t>07121903UZLD</t>
  </si>
  <si>
    <t>378521SU</t>
  </si>
  <si>
    <t>07121904AXML</t>
  </si>
  <si>
    <t>476596SU</t>
  </si>
  <si>
    <t>07121904CZFU</t>
  </si>
  <si>
    <t>483128SE</t>
  </si>
  <si>
    <t>07121904OKTV</t>
  </si>
  <si>
    <t>480828SU</t>
  </si>
  <si>
    <t>07121904OMJV</t>
  </si>
  <si>
    <t>484529SU</t>
  </si>
  <si>
    <t>07121904PXQM</t>
  </si>
  <si>
    <t>479806SE</t>
  </si>
  <si>
    <t>07121904TGGB</t>
  </si>
  <si>
    <t>483997PI</t>
  </si>
  <si>
    <t>07131901AJXZ</t>
  </si>
  <si>
    <t>177330SU</t>
  </si>
  <si>
    <t>07131901JQDD</t>
  </si>
  <si>
    <t>176738SU</t>
  </si>
  <si>
    <t>07131901JRRP</t>
  </si>
  <si>
    <t>183264SE</t>
  </si>
  <si>
    <t>07131901OSDB</t>
  </si>
  <si>
    <t>176983SU</t>
  </si>
  <si>
    <t>07131901RGJD</t>
  </si>
  <si>
    <t>183616SU</t>
  </si>
  <si>
    <t>07131902ANPI</t>
  </si>
  <si>
    <t>276396SE</t>
  </si>
  <si>
    <t>07131902EKFZ</t>
  </si>
  <si>
    <t>280223PI</t>
  </si>
  <si>
    <t>07131902KDBC</t>
  </si>
  <si>
    <t>276570SE</t>
  </si>
  <si>
    <t>07131902LNKP</t>
  </si>
  <si>
    <t>283119SE</t>
  </si>
  <si>
    <t>07131902PJRE</t>
  </si>
  <si>
    <t>275892SU</t>
  </si>
  <si>
    <t>07131902ZGZL</t>
  </si>
  <si>
    <t>276110SE</t>
  </si>
  <si>
    <t>07131903IZFS</t>
  </si>
  <si>
    <t>384198SU</t>
  </si>
  <si>
    <t>07131903PMHH</t>
  </si>
  <si>
    <t>377761SE</t>
  </si>
  <si>
    <t>07131903SPMS</t>
  </si>
  <si>
    <t>378514SE</t>
  </si>
  <si>
    <t>07131903ZWVE</t>
  </si>
  <si>
    <t>380645SU</t>
  </si>
  <si>
    <t>07131904AASS</t>
  </si>
  <si>
    <t>481697SU</t>
  </si>
  <si>
    <t>07131904GZER</t>
  </si>
  <si>
    <t>477731SU</t>
  </si>
  <si>
    <t>07131904OKND</t>
  </si>
  <si>
    <t>07141901EDAN</t>
  </si>
  <si>
    <t>175692SE</t>
  </si>
  <si>
    <t>07141901KFPF</t>
  </si>
  <si>
    <t>176944SE</t>
  </si>
  <si>
    <t>07141901PFOF</t>
  </si>
  <si>
    <t>179862MI</t>
  </si>
  <si>
    <t>07141901WRSB</t>
  </si>
  <si>
    <t>180121SU</t>
  </si>
  <si>
    <t>07141903CNFO</t>
  </si>
  <si>
    <t>378548SU</t>
  </si>
  <si>
    <t>07141903GVSR</t>
  </si>
  <si>
    <t>384159SU</t>
  </si>
  <si>
    <t>07141903KCKS</t>
  </si>
  <si>
    <t>377299MI</t>
  </si>
  <si>
    <t>07141903LKVS</t>
  </si>
  <si>
    <t>375552SE</t>
  </si>
  <si>
    <t>07141903UDVJ</t>
  </si>
  <si>
    <t>380761SE</t>
  </si>
  <si>
    <t>07141903VKUF</t>
  </si>
  <si>
    <t>381493SE</t>
  </si>
  <si>
    <t>07141903YGHF</t>
  </si>
  <si>
    <t>384611PI</t>
  </si>
  <si>
    <t>07141904PJUD</t>
  </si>
  <si>
    <t>483641PI</t>
  </si>
  <si>
    <t>07141904PVGK</t>
  </si>
  <si>
    <t>478561SU</t>
  </si>
  <si>
    <t>07141904SAQI</t>
  </si>
  <si>
    <t>484382SE</t>
  </si>
  <si>
    <t>07141904VSFU</t>
  </si>
  <si>
    <t>481065SU</t>
  </si>
  <si>
    <t>07141904YLJW</t>
  </si>
  <si>
    <t>483417MI</t>
  </si>
  <si>
    <t>07141904ZCUN</t>
  </si>
  <si>
    <t>477952SU</t>
  </si>
  <si>
    <t>07151901GNEF</t>
  </si>
  <si>
    <t>180951PI</t>
  </si>
  <si>
    <t>07151901NDJV</t>
  </si>
  <si>
    <t>177464PI</t>
  </si>
  <si>
    <t>07151901UOKX</t>
  </si>
  <si>
    <t>180798SE</t>
  </si>
  <si>
    <t>07151901YIJH</t>
  </si>
  <si>
    <t>176146SU</t>
  </si>
  <si>
    <t>07151902ONEG</t>
  </si>
  <si>
    <t>276548SE</t>
  </si>
  <si>
    <t>07151903ATOE</t>
  </si>
  <si>
    <t>384461SE</t>
  </si>
  <si>
    <t>07151903GCOX</t>
  </si>
  <si>
    <t>384610CO</t>
  </si>
  <si>
    <t>07151903IJZM</t>
  </si>
  <si>
    <t>383350SU</t>
  </si>
  <si>
    <t>07151903RBOJ</t>
  </si>
  <si>
    <t>382808SU</t>
  </si>
  <si>
    <t>07151903XDNQ</t>
  </si>
  <si>
    <t>379698CO</t>
  </si>
  <si>
    <t>07161902MIVA</t>
  </si>
  <si>
    <t>281017SU</t>
  </si>
  <si>
    <t>07161902VOPT</t>
  </si>
  <si>
    <t>279056SU</t>
  </si>
  <si>
    <t>07161903MGIH</t>
  </si>
  <si>
    <t>378922SU</t>
  </si>
  <si>
    <t>07161904HTFD</t>
  </si>
  <si>
    <t>482657SE</t>
  </si>
  <si>
    <t>07161904KWEZ</t>
  </si>
  <si>
    <t>481906SU</t>
  </si>
  <si>
    <t>07161904MHEA</t>
  </si>
  <si>
    <t>483296SE</t>
  </si>
  <si>
    <t>07161904NJOR</t>
  </si>
  <si>
    <t>483669SE</t>
  </si>
  <si>
    <t>07161904TATN</t>
  </si>
  <si>
    <t>477229SE</t>
  </si>
  <si>
    <t>07171901PFWG</t>
  </si>
  <si>
    <t>175261SE</t>
  </si>
  <si>
    <t>07171902EMQP</t>
  </si>
  <si>
    <t>280905SE</t>
  </si>
  <si>
    <t>07171902FJYK</t>
  </si>
  <si>
    <t>284400SE</t>
  </si>
  <si>
    <t>07171902TSSQ</t>
  </si>
  <si>
    <t>277621SU</t>
  </si>
  <si>
    <t>07171903BZNM</t>
  </si>
  <si>
    <t>384482SU</t>
  </si>
  <si>
    <t>07171903BZRG</t>
  </si>
  <si>
    <t>383558SE</t>
  </si>
  <si>
    <t>07171903CMBD</t>
  </si>
  <si>
    <t>379395PI</t>
  </si>
  <si>
    <t>07171903PDNR</t>
  </si>
  <si>
    <t>380664SU</t>
  </si>
  <si>
    <t>07171903VDGO</t>
  </si>
  <si>
    <t>381842SE</t>
  </si>
  <si>
    <t>07171904KQXW</t>
  </si>
  <si>
    <t>476558SU</t>
  </si>
  <si>
    <t>07171904PXXK</t>
  </si>
  <si>
    <t>475680SU</t>
  </si>
  <si>
    <t>07171904TAFA</t>
  </si>
  <si>
    <t>481075SU</t>
  </si>
  <si>
    <t>07171904YAJZ</t>
  </si>
  <si>
    <t>482651SU</t>
  </si>
  <si>
    <t>07171904YGCD</t>
  </si>
  <si>
    <t>480156PI</t>
  </si>
  <si>
    <t>07171904ZQCJ</t>
  </si>
  <si>
    <t>480252SE</t>
  </si>
  <si>
    <t>07181901CFVO</t>
  </si>
  <si>
    <t>181292MI</t>
  </si>
  <si>
    <t>07181901GOHD</t>
  </si>
  <si>
    <t>175471VA</t>
  </si>
  <si>
    <t>07181901JBQR</t>
  </si>
  <si>
    <t>183242SU</t>
  </si>
  <si>
    <t>07181901JJMU</t>
  </si>
  <si>
    <t>175863SE</t>
  </si>
  <si>
    <t>07181901TEPS</t>
  </si>
  <si>
    <t>175298SE</t>
  </si>
  <si>
    <t>07181901XIUR</t>
  </si>
  <si>
    <t>177211SE</t>
  </si>
  <si>
    <t>07181901YWSM</t>
  </si>
  <si>
    <t>175798MI</t>
  </si>
  <si>
    <t>07181902HAYS</t>
  </si>
  <si>
    <t>284189SE</t>
  </si>
  <si>
    <t>07181902IGJW</t>
  </si>
  <si>
    <t>280066PI</t>
  </si>
  <si>
    <t>07181902JWBZ</t>
  </si>
  <si>
    <t>278417SE</t>
  </si>
  <si>
    <t>07181902QQLD</t>
  </si>
  <si>
    <t>280837PI</t>
  </si>
  <si>
    <t>07181903CBAT</t>
  </si>
  <si>
    <t>383930SU</t>
  </si>
  <si>
    <t>07181904EGNI</t>
  </si>
  <si>
    <t>484269SU</t>
  </si>
  <si>
    <t>07181904QDSV</t>
  </si>
  <si>
    <t>478566SE</t>
  </si>
  <si>
    <t>07181904XBOW</t>
  </si>
  <si>
    <t>07191901DGHC</t>
  </si>
  <si>
    <t>178162SE</t>
  </si>
  <si>
    <t>07191901DSTA</t>
  </si>
  <si>
    <t>176644SU</t>
  </si>
  <si>
    <t>07191901ERPE</t>
  </si>
  <si>
    <t>177462CO</t>
  </si>
  <si>
    <t>07191901GTYJ</t>
  </si>
  <si>
    <t>183149SE</t>
  </si>
  <si>
    <t>07191901IMGE</t>
  </si>
  <si>
    <t>181325SU</t>
  </si>
  <si>
    <t>07191901KSBV</t>
  </si>
  <si>
    <t>178506SE</t>
  </si>
  <si>
    <t>07191901LISD</t>
  </si>
  <si>
    <t>176665SE</t>
  </si>
  <si>
    <t>07191901PLQK</t>
  </si>
  <si>
    <t>184441PI</t>
  </si>
  <si>
    <t>07191901PYKC</t>
  </si>
  <si>
    <t>178643SE</t>
  </si>
  <si>
    <t>07191902AAQY</t>
  </si>
  <si>
    <t>276883SE</t>
  </si>
  <si>
    <t>07191902BAHS</t>
  </si>
  <si>
    <t>275732SE</t>
  </si>
  <si>
    <t>07191902CNMR</t>
  </si>
  <si>
    <t>278499SU</t>
  </si>
  <si>
    <t>07191902FCNH</t>
  </si>
  <si>
    <t>276816SU</t>
  </si>
  <si>
    <t>07191902KGOD</t>
  </si>
  <si>
    <t>278004SE</t>
  </si>
  <si>
    <t>07191902UMFV</t>
  </si>
  <si>
    <t>283169SE</t>
  </si>
  <si>
    <t>07191902ZSFL</t>
  </si>
  <si>
    <t>276498SE</t>
  </si>
  <si>
    <t>07191903AOCT</t>
  </si>
  <si>
    <t>384446SE</t>
  </si>
  <si>
    <t>07191903ATTQ</t>
  </si>
  <si>
    <t>379522SU</t>
  </si>
  <si>
    <t>07191903FIIH</t>
  </si>
  <si>
    <t>380082SE</t>
  </si>
  <si>
    <t>07191903JFMP</t>
  </si>
  <si>
    <t>384972SE</t>
  </si>
  <si>
    <t>07191903RNWU</t>
  </si>
  <si>
    <t>378397SU</t>
  </si>
  <si>
    <t>07191903SWOK</t>
  </si>
  <si>
    <t>377499SU</t>
  </si>
  <si>
    <t>07191904AUUB</t>
  </si>
  <si>
    <t>484570SU</t>
  </si>
  <si>
    <t>07191904DPHW</t>
  </si>
  <si>
    <t>482879SU</t>
  </si>
  <si>
    <t>07191904ODCA</t>
  </si>
  <si>
    <t>477207SE</t>
  </si>
  <si>
    <t>07191904TBSU</t>
  </si>
  <si>
    <t>484482PI</t>
  </si>
  <si>
    <t>07191904ZZTA</t>
  </si>
  <si>
    <t>476944SE</t>
  </si>
  <si>
    <t>07201901BHJL</t>
  </si>
  <si>
    <t>176202SE</t>
  </si>
  <si>
    <t>07201901DPIY</t>
  </si>
  <si>
    <t>177581SE</t>
  </si>
  <si>
    <t>07201901EPMF</t>
  </si>
  <si>
    <t>182412SU</t>
  </si>
  <si>
    <t>07201901JLDA</t>
  </si>
  <si>
    <t>175677SU</t>
  </si>
  <si>
    <t>07201901RBZV</t>
  </si>
  <si>
    <t>07201901TMIJ</t>
  </si>
  <si>
    <t>184861SU</t>
  </si>
  <si>
    <t>07201901YMZQ</t>
  </si>
  <si>
    <t>182163SE</t>
  </si>
  <si>
    <t>07201902OPWY</t>
  </si>
  <si>
    <t>277102SE</t>
  </si>
  <si>
    <t>07201902QTCP</t>
  </si>
  <si>
    <t>277748PI</t>
  </si>
  <si>
    <t>07201902RVNW</t>
  </si>
  <si>
    <t>278047SU</t>
  </si>
  <si>
    <t>07201903AUXM</t>
  </si>
  <si>
    <t>378701PI</t>
  </si>
  <si>
    <t>07201903DBZT</t>
  </si>
  <si>
    <t>379044SE</t>
  </si>
  <si>
    <t>07201903IKYA</t>
  </si>
  <si>
    <t>384630PI</t>
  </si>
  <si>
    <t>07201903ITWL</t>
  </si>
  <si>
    <t>382436SE</t>
  </si>
  <si>
    <t>07201903NEPV</t>
  </si>
  <si>
    <t>382393SE</t>
  </si>
  <si>
    <t>07201903OVIR</t>
  </si>
  <si>
    <t>379747SE</t>
  </si>
  <si>
    <t>07201903QRSY</t>
  </si>
  <si>
    <t>383180SU</t>
  </si>
  <si>
    <t>07201904CRXI</t>
  </si>
  <si>
    <t>482837SE</t>
  </si>
  <si>
    <t>07201904FLKR</t>
  </si>
  <si>
    <t>476024CO</t>
  </si>
  <si>
    <t>07201904YOVP</t>
  </si>
  <si>
    <t>481666SU</t>
  </si>
  <si>
    <t>07201904ZRMD</t>
  </si>
  <si>
    <t>483286SU</t>
  </si>
  <si>
    <t>07201904ZVGO</t>
  </si>
  <si>
    <t>480615SU</t>
  </si>
  <si>
    <t>07211901ATUB</t>
  </si>
  <si>
    <t>175745SE</t>
  </si>
  <si>
    <t>07211901JMKF</t>
  </si>
  <si>
    <t>07211901SOKU</t>
  </si>
  <si>
    <t>184581SU</t>
  </si>
  <si>
    <t>07211901UCHL</t>
  </si>
  <si>
    <t>176390PI</t>
  </si>
  <si>
    <t>07211901XRKI</t>
  </si>
  <si>
    <t>181435PI</t>
  </si>
  <si>
    <t>07211901YRWT</t>
  </si>
  <si>
    <t>178280SE</t>
  </si>
  <si>
    <t>07211902BDRY</t>
  </si>
  <si>
    <t>284413SU</t>
  </si>
  <si>
    <t>07211902PKMI</t>
  </si>
  <si>
    <t>282522SU</t>
  </si>
  <si>
    <t>07211902SGWA</t>
  </si>
  <si>
    <t>278534SE</t>
  </si>
  <si>
    <t>07211902TGDG</t>
  </si>
  <si>
    <t>283203SU</t>
  </si>
  <si>
    <t>07211902UHBU</t>
  </si>
  <si>
    <t>281560PI</t>
  </si>
  <si>
    <t>07211903EBME</t>
  </si>
  <si>
    <t>381104SE</t>
  </si>
  <si>
    <t>07211903FBEQ</t>
  </si>
  <si>
    <t>384844SE</t>
  </si>
  <si>
    <t>07211903GGSH</t>
  </si>
  <si>
    <t>377806SU</t>
  </si>
  <si>
    <t>07211903MUEK</t>
  </si>
  <si>
    <t>383438SE</t>
  </si>
  <si>
    <t>07211903RVEG</t>
  </si>
  <si>
    <t>383309SE</t>
  </si>
  <si>
    <t>07211903TBDK</t>
  </si>
  <si>
    <t>381121SU</t>
  </si>
  <si>
    <t>07211904IXRW</t>
  </si>
  <si>
    <t>478133SE</t>
  </si>
  <si>
    <t>07211904OYPU</t>
  </si>
  <si>
    <t>479217SU</t>
  </si>
  <si>
    <t>07221901AEOT</t>
  </si>
  <si>
    <t>177905PI</t>
  </si>
  <si>
    <t>07221901BQAN</t>
  </si>
  <si>
    <t>179743SE</t>
  </si>
  <si>
    <t>07221901CGJH</t>
  </si>
  <si>
    <t>177811SU</t>
  </si>
  <si>
    <t>07221901IOBP</t>
  </si>
  <si>
    <t>07221901LFNQ</t>
  </si>
  <si>
    <t>184997SE</t>
  </si>
  <si>
    <t>07221901TSDK</t>
  </si>
  <si>
    <t>177292SE</t>
  </si>
  <si>
    <t>07221901VZKX</t>
  </si>
  <si>
    <t>184920SE</t>
  </si>
  <si>
    <t>07221901XTCB</t>
  </si>
  <si>
    <t>178875SU</t>
  </si>
  <si>
    <t>07221902ACOB</t>
  </si>
  <si>
    <t>279244PI</t>
  </si>
  <si>
    <t>07221902DFNN</t>
  </si>
  <si>
    <t>275798SU</t>
  </si>
  <si>
    <t>07221902GIHK</t>
  </si>
  <si>
    <t>280712SU</t>
  </si>
  <si>
    <t>07221902HCUR</t>
  </si>
  <si>
    <t>281300PI</t>
  </si>
  <si>
    <t>07221902LZZK</t>
  </si>
  <si>
    <t>278011PI</t>
  </si>
  <si>
    <t>07221902NDTQ</t>
  </si>
  <si>
    <t>281184SU</t>
  </si>
  <si>
    <t>07221902QQAJ</t>
  </si>
  <si>
    <t>275781SU</t>
  </si>
  <si>
    <t>07221902SQEB</t>
  </si>
  <si>
    <t>275695SE</t>
  </si>
  <si>
    <t>07221902SSCB</t>
  </si>
  <si>
    <t>283303SE</t>
  </si>
  <si>
    <t>07221902WWUI</t>
  </si>
  <si>
    <t>279487SU</t>
  </si>
  <si>
    <t>07221903DPWJ</t>
  </si>
  <si>
    <t>382827SE</t>
  </si>
  <si>
    <t>07221903HRRH</t>
  </si>
  <si>
    <t>382085SE</t>
  </si>
  <si>
    <t>07221903LNKB</t>
  </si>
  <si>
    <t>377044SE</t>
  </si>
  <si>
    <t>07221903QXSG</t>
  </si>
  <si>
    <t>384426SU</t>
  </si>
  <si>
    <t>07221903STAS</t>
  </si>
  <si>
    <t>380617PI</t>
  </si>
  <si>
    <t>07221903VRRW</t>
  </si>
  <si>
    <t>375859SU</t>
  </si>
  <si>
    <t>07221903XYIR</t>
  </si>
  <si>
    <t>380193SE</t>
  </si>
  <si>
    <t>07221903YNRM</t>
  </si>
  <si>
    <t>377306SE</t>
  </si>
  <si>
    <t>07221904ALOF</t>
  </si>
  <si>
    <t>481052SU</t>
  </si>
  <si>
    <t>07221904SFFM</t>
  </si>
  <si>
    <t>476763SU</t>
  </si>
  <si>
    <t>07221904SGMI</t>
  </si>
  <si>
    <t>484709SE</t>
  </si>
  <si>
    <t>07231901QOFE</t>
  </si>
  <si>
    <t>182440MI</t>
  </si>
  <si>
    <t>07231901YXTW</t>
  </si>
  <si>
    <t>177954PI</t>
  </si>
  <si>
    <t>07231902CZAQ</t>
  </si>
  <si>
    <t>275198SE</t>
  </si>
  <si>
    <t>07231902QRNS</t>
  </si>
  <si>
    <t>284698SU</t>
  </si>
  <si>
    <t>07231902TTZH</t>
  </si>
  <si>
    <t>283688PI</t>
  </si>
  <si>
    <t>07231903FAKR</t>
  </si>
  <si>
    <t>383514SE</t>
  </si>
  <si>
    <t>07231903GDZH</t>
  </si>
  <si>
    <t>381670PI</t>
  </si>
  <si>
    <t>07231903JFEX</t>
  </si>
  <si>
    <t>381352PI</t>
  </si>
  <si>
    <t>07231903PUWC</t>
  </si>
  <si>
    <t>375402SE</t>
  </si>
  <si>
    <t>07231903QYSS</t>
  </si>
  <si>
    <t>378765SE</t>
  </si>
  <si>
    <t>07231903RWHT</t>
  </si>
  <si>
    <t>380026SE</t>
  </si>
  <si>
    <t>07231903TXVP</t>
  </si>
  <si>
    <t>375171SU</t>
  </si>
  <si>
    <t>07231903YXXK</t>
  </si>
  <si>
    <t>07241901DVAB</t>
  </si>
  <si>
    <t>175092SE</t>
  </si>
  <si>
    <t>07241901EKRV</t>
  </si>
  <si>
    <t>181016SE</t>
  </si>
  <si>
    <t>07241901NNVI</t>
  </si>
  <si>
    <t>182483PI</t>
  </si>
  <si>
    <t>07241901WBNU</t>
  </si>
  <si>
    <t>181316SU</t>
  </si>
  <si>
    <t>07241901ZQAK</t>
  </si>
  <si>
    <t>178818MI</t>
  </si>
  <si>
    <t>07241902ADQT</t>
  </si>
  <si>
    <t>277937SU</t>
  </si>
  <si>
    <t>07241902IHST</t>
  </si>
  <si>
    <t>284990SU</t>
  </si>
  <si>
    <t>07241902MJQG</t>
  </si>
  <si>
    <t>277646SU</t>
  </si>
  <si>
    <t>07241902TAWE</t>
  </si>
  <si>
    <t>279847SE</t>
  </si>
  <si>
    <t>07241902TMEU</t>
  </si>
  <si>
    <t>282093SU</t>
  </si>
  <si>
    <t>07241903CLOY</t>
  </si>
  <si>
    <t>376023SU</t>
  </si>
  <si>
    <t>07241903LAYZ</t>
  </si>
  <si>
    <t>375392SU</t>
  </si>
  <si>
    <t>07241903LHZT</t>
  </si>
  <si>
    <t>380095SU</t>
  </si>
  <si>
    <t>07241903LWNL</t>
  </si>
  <si>
    <t>380629SU</t>
  </si>
  <si>
    <t>07241903WUVX</t>
  </si>
  <si>
    <t>380921SE</t>
  </si>
  <si>
    <t>07241903YTBM</t>
  </si>
  <si>
    <t>379021SE</t>
  </si>
  <si>
    <t>07241904CEZD</t>
  </si>
  <si>
    <t>484507SU</t>
  </si>
  <si>
    <t>07241904DQOV</t>
  </si>
  <si>
    <t>483432SU</t>
  </si>
  <si>
    <t>07241904PLMU</t>
  </si>
  <si>
    <t>476739SE</t>
  </si>
  <si>
    <t>07241904ZRDD</t>
  </si>
  <si>
    <t>484323SE</t>
  </si>
  <si>
    <t>07251901BVTC</t>
  </si>
  <si>
    <t>176971SE</t>
  </si>
  <si>
    <t>07251901FXZH</t>
  </si>
  <si>
    <t>182083SE</t>
  </si>
  <si>
    <t>07251901JLDU</t>
  </si>
  <si>
    <t>178659SU</t>
  </si>
  <si>
    <t>07251901JLUW</t>
  </si>
  <si>
    <t>182961SE</t>
  </si>
  <si>
    <t>07251901OLBI</t>
  </si>
  <si>
    <t>182200MI</t>
  </si>
  <si>
    <t>07251901PDDE</t>
  </si>
  <si>
    <t>179222SE</t>
  </si>
  <si>
    <t>07251901WIDE</t>
  </si>
  <si>
    <t>183689PI</t>
  </si>
  <si>
    <t>07251901WOGN</t>
  </si>
  <si>
    <t>176909SE</t>
  </si>
  <si>
    <t>07251901YEWL</t>
  </si>
  <si>
    <t>180417SE</t>
  </si>
  <si>
    <t>07251901ZWQB</t>
  </si>
  <si>
    <t>180699SE</t>
  </si>
  <si>
    <t>07251902IASH</t>
  </si>
  <si>
    <t>284724SU</t>
  </si>
  <si>
    <t>07251903BSZQ</t>
  </si>
  <si>
    <t>383382SU</t>
  </si>
  <si>
    <t>07251903EZMZ</t>
  </si>
  <si>
    <t>07251903MLCP</t>
  </si>
  <si>
    <t>384481SU</t>
  </si>
  <si>
    <t>07251903PDET</t>
  </si>
  <si>
    <t>380894PI</t>
  </si>
  <si>
    <t>07251903QXHQ</t>
  </si>
  <si>
    <t>380178SU</t>
  </si>
  <si>
    <t>07251903VVFY</t>
  </si>
  <si>
    <t>378413SU</t>
  </si>
  <si>
    <t>07251903XMGC</t>
  </si>
  <si>
    <t>381576MI</t>
  </si>
  <si>
    <t>07251904HQAP</t>
  </si>
  <si>
    <t>483300SE</t>
  </si>
  <si>
    <t>07251904MMLD</t>
  </si>
  <si>
    <t>482153SE</t>
  </si>
  <si>
    <t>07251904QFUG</t>
  </si>
  <si>
    <t>482393SE</t>
  </si>
  <si>
    <t>07251904WGWW</t>
  </si>
  <si>
    <t>480161CO</t>
  </si>
  <si>
    <t>07261901TGGL</t>
  </si>
  <si>
    <t>181074PI</t>
  </si>
  <si>
    <t>07261901UZAL</t>
  </si>
  <si>
    <t>178248SU</t>
  </si>
  <si>
    <t>07261902CCLI</t>
  </si>
  <si>
    <t>281045SE</t>
  </si>
  <si>
    <t>07261902GFWX</t>
  </si>
  <si>
    <t>281163SU</t>
  </si>
  <si>
    <t>07261902IANR</t>
  </si>
  <si>
    <t>278364SE</t>
  </si>
  <si>
    <t>07261902XHHQ</t>
  </si>
  <si>
    <t>275023SU</t>
  </si>
  <si>
    <t>07261903ASRM</t>
  </si>
  <si>
    <t>383227SU</t>
  </si>
  <si>
    <t>07261903SZBX</t>
  </si>
  <si>
    <t>377238SE</t>
  </si>
  <si>
    <t>07261904FWER</t>
  </si>
  <si>
    <t>480350SE</t>
  </si>
  <si>
    <t>07261904HMCQ</t>
  </si>
  <si>
    <t>476489SE</t>
  </si>
  <si>
    <t>07261904LIOT</t>
  </si>
  <si>
    <t>475810PI</t>
  </si>
  <si>
    <t>07261904ONPU</t>
  </si>
  <si>
    <t>483348SE</t>
  </si>
  <si>
    <t>07261904YXDQ</t>
  </si>
  <si>
    <t>478765SE</t>
  </si>
  <si>
    <t>07271901GGDA</t>
  </si>
  <si>
    <t>179085SU</t>
  </si>
  <si>
    <t>07271901JYVR</t>
  </si>
  <si>
    <t>177713PI</t>
  </si>
  <si>
    <t>07271901KSOG</t>
  </si>
  <si>
    <t>179938SE</t>
  </si>
  <si>
    <t>07271901NWUC</t>
  </si>
  <si>
    <t>176394SU</t>
  </si>
  <si>
    <t>07271901QUDJ</t>
  </si>
  <si>
    <t>07271901YNDR</t>
  </si>
  <si>
    <t>184858PI</t>
  </si>
  <si>
    <t>07271902CLFS</t>
  </si>
  <si>
    <t>283188PI</t>
  </si>
  <si>
    <t>07271902HAWS</t>
  </si>
  <si>
    <t>281187PI</t>
  </si>
  <si>
    <t>07271903GUYM</t>
  </si>
  <si>
    <t>379224SU</t>
  </si>
  <si>
    <t>07271903PBIK</t>
  </si>
  <si>
    <t>375947SU</t>
  </si>
  <si>
    <t>07271903YNLE</t>
  </si>
  <si>
    <t>382777SE</t>
  </si>
  <si>
    <t>07271903ZDES</t>
  </si>
  <si>
    <t>380129MI</t>
  </si>
  <si>
    <t>07271904KOUO</t>
  </si>
  <si>
    <t>481317SE</t>
  </si>
  <si>
    <t>07271904MEEJ</t>
  </si>
  <si>
    <t>482647SE</t>
  </si>
  <si>
    <t>07271904NAFO</t>
  </si>
  <si>
    <t>479922SE</t>
  </si>
  <si>
    <t>07281901DMXC</t>
  </si>
  <si>
    <t>184980SE</t>
  </si>
  <si>
    <t>07281901ELOY</t>
  </si>
  <si>
    <t>184087SU</t>
  </si>
  <si>
    <t>07281901IONV</t>
  </si>
  <si>
    <t>175844SU</t>
  </si>
  <si>
    <t>07281901LNQP</t>
  </si>
  <si>
    <t>184752SU</t>
  </si>
  <si>
    <t>07281901NULU</t>
  </si>
  <si>
    <t>176614SE</t>
  </si>
  <si>
    <t>07281901YIWM</t>
  </si>
  <si>
    <t>176048SU</t>
  </si>
  <si>
    <t>07281902ANPX</t>
  </si>
  <si>
    <t>275695MI</t>
  </si>
  <si>
    <t>07281902HJXY</t>
  </si>
  <si>
    <t>279304SE</t>
  </si>
  <si>
    <t>07281902ZJQL</t>
  </si>
  <si>
    <t>284137SU</t>
  </si>
  <si>
    <t>07281903FCLX</t>
  </si>
  <si>
    <t>377179SE</t>
  </si>
  <si>
    <t>07281903FCVP</t>
  </si>
  <si>
    <t>377810SU</t>
  </si>
  <si>
    <t>07281903MPOJ</t>
  </si>
  <si>
    <t>378646VA</t>
  </si>
  <si>
    <t>07281903XFKU</t>
  </si>
  <si>
    <t>380194SU</t>
  </si>
  <si>
    <t>07281904ALNU</t>
  </si>
  <si>
    <t>484023SU</t>
  </si>
  <si>
    <t>07281904CYBO</t>
  </si>
  <si>
    <t>477556SE</t>
  </si>
  <si>
    <t>07281904IPGY</t>
  </si>
  <si>
    <t>478656SU</t>
  </si>
  <si>
    <t>07281904OGWZ</t>
  </si>
  <si>
    <t>481615SE</t>
  </si>
  <si>
    <t>07281904PWWT</t>
  </si>
  <si>
    <t>475308SE</t>
  </si>
  <si>
    <t>07281904ZLRB</t>
  </si>
  <si>
    <t>479055SU</t>
  </si>
  <si>
    <t>07281904ZTTY</t>
  </si>
  <si>
    <t>478352PI</t>
  </si>
  <si>
    <t>07291901IGYO</t>
  </si>
  <si>
    <t>178693CO</t>
  </si>
  <si>
    <t>07291901JJSO</t>
  </si>
  <si>
    <t>184224SE</t>
  </si>
  <si>
    <t>07291901MRBK</t>
  </si>
  <si>
    <t>181889PI</t>
  </si>
  <si>
    <t>07291901NFFG</t>
  </si>
  <si>
    <t>175051SU</t>
  </si>
  <si>
    <t>07291901OFYW</t>
  </si>
  <si>
    <t>178101SU</t>
  </si>
  <si>
    <t>07291901RPAH</t>
  </si>
  <si>
    <t>182955SU</t>
  </si>
  <si>
    <t>07291901UQAL</t>
  </si>
  <si>
    <t>179403SE</t>
  </si>
  <si>
    <t>07291901WVLX</t>
  </si>
  <si>
    <t>182979SU</t>
  </si>
  <si>
    <t>07291902FBKE</t>
  </si>
  <si>
    <t>283868SE</t>
  </si>
  <si>
    <t>07291902PUFZ</t>
  </si>
  <si>
    <t>281107SU</t>
  </si>
  <si>
    <t>07291902TJVA</t>
  </si>
  <si>
    <t>276986SU</t>
  </si>
  <si>
    <t>07291903BRAL</t>
  </si>
  <si>
    <t>379600SE</t>
  </si>
  <si>
    <t>07291903TEUC</t>
  </si>
  <si>
    <t>383411SE</t>
  </si>
  <si>
    <t>07291904LUWQ</t>
  </si>
  <si>
    <t>475157SE</t>
  </si>
  <si>
    <t>07291904MEWM</t>
  </si>
  <si>
    <t>475795SE</t>
  </si>
  <si>
    <t>07291904OCYW</t>
  </si>
  <si>
    <t>475148SU</t>
  </si>
  <si>
    <t>07291904OUEH</t>
  </si>
  <si>
    <t>479201SU</t>
  </si>
  <si>
    <t>07291904TPFN</t>
  </si>
  <si>
    <t>476263SE</t>
  </si>
  <si>
    <t>07291904XZOY</t>
  </si>
  <si>
    <t>480649SE</t>
  </si>
  <si>
    <t>07301901HXBU</t>
  </si>
  <si>
    <t>182330SE</t>
  </si>
  <si>
    <t>07301901KTHT</t>
  </si>
  <si>
    <t>178823PI</t>
  </si>
  <si>
    <t>07301901MAZL</t>
  </si>
  <si>
    <t>180652SE</t>
  </si>
  <si>
    <t>07301901MTAD</t>
  </si>
  <si>
    <t>176020PI</t>
  </si>
  <si>
    <t>07301902BPIV</t>
  </si>
  <si>
    <t>278651PI</t>
  </si>
  <si>
    <t>07301902BSSP</t>
  </si>
  <si>
    <t>276195SE</t>
  </si>
  <si>
    <t>07301902FTFO</t>
  </si>
  <si>
    <t>281607SU</t>
  </si>
  <si>
    <t>07301902KZNG</t>
  </si>
  <si>
    <t>275061SU</t>
  </si>
  <si>
    <t>07301902MOGX</t>
  </si>
  <si>
    <t>279203SU</t>
  </si>
  <si>
    <t>07301902OHQP</t>
  </si>
  <si>
    <t>279370SU</t>
  </si>
  <si>
    <t>07301902PUXY</t>
  </si>
  <si>
    <t>276322SU</t>
  </si>
  <si>
    <t>07301902REGO</t>
  </si>
  <si>
    <t>278855SE</t>
  </si>
  <si>
    <t>07301902XHCV</t>
  </si>
  <si>
    <t>282098SU</t>
  </si>
  <si>
    <t>07301903AVVV</t>
  </si>
  <si>
    <t>383888SU</t>
  </si>
  <si>
    <t>07301903ISJZ</t>
  </si>
  <si>
    <t>376057SU</t>
  </si>
  <si>
    <t>07301903NQYH</t>
  </si>
  <si>
    <t>378725PI</t>
  </si>
  <si>
    <t>07301903WULW</t>
  </si>
  <si>
    <t>378115SU</t>
  </si>
  <si>
    <t>07301904WPAA</t>
  </si>
  <si>
    <t>07311901KNYD</t>
  </si>
  <si>
    <t>181618SU</t>
  </si>
  <si>
    <t>07311901LVBC</t>
  </si>
  <si>
    <t>183918SE</t>
  </si>
  <si>
    <t>07311901OEPH</t>
  </si>
  <si>
    <t>181599SE</t>
  </si>
  <si>
    <t>07311901QMUB</t>
  </si>
  <si>
    <t>180119SE</t>
  </si>
  <si>
    <t>07311901USCU</t>
  </si>
  <si>
    <t>181064PI</t>
  </si>
  <si>
    <t>07311901WKRZ</t>
  </si>
  <si>
    <t>184618SU</t>
  </si>
  <si>
    <t>07311901YHVJ</t>
  </si>
  <si>
    <t>182937SE</t>
  </si>
  <si>
    <t>07311902LKYM</t>
  </si>
  <si>
    <t>282962PI</t>
  </si>
  <si>
    <t>07311902SXJO</t>
  </si>
  <si>
    <t>275735SE</t>
  </si>
  <si>
    <t>07311902ZIQZ</t>
  </si>
  <si>
    <t>276545CO</t>
  </si>
  <si>
    <t>07311902ZRMS</t>
  </si>
  <si>
    <t>276208MI</t>
  </si>
  <si>
    <t>07311903FTKX</t>
  </si>
  <si>
    <t>375309SU</t>
  </si>
  <si>
    <t>07311903HWMB</t>
  </si>
  <si>
    <t>378854SU</t>
  </si>
  <si>
    <t>07311903OTOV</t>
  </si>
  <si>
    <t>383563SU</t>
  </si>
  <si>
    <t>07311903USPD</t>
  </si>
  <si>
    <t>376008SU</t>
  </si>
  <si>
    <t>07311903YBMT</t>
  </si>
  <si>
    <t>380519SE</t>
  </si>
  <si>
    <t>07311903ZEBX</t>
  </si>
  <si>
    <t>383876SE</t>
  </si>
  <si>
    <t>07311904HHWR</t>
  </si>
  <si>
    <t>479823SU</t>
  </si>
  <si>
    <t>07311904IDGQ</t>
  </si>
  <si>
    <t>475939SU</t>
  </si>
  <si>
    <t>07311904MRYV</t>
  </si>
  <si>
    <t>482397PI</t>
  </si>
  <si>
    <t>07311904OVHR</t>
  </si>
  <si>
    <t>475511PI</t>
  </si>
  <si>
    <t>08011901DMUY</t>
  </si>
  <si>
    <t>176519SE</t>
  </si>
  <si>
    <t>08011901SILG</t>
  </si>
  <si>
    <t>179803SE</t>
  </si>
  <si>
    <t>08011902BDAW</t>
  </si>
  <si>
    <t>275403SU</t>
  </si>
  <si>
    <t>08011902NFPC</t>
  </si>
  <si>
    <t>283869SE</t>
  </si>
  <si>
    <t>08011902NICR</t>
  </si>
  <si>
    <t>280758SE</t>
  </si>
  <si>
    <t>08011902VPJD</t>
  </si>
  <si>
    <t>283255SU</t>
  </si>
  <si>
    <t>08011902YLPA</t>
  </si>
  <si>
    <t>281589SE</t>
  </si>
  <si>
    <t>08011903DAAE</t>
  </si>
  <si>
    <t>376229SU</t>
  </si>
  <si>
    <t>08011903HHVC</t>
  </si>
  <si>
    <t>383462SU</t>
  </si>
  <si>
    <t>08011903JBCZ</t>
  </si>
  <si>
    <t>377310PI</t>
  </si>
  <si>
    <t>08011903NMIA</t>
  </si>
  <si>
    <t>384125SE</t>
  </si>
  <si>
    <t>08011903SWHH</t>
  </si>
  <si>
    <t>378228SE</t>
  </si>
  <si>
    <t>08011903VWBE</t>
  </si>
  <si>
    <t>384775SE</t>
  </si>
  <si>
    <t>08011904BEXY</t>
  </si>
  <si>
    <t>478522SU</t>
  </si>
  <si>
    <t>08011904HSAJ</t>
  </si>
  <si>
    <t>482526CO</t>
  </si>
  <si>
    <t>08011904KGJC</t>
  </si>
  <si>
    <t>482376SE</t>
  </si>
  <si>
    <t>08011904THCT</t>
  </si>
  <si>
    <t>476354SU</t>
  </si>
  <si>
    <t>08011904XAAS</t>
  </si>
  <si>
    <t>480711SU</t>
  </si>
  <si>
    <t>08021901AZIY</t>
  </si>
  <si>
    <t>184697SE</t>
  </si>
  <si>
    <t>08021901BVZT</t>
  </si>
  <si>
    <t>182019SU</t>
  </si>
  <si>
    <t>08021901HEND</t>
  </si>
  <si>
    <t>181563SU</t>
  </si>
  <si>
    <t>08021901MJPQ</t>
  </si>
  <si>
    <t>08021901OWCN</t>
  </si>
  <si>
    <t>179025SE</t>
  </si>
  <si>
    <t>08021901QKOC</t>
  </si>
  <si>
    <t>182783VA</t>
  </si>
  <si>
    <t>08021902BUBP</t>
  </si>
  <si>
    <t>284152SU</t>
  </si>
  <si>
    <t>08021902FVHP</t>
  </si>
  <si>
    <t>275556PI</t>
  </si>
  <si>
    <t>08021902MPDP</t>
  </si>
  <si>
    <t>280513PI</t>
  </si>
  <si>
    <t>08021902NAEC</t>
  </si>
  <si>
    <t>282340SE</t>
  </si>
  <si>
    <t>08021902PPMW</t>
  </si>
  <si>
    <t>283606SU</t>
  </si>
  <si>
    <t>08021902RVAD</t>
  </si>
  <si>
    <t>279730SU</t>
  </si>
  <si>
    <t>08021902SHOJ</t>
  </si>
  <si>
    <t>275431SE</t>
  </si>
  <si>
    <t>08021903FHSD</t>
  </si>
  <si>
    <t>383135SE</t>
  </si>
  <si>
    <t>08021903HDFH</t>
  </si>
  <si>
    <t>376730SU</t>
  </si>
  <si>
    <t>08021903OPYF</t>
  </si>
  <si>
    <t>381325SU</t>
  </si>
  <si>
    <t>08021903RWBG</t>
  </si>
  <si>
    <t>377509PI</t>
  </si>
  <si>
    <t>08021903TWIL</t>
  </si>
  <si>
    <t>375212SE</t>
  </si>
  <si>
    <t>08021903UWPK</t>
  </si>
  <si>
    <t>375275SE</t>
  </si>
  <si>
    <t>08021903WFCB</t>
  </si>
  <si>
    <t>375002SE</t>
  </si>
  <si>
    <t>08021904BFER</t>
  </si>
  <si>
    <t>477732SU</t>
  </si>
  <si>
    <t>08021904HBJN</t>
  </si>
  <si>
    <t>479024PI</t>
  </si>
  <si>
    <t>08021904KXGZ</t>
  </si>
  <si>
    <t>482128SE</t>
  </si>
  <si>
    <t>08021904RUWG</t>
  </si>
  <si>
    <t>483820SU</t>
  </si>
  <si>
    <t>08031901BAOV</t>
  </si>
  <si>
    <t>182654SE</t>
  </si>
  <si>
    <t>08031901FEUT</t>
  </si>
  <si>
    <t>181624SE</t>
  </si>
  <si>
    <t>08031901MJDO</t>
  </si>
  <si>
    <t>181148PI</t>
  </si>
  <si>
    <t>08031901PVZT</t>
  </si>
  <si>
    <t>179479PI</t>
  </si>
  <si>
    <t>08031902BPZR</t>
  </si>
  <si>
    <t>282733SE</t>
  </si>
  <si>
    <t>08031902BZGB</t>
  </si>
  <si>
    <t>284285SU</t>
  </si>
  <si>
    <t>08031902CYZB</t>
  </si>
  <si>
    <t>277500SE</t>
  </si>
  <si>
    <t>08031902KKAM</t>
  </si>
  <si>
    <t>08031902NECL</t>
  </si>
  <si>
    <t>283156PI</t>
  </si>
  <si>
    <t>08031902RAAV</t>
  </si>
  <si>
    <t>284332SU</t>
  </si>
  <si>
    <t>08031902XXSL</t>
  </si>
  <si>
    <t>284016SE</t>
  </si>
  <si>
    <t>08031902YKQM</t>
  </si>
  <si>
    <t>276193PI</t>
  </si>
  <si>
    <t>08031903BZCU</t>
  </si>
  <si>
    <t>378384CO</t>
  </si>
  <si>
    <t>08031903PNIV</t>
  </si>
  <si>
    <t>379039SU</t>
  </si>
  <si>
    <t>08031904CQUR</t>
  </si>
  <si>
    <t>483630SE</t>
  </si>
  <si>
    <t>08031904HNQF</t>
  </si>
  <si>
    <t>483911PI</t>
  </si>
  <si>
    <t>08031904OOCW</t>
  </si>
  <si>
    <t>477215SE</t>
  </si>
  <si>
    <t>08031904UJLG</t>
  </si>
  <si>
    <t>479151SU</t>
  </si>
  <si>
    <t>08031904UWQQ</t>
  </si>
  <si>
    <t>484692SU</t>
  </si>
  <si>
    <t>08031904VLQC</t>
  </si>
  <si>
    <t>477827SU</t>
  </si>
  <si>
    <t>08031904WVET</t>
  </si>
  <si>
    <t>475091SU</t>
  </si>
  <si>
    <t>08031904XBCD</t>
  </si>
  <si>
    <t>482622PI</t>
  </si>
  <si>
    <t>08041901KMHB</t>
  </si>
  <si>
    <t>184429SE</t>
  </si>
  <si>
    <t>08041902ISZR</t>
  </si>
  <si>
    <t>277923SE</t>
  </si>
  <si>
    <t>08041902NRFN</t>
  </si>
  <si>
    <t>275018SU</t>
  </si>
  <si>
    <t>08041902SMJE</t>
  </si>
  <si>
    <t>276185SE</t>
  </si>
  <si>
    <t>08041903HPBM</t>
  </si>
  <si>
    <t>377295PI</t>
  </si>
  <si>
    <t>08041903VEQV</t>
  </si>
  <si>
    <t>382026SE</t>
  </si>
  <si>
    <t>08041903VNCE</t>
  </si>
  <si>
    <t>382132SE</t>
  </si>
  <si>
    <t>08041904EIAK</t>
  </si>
  <si>
    <t>481348SE</t>
  </si>
  <si>
    <t>08051901APVA</t>
  </si>
  <si>
    <t>175738SE</t>
  </si>
  <si>
    <t>08051901GNWC</t>
  </si>
  <si>
    <t>175291SE</t>
  </si>
  <si>
    <t>08051901UOIX</t>
  </si>
  <si>
    <t>179410SU</t>
  </si>
  <si>
    <t>08051901ZPTG</t>
  </si>
  <si>
    <t>176538SU</t>
  </si>
  <si>
    <t>08051902DTVZ</t>
  </si>
  <si>
    <t>279118PI</t>
  </si>
  <si>
    <t>08051902HKAT</t>
  </si>
  <si>
    <t>280681SE</t>
  </si>
  <si>
    <t>08051902JAYN</t>
  </si>
  <si>
    <t>281132SE</t>
  </si>
  <si>
    <t>08051902OESS</t>
  </si>
  <si>
    <t>283398SU</t>
  </si>
  <si>
    <t>08051902TCJW</t>
  </si>
  <si>
    <t>276238SU</t>
  </si>
  <si>
    <t>08051903KGHI</t>
  </si>
  <si>
    <t>377123SE</t>
  </si>
  <si>
    <t>08051903PIID</t>
  </si>
  <si>
    <t>382319SU</t>
  </si>
  <si>
    <t>08051903WXNO</t>
  </si>
  <si>
    <t>375044SE</t>
  </si>
  <si>
    <t>08051903YTIR</t>
  </si>
  <si>
    <t>384072SE</t>
  </si>
  <si>
    <t>08051904ACHL</t>
  </si>
  <si>
    <t>481351SE</t>
  </si>
  <si>
    <t>08051904BEFQ</t>
  </si>
  <si>
    <t>484610PI</t>
  </si>
  <si>
    <t>08051904CFZL</t>
  </si>
  <si>
    <t>479326PI</t>
  </si>
  <si>
    <t>08051904FBSR</t>
  </si>
  <si>
    <t>481424CO</t>
  </si>
  <si>
    <t>08051904LHBW</t>
  </si>
  <si>
    <t>484276CO</t>
  </si>
  <si>
    <t>08051904UOOV</t>
  </si>
  <si>
    <t>483906SU</t>
  </si>
  <si>
    <t>08051904USIP</t>
  </si>
  <si>
    <t>484976SE</t>
  </si>
  <si>
    <t>08051904XLBV</t>
  </si>
  <si>
    <t>481532SE</t>
  </si>
  <si>
    <t>08061901ABYG</t>
  </si>
  <si>
    <t>178475PI</t>
  </si>
  <si>
    <t>08061901BIFV</t>
  </si>
  <si>
    <t>182285SE</t>
  </si>
  <si>
    <t>08061901EFXZ</t>
  </si>
  <si>
    <t>176537PI</t>
  </si>
  <si>
    <t>08061901JKVI</t>
  </si>
  <si>
    <t>179979SU</t>
  </si>
  <si>
    <t>08061901JNGL</t>
  </si>
  <si>
    <t>175865PI</t>
  </si>
  <si>
    <t>08061901MERG</t>
  </si>
  <si>
    <t>178370SE</t>
  </si>
  <si>
    <t>08061901PQCA</t>
  </si>
  <si>
    <t>178507CO</t>
  </si>
  <si>
    <t>08061902OGQP</t>
  </si>
  <si>
    <t>277526PI</t>
  </si>
  <si>
    <t>08061902TBON</t>
  </si>
  <si>
    <t>282189SE</t>
  </si>
  <si>
    <t>08061902XHHS</t>
  </si>
  <si>
    <t>278345SU</t>
  </si>
  <si>
    <t>08061903BPEP</t>
  </si>
  <si>
    <t>375020SU</t>
  </si>
  <si>
    <t>08061903CZVV</t>
  </si>
  <si>
    <t>384355CO</t>
  </si>
  <si>
    <t>08061903DOXP</t>
  </si>
  <si>
    <t>375343SE</t>
  </si>
  <si>
    <t>08061903LFUA</t>
  </si>
  <si>
    <t>380549SU</t>
  </si>
  <si>
    <t>08061903MWIW</t>
  </si>
  <si>
    <t>378790PI</t>
  </si>
  <si>
    <t>08061903RQLS</t>
  </si>
  <si>
    <t>380031SU</t>
  </si>
  <si>
    <t>08061903RUHU</t>
  </si>
  <si>
    <t>379182SU</t>
  </si>
  <si>
    <t>08061904CJSM</t>
  </si>
  <si>
    <t>479632MI</t>
  </si>
  <si>
    <t>08061904FBHB</t>
  </si>
  <si>
    <t>480531SU</t>
  </si>
  <si>
    <t>08061904MCIN</t>
  </si>
  <si>
    <t>478195SE</t>
  </si>
  <si>
    <t>08061904QRJX</t>
  </si>
  <si>
    <t>479492SU</t>
  </si>
  <si>
    <t>08061904VYGE</t>
  </si>
  <si>
    <t>483292SE</t>
  </si>
  <si>
    <t>08071901DJZI</t>
  </si>
  <si>
    <t>177697SE</t>
  </si>
  <si>
    <t>08071901HJES</t>
  </si>
  <si>
    <t>181896SU</t>
  </si>
  <si>
    <t>08071901ITSC</t>
  </si>
  <si>
    <t>180553SE</t>
  </si>
  <si>
    <t>08071901NDHQ</t>
  </si>
  <si>
    <t>179452SU</t>
  </si>
  <si>
    <t>08071901OPWW</t>
  </si>
  <si>
    <t>182464SE</t>
  </si>
  <si>
    <t>08071901PSGR</t>
  </si>
  <si>
    <t>176398SU</t>
  </si>
  <si>
    <t>08071901UHWF</t>
  </si>
  <si>
    <t>181407PI</t>
  </si>
  <si>
    <t>08071901VMOS</t>
  </si>
  <si>
    <t>181145SU</t>
  </si>
  <si>
    <t>08071901XTYN</t>
  </si>
  <si>
    <t>175268SE</t>
  </si>
  <si>
    <t>08071902NVIX</t>
  </si>
  <si>
    <t>275546SE</t>
  </si>
  <si>
    <t>08071902VHDV</t>
  </si>
  <si>
    <t>279581SE</t>
  </si>
  <si>
    <t>08071903PILP</t>
  </si>
  <si>
    <t>378932MI</t>
  </si>
  <si>
    <t>08071903RAHF</t>
  </si>
  <si>
    <t>380077SE</t>
  </si>
  <si>
    <t>08071903XVTO</t>
  </si>
  <si>
    <t>376894PI</t>
  </si>
  <si>
    <t>08081901BBZB</t>
  </si>
  <si>
    <t>176364CO</t>
  </si>
  <si>
    <t>08081901BYVI</t>
  </si>
  <si>
    <t>182142SE</t>
  </si>
  <si>
    <t>08081901IAJN</t>
  </si>
  <si>
    <t>182136SU</t>
  </si>
  <si>
    <t>08081901ISWN</t>
  </si>
  <si>
    <t>184367SE</t>
  </si>
  <si>
    <t>08081901KFWC</t>
  </si>
  <si>
    <t>183550SE</t>
  </si>
  <si>
    <t>08081901KVBU</t>
  </si>
  <si>
    <t>184560SE</t>
  </si>
  <si>
    <t>08081901MBSA</t>
  </si>
  <si>
    <t>175314SU</t>
  </si>
  <si>
    <t>08081901NBVN</t>
  </si>
  <si>
    <t>178878SE</t>
  </si>
  <si>
    <t>08081901SLKY</t>
  </si>
  <si>
    <t>176403SU</t>
  </si>
  <si>
    <t>08081901WVHS</t>
  </si>
  <si>
    <t>176024SE</t>
  </si>
  <si>
    <t>08081901XTEU</t>
  </si>
  <si>
    <t>182143PI</t>
  </si>
  <si>
    <t>08081902IIWM</t>
  </si>
  <si>
    <t>280427SU</t>
  </si>
  <si>
    <t>08081902WENR</t>
  </si>
  <si>
    <t>279695PI</t>
  </si>
  <si>
    <t>08081902YNZH</t>
  </si>
  <si>
    <t>279486SE</t>
  </si>
  <si>
    <t>08081903IGUF</t>
  </si>
  <si>
    <t>383689SE</t>
  </si>
  <si>
    <t>08081903OOGC</t>
  </si>
  <si>
    <t>381243SE</t>
  </si>
  <si>
    <t>08081904EOCM</t>
  </si>
  <si>
    <t>475196SE</t>
  </si>
  <si>
    <t>08081904LAIU</t>
  </si>
  <si>
    <t>478975SU</t>
  </si>
  <si>
    <t>08081904MZNX</t>
  </si>
  <si>
    <t>481982SE</t>
  </si>
  <si>
    <t>08081904OLES</t>
  </si>
  <si>
    <t>480975PI</t>
  </si>
  <si>
    <t>08081904XDFS</t>
  </si>
  <si>
    <t>478589SE</t>
  </si>
  <si>
    <t>08091901FNNR</t>
  </si>
  <si>
    <t>183793MI</t>
  </si>
  <si>
    <t>08091901IDLJ</t>
  </si>
  <si>
    <t>175182PI</t>
  </si>
  <si>
    <t>08091901IZRB</t>
  </si>
  <si>
    <t>176956PI</t>
  </si>
  <si>
    <t>08091901MWOB</t>
  </si>
  <si>
    <t>180624SE</t>
  </si>
  <si>
    <t>08091901PVGB</t>
  </si>
  <si>
    <t>176981CO</t>
  </si>
  <si>
    <t>08091901RYKY</t>
  </si>
  <si>
    <t>08091901SEAO</t>
  </si>
  <si>
    <t>184059PI</t>
  </si>
  <si>
    <t>08091901TZOO</t>
  </si>
  <si>
    <t>178683SE</t>
  </si>
  <si>
    <t>08091902QVFC</t>
  </si>
  <si>
    <t>275901SE</t>
  </si>
  <si>
    <t>08091902YQCN</t>
  </si>
  <si>
    <t>08091903BZYC</t>
  </si>
  <si>
    <t>376136SU</t>
  </si>
  <si>
    <t>08091903IFXO</t>
  </si>
  <si>
    <t>376860SE</t>
  </si>
  <si>
    <t>08091903KTPG</t>
  </si>
  <si>
    <t>381288SE</t>
  </si>
  <si>
    <t>08091903MSVR</t>
  </si>
  <si>
    <t>377563SU</t>
  </si>
  <si>
    <t>08091903SYWB</t>
  </si>
  <si>
    <t>382971PI</t>
  </si>
  <si>
    <t>08091904AOCY</t>
  </si>
  <si>
    <t>475346SE</t>
  </si>
  <si>
    <t>08091904DAIA</t>
  </si>
  <si>
    <t>481193PI</t>
  </si>
  <si>
    <t>08091904LLAW</t>
  </si>
  <si>
    <t>478987SE</t>
  </si>
  <si>
    <t>08091904OBIZ</t>
  </si>
  <si>
    <t>477127SU</t>
  </si>
  <si>
    <t>08091904RWGF</t>
  </si>
  <si>
    <t>484041SE</t>
  </si>
  <si>
    <t>08091904TWLH</t>
  </si>
  <si>
    <t>483339SE</t>
  </si>
  <si>
    <t>08101901DJWR</t>
  </si>
  <si>
    <t>179415CO</t>
  </si>
  <si>
    <t>08101901HPQH</t>
  </si>
  <si>
    <t>179561PI</t>
  </si>
  <si>
    <t>08101901RVTG</t>
  </si>
  <si>
    <t>179019PI</t>
  </si>
  <si>
    <t>08101901RYDB</t>
  </si>
  <si>
    <t>176575SU</t>
  </si>
  <si>
    <t>08101901VEWH</t>
  </si>
  <si>
    <t>182861SU</t>
  </si>
  <si>
    <t>08101901XKFB</t>
  </si>
  <si>
    <t>183056SE</t>
  </si>
  <si>
    <t>08101902CFGP</t>
  </si>
  <si>
    <t>277060SU</t>
  </si>
  <si>
    <t>08101902IMWF</t>
  </si>
  <si>
    <t>283527PI</t>
  </si>
  <si>
    <t>08101902XXBG</t>
  </si>
  <si>
    <t>277780SE</t>
  </si>
  <si>
    <t>08101903HYWD</t>
  </si>
  <si>
    <t>383972SE</t>
  </si>
  <si>
    <t>08101903JWAA</t>
  </si>
  <si>
    <t>382811SE</t>
  </si>
  <si>
    <t>08101903ZWMO</t>
  </si>
  <si>
    <t>379899SE</t>
  </si>
  <si>
    <t>08101904KHPW</t>
  </si>
  <si>
    <t>08101904NGJW</t>
  </si>
  <si>
    <t>480026PI</t>
  </si>
  <si>
    <t>08101904PRDL</t>
  </si>
  <si>
    <t>484646SU</t>
  </si>
  <si>
    <t>08111901AJWT</t>
  </si>
  <si>
    <t>175687SU</t>
  </si>
  <si>
    <t>08111901CCJH</t>
  </si>
  <si>
    <t>178899SE</t>
  </si>
  <si>
    <t>08111901PTTP</t>
  </si>
  <si>
    <t>181407SE</t>
  </si>
  <si>
    <t>08111901QYQH</t>
  </si>
  <si>
    <t>184604SU</t>
  </si>
  <si>
    <t>08111901WTZG</t>
  </si>
  <si>
    <t>182775SE</t>
  </si>
  <si>
    <t>08111901ZFQJ</t>
  </si>
  <si>
    <t>176300SE</t>
  </si>
  <si>
    <t>08111902HSFY</t>
  </si>
  <si>
    <t>277407SU</t>
  </si>
  <si>
    <t>08111902NOUX</t>
  </si>
  <si>
    <t>275806SU</t>
  </si>
  <si>
    <t>08111903ENIU</t>
  </si>
  <si>
    <t>380969PI</t>
  </si>
  <si>
    <t>08111903MDYN</t>
  </si>
  <si>
    <t>375437CO</t>
  </si>
  <si>
    <t>08111903SVWH</t>
  </si>
  <si>
    <t>379422SE</t>
  </si>
  <si>
    <t>08111903UPHO</t>
  </si>
  <si>
    <t>384747SE</t>
  </si>
  <si>
    <t>08111903VVMM</t>
  </si>
  <si>
    <t>376469SU</t>
  </si>
  <si>
    <t>08111903YUWK</t>
  </si>
  <si>
    <t>378138SE</t>
  </si>
  <si>
    <t>08111904DRDD</t>
  </si>
  <si>
    <t>479825SU</t>
  </si>
  <si>
    <t>08111904TMKK</t>
  </si>
  <si>
    <t>475532SE</t>
  </si>
  <si>
    <t>08121901FMAJ</t>
  </si>
  <si>
    <t>184928SE</t>
  </si>
  <si>
    <t>08121901LLYC</t>
  </si>
  <si>
    <t>179768SU</t>
  </si>
  <si>
    <t>08121901NYSZ</t>
  </si>
  <si>
    <t>180545SE</t>
  </si>
  <si>
    <t>08121901OZOU</t>
  </si>
  <si>
    <t>182603SE</t>
  </si>
  <si>
    <t>08121901VFYD</t>
  </si>
  <si>
    <t>183949SE</t>
  </si>
  <si>
    <t>08121902PZVC</t>
  </si>
  <si>
    <t>276605SE</t>
  </si>
  <si>
    <t>08121903AWST</t>
  </si>
  <si>
    <t>378143SE</t>
  </si>
  <si>
    <t>08121903MSHP</t>
  </si>
  <si>
    <t>377709SU</t>
  </si>
  <si>
    <t>08121903RIAX</t>
  </si>
  <si>
    <t>384519PI</t>
  </si>
  <si>
    <t>08121904ECTW</t>
  </si>
  <si>
    <t>478909MI</t>
  </si>
  <si>
    <t>08121904HLDU</t>
  </si>
  <si>
    <t>484347SU</t>
  </si>
  <si>
    <t>08121904MGDB</t>
  </si>
  <si>
    <t>479977SE</t>
  </si>
  <si>
    <t>08121904VBOM</t>
  </si>
  <si>
    <t>479034SE</t>
  </si>
  <si>
    <t>08121904XGXC</t>
  </si>
  <si>
    <t>479044SU</t>
  </si>
  <si>
    <t>08121904ZGCV</t>
  </si>
  <si>
    <t>483658SU</t>
  </si>
  <si>
    <t>08131901ENEB</t>
  </si>
  <si>
    <t>182591SE</t>
  </si>
  <si>
    <t>08131901MDMP</t>
  </si>
  <si>
    <t>184947PI</t>
  </si>
  <si>
    <t>08131902CCKY</t>
  </si>
  <si>
    <t>281569CO</t>
  </si>
  <si>
    <t>08131902EIXD</t>
  </si>
  <si>
    <t>280836SE</t>
  </si>
  <si>
    <t>08131902JAXB</t>
  </si>
  <si>
    <t>278652SE</t>
  </si>
  <si>
    <t>08131902KNHY</t>
  </si>
  <si>
    <t>280124SE</t>
  </si>
  <si>
    <t>08131902SZDR</t>
  </si>
  <si>
    <t>275557VA</t>
  </si>
  <si>
    <t>08131902VHOL</t>
  </si>
  <si>
    <t>282379SE</t>
  </si>
  <si>
    <t>08131902YAHC</t>
  </si>
  <si>
    <t>284413SE</t>
  </si>
  <si>
    <t>08131902ZYQG</t>
  </si>
  <si>
    <t>275821SU</t>
  </si>
  <si>
    <t>08131903CHXP</t>
  </si>
  <si>
    <t>382964PI</t>
  </si>
  <si>
    <t>08131903HWDL</t>
  </si>
  <si>
    <t>383028PI</t>
  </si>
  <si>
    <t>08131903JABZ</t>
  </si>
  <si>
    <t>382949SE</t>
  </si>
  <si>
    <t>08131903RWDV</t>
  </si>
  <si>
    <t>376758SE</t>
  </si>
  <si>
    <t>08131903SWIL</t>
  </si>
  <si>
    <t>382975SU</t>
  </si>
  <si>
    <t>08131903UVLZ</t>
  </si>
  <si>
    <t>377320SE</t>
  </si>
  <si>
    <t>08131903YHZT</t>
  </si>
  <si>
    <t>375844SE</t>
  </si>
  <si>
    <t>08131904EERV</t>
  </si>
  <si>
    <t>482885CO</t>
  </si>
  <si>
    <t>08131904HZZW</t>
  </si>
  <si>
    <t>483795PI</t>
  </si>
  <si>
    <t>08131904KMIP</t>
  </si>
  <si>
    <t>477299PI</t>
  </si>
  <si>
    <t>08131904ZCHB</t>
  </si>
  <si>
    <t>481861SE</t>
  </si>
  <si>
    <t>08141901HIYH</t>
  </si>
  <si>
    <t>183162SE</t>
  </si>
  <si>
    <t>08141901XZTZ</t>
  </si>
  <si>
    <t>184706SE</t>
  </si>
  <si>
    <t>08141902HEYC</t>
  </si>
  <si>
    <t>283649SU</t>
  </si>
  <si>
    <t>08141902KKUX</t>
  </si>
  <si>
    <t>284237SE</t>
  </si>
  <si>
    <t>08141902MUKC</t>
  </si>
  <si>
    <t>276026SU</t>
  </si>
  <si>
    <t>08141902PSFH</t>
  </si>
  <si>
    <t>281111SE</t>
  </si>
  <si>
    <t>08141903DBNJ</t>
  </si>
  <si>
    <t>384778VA</t>
  </si>
  <si>
    <t>08141903TPAF</t>
  </si>
  <si>
    <t>378904SU</t>
  </si>
  <si>
    <t>08141903XEQS</t>
  </si>
  <si>
    <t>380309PI</t>
  </si>
  <si>
    <t>08141904BNWW</t>
  </si>
  <si>
    <t>483934SU</t>
  </si>
  <si>
    <t>08141904OWOE</t>
  </si>
  <si>
    <t>476245SE</t>
  </si>
  <si>
    <t>08141904PGMV</t>
  </si>
  <si>
    <t>477352SE</t>
  </si>
  <si>
    <t>08151901WJFX</t>
  </si>
  <si>
    <t>08151902ASSP</t>
  </si>
  <si>
    <t>280958PI</t>
  </si>
  <si>
    <t>08151902ELUP</t>
  </si>
  <si>
    <t>280524SU</t>
  </si>
  <si>
    <t>08151902OJIX</t>
  </si>
  <si>
    <t>281145SU</t>
  </si>
  <si>
    <t>08151902PJIN</t>
  </si>
  <si>
    <t>283900SU</t>
  </si>
  <si>
    <t>08151903CEPD</t>
  </si>
  <si>
    <t>375373SU</t>
  </si>
  <si>
    <t>08151903MXHT</t>
  </si>
  <si>
    <t>378952PI</t>
  </si>
  <si>
    <t>08151903QZLB</t>
  </si>
  <si>
    <t>379466PI</t>
  </si>
  <si>
    <t>08151903SMZH</t>
  </si>
  <si>
    <t>382641SU</t>
  </si>
  <si>
    <t>08151904LKZM</t>
  </si>
  <si>
    <t>482177SU</t>
  </si>
  <si>
    <t>08151904MMOJ</t>
  </si>
  <si>
    <t>476817SU</t>
  </si>
  <si>
    <t>08151904MSDY</t>
  </si>
  <si>
    <t>475817PI</t>
  </si>
  <si>
    <t>08151904TTWO</t>
  </si>
  <si>
    <t>482717SE</t>
  </si>
  <si>
    <t>08151904VXCK</t>
  </si>
  <si>
    <t>476203SE</t>
  </si>
  <si>
    <t>08151904XQLQ</t>
  </si>
  <si>
    <t>08161901FMPI</t>
  </si>
  <si>
    <t>183679SE</t>
  </si>
  <si>
    <t>08161901HQDB</t>
  </si>
  <si>
    <t>179597SE</t>
  </si>
  <si>
    <t>08161901ILFX</t>
  </si>
  <si>
    <t>184754SE</t>
  </si>
  <si>
    <t>08161901RJJZ</t>
  </si>
  <si>
    <t>183657SU</t>
  </si>
  <si>
    <t>08161901SNJN</t>
  </si>
  <si>
    <t>179002MI</t>
  </si>
  <si>
    <t>08161902ETZC</t>
  </si>
  <si>
    <t>275252SE</t>
  </si>
  <si>
    <t>08161902FECN</t>
  </si>
  <si>
    <t>276689SU</t>
  </si>
  <si>
    <t>08161902MSTS</t>
  </si>
  <si>
    <t>279038SE</t>
  </si>
  <si>
    <t>08161902NESZ</t>
  </si>
  <si>
    <t>280115SE</t>
  </si>
  <si>
    <t>08161903BWUK</t>
  </si>
  <si>
    <t>380757CO</t>
  </si>
  <si>
    <t>08161903JPIQ</t>
  </si>
  <si>
    <t>384944SE</t>
  </si>
  <si>
    <t>08161903KEFN</t>
  </si>
  <si>
    <t>08161903UHCM</t>
  </si>
  <si>
    <t>377718SU</t>
  </si>
  <si>
    <t>08161903XXMH</t>
  </si>
  <si>
    <t>383203PI</t>
  </si>
  <si>
    <t>08161904GJNV</t>
  </si>
  <si>
    <t>475512CO</t>
  </si>
  <si>
    <t>08161904KDAG</t>
  </si>
  <si>
    <t>483899SE</t>
  </si>
  <si>
    <t>08161904NJGB</t>
  </si>
  <si>
    <t>476336SE</t>
  </si>
  <si>
    <t>08161904RHWE</t>
  </si>
  <si>
    <t>478850SU</t>
  </si>
  <si>
    <t>08171901ATTS</t>
  </si>
  <si>
    <t>184509SE</t>
  </si>
  <si>
    <t>08171901CQZC</t>
  </si>
  <si>
    <t>183487SE</t>
  </si>
  <si>
    <t>08171901CXDR</t>
  </si>
  <si>
    <t>184233SE</t>
  </si>
  <si>
    <t>08171901FMSQ</t>
  </si>
  <si>
    <t>176077SU</t>
  </si>
  <si>
    <t>08171901TCOP</t>
  </si>
  <si>
    <t>181547SU</t>
  </si>
  <si>
    <t>08171901TEKA</t>
  </si>
  <si>
    <t>177141SE</t>
  </si>
  <si>
    <t>08171901WHTP</t>
  </si>
  <si>
    <t>183254SU</t>
  </si>
  <si>
    <t>08171902CYPG</t>
  </si>
  <si>
    <t>281996PI</t>
  </si>
  <si>
    <t>08171902GUOZ</t>
  </si>
  <si>
    <t>283710SE</t>
  </si>
  <si>
    <t>08171902GZRE</t>
  </si>
  <si>
    <t>279208SU</t>
  </si>
  <si>
    <t>08171902RUYM</t>
  </si>
  <si>
    <t>279337SU</t>
  </si>
  <si>
    <t>08171902UCJT</t>
  </si>
  <si>
    <t>281010SE</t>
  </si>
  <si>
    <t>08171902VECU</t>
  </si>
  <si>
    <t>277475PI</t>
  </si>
  <si>
    <t>08171903QHPN</t>
  </si>
  <si>
    <t>383024SE</t>
  </si>
  <si>
    <t>08171903WLMF</t>
  </si>
  <si>
    <t>384815SU</t>
  </si>
  <si>
    <t>08171903WOSG</t>
  </si>
  <si>
    <t>380496SE</t>
  </si>
  <si>
    <t>08171903WUIH</t>
  </si>
  <si>
    <t>382365SE</t>
  </si>
  <si>
    <t>08171903XBRU</t>
  </si>
  <si>
    <t>375826SU</t>
  </si>
  <si>
    <t>08171903YJEI</t>
  </si>
  <si>
    <t>382335SU</t>
  </si>
  <si>
    <t>08171904ELTT</t>
  </si>
  <si>
    <t>480842SU</t>
  </si>
  <si>
    <t>08171904SSMJ</t>
  </si>
  <si>
    <t>484556PI</t>
  </si>
  <si>
    <t>08171904TQNQ</t>
  </si>
  <si>
    <t>482292SE</t>
  </si>
  <si>
    <t>08171904TRIB</t>
  </si>
  <si>
    <t>483575SE</t>
  </si>
  <si>
    <t>08171904XPWP</t>
  </si>
  <si>
    <t>477826PI</t>
  </si>
  <si>
    <t>08181901CCQL</t>
  </si>
  <si>
    <t>178666SU</t>
  </si>
  <si>
    <t>08181901LAAY</t>
  </si>
  <si>
    <t>180422SU</t>
  </si>
  <si>
    <t>08181901MWBV</t>
  </si>
  <si>
    <t>182103SE</t>
  </si>
  <si>
    <t>08181901QNTY</t>
  </si>
  <si>
    <t>180046PI</t>
  </si>
  <si>
    <t>08181902IOMK</t>
  </si>
  <si>
    <t>277879SU</t>
  </si>
  <si>
    <t>08181902NSFN</t>
  </si>
  <si>
    <t>283370SU</t>
  </si>
  <si>
    <t>08181903JZDC</t>
  </si>
  <si>
    <t>375411SU</t>
  </si>
  <si>
    <t>08181903OAUZ</t>
  </si>
  <si>
    <t>384389CO</t>
  </si>
  <si>
    <t>08181903PYNG</t>
  </si>
  <si>
    <t>377070SU</t>
  </si>
  <si>
    <t>08181904EDDL</t>
  </si>
  <si>
    <t>475170SU</t>
  </si>
  <si>
    <t>08181904HCWI</t>
  </si>
  <si>
    <t>475209SU</t>
  </si>
  <si>
    <t>08181904JKOV</t>
  </si>
  <si>
    <t>483261PI</t>
  </si>
  <si>
    <t>08181904KMGV</t>
  </si>
  <si>
    <t>478664SU</t>
  </si>
  <si>
    <t>08191901HYIS</t>
  </si>
  <si>
    <t>175418SE</t>
  </si>
  <si>
    <t>08191901MIHV</t>
  </si>
  <si>
    <t>179095SU</t>
  </si>
  <si>
    <t>08191901VCZL</t>
  </si>
  <si>
    <t>179144SE</t>
  </si>
  <si>
    <t>08191901YZAS</t>
  </si>
  <si>
    <t>182501SU</t>
  </si>
  <si>
    <t>08191902CHDU</t>
  </si>
  <si>
    <t>281360SU</t>
  </si>
  <si>
    <t>08191902NZXO</t>
  </si>
  <si>
    <t>275136SU</t>
  </si>
  <si>
    <t>08191903AYLP</t>
  </si>
  <si>
    <t>376237SU</t>
  </si>
  <si>
    <t>08191903NUTD</t>
  </si>
  <si>
    <t>377992SE</t>
  </si>
  <si>
    <t>08191904SUAM</t>
  </si>
  <si>
    <t>476691SE</t>
  </si>
  <si>
    <t>08201901ABPH</t>
  </si>
  <si>
    <t>182783PI</t>
  </si>
  <si>
    <t>08201901DYOD</t>
  </si>
  <si>
    <t>177889SE</t>
  </si>
  <si>
    <t>08201901GXRG</t>
  </si>
  <si>
    <t>176021PI</t>
  </si>
  <si>
    <t>08201901HVVW</t>
  </si>
  <si>
    <t>179634SU</t>
  </si>
  <si>
    <t>08201901KEYL</t>
  </si>
  <si>
    <t>178131SU</t>
  </si>
  <si>
    <t>08201901TGXU</t>
  </si>
  <si>
    <t>182956PI</t>
  </si>
  <si>
    <t>08201902DESP</t>
  </si>
  <si>
    <t>278452SU</t>
  </si>
  <si>
    <t>08201902FXPC</t>
  </si>
  <si>
    <t>278208SE</t>
  </si>
  <si>
    <t>08201902GUKY</t>
  </si>
  <si>
    <t>280786SU</t>
  </si>
  <si>
    <t>08201902PFRV</t>
  </si>
  <si>
    <t>275401SE</t>
  </si>
  <si>
    <t>08201902SCHP</t>
  </si>
  <si>
    <t>277389SU</t>
  </si>
  <si>
    <t>08201902XFLL</t>
  </si>
  <si>
    <t>283629SE</t>
  </si>
  <si>
    <t>08201902YMDG</t>
  </si>
  <si>
    <t>283901SE</t>
  </si>
  <si>
    <t>08201903OGJP</t>
  </si>
  <si>
    <t>376253SU</t>
  </si>
  <si>
    <t>08201904ALDA</t>
  </si>
  <si>
    <t>484130MI</t>
  </si>
  <si>
    <t>08201904CREY</t>
  </si>
  <si>
    <t>478781SU</t>
  </si>
  <si>
    <t>08201904EFJC</t>
  </si>
  <si>
    <t>484425CO</t>
  </si>
  <si>
    <t>08201904NMUV</t>
  </si>
  <si>
    <t>476035SE</t>
  </si>
  <si>
    <t>08201904UNXR</t>
  </si>
  <si>
    <t>479471SE</t>
  </si>
  <si>
    <t>08201904UYMZ</t>
  </si>
  <si>
    <t>480724SU</t>
  </si>
  <si>
    <t>08211901APDY</t>
  </si>
  <si>
    <t>175137SU</t>
  </si>
  <si>
    <t>08211901DGJG</t>
  </si>
  <si>
    <t>179742SE</t>
  </si>
  <si>
    <t>08211901ECUZ</t>
  </si>
  <si>
    <t>175153SU</t>
  </si>
  <si>
    <t>08211901EJJL</t>
  </si>
  <si>
    <t>183454PI</t>
  </si>
  <si>
    <t>08211901IAFW</t>
  </si>
  <si>
    <t>179631SE</t>
  </si>
  <si>
    <t>08211901LKML</t>
  </si>
  <si>
    <t>181741SE</t>
  </si>
  <si>
    <t>08211902DAMO</t>
  </si>
  <si>
    <t>276225SE</t>
  </si>
  <si>
    <t>08211902GNMW</t>
  </si>
  <si>
    <t>279124SU</t>
  </si>
  <si>
    <t>08211902IYGD</t>
  </si>
  <si>
    <t>279071SU</t>
  </si>
  <si>
    <t>08211902YPVL</t>
  </si>
  <si>
    <t>284289SU</t>
  </si>
  <si>
    <t>08211903MFDB</t>
  </si>
  <si>
    <t>379158SU</t>
  </si>
  <si>
    <t>08211903PQPU</t>
  </si>
  <si>
    <t>384131SU</t>
  </si>
  <si>
    <t>08211903QUTP</t>
  </si>
  <si>
    <t>375895SE</t>
  </si>
  <si>
    <t>08211904LFVW</t>
  </si>
  <si>
    <t>478196SU</t>
  </si>
  <si>
    <t>08211904WHAF</t>
  </si>
  <si>
    <t>477449PI</t>
  </si>
  <si>
    <t>08211904WWFN</t>
  </si>
  <si>
    <t>482739SU</t>
  </si>
  <si>
    <t>08211904XPOD</t>
  </si>
  <si>
    <t>479419CO</t>
  </si>
  <si>
    <t>08221901ALYI</t>
  </si>
  <si>
    <t>184455SE</t>
  </si>
  <si>
    <t>08221901BHMD</t>
  </si>
  <si>
    <t>179426SU</t>
  </si>
  <si>
    <t>08221901DXSA</t>
  </si>
  <si>
    <t>181875SE</t>
  </si>
  <si>
    <t>08221901HSWL</t>
  </si>
  <si>
    <t>175565SE</t>
  </si>
  <si>
    <t>08221901IEXH</t>
  </si>
  <si>
    <t>179490SU</t>
  </si>
  <si>
    <t>08221901IWTY</t>
  </si>
  <si>
    <t>179678SE</t>
  </si>
  <si>
    <t>08221901JZWG</t>
  </si>
  <si>
    <t>184439SU</t>
  </si>
  <si>
    <t>08221901NDXI</t>
  </si>
  <si>
    <t>181509MI</t>
  </si>
  <si>
    <t>08221901OUBX</t>
  </si>
  <si>
    <t>184876PI</t>
  </si>
  <si>
    <t>08221901OUGL</t>
  </si>
  <si>
    <t>180588SE</t>
  </si>
  <si>
    <t>08221901QFDK</t>
  </si>
  <si>
    <t>183519PI</t>
  </si>
  <si>
    <t>08221901TLNQ</t>
  </si>
  <si>
    <t>180105SU</t>
  </si>
  <si>
    <t>08221902COQO</t>
  </si>
  <si>
    <t>284104SU</t>
  </si>
  <si>
    <t>08221902DBGX</t>
  </si>
  <si>
    <t>279000SE</t>
  </si>
  <si>
    <t>08221902NHTE</t>
  </si>
  <si>
    <t>281063PI</t>
  </si>
  <si>
    <t>08221903DJPH</t>
  </si>
  <si>
    <t>376836SU</t>
  </si>
  <si>
    <t>08221903EIMC</t>
  </si>
  <si>
    <t>384295SU</t>
  </si>
  <si>
    <t>08221903IRFZ</t>
  </si>
  <si>
    <t>379659SE</t>
  </si>
  <si>
    <t>08221903QSRM</t>
  </si>
  <si>
    <t>380566SE</t>
  </si>
  <si>
    <t>08221903RTUL</t>
  </si>
  <si>
    <t>376847SU</t>
  </si>
  <si>
    <t>08221903RTYY</t>
  </si>
  <si>
    <t>377497SE</t>
  </si>
  <si>
    <t>08221903TZCI</t>
  </si>
  <si>
    <t>380943SU</t>
  </si>
  <si>
    <t>08221903ZBPP</t>
  </si>
  <si>
    <t>383250SE</t>
  </si>
  <si>
    <t>08221904OSOS</t>
  </si>
  <si>
    <t>484425SE</t>
  </si>
  <si>
    <t>08221904XJNA</t>
  </si>
  <si>
    <t>475003PI</t>
  </si>
  <si>
    <t>08231901INWV</t>
  </si>
  <si>
    <t>180603SU</t>
  </si>
  <si>
    <t>08231901KZGH</t>
  </si>
  <si>
    <t>179341CO</t>
  </si>
  <si>
    <t>08231901RRVC</t>
  </si>
  <si>
    <t>177678SE</t>
  </si>
  <si>
    <t>08231902BGCR</t>
  </si>
  <si>
    <t>276122SE</t>
  </si>
  <si>
    <t>08231902BSFR</t>
  </si>
  <si>
    <t>277783SU</t>
  </si>
  <si>
    <t>08231902KPDT</t>
  </si>
  <si>
    <t>277658PI</t>
  </si>
  <si>
    <t>08231902QVGM</t>
  </si>
  <si>
    <t>277451SE</t>
  </si>
  <si>
    <t>08231902UTSN</t>
  </si>
  <si>
    <t>277339SE</t>
  </si>
  <si>
    <t>08231903BAWY</t>
  </si>
  <si>
    <t>377738SE</t>
  </si>
  <si>
    <t>08231903DIPP</t>
  </si>
  <si>
    <t>383048SE</t>
  </si>
  <si>
    <t>08231903GDRA</t>
  </si>
  <si>
    <t>376470SE</t>
  </si>
  <si>
    <t>08231903JIQJ</t>
  </si>
  <si>
    <t>381166MI</t>
  </si>
  <si>
    <t>08231903JZYQ</t>
  </si>
  <si>
    <t>379213SU</t>
  </si>
  <si>
    <t>08231904BVFJ</t>
  </si>
  <si>
    <t>476636SU</t>
  </si>
  <si>
    <t>08231904EEQR</t>
  </si>
  <si>
    <t>476573SU</t>
  </si>
  <si>
    <t>08231904FIBS</t>
  </si>
  <si>
    <t>476776SU</t>
  </si>
  <si>
    <t>08231904NZYO</t>
  </si>
  <si>
    <t>476907PI</t>
  </si>
  <si>
    <t>08241901BGLE</t>
  </si>
  <si>
    <t>177023SU</t>
  </si>
  <si>
    <t>08241901JOCI</t>
  </si>
  <si>
    <t>177323SE</t>
  </si>
  <si>
    <t>08241901NQPV</t>
  </si>
  <si>
    <t>183493SU</t>
  </si>
  <si>
    <t>08241901OCYV</t>
  </si>
  <si>
    <t>179659SU</t>
  </si>
  <si>
    <t>08241901QFRJ</t>
  </si>
  <si>
    <t>178589SE</t>
  </si>
  <si>
    <t>08241901QMXE</t>
  </si>
  <si>
    <t>183121SU</t>
  </si>
  <si>
    <t>08241901WHAP</t>
  </si>
  <si>
    <t>175340CO</t>
  </si>
  <si>
    <t>08241901WOBW</t>
  </si>
  <si>
    <t>176829SU</t>
  </si>
  <si>
    <t>08241901WRWD</t>
  </si>
  <si>
    <t>179789SU</t>
  </si>
  <si>
    <t>08241902HOVZ</t>
  </si>
  <si>
    <t>281021SE</t>
  </si>
  <si>
    <t>08241902KXLF</t>
  </si>
  <si>
    <t>277709SU</t>
  </si>
  <si>
    <t>08241902TGTR</t>
  </si>
  <si>
    <t>276142SE</t>
  </si>
  <si>
    <t>08241902WOOR</t>
  </si>
  <si>
    <t>276303CO</t>
  </si>
  <si>
    <t>08241903BCPW</t>
  </si>
  <si>
    <t>381441SU</t>
  </si>
  <si>
    <t>08241903LIIR</t>
  </si>
  <si>
    <t>375038SU</t>
  </si>
  <si>
    <t>08241903UAKT</t>
  </si>
  <si>
    <t>375160SU</t>
  </si>
  <si>
    <t>08241904RBGQ</t>
  </si>
  <si>
    <t>477253SU</t>
  </si>
  <si>
    <t>08251901HHDC</t>
  </si>
  <si>
    <t>176570SU</t>
  </si>
  <si>
    <t>08251901XLBY</t>
  </si>
  <si>
    <t>177880SU</t>
  </si>
  <si>
    <t>08251902AUBB</t>
  </si>
  <si>
    <t>281079SU</t>
  </si>
  <si>
    <t>08251902INNN</t>
  </si>
  <si>
    <t>278287PI</t>
  </si>
  <si>
    <t>08251902JSPO</t>
  </si>
  <si>
    <t>278075PI</t>
  </si>
  <si>
    <t>08251903FGDK</t>
  </si>
  <si>
    <t>380832SE</t>
  </si>
  <si>
    <t>08251903GBVB</t>
  </si>
  <si>
    <t>378345CO</t>
  </si>
  <si>
    <t>08251903HFGB</t>
  </si>
  <si>
    <t>380113PI</t>
  </si>
  <si>
    <t>08251903IQSI</t>
  </si>
  <si>
    <t>383489SE</t>
  </si>
  <si>
    <t>08251903PMHV</t>
  </si>
  <si>
    <t>379399SE</t>
  </si>
  <si>
    <t>08251903TWQH</t>
  </si>
  <si>
    <t>377755SE</t>
  </si>
  <si>
    <t>08251903ZIRZ</t>
  </si>
  <si>
    <t>380226MI</t>
  </si>
  <si>
    <t>08251904LLFN</t>
  </si>
  <si>
    <t>08251904LSMI</t>
  </si>
  <si>
    <t>481155SU</t>
  </si>
  <si>
    <t>08251904QAQT</t>
  </si>
  <si>
    <t>479151PI</t>
  </si>
  <si>
    <t>08251904VVNF</t>
  </si>
  <si>
    <t>481325SU</t>
  </si>
  <si>
    <t>08251904WPAP</t>
  </si>
  <si>
    <t>475483PI</t>
  </si>
  <si>
    <t>08261901JGJC</t>
  </si>
  <si>
    <t>177046SU</t>
  </si>
  <si>
    <t>08261901LGKR</t>
  </si>
  <si>
    <t>182920CO</t>
  </si>
  <si>
    <t>08261901LLIQ</t>
  </si>
  <si>
    <t>177489SE</t>
  </si>
  <si>
    <t>08261902EUCC</t>
  </si>
  <si>
    <t>275398CO</t>
  </si>
  <si>
    <t>08261902MFCS</t>
  </si>
  <si>
    <t>275913SE</t>
  </si>
  <si>
    <t>08261902PPEJ</t>
  </si>
  <si>
    <t>284943SU</t>
  </si>
  <si>
    <t>08261902PZQN</t>
  </si>
  <si>
    <t>281241CO</t>
  </si>
  <si>
    <t>08261903HYLF</t>
  </si>
  <si>
    <t>375831SE</t>
  </si>
  <si>
    <t>08261903YXKM</t>
  </si>
  <si>
    <t>382484SE</t>
  </si>
  <si>
    <t>08261904AZDK</t>
  </si>
  <si>
    <t>08261904HDQI</t>
  </si>
  <si>
    <t>476833SE</t>
  </si>
  <si>
    <t>08261904MGLP</t>
  </si>
  <si>
    <t>480431PI</t>
  </si>
  <si>
    <t>08261904XAZJ</t>
  </si>
  <si>
    <t>475637SE</t>
  </si>
  <si>
    <t>08271901SWKI</t>
  </si>
  <si>
    <t>176225SU</t>
  </si>
  <si>
    <t>08271901ZANK</t>
  </si>
  <si>
    <t>181356SE</t>
  </si>
  <si>
    <t>08271902OGNF</t>
  </si>
  <si>
    <t>278111SE</t>
  </si>
  <si>
    <t>08271902SEOK</t>
  </si>
  <si>
    <t>280445SE</t>
  </si>
  <si>
    <t>08271902UQJZ</t>
  </si>
  <si>
    <t>278773PI</t>
  </si>
  <si>
    <t>08271902YWBW</t>
  </si>
  <si>
    <t>277512SU</t>
  </si>
  <si>
    <t>08271902ZNAR</t>
  </si>
  <si>
    <t>277899CO</t>
  </si>
  <si>
    <t>08271903OGZB</t>
  </si>
  <si>
    <t>378511SE</t>
  </si>
  <si>
    <t>08271903RFSU</t>
  </si>
  <si>
    <t>383235CO</t>
  </si>
  <si>
    <t>08271904DOLY</t>
  </si>
  <si>
    <t>476955SE</t>
  </si>
  <si>
    <t>08271904XUNK</t>
  </si>
  <si>
    <t>480149SE</t>
  </si>
  <si>
    <t>08271904ZIKH</t>
  </si>
  <si>
    <t>483097SU</t>
  </si>
  <si>
    <t>08281902QBPC</t>
  </si>
  <si>
    <t>281948SE</t>
  </si>
  <si>
    <t>08281902ZEEW</t>
  </si>
  <si>
    <t>275428SU</t>
  </si>
  <si>
    <t>08281903DPGM</t>
  </si>
  <si>
    <t>377149SE</t>
  </si>
  <si>
    <t>08281903ITUO</t>
  </si>
  <si>
    <t>375925PI</t>
  </si>
  <si>
    <t>08281903RCSF</t>
  </si>
  <si>
    <t>383848SE</t>
  </si>
  <si>
    <t>08281903UPNQ</t>
  </si>
  <si>
    <t>375110SU</t>
  </si>
  <si>
    <t>08281904GBJO</t>
  </si>
  <si>
    <t>476021SE</t>
  </si>
  <si>
    <t>08281904MXHF</t>
  </si>
  <si>
    <t>479167SE</t>
  </si>
  <si>
    <t>08281904QKSH</t>
  </si>
  <si>
    <t>484957SU</t>
  </si>
  <si>
    <t>08281904ZHCW</t>
  </si>
  <si>
    <t>476826CO</t>
  </si>
  <si>
    <t>08291901BUSY</t>
  </si>
  <si>
    <t>179011SE</t>
  </si>
  <si>
    <t>08291901DFAP</t>
  </si>
  <si>
    <t>177884SE</t>
  </si>
  <si>
    <t>08291901EOPD</t>
  </si>
  <si>
    <t>182831PI</t>
  </si>
  <si>
    <t>08291901JFDZ</t>
  </si>
  <si>
    <t>176708SE</t>
  </si>
  <si>
    <t>08291901KDMO</t>
  </si>
  <si>
    <t>176620SE</t>
  </si>
  <si>
    <t>08291901KTGY</t>
  </si>
  <si>
    <t>181597SU</t>
  </si>
  <si>
    <t>08291901QFMQ</t>
  </si>
  <si>
    <t>179643SE</t>
  </si>
  <si>
    <t>08291902GUOR</t>
  </si>
  <si>
    <t>284288SE</t>
  </si>
  <si>
    <t>08291903EVGM</t>
  </si>
  <si>
    <t>383277SE</t>
  </si>
  <si>
    <t>08291903FFTI</t>
  </si>
  <si>
    <t>379056SE</t>
  </si>
  <si>
    <t>08291903NCEC</t>
  </si>
  <si>
    <t>377865SU</t>
  </si>
  <si>
    <t>08291903OLST</t>
  </si>
  <si>
    <t>381032SE</t>
  </si>
  <si>
    <t>08291903QYPI</t>
  </si>
  <si>
    <t>382918SE</t>
  </si>
  <si>
    <t>08291903TOFJ</t>
  </si>
  <si>
    <t>383124SE</t>
  </si>
  <si>
    <t>08291903UYLD</t>
  </si>
  <si>
    <t>08291904EAHR</t>
  </si>
  <si>
    <t>482323SE</t>
  </si>
  <si>
    <t>08291904HKCL</t>
  </si>
  <si>
    <t>477063PI</t>
  </si>
  <si>
    <t>08291904PXVQ</t>
  </si>
  <si>
    <t>08291904UBXG</t>
  </si>
  <si>
    <t>478193SU</t>
  </si>
  <si>
    <t>08291904ZWIV</t>
  </si>
  <si>
    <t>480090SU</t>
  </si>
  <si>
    <t>08301901JBWQ</t>
  </si>
  <si>
    <t>177667SE</t>
  </si>
  <si>
    <t>08301901PKAA</t>
  </si>
  <si>
    <t>175564SU</t>
  </si>
  <si>
    <t>08301901PNZY</t>
  </si>
  <si>
    <t>179092CO</t>
  </si>
  <si>
    <t>08301903BGZI</t>
  </si>
  <si>
    <t>380340SU</t>
  </si>
  <si>
    <t>08301903OKVN</t>
  </si>
  <si>
    <t>375045PI</t>
  </si>
  <si>
    <t>08301904IOPP</t>
  </si>
  <si>
    <t>475166SU</t>
  </si>
  <si>
    <t>08311901AHBN</t>
  </si>
  <si>
    <t>178234SU</t>
  </si>
  <si>
    <t>08311901FYIY</t>
  </si>
  <si>
    <t>181795SU</t>
  </si>
  <si>
    <t>08311902BLFW</t>
  </si>
  <si>
    <t>276117SU</t>
  </si>
  <si>
    <t>08311902BXBP</t>
  </si>
  <si>
    <t>275627SU</t>
  </si>
  <si>
    <t>08311902FQVG</t>
  </si>
  <si>
    <t>277957SU</t>
  </si>
  <si>
    <t>08311902XEYA</t>
  </si>
  <si>
    <t>280489SE</t>
  </si>
  <si>
    <t>08311903HSNY</t>
  </si>
  <si>
    <t>378855SU</t>
  </si>
  <si>
    <t>08311903HUEB</t>
  </si>
  <si>
    <t>377049SE</t>
  </si>
  <si>
    <t>08311903KPVQ</t>
  </si>
  <si>
    <t>378790SU</t>
  </si>
  <si>
    <t>08311903QQAY</t>
  </si>
  <si>
    <t>379171SE</t>
  </si>
  <si>
    <t>08311903REQV</t>
  </si>
  <si>
    <t>379301SU</t>
  </si>
  <si>
    <t>08311904CFHG</t>
  </si>
  <si>
    <t>484518SE</t>
  </si>
  <si>
    <t>08311904KUJJ</t>
  </si>
  <si>
    <t>483350SU</t>
  </si>
  <si>
    <t>08311904TYBS</t>
  </si>
  <si>
    <t>476385SE</t>
  </si>
  <si>
    <t>09011901ABWM</t>
  </si>
  <si>
    <t>180204SE</t>
  </si>
  <si>
    <t>09011901RVUU</t>
  </si>
  <si>
    <t>182916SE</t>
  </si>
  <si>
    <t>09011902XJHP</t>
  </si>
  <si>
    <t>275979CO</t>
  </si>
  <si>
    <t>09011903FNSJ</t>
  </si>
  <si>
    <t>383883CO</t>
  </si>
  <si>
    <t>09011903GPDM</t>
  </si>
  <si>
    <t>375963SE</t>
  </si>
  <si>
    <t>09011903HYLL</t>
  </si>
  <si>
    <t>382243SU</t>
  </si>
  <si>
    <t>09011903IAFS</t>
  </si>
  <si>
    <t>381690SU</t>
  </si>
  <si>
    <t>09011904JSMQ</t>
  </si>
  <si>
    <t>478275SE</t>
  </si>
  <si>
    <t>09021901MMCS</t>
  </si>
  <si>
    <t>179591SE</t>
  </si>
  <si>
    <t>09021901PGBB</t>
  </si>
  <si>
    <t>183125SU</t>
  </si>
  <si>
    <t>09021902URGM</t>
  </si>
  <si>
    <t>276277SU</t>
  </si>
  <si>
    <t>09021903PCNU</t>
  </si>
  <si>
    <t>382002SU</t>
  </si>
  <si>
    <t>09021903TJCS</t>
  </si>
  <si>
    <t>378552SU</t>
  </si>
  <si>
    <t>09021903WZIX</t>
  </si>
  <si>
    <t>383024SU</t>
  </si>
  <si>
    <t>09021903ZWNW</t>
  </si>
  <si>
    <t>382534SE</t>
  </si>
  <si>
    <t>09021904ECGF</t>
  </si>
  <si>
    <t>478320CO</t>
  </si>
  <si>
    <t>09021904HNJB</t>
  </si>
  <si>
    <t>476256SE</t>
  </si>
  <si>
    <t>09021904PDQX</t>
  </si>
  <si>
    <t>480681SU</t>
  </si>
  <si>
    <t>09021904TVSJ</t>
  </si>
  <si>
    <t>484281SU</t>
  </si>
  <si>
    <t>09031901BTIZ</t>
  </si>
  <si>
    <t>183710SE</t>
  </si>
  <si>
    <t>09031901RNOS</t>
  </si>
  <si>
    <t>183484PI</t>
  </si>
  <si>
    <t>09031902BJFM</t>
  </si>
  <si>
    <t>09031902JXTC</t>
  </si>
  <si>
    <t>277803SE</t>
  </si>
  <si>
    <t>09031902XMVH</t>
  </si>
  <si>
    <t>284926PI</t>
  </si>
  <si>
    <t>09031902XWDO</t>
  </si>
  <si>
    <t>283640PI</t>
  </si>
  <si>
    <t>09031903BIIT</t>
  </si>
  <si>
    <t>377867PI</t>
  </si>
  <si>
    <t>09031903DCCD</t>
  </si>
  <si>
    <t>379295SE</t>
  </si>
  <si>
    <t>09031903XFXL</t>
  </si>
  <si>
    <t>383389PI</t>
  </si>
  <si>
    <t>09031904ZVDD</t>
  </si>
  <si>
    <t>476564SU</t>
  </si>
  <si>
    <t>09041901PJIN</t>
  </si>
  <si>
    <t>179841PI</t>
  </si>
  <si>
    <t>09041901XXNA</t>
  </si>
  <si>
    <t>175724SU</t>
  </si>
  <si>
    <t>09041901XYUJ</t>
  </si>
  <si>
    <t>175320CO</t>
  </si>
  <si>
    <t>09041902BSBO</t>
  </si>
  <si>
    <t>282399SE</t>
  </si>
  <si>
    <t>09041902EBAP</t>
  </si>
  <si>
    <t>278179SU</t>
  </si>
  <si>
    <t>09041902FWZT</t>
  </si>
  <si>
    <t>282474MI</t>
  </si>
  <si>
    <t>09041903CETA</t>
  </si>
  <si>
    <t>381506SE</t>
  </si>
  <si>
    <t>09041903ECBD</t>
  </si>
  <si>
    <t>382849SE</t>
  </si>
  <si>
    <t>09041903RFXY</t>
  </si>
  <si>
    <t>377092PI</t>
  </si>
  <si>
    <t>09041904LXPE</t>
  </si>
  <si>
    <t>478035PI</t>
  </si>
  <si>
    <t>09051901ANJR</t>
  </si>
  <si>
    <t>177131SE</t>
  </si>
  <si>
    <t>09051901HRQM</t>
  </si>
  <si>
    <t>184507MI</t>
  </si>
  <si>
    <t>09051901QDSD</t>
  </si>
  <si>
    <t>09051902CSJH</t>
  </si>
  <si>
    <t>278622VA</t>
  </si>
  <si>
    <t>09051902QYYC</t>
  </si>
  <si>
    <t>278873SE</t>
  </si>
  <si>
    <t>09051904HJZX</t>
  </si>
  <si>
    <t>479480PI</t>
  </si>
  <si>
    <t>09051904UQXR</t>
  </si>
  <si>
    <t>483077PI</t>
  </si>
  <si>
    <t>09061901GKPC</t>
  </si>
  <si>
    <t>184514SU</t>
  </si>
  <si>
    <t>09061901JGTX</t>
  </si>
  <si>
    <t>176848SE</t>
  </si>
  <si>
    <t>09061901SQRY</t>
  </si>
  <si>
    <t>09061901TUDJ</t>
  </si>
  <si>
    <t>181557SU</t>
  </si>
  <si>
    <t>09061901UCDK</t>
  </si>
  <si>
    <t>184438SE</t>
  </si>
  <si>
    <t>09061901XLIX</t>
  </si>
  <si>
    <t>178401SE</t>
  </si>
  <si>
    <t>09061902AFMI</t>
  </si>
  <si>
    <t>281999SE</t>
  </si>
  <si>
    <t>09061903MSHJ</t>
  </si>
  <si>
    <t>376280SU</t>
  </si>
  <si>
    <t>09061903VGNR</t>
  </si>
  <si>
    <t>377406SE</t>
  </si>
  <si>
    <t>09061904AEDM</t>
  </si>
  <si>
    <t>479538SU</t>
  </si>
  <si>
    <t>09061904AFDG</t>
  </si>
  <si>
    <t>483616SE</t>
  </si>
  <si>
    <t>09061904CUVB</t>
  </si>
  <si>
    <t>483324SE</t>
  </si>
  <si>
    <t>09061904EDHD</t>
  </si>
  <si>
    <t>481983CO</t>
  </si>
  <si>
    <t>09061904SRPM</t>
  </si>
  <si>
    <t>477157SE</t>
  </si>
  <si>
    <t>09071901LTTK</t>
  </si>
  <si>
    <t>179904PI</t>
  </si>
  <si>
    <t>09071901RMQX</t>
  </si>
  <si>
    <t>175665PI</t>
  </si>
  <si>
    <t>09071901UTWA</t>
  </si>
  <si>
    <t>177051SU</t>
  </si>
  <si>
    <t>09071902BIQH</t>
  </si>
  <si>
    <t>279092MI</t>
  </si>
  <si>
    <t>09071902MIQP</t>
  </si>
  <si>
    <t>282445SU</t>
  </si>
  <si>
    <t>09071902NGOW</t>
  </si>
  <si>
    <t>09071902VNWA</t>
  </si>
  <si>
    <t>276369SE</t>
  </si>
  <si>
    <t>09071902WZSU</t>
  </si>
  <si>
    <t>275738SU</t>
  </si>
  <si>
    <t>09071903AGEV</t>
  </si>
  <si>
    <t>377453MI</t>
  </si>
  <si>
    <t>09071903EKIY</t>
  </si>
  <si>
    <t>377869SE</t>
  </si>
  <si>
    <t>09071903ELMN</t>
  </si>
  <si>
    <t>380049SU</t>
  </si>
  <si>
    <t>09071903EOTH</t>
  </si>
  <si>
    <t>377336SU</t>
  </si>
  <si>
    <t>09071903ONKO</t>
  </si>
  <si>
    <t>380579MI</t>
  </si>
  <si>
    <t>09071903SYNI</t>
  </si>
  <si>
    <t>376886SE</t>
  </si>
  <si>
    <t>09071903SYXL</t>
  </si>
  <si>
    <t>378182SE</t>
  </si>
  <si>
    <t>09071903YWJB</t>
  </si>
  <si>
    <t>379444SE</t>
  </si>
  <si>
    <t>09071903ZVTI</t>
  </si>
  <si>
    <t>380967PI</t>
  </si>
  <si>
    <t>09071904MIQO</t>
  </si>
  <si>
    <t>478411SE</t>
  </si>
  <si>
    <t>09071904ORJZ</t>
  </si>
  <si>
    <t>479962SE</t>
  </si>
  <si>
    <t>09081901AKVW</t>
  </si>
  <si>
    <t>180129SE</t>
  </si>
  <si>
    <t>09081901EGDK</t>
  </si>
  <si>
    <t>179828SU</t>
  </si>
  <si>
    <t>09081901ITPW</t>
  </si>
  <si>
    <t>178362SE</t>
  </si>
  <si>
    <t>09081901WYAN</t>
  </si>
  <si>
    <t>183913SE</t>
  </si>
  <si>
    <t>09081902IDHJ</t>
  </si>
  <si>
    <t>284515SU</t>
  </si>
  <si>
    <t>09081902QSBC</t>
  </si>
  <si>
    <t>283175SE</t>
  </si>
  <si>
    <t>09081902RZFH</t>
  </si>
  <si>
    <t>280436SU</t>
  </si>
  <si>
    <t>09081902SUCF</t>
  </si>
  <si>
    <t>276130SU</t>
  </si>
  <si>
    <t>09081903NEAL</t>
  </si>
  <si>
    <t>384586SE</t>
  </si>
  <si>
    <t>09081903XKSK</t>
  </si>
  <si>
    <t>378157SE</t>
  </si>
  <si>
    <t>09081903YZQL</t>
  </si>
  <si>
    <t>384313SE</t>
  </si>
  <si>
    <t>09081904ADRV</t>
  </si>
  <si>
    <t>483054SU</t>
  </si>
  <si>
    <t>09081904CDVB</t>
  </si>
  <si>
    <t>475593SE</t>
  </si>
  <si>
    <t>09081904DDSP</t>
  </si>
  <si>
    <t>480334SE</t>
  </si>
  <si>
    <t>09081904LNLV</t>
  </si>
  <si>
    <t>484916MI</t>
  </si>
  <si>
    <t>09091901KKXA</t>
  </si>
  <si>
    <t>179152SE</t>
  </si>
  <si>
    <t>09091901KNYE</t>
  </si>
  <si>
    <t>176714SU</t>
  </si>
  <si>
    <t>09091901KYTJ</t>
  </si>
  <si>
    <t>176916PI</t>
  </si>
  <si>
    <t>09091901TZXF</t>
  </si>
  <si>
    <t>182222PI</t>
  </si>
  <si>
    <t>09091901VVDG</t>
  </si>
  <si>
    <t>183957PI</t>
  </si>
  <si>
    <t>09091901WBNS</t>
  </si>
  <si>
    <t>176337SU</t>
  </si>
  <si>
    <t>09091902FAAP</t>
  </si>
  <si>
    <t>279693SE</t>
  </si>
  <si>
    <t>09091902MKOQ</t>
  </si>
  <si>
    <t>275689SE</t>
  </si>
  <si>
    <t>09091902OEVC</t>
  </si>
  <si>
    <t>282131SE</t>
  </si>
  <si>
    <t>09091902VUBX</t>
  </si>
  <si>
    <t>280747SU</t>
  </si>
  <si>
    <t>09091903MYDF</t>
  </si>
  <si>
    <t>377181SE</t>
  </si>
  <si>
    <t>09091904FPKF</t>
  </si>
  <si>
    <t>484831PI</t>
  </si>
  <si>
    <t>09091904IYEI</t>
  </si>
  <si>
    <t>482375PI</t>
  </si>
  <si>
    <t>09091904VUWY</t>
  </si>
  <si>
    <t>475385SE</t>
  </si>
  <si>
    <t>09101901TPEG</t>
  </si>
  <si>
    <t>183041SU</t>
  </si>
  <si>
    <t>09101902AENP</t>
  </si>
  <si>
    <t>280877MI</t>
  </si>
  <si>
    <t>09101902HTXE</t>
  </si>
  <si>
    <t>279421SE</t>
  </si>
  <si>
    <t>09101902WJOS</t>
  </si>
  <si>
    <t>283613SU</t>
  </si>
  <si>
    <t>09101903ANBE</t>
  </si>
  <si>
    <t>377396SE</t>
  </si>
  <si>
    <t>09101903RQHO</t>
  </si>
  <si>
    <t>381694PI</t>
  </si>
  <si>
    <t>09101904AJVY</t>
  </si>
  <si>
    <t>478538PI</t>
  </si>
  <si>
    <t>09101904BZQL</t>
  </si>
  <si>
    <t>484069PI</t>
  </si>
  <si>
    <t>09101904CBFX</t>
  </si>
  <si>
    <t>480006SU</t>
  </si>
  <si>
    <t>09111901AAWA</t>
  </si>
  <si>
    <t>181758SU</t>
  </si>
  <si>
    <t>09111901AUOX</t>
  </si>
  <si>
    <t>09111901FZSQ</t>
  </si>
  <si>
    <t>183212SE</t>
  </si>
  <si>
    <t>09111901KJZR</t>
  </si>
  <si>
    <t>178430SE</t>
  </si>
  <si>
    <t>09111901LJMP</t>
  </si>
  <si>
    <t>182445SE</t>
  </si>
  <si>
    <t>09111901OGJQ</t>
  </si>
  <si>
    <t>182817SU</t>
  </si>
  <si>
    <t>09111901OKXH</t>
  </si>
  <si>
    <t>176892SU</t>
  </si>
  <si>
    <t>09111901QHIO</t>
  </si>
  <si>
    <t>181925SE</t>
  </si>
  <si>
    <t>09111901SMMI</t>
  </si>
  <si>
    <t>183296PI</t>
  </si>
  <si>
    <t>09111901UCNM</t>
  </si>
  <si>
    <t>184816SE</t>
  </si>
  <si>
    <t>09111902HQGH</t>
  </si>
  <si>
    <t>284149SE</t>
  </si>
  <si>
    <t>09111902JOUJ</t>
  </si>
  <si>
    <t>282422SE</t>
  </si>
  <si>
    <t>09111902LTVT</t>
  </si>
  <si>
    <t>281298SU</t>
  </si>
  <si>
    <t>09111902SRRY</t>
  </si>
  <si>
    <t>281921SE</t>
  </si>
  <si>
    <t>09111902YQGC</t>
  </si>
  <si>
    <t>282495SU</t>
  </si>
  <si>
    <t>09111903JZRC</t>
  </si>
  <si>
    <t>379077SE</t>
  </si>
  <si>
    <t>09111903TPFR</t>
  </si>
  <si>
    <t>381879SU</t>
  </si>
  <si>
    <t>09111903XDBQ</t>
  </si>
  <si>
    <t>377815SE</t>
  </si>
  <si>
    <t>09111904DTTV</t>
  </si>
  <si>
    <t>479629CO</t>
  </si>
  <si>
    <t>09111904QORB</t>
  </si>
  <si>
    <t>481705CO</t>
  </si>
  <si>
    <t>09111904RUVT</t>
  </si>
  <si>
    <t>09121901JHNR</t>
  </si>
  <si>
    <t>179833SE</t>
  </si>
  <si>
    <t>09121901PBZC</t>
  </si>
  <si>
    <t>183049SU</t>
  </si>
  <si>
    <t>09121901RXAY</t>
  </si>
  <si>
    <t>179122PI</t>
  </si>
  <si>
    <t>09121901XPBD</t>
  </si>
  <si>
    <t>181929SE</t>
  </si>
  <si>
    <t>09121902DIDV</t>
  </si>
  <si>
    <t>283683PI</t>
  </si>
  <si>
    <t>09121902PQNQ</t>
  </si>
  <si>
    <t>276524SE</t>
  </si>
  <si>
    <t>09121903LMWD</t>
  </si>
  <si>
    <t>383719SE</t>
  </si>
  <si>
    <t>09121903TIFQ</t>
  </si>
  <si>
    <t>380018SE</t>
  </si>
  <si>
    <t>09121903YOLZ</t>
  </si>
  <si>
    <t>375650SU</t>
  </si>
  <si>
    <t>09131901BZIB</t>
  </si>
  <si>
    <t>183631SU</t>
  </si>
  <si>
    <t>09131901IPFZ</t>
  </si>
  <si>
    <t>180915SE</t>
  </si>
  <si>
    <t>09131901RIHE</t>
  </si>
  <si>
    <t>179973SE</t>
  </si>
  <si>
    <t>09131901TIBR</t>
  </si>
  <si>
    <t>176395SU</t>
  </si>
  <si>
    <t>09131901ULLW</t>
  </si>
  <si>
    <t>178029SU</t>
  </si>
  <si>
    <t>09131902PUFJ</t>
  </si>
  <si>
    <t>280693SU</t>
  </si>
  <si>
    <t>09131903HVAV</t>
  </si>
  <si>
    <t>384168SE</t>
  </si>
  <si>
    <t>09131903NIIX</t>
  </si>
  <si>
    <t>378033PI</t>
  </si>
  <si>
    <t>09131904EXPI</t>
  </si>
  <si>
    <t>481952SU</t>
  </si>
  <si>
    <t>09131904FCWR</t>
  </si>
  <si>
    <t>481643SE</t>
  </si>
  <si>
    <t>09141901EDUT</t>
  </si>
  <si>
    <t>176928PI</t>
  </si>
  <si>
    <t>09141901HJKV</t>
  </si>
  <si>
    <t>175842SE</t>
  </si>
  <si>
    <t>09141901HKUN</t>
  </si>
  <si>
    <t>180029SE</t>
  </si>
  <si>
    <t>09141901JILO</t>
  </si>
  <si>
    <t>184882SE</t>
  </si>
  <si>
    <t>09141901KYVG</t>
  </si>
  <si>
    <t>176328SU</t>
  </si>
  <si>
    <t>09141901NAER</t>
  </si>
  <si>
    <t>183224SE</t>
  </si>
  <si>
    <t>09141901WUWP</t>
  </si>
  <si>
    <t>180946SE</t>
  </si>
  <si>
    <t>09141901XXXA</t>
  </si>
  <si>
    <t>182381SE</t>
  </si>
  <si>
    <t>09141901YTJJ</t>
  </si>
  <si>
    <t>175404SE</t>
  </si>
  <si>
    <t>09141901ZIVN</t>
  </si>
  <si>
    <t>184444SE</t>
  </si>
  <si>
    <t>09141902BCNA</t>
  </si>
  <si>
    <t>284526SU</t>
  </si>
  <si>
    <t>09141902CKSW</t>
  </si>
  <si>
    <t>277156SU</t>
  </si>
  <si>
    <t>09141902JCVM</t>
  </si>
  <si>
    <t>282866SE</t>
  </si>
  <si>
    <t>09141902KQYY</t>
  </si>
  <si>
    <t>278471SE</t>
  </si>
  <si>
    <t>09141902SXTR</t>
  </si>
  <si>
    <t>275881SE</t>
  </si>
  <si>
    <t>09141903DOIV</t>
  </si>
  <si>
    <t>380160SE</t>
  </si>
  <si>
    <t>09141903EVMU</t>
  </si>
  <si>
    <t>381643SU</t>
  </si>
  <si>
    <t>09141903FIOH</t>
  </si>
  <si>
    <t>381959SE</t>
  </si>
  <si>
    <t>09141903TKGP</t>
  </si>
  <si>
    <t>381195SU</t>
  </si>
  <si>
    <t>09141903TZUS</t>
  </si>
  <si>
    <t>377024SE</t>
  </si>
  <si>
    <t>09141903UGTB</t>
  </si>
  <si>
    <t>381098SU</t>
  </si>
  <si>
    <t>09141903XKUL</t>
  </si>
  <si>
    <t>383429PI</t>
  </si>
  <si>
    <t>09141904CUWH</t>
  </si>
  <si>
    <t>482163SE</t>
  </si>
  <si>
    <t>09141904DGKE</t>
  </si>
  <si>
    <t>476298SU</t>
  </si>
  <si>
    <t>09141904VIRX</t>
  </si>
  <si>
    <t>483457PI</t>
  </si>
  <si>
    <t>09141904YIKE</t>
  </si>
  <si>
    <t>480951SE</t>
  </si>
  <si>
    <t>09141904YLBC</t>
  </si>
  <si>
    <t>482484SE</t>
  </si>
  <si>
    <t>09141904ZIWM</t>
  </si>
  <si>
    <t>479247SU</t>
  </si>
  <si>
    <t>09151901MNQU</t>
  </si>
  <si>
    <t>183458SE</t>
  </si>
  <si>
    <t>09151901TEVV</t>
  </si>
  <si>
    <t>182424SU</t>
  </si>
  <si>
    <t>09151902HKEZ</t>
  </si>
  <si>
    <t>277625SU</t>
  </si>
  <si>
    <t>09151902MJMK</t>
  </si>
  <si>
    <t>282905SE</t>
  </si>
  <si>
    <t>09151902OJHO</t>
  </si>
  <si>
    <t>281531SE</t>
  </si>
  <si>
    <t>09151902PAKD</t>
  </si>
  <si>
    <t>284745CO</t>
  </si>
  <si>
    <t>09151903ARIF</t>
  </si>
  <si>
    <t>377181PI</t>
  </si>
  <si>
    <t>09151903DYHU</t>
  </si>
  <si>
    <t>379986SE</t>
  </si>
  <si>
    <t>09151903KSBC</t>
  </si>
  <si>
    <t>382062SU</t>
  </si>
  <si>
    <t>09151903KZBN</t>
  </si>
  <si>
    <t>378788SE</t>
  </si>
  <si>
    <t>09151904WEUX</t>
  </si>
  <si>
    <t>476890PI</t>
  </si>
  <si>
    <t>09151904YDKT</t>
  </si>
  <si>
    <t>479502SE</t>
  </si>
  <si>
    <t>09161901MVQO</t>
  </si>
  <si>
    <t>183870SE</t>
  </si>
  <si>
    <t>09161901VLLM</t>
  </si>
  <si>
    <t>176792SE</t>
  </si>
  <si>
    <t>09161902IUWY</t>
  </si>
  <si>
    <t>281391SU</t>
  </si>
  <si>
    <t>09161903BJFB</t>
  </si>
  <si>
    <t>380252SE</t>
  </si>
  <si>
    <t>09161903DXDF</t>
  </si>
  <si>
    <t>378467SU</t>
  </si>
  <si>
    <t>09161903KGZW</t>
  </si>
  <si>
    <t>383370SE</t>
  </si>
  <si>
    <t>09161903WJKT</t>
  </si>
  <si>
    <t>382604PI</t>
  </si>
  <si>
    <t>09161904PIIQ</t>
  </si>
  <si>
    <t>482634SE</t>
  </si>
  <si>
    <t>09161904RUGM</t>
  </si>
  <si>
    <t>476509SE</t>
  </si>
  <si>
    <t>09171901FLCN</t>
  </si>
  <si>
    <t>183085SE</t>
  </si>
  <si>
    <t>09171901LYYV</t>
  </si>
  <si>
    <t>176664SE</t>
  </si>
  <si>
    <t>09171901XAGP</t>
  </si>
  <si>
    <t>184050SE</t>
  </si>
  <si>
    <t>09171902BCWT</t>
  </si>
  <si>
    <t>279886PI</t>
  </si>
  <si>
    <t>09171902CNYU</t>
  </si>
  <si>
    <t>275148PI</t>
  </si>
  <si>
    <t>09171902GBMR</t>
  </si>
  <si>
    <t>277074SE</t>
  </si>
  <si>
    <t>09171902KNRS</t>
  </si>
  <si>
    <t>09171903GWGO</t>
  </si>
  <si>
    <t>376161SE</t>
  </si>
  <si>
    <t>09171903NYPS</t>
  </si>
  <si>
    <t>376313SE</t>
  </si>
  <si>
    <t>09171903UTDD</t>
  </si>
  <si>
    <t>378051PI</t>
  </si>
  <si>
    <t>09171903YNYG</t>
  </si>
  <si>
    <t>377941SU</t>
  </si>
  <si>
    <t>09171903ZZKN</t>
  </si>
  <si>
    <t>383260SE</t>
  </si>
  <si>
    <t>09171904ICRW</t>
  </si>
  <si>
    <t>477189SU</t>
  </si>
  <si>
    <t>09171904ULVW</t>
  </si>
  <si>
    <t>479560SU</t>
  </si>
  <si>
    <t>09171904ZMEI</t>
  </si>
  <si>
    <t>482359CO</t>
  </si>
  <si>
    <t>09181901UGDJ</t>
  </si>
  <si>
    <t>181376SE</t>
  </si>
  <si>
    <t>09181901WIDP</t>
  </si>
  <si>
    <t>09181901ZNZM</t>
  </si>
  <si>
    <t>175763SE</t>
  </si>
  <si>
    <t>09181902EJTH</t>
  </si>
  <si>
    <t>277143SE</t>
  </si>
  <si>
    <t>09181902GFLP</t>
  </si>
  <si>
    <t>284664SE</t>
  </si>
  <si>
    <t>09181902SNVT</t>
  </si>
  <si>
    <t>278004SU</t>
  </si>
  <si>
    <t>09181903DBTT</t>
  </si>
  <si>
    <t>381352SE</t>
  </si>
  <si>
    <t>09181903GQRK</t>
  </si>
  <si>
    <t>378202SE</t>
  </si>
  <si>
    <t>09181903ONZA</t>
  </si>
  <si>
    <t>384378CO</t>
  </si>
  <si>
    <t>09181903POGM</t>
  </si>
  <si>
    <t>378997SU</t>
  </si>
  <si>
    <t>09181904FFFV</t>
  </si>
  <si>
    <t>478955SU</t>
  </si>
  <si>
    <t>09181904IPIS</t>
  </si>
  <si>
    <t>479977SU</t>
  </si>
  <si>
    <t>09181904TUVE</t>
  </si>
  <si>
    <t>477268SE</t>
  </si>
  <si>
    <t>09191901XZZS</t>
  </si>
  <si>
    <t>09191902LUSN</t>
  </si>
  <si>
    <t>281290PI</t>
  </si>
  <si>
    <t>09191902MGGV</t>
  </si>
  <si>
    <t>283799SE</t>
  </si>
  <si>
    <t>09191902PTWQ</t>
  </si>
  <si>
    <t>282831SE</t>
  </si>
  <si>
    <t>09191902UBUW</t>
  </si>
  <si>
    <t>282139SE</t>
  </si>
  <si>
    <t>09201901FBEZ</t>
  </si>
  <si>
    <t>183010SU</t>
  </si>
  <si>
    <t>09201901IVOC</t>
  </si>
  <si>
    <t>180825SU</t>
  </si>
  <si>
    <t>09201901WFIY</t>
  </si>
  <si>
    <t>181835SE</t>
  </si>
  <si>
    <t>09201901XVWM</t>
  </si>
  <si>
    <t>175356SU</t>
  </si>
  <si>
    <t>09201901ZGFJ</t>
  </si>
  <si>
    <t>09201902ATKP</t>
  </si>
  <si>
    <t>277478SE</t>
  </si>
  <si>
    <t>09201903TUCU</t>
  </si>
  <si>
    <t>383545SE</t>
  </si>
  <si>
    <t>09201904ETQY</t>
  </si>
  <si>
    <t>484129SE</t>
  </si>
  <si>
    <t>09201904HZJL</t>
  </si>
  <si>
    <t>477907SU</t>
  </si>
  <si>
    <t>09201904JFYL</t>
  </si>
  <si>
    <t>481492SE</t>
  </si>
  <si>
    <t>09201904NNLA</t>
  </si>
  <si>
    <t>481208SE</t>
  </si>
  <si>
    <t>09201904QBIF</t>
  </si>
  <si>
    <t>479048SE</t>
  </si>
  <si>
    <t>09201904VWQN</t>
  </si>
  <si>
    <t>481799SE</t>
  </si>
  <si>
    <t>09201904YBHG</t>
  </si>
  <si>
    <t>478408PI</t>
  </si>
  <si>
    <t>09211901KIVZ</t>
  </si>
  <si>
    <t>180883SU</t>
  </si>
  <si>
    <t>09211901LBKT</t>
  </si>
  <si>
    <t>182648PI</t>
  </si>
  <si>
    <t>09211901LDOI</t>
  </si>
  <si>
    <t>177231SU</t>
  </si>
  <si>
    <t>09211901LRTR</t>
  </si>
  <si>
    <t>176801SE</t>
  </si>
  <si>
    <t>09211901XFRZ</t>
  </si>
  <si>
    <t>183569SU</t>
  </si>
  <si>
    <t>09211901XTCR</t>
  </si>
  <si>
    <t>181342SE</t>
  </si>
  <si>
    <t>09211902BWDQ</t>
  </si>
  <si>
    <t>281953SU</t>
  </si>
  <si>
    <t>09211902DEJQ</t>
  </si>
  <si>
    <t>280004SU</t>
  </si>
  <si>
    <t>09211902DMKW</t>
  </si>
  <si>
    <t>279899SU</t>
  </si>
  <si>
    <t>09211902FIDA</t>
  </si>
  <si>
    <t>281355SU</t>
  </si>
  <si>
    <t>09211902GQKG</t>
  </si>
  <si>
    <t>277045SE</t>
  </si>
  <si>
    <t>09211902LNHS</t>
  </si>
  <si>
    <t>275948SU</t>
  </si>
  <si>
    <t>09211902NHFH</t>
  </si>
  <si>
    <t>280081PI</t>
  </si>
  <si>
    <t>09211902SWQW</t>
  </si>
  <si>
    <t>275112SE</t>
  </si>
  <si>
    <t>09211902XBPM</t>
  </si>
  <si>
    <t>278696SE</t>
  </si>
  <si>
    <t>09211903AHZR</t>
  </si>
  <si>
    <t>376900PI</t>
  </si>
  <si>
    <t>09211903HRCQ</t>
  </si>
  <si>
    <t>376300PI</t>
  </si>
  <si>
    <t>09211903VSPW</t>
  </si>
  <si>
    <t>384840SE</t>
  </si>
  <si>
    <t>09211904FVZQ</t>
  </si>
  <si>
    <t>475114SU</t>
  </si>
  <si>
    <t>09211904JQCC</t>
  </si>
  <si>
    <t>483886SE</t>
  </si>
  <si>
    <t>09211904KDCH</t>
  </si>
  <si>
    <t>482854SE</t>
  </si>
  <si>
    <t>09211904WFHR</t>
  </si>
  <si>
    <t>478869SU</t>
  </si>
  <si>
    <t>09211904XICG</t>
  </si>
  <si>
    <t>475361SE</t>
  </si>
  <si>
    <t>09221901IFLE</t>
  </si>
  <si>
    <t>182191SE</t>
  </si>
  <si>
    <t>09221901ILET</t>
  </si>
  <si>
    <t>180953SU</t>
  </si>
  <si>
    <t>09221901TXGG</t>
  </si>
  <si>
    <t>184554SU</t>
  </si>
  <si>
    <t>09221902BJIZ</t>
  </si>
  <si>
    <t>281136SU</t>
  </si>
  <si>
    <t>09221902CTNM</t>
  </si>
  <si>
    <t>279829SU</t>
  </si>
  <si>
    <t>09221902FWOX</t>
  </si>
  <si>
    <t>09221902PUBF</t>
  </si>
  <si>
    <t>281046SE</t>
  </si>
  <si>
    <t>09221902VUDW</t>
  </si>
  <si>
    <t>275389SU</t>
  </si>
  <si>
    <t>09221903CBLF</t>
  </si>
  <si>
    <t>379691SU</t>
  </si>
  <si>
    <t>09221903IXMX</t>
  </si>
  <si>
    <t>377531PI</t>
  </si>
  <si>
    <t>09221903MHIQ</t>
  </si>
  <si>
    <t>377779SE</t>
  </si>
  <si>
    <t>09221903UQUO</t>
  </si>
  <si>
    <t>384409SU</t>
  </si>
  <si>
    <t>09221903ZZOP</t>
  </si>
  <si>
    <t>383215MI</t>
  </si>
  <si>
    <t>09221904EZUY</t>
  </si>
  <si>
    <t>476064PI</t>
  </si>
  <si>
    <t>09221904NNBN</t>
  </si>
  <si>
    <t>484235PI</t>
  </si>
  <si>
    <t>09221904YHDS</t>
  </si>
  <si>
    <t>479002SU</t>
  </si>
  <si>
    <t>09231901ERYY</t>
  </si>
  <si>
    <t>176150SE</t>
  </si>
  <si>
    <t>09231901OCBZ</t>
  </si>
  <si>
    <t>182171SU</t>
  </si>
  <si>
    <t>09231901QGNS</t>
  </si>
  <si>
    <t>180247PI</t>
  </si>
  <si>
    <t>09231901QIUG</t>
  </si>
  <si>
    <t>182480SE</t>
  </si>
  <si>
    <t>09231901SDRV</t>
  </si>
  <si>
    <t>180812PI</t>
  </si>
  <si>
    <t>09231902APIY</t>
  </si>
  <si>
    <t>276007SE</t>
  </si>
  <si>
    <t>09231902GJCW</t>
  </si>
  <si>
    <t>276277SE</t>
  </si>
  <si>
    <t>09231902HDBG</t>
  </si>
  <si>
    <t>276242SU</t>
  </si>
  <si>
    <t>09231902KZFO</t>
  </si>
  <si>
    <t>278780SE</t>
  </si>
  <si>
    <t>09231902LCRF</t>
  </si>
  <si>
    <t>283452SE</t>
  </si>
  <si>
    <t>09231902TGND</t>
  </si>
  <si>
    <t>277430PI</t>
  </si>
  <si>
    <t>09231902UOQR</t>
  </si>
  <si>
    <t>280123PI</t>
  </si>
  <si>
    <t>09231903BEOP</t>
  </si>
  <si>
    <t>384428SU</t>
  </si>
  <si>
    <t>09231903BTPU</t>
  </si>
  <si>
    <t>378056SU</t>
  </si>
  <si>
    <t>09231903CFJH</t>
  </si>
  <si>
    <t>384950SU</t>
  </si>
  <si>
    <t>09231903MWVG</t>
  </si>
  <si>
    <t>379732MI</t>
  </si>
  <si>
    <t>09231903UAHE</t>
  </si>
  <si>
    <t>382710PI</t>
  </si>
  <si>
    <t>09241901HGLQ</t>
  </si>
  <si>
    <t>179986SE</t>
  </si>
  <si>
    <t>09241901JHSH</t>
  </si>
  <si>
    <t>180271SE</t>
  </si>
  <si>
    <t>09241901LEMC</t>
  </si>
  <si>
    <t>177066SE</t>
  </si>
  <si>
    <t>09241901LQFF</t>
  </si>
  <si>
    <t>176513SU</t>
  </si>
  <si>
    <t>09241901QZPI</t>
  </si>
  <si>
    <t>182973PI</t>
  </si>
  <si>
    <t>09241901SAWI</t>
  </si>
  <si>
    <t>179991SU</t>
  </si>
  <si>
    <t>09241901TFNR</t>
  </si>
  <si>
    <t>181398SU</t>
  </si>
  <si>
    <t>09241901UCUD</t>
  </si>
  <si>
    <t>179194SE</t>
  </si>
  <si>
    <t>09241901ZZOF</t>
  </si>
  <si>
    <t>184211PI</t>
  </si>
  <si>
    <t>09241902GXXH</t>
  </si>
  <si>
    <t>275504SE</t>
  </si>
  <si>
    <t>09241902LWUW</t>
  </si>
  <si>
    <t>283152SU</t>
  </si>
  <si>
    <t>09241902NVJA</t>
  </si>
  <si>
    <t>277926SE</t>
  </si>
  <si>
    <t>09241902USSO</t>
  </si>
  <si>
    <t>282753SU</t>
  </si>
  <si>
    <t>09241902VNHJ</t>
  </si>
  <si>
    <t>281296SE</t>
  </si>
  <si>
    <t>09241902XPQL</t>
  </si>
  <si>
    <t>276314SE</t>
  </si>
  <si>
    <t>09241903KZMC</t>
  </si>
  <si>
    <t>384760PI</t>
  </si>
  <si>
    <t>09241903RFZV</t>
  </si>
  <si>
    <t>377503PI</t>
  </si>
  <si>
    <t>09241903TXEY</t>
  </si>
  <si>
    <t>381370SE</t>
  </si>
  <si>
    <t>09241903WSVC</t>
  </si>
  <si>
    <t>381502SE</t>
  </si>
  <si>
    <t>09241903YAZL</t>
  </si>
  <si>
    <t>381810SU</t>
  </si>
  <si>
    <t>09241903ZRBP</t>
  </si>
  <si>
    <t>383195CO</t>
  </si>
  <si>
    <t>09241904EWEI</t>
  </si>
  <si>
    <t>479342SE</t>
  </si>
  <si>
    <t>09241904FCEU</t>
  </si>
  <si>
    <t>478900SE</t>
  </si>
  <si>
    <t>09241904FMOS</t>
  </si>
  <si>
    <t>482392SE</t>
  </si>
  <si>
    <t>09241904KTTR</t>
  </si>
  <si>
    <t>475581SU</t>
  </si>
  <si>
    <t>09241904PINB</t>
  </si>
  <si>
    <t>475207SE</t>
  </si>
  <si>
    <t>09241904RVGZ</t>
  </si>
  <si>
    <t>480837PI</t>
  </si>
  <si>
    <t>09241904WBSV</t>
  </si>
  <si>
    <t>481880SE</t>
  </si>
  <si>
    <t>09241904XAWY</t>
  </si>
  <si>
    <t>484956SE</t>
  </si>
  <si>
    <t>09251901BYMM</t>
  </si>
  <si>
    <t>09251901JYHE</t>
  </si>
  <si>
    <t>177133SU</t>
  </si>
  <si>
    <t>09251901KBHD</t>
  </si>
  <si>
    <t>177913SE</t>
  </si>
  <si>
    <t>09251901LZZK</t>
  </si>
  <si>
    <t>175981SE</t>
  </si>
  <si>
    <t>09251901NGAJ</t>
  </si>
  <si>
    <t>178251SU</t>
  </si>
  <si>
    <t>09251901XCHS</t>
  </si>
  <si>
    <t>184967SU</t>
  </si>
  <si>
    <t>09251902CEKR</t>
  </si>
  <si>
    <t>284415SU</t>
  </si>
  <si>
    <t>09251902NZVD</t>
  </si>
  <si>
    <t>280512VA</t>
  </si>
  <si>
    <t>09251902YWCK</t>
  </si>
  <si>
    <t>284642SU</t>
  </si>
  <si>
    <t>09251903EFSF</t>
  </si>
  <si>
    <t>381688SU</t>
  </si>
  <si>
    <t>09251903GNQC</t>
  </si>
  <si>
    <t>377478PI</t>
  </si>
  <si>
    <t>09251903GYLK</t>
  </si>
  <si>
    <t>382634SE</t>
  </si>
  <si>
    <t>09251903IEOM</t>
  </si>
  <si>
    <t>376359PI</t>
  </si>
  <si>
    <t>09251903JNRH</t>
  </si>
  <si>
    <t>378718MI</t>
  </si>
  <si>
    <t>09251903NRCP</t>
  </si>
  <si>
    <t>382116SE</t>
  </si>
  <si>
    <t>09251903XWDH</t>
  </si>
  <si>
    <t>382136SU</t>
  </si>
  <si>
    <t>09251904BAVF</t>
  </si>
  <si>
    <t>480208PI</t>
  </si>
  <si>
    <t>09251904CGKG</t>
  </si>
  <si>
    <t>483791SU</t>
  </si>
  <si>
    <t>09251904DQZR</t>
  </si>
  <si>
    <t>481217SE</t>
  </si>
  <si>
    <t>09251904YUJU</t>
  </si>
  <si>
    <t>479896SU</t>
  </si>
  <si>
    <t>09251904ZNKI</t>
  </si>
  <si>
    <t>479264SU</t>
  </si>
  <si>
    <t>09261901GBTK</t>
  </si>
  <si>
    <t>180318SE</t>
  </si>
  <si>
    <t>09261901HHAR</t>
  </si>
  <si>
    <t>180381SU</t>
  </si>
  <si>
    <t>09261901MMHU</t>
  </si>
  <si>
    <t>179389SE</t>
  </si>
  <si>
    <t>09261901MXHE</t>
  </si>
  <si>
    <t>179018SU</t>
  </si>
  <si>
    <t>09261901QHEQ</t>
  </si>
  <si>
    <t>179355PI</t>
  </si>
  <si>
    <t>09261901QJFI</t>
  </si>
  <si>
    <t>183350SU</t>
  </si>
  <si>
    <t>09261901XADT</t>
  </si>
  <si>
    <t>176393CO</t>
  </si>
  <si>
    <t>09261901XLNL</t>
  </si>
  <si>
    <t>175457SU</t>
  </si>
  <si>
    <t>09261901YOCR</t>
  </si>
  <si>
    <t>180833SE</t>
  </si>
  <si>
    <t>09261901ZAVX</t>
  </si>
  <si>
    <t>175592SE</t>
  </si>
  <si>
    <t>09261902KPRE</t>
  </si>
  <si>
    <t>281846MI</t>
  </si>
  <si>
    <t>09261902SJTX</t>
  </si>
  <si>
    <t>280627SE</t>
  </si>
  <si>
    <t>09261902UUHB</t>
  </si>
  <si>
    <t>275837SE</t>
  </si>
  <si>
    <t>09261902YYYB</t>
  </si>
  <si>
    <t>283842SE</t>
  </si>
  <si>
    <t>09261903KESI</t>
  </si>
  <si>
    <t>384752SU</t>
  </si>
  <si>
    <t>09261903TLHL</t>
  </si>
  <si>
    <t>380790SU</t>
  </si>
  <si>
    <t>09261903XXOK</t>
  </si>
  <si>
    <t>382211SU</t>
  </si>
  <si>
    <t>09261904ITOV</t>
  </si>
  <si>
    <t>480191PI</t>
  </si>
  <si>
    <t>09261904KIBB</t>
  </si>
  <si>
    <t>480841SE</t>
  </si>
  <si>
    <t>09261904LUKE</t>
  </si>
  <si>
    <t>480292SE</t>
  </si>
  <si>
    <t>09261904PPOJ</t>
  </si>
  <si>
    <t>475146SE</t>
  </si>
  <si>
    <t>09261904WTAA</t>
  </si>
  <si>
    <t>476731PI</t>
  </si>
  <si>
    <t>09261904ZPHA</t>
  </si>
  <si>
    <t>479329SE</t>
  </si>
  <si>
    <t>09271901BWVJ</t>
  </si>
  <si>
    <t>181955SE</t>
  </si>
  <si>
    <t>09271901ODHY</t>
  </si>
  <si>
    <t>181126SU</t>
  </si>
  <si>
    <t>09271901RKVB</t>
  </si>
  <si>
    <t>176277CO</t>
  </si>
  <si>
    <t>09271901TQUM</t>
  </si>
  <si>
    <t>179053PI</t>
  </si>
  <si>
    <t>09271901ZRDB</t>
  </si>
  <si>
    <t>09271902DANR</t>
  </si>
  <si>
    <t>278491SU</t>
  </si>
  <si>
    <t>09271902MHQI</t>
  </si>
  <si>
    <t>280519SE</t>
  </si>
  <si>
    <t>09271902OHGZ</t>
  </si>
  <si>
    <t>275955SU</t>
  </si>
  <si>
    <t>09271903EBHR</t>
  </si>
  <si>
    <t>379887SE</t>
  </si>
  <si>
    <t>09271903IUJL</t>
  </si>
  <si>
    <t>378523PI</t>
  </si>
  <si>
    <t>09271903LZFA</t>
  </si>
  <si>
    <t>381395MI</t>
  </si>
  <si>
    <t>09271903NANP</t>
  </si>
  <si>
    <t>379116SU</t>
  </si>
  <si>
    <t>09271903ZPTU</t>
  </si>
  <si>
    <t>376896SE</t>
  </si>
  <si>
    <t>09271904AUJX</t>
  </si>
  <si>
    <t>479687SE</t>
  </si>
  <si>
    <t>09271904DXPD</t>
  </si>
  <si>
    <t>480049PI</t>
  </si>
  <si>
    <t>09271904HLTC</t>
  </si>
  <si>
    <t>475590SE</t>
  </si>
  <si>
    <t>09271904KRLF</t>
  </si>
  <si>
    <t>477440SE</t>
  </si>
  <si>
    <t>09271904NJXM</t>
  </si>
  <si>
    <t>475938SE</t>
  </si>
  <si>
    <t>09271904ROPA</t>
  </si>
  <si>
    <t>475547SE</t>
  </si>
  <si>
    <t>09281901BQFA</t>
  </si>
  <si>
    <t>179940SU</t>
  </si>
  <si>
    <t>09281901HSOJ</t>
  </si>
  <si>
    <t>175678SU</t>
  </si>
  <si>
    <t>09281901LISF</t>
  </si>
  <si>
    <t>179127SU</t>
  </si>
  <si>
    <t>09281901SSXF</t>
  </si>
  <si>
    <t>178354SU</t>
  </si>
  <si>
    <t>09281901UHXO</t>
  </si>
  <si>
    <t>177762SU</t>
  </si>
  <si>
    <t>09281902EVOD</t>
  </si>
  <si>
    <t>275476SE</t>
  </si>
  <si>
    <t>09281902FQRQ</t>
  </si>
  <si>
    <t>282917SE</t>
  </si>
  <si>
    <t>09281902KBYL</t>
  </si>
  <si>
    <t>281598SE</t>
  </si>
  <si>
    <t>09281902KUTS</t>
  </si>
  <si>
    <t>282857SE</t>
  </si>
  <si>
    <t>09281902KWHB</t>
  </si>
  <si>
    <t>279914SU</t>
  </si>
  <si>
    <t>09281902NFWI</t>
  </si>
  <si>
    <t>281237SU</t>
  </si>
  <si>
    <t>09281902SMSN</t>
  </si>
  <si>
    <t>283662PI</t>
  </si>
  <si>
    <t>09281902XJEA</t>
  </si>
  <si>
    <t>277933SE</t>
  </si>
  <si>
    <t>09281903BTEU</t>
  </si>
  <si>
    <t>378679SU</t>
  </si>
  <si>
    <t>09281903GHCP</t>
  </si>
  <si>
    <t>378976PI</t>
  </si>
  <si>
    <t>09281903LIOD</t>
  </si>
  <si>
    <t>379959PI</t>
  </si>
  <si>
    <t>09281903NOPQ</t>
  </si>
  <si>
    <t>378607PI</t>
  </si>
  <si>
    <t>09281904ARIS</t>
  </si>
  <si>
    <t>483892SE</t>
  </si>
  <si>
    <t>09281904BFGX</t>
  </si>
  <si>
    <t>482997MI</t>
  </si>
  <si>
    <t>09281904DLAS</t>
  </si>
  <si>
    <t>480016SU</t>
  </si>
  <si>
    <t>09281904DNVD</t>
  </si>
  <si>
    <t>475888SU</t>
  </si>
  <si>
    <t>09281904HFSV</t>
  </si>
  <si>
    <t>475211SE</t>
  </si>
  <si>
    <t>09281904MTOS</t>
  </si>
  <si>
    <t>482893SE</t>
  </si>
  <si>
    <t>09281904SDFZ</t>
  </si>
  <si>
    <t>479319SE</t>
  </si>
  <si>
    <t>09291901DLAL</t>
  </si>
  <si>
    <t>182820PI</t>
  </si>
  <si>
    <t>09291901HQUO</t>
  </si>
  <si>
    <t>177906PI</t>
  </si>
  <si>
    <t>09291901LEDI</t>
  </si>
  <si>
    <t>177041PI</t>
  </si>
  <si>
    <t>09291901SVCU</t>
  </si>
  <si>
    <t>182722SE</t>
  </si>
  <si>
    <t>09291901UMOF</t>
  </si>
  <si>
    <t>184585SE</t>
  </si>
  <si>
    <t>09291901VFBO</t>
  </si>
  <si>
    <t>184237SU</t>
  </si>
  <si>
    <t>09291901WBXA</t>
  </si>
  <si>
    <t>177094CO</t>
  </si>
  <si>
    <t>09291902AYAF</t>
  </si>
  <si>
    <t>284186SU</t>
  </si>
  <si>
    <t>09291902EIOS</t>
  </si>
  <si>
    <t>09291902IAUC</t>
  </si>
  <si>
    <t>276214SE</t>
  </si>
  <si>
    <t>09291902IZAR</t>
  </si>
  <si>
    <t>280101SE</t>
  </si>
  <si>
    <t>09291903QKGW</t>
  </si>
  <si>
    <t>382030SU</t>
  </si>
  <si>
    <t>09291903QRUI</t>
  </si>
  <si>
    <t>382565SU</t>
  </si>
  <si>
    <t>09291903UJYB</t>
  </si>
  <si>
    <t>384070SE</t>
  </si>
  <si>
    <t>09291903WAUE</t>
  </si>
  <si>
    <t>380009SU</t>
  </si>
  <si>
    <t>09291903WTEY</t>
  </si>
  <si>
    <t>378757SE</t>
  </si>
  <si>
    <t>09291904BIJB</t>
  </si>
  <si>
    <t>484466CO</t>
  </si>
  <si>
    <t>09291904IXBP</t>
  </si>
  <si>
    <t>475686PI</t>
  </si>
  <si>
    <t>09291904JBNX</t>
  </si>
  <si>
    <t>479930SE</t>
  </si>
  <si>
    <t>09291904UAHV</t>
  </si>
  <si>
    <t>484766CO</t>
  </si>
  <si>
    <t>09291904VNHW</t>
  </si>
  <si>
    <t>475331MI</t>
  </si>
  <si>
    <t>09291904YOPD</t>
  </si>
  <si>
    <t>479335SU</t>
  </si>
  <si>
    <t>09301901JKMQ</t>
  </si>
  <si>
    <t>183309SE</t>
  </si>
  <si>
    <t>09301901NENK</t>
  </si>
  <si>
    <t>179407PI</t>
  </si>
  <si>
    <t>09301901OCBC</t>
  </si>
  <si>
    <t>178579SE</t>
  </si>
  <si>
    <t>09301902ESDJ</t>
  </si>
  <si>
    <t>275729SE</t>
  </si>
  <si>
    <t>09301902IRHC</t>
  </si>
  <si>
    <t>280728SE</t>
  </si>
  <si>
    <t>09301902PORG</t>
  </si>
  <si>
    <t>282784SU</t>
  </si>
  <si>
    <t>09301902WVAS</t>
  </si>
  <si>
    <t>283323SU</t>
  </si>
  <si>
    <t>09301903CDRN</t>
  </si>
  <si>
    <t>09301903FFDF</t>
  </si>
  <si>
    <t>375870SU</t>
  </si>
  <si>
    <t>09301903GJUU</t>
  </si>
  <si>
    <t>09301903LOYJ</t>
  </si>
  <si>
    <t>381307SE</t>
  </si>
  <si>
    <t>09301903PYEG</t>
  </si>
  <si>
    <t>384378SE</t>
  </si>
  <si>
    <t>09301903TMCR</t>
  </si>
  <si>
    <t>380079PI</t>
  </si>
  <si>
    <t>09301903WEJW</t>
  </si>
  <si>
    <t>381624PI</t>
  </si>
  <si>
    <t>09301904IVBR</t>
  </si>
  <si>
    <t>477631SU</t>
  </si>
  <si>
    <t>09301904JOJZ</t>
  </si>
  <si>
    <t>09301904LRVZ</t>
  </si>
  <si>
    <t>480145PI</t>
  </si>
  <si>
    <t>09301904NWIT</t>
  </si>
  <si>
    <t>484568CO</t>
  </si>
  <si>
    <t>09301904OLLT</t>
  </si>
  <si>
    <t>475540SE</t>
  </si>
  <si>
    <t>09301904SDPL</t>
  </si>
  <si>
    <t>476737SE</t>
  </si>
  <si>
    <t>09301904TYMT</t>
  </si>
  <si>
    <t>478797PI</t>
  </si>
  <si>
    <t>10011901AGEJ</t>
  </si>
  <si>
    <t>178489SU</t>
  </si>
  <si>
    <t>10011901KOOA</t>
  </si>
  <si>
    <t>177114SE</t>
  </si>
  <si>
    <t>10011901NQEH</t>
  </si>
  <si>
    <t>176114CO</t>
  </si>
  <si>
    <t>10011902TGUC</t>
  </si>
  <si>
    <t>280126SE</t>
  </si>
  <si>
    <t>10011902WFAA</t>
  </si>
  <si>
    <t>10011902ZKPN</t>
  </si>
  <si>
    <t>276239SE</t>
  </si>
  <si>
    <t>10011903AFEG</t>
  </si>
  <si>
    <t>376517SE</t>
  </si>
  <si>
    <t>10011903ALVX</t>
  </si>
  <si>
    <t>384823SE</t>
  </si>
  <si>
    <t>10011903KLMR</t>
  </si>
  <si>
    <t>377575SE</t>
  </si>
  <si>
    <t>10011903VCBC</t>
  </si>
  <si>
    <t>376019PI</t>
  </si>
  <si>
    <t>10011903ZAEE</t>
  </si>
  <si>
    <t>380462SU</t>
  </si>
  <si>
    <t>10011904KMZR</t>
  </si>
  <si>
    <t>476942SE</t>
  </si>
  <si>
    <t>10011904MNOI</t>
  </si>
  <si>
    <t>483747SE</t>
  </si>
  <si>
    <t>10011904NAAH</t>
  </si>
  <si>
    <t>478089SE</t>
  </si>
  <si>
    <t>10011904SXBX</t>
  </si>
  <si>
    <t>477523SE</t>
  </si>
  <si>
    <t>10011904VFWR</t>
  </si>
  <si>
    <t>480642CO</t>
  </si>
  <si>
    <t>10011904VRUJ</t>
  </si>
  <si>
    <t>481270PI</t>
  </si>
  <si>
    <t>10021901FZFB</t>
  </si>
  <si>
    <t>175873SE</t>
  </si>
  <si>
    <t>10021901INLX</t>
  </si>
  <si>
    <t>180588SU</t>
  </si>
  <si>
    <t>10021901LOTC</t>
  </si>
  <si>
    <t>177643PI</t>
  </si>
  <si>
    <t>10021901MRUK</t>
  </si>
  <si>
    <t>183268SU</t>
  </si>
  <si>
    <t>10021901TXAM</t>
  </si>
  <si>
    <t>184897SU</t>
  </si>
  <si>
    <t>10021901XABZ</t>
  </si>
  <si>
    <t>176359SE</t>
  </si>
  <si>
    <t>10021901XLWF</t>
  </si>
  <si>
    <t>183555SU</t>
  </si>
  <si>
    <t>10021901XRCC</t>
  </si>
  <si>
    <t>183662MI</t>
  </si>
  <si>
    <t>10021901ZQTA</t>
  </si>
  <si>
    <t>183989SE</t>
  </si>
  <si>
    <t>10021902DUSR</t>
  </si>
  <si>
    <t>275627SE</t>
  </si>
  <si>
    <t>10021902QEKV</t>
  </si>
  <si>
    <t>284287SU</t>
  </si>
  <si>
    <t>10021903BJWK</t>
  </si>
  <si>
    <t>384123SE</t>
  </si>
  <si>
    <t>10021903CLXJ</t>
  </si>
  <si>
    <t>380132SE</t>
  </si>
  <si>
    <t>10021903GRGM</t>
  </si>
  <si>
    <t>380564SU</t>
  </si>
  <si>
    <t>10021903MBLM</t>
  </si>
  <si>
    <t>384543SU</t>
  </si>
  <si>
    <t>10021903RPAL</t>
  </si>
  <si>
    <t>380073SE</t>
  </si>
  <si>
    <t>10021903SKUA</t>
  </si>
  <si>
    <t>380030SU</t>
  </si>
  <si>
    <t>10021904ILLK</t>
  </si>
  <si>
    <t>481331SU</t>
  </si>
  <si>
    <t>10021904OZIU</t>
  </si>
  <si>
    <t>478529PI</t>
  </si>
  <si>
    <t>10021904SHPW</t>
  </si>
  <si>
    <t>477168SU</t>
  </si>
  <si>
    <t>10021904TQPQ</t>
  </si>
  <si>
    <t>482640CO</t>
  </si>
  <si>
    <t>10031901AFRO</t>
  </si>
  <si>
    <t>179166SE</t>
  </si>
  <si>
    <t>10031901DAEX</t>
  </si>
  <si>
    <t>10031901HBCV</t>
  </si>
  <si>
    <t>178575SU</t>
  </si>
  <si>
    <t>10031901UDQF</t>
  </si>
  <si>
    <t>179910SU</t>
  </si>
  <si>
    <t>10031901UXBF</t>
  </si>
  <si>
    <t>177631SE</t>
  </si>
  <si>
    <t>10031902AQMR</t>
  </si>
  <si>
    <t>279358SE</t>
  </si>
  <si>
    <t>10031902CXBR</t>
  </si>
  <si>
    <t>278766SU</t>
  </si>
  <si>
    <t>10031902DBSH</t>
  </si>
  <si>
    <t>282972SE</t>
  </si>
  <si>
    <t>10031902GAVA</t>
  </si>
  <si>
    <t>284695SE</t>
  </si>
  <si>
    <t>10031902WUOX</t>
  </si>
  <si>
    <t>10031903LHUX</t>
  </si>
  <si>
    <t>10031903MNHY</t>
  </si>
  <si>
    <t>381846SE</t>
  </si>
  <si>
    <t>10031903STHH</t>
  </si>
  <si>
    <t>384902SE</t>
  </si>
  <si>
    <t>10031903VNFV</t>
  </si>
  <si>
    <t>379694PI</t>
  </si>
  <si>
    <t>10031903ZLSP</t>
  </si>
  <si>
    <t>375649SE</t>
  </si>
  <si>
    <t>10031904KTUV</t>
  </si>
  <si>
    <t>478662CO</t>
  </si>
  <si>
    <t>10031904RBMH</t>
  </si>
  <si>
    <t>475967SU</t>
  </si>
  <si>
    <t>10031904SOYM</t>
  </si>
  <si>
    <t>478029SE</t>
  </si>
  <si>
    <t>10031904YLSK</t>
  </si>
  <si>
    <t>476588SU</t>
  </si>
  <si>
    <t>10041901ASEF</t>
  </si>
  <si>
    <t>180558CO</t>
  </si>
  <si>
    <t>10041901AXRR</t>
  </si>
  <si>
    <t>175350PI</t>
  </si>
  <si>
    <t>10041901BQSK</t>
  </si>
  <si>
    <t>177853SU</t>
  </si>
  <si>
    <t>10041901UBRQ</t>
  </si>
  <si>
    <t>181783PI</t>
  </si>
  <si>
    <t>10041901XZRZ</t>
  </si>
  <si>
    <t>183215SE</t>
  </si>
  <si>
    <t>10041902COHE</t>
  </si>
  <si>
    <t>275169MI</t>
  </si>
  <si>
    <t>10041902EYTP</t>
  </si>
  <si>
    <t>283934SE</t>
  </si>
  <si>
    <t>10041902ITFP</t>
  </si>
  <si>
    <t>283386SE</t>
  </si>
  <si>
    <t>10041902OQNU</t>
  </si>
  <si>
    <t>280291SU</t>
  </si>
  <si>
    <t>10041902OVWA</t>
  </si>
  <si>
    <t>280135SU</t>
  </si>
  <si>
    <t>10041902QYMB</t>
  </si>
  <si>
    <t>283648SE</t>
  </si>
  <si>
    <t>10041903JQXM</t>
  </si>
  <si>
    <t>376686SU</t>
  </si>
  <si>
    <t>10041903JVQF</t>
  </si>
  <si>
    <t>377278MI</t>
  </si>
  <si>
    <t>10041903JXYE</t>
  </si>
  <si>
    <t>381968SU</t>
  </si>
  <si>
    <t>10041903RZPQ</t>
  </si>
  <si>
    <t>375989SE</t>
  </si>
  <si>
    <t>10041903YNZO</t>
  </si>
  <si>
    <t>377522SE</t>
  </si>
  <si>
    <t>10041903ZWVG</t>
  </si>
  <si>
    <t>379328SU</t>
  </si>
  <si>
    <t>10041904SXUD</t>
  </si>
  <si>
    <t>481450SU</t>
  </si>
  <si>
    <t>10041904XPLD</t>
  </si>
  <si>
    <t>477133SU</t>
  </si>
  <si>
    <t>10051901BPLR</t>
  </si>
  <si>
    <t>178216SE</t>
  </si>
  <si>
    <t>10051901GLHG</t>
  </si>
  <si>
    <t>180436SE</t>
  </si>
  <si>
    <t>10051901HQTD</t>
  </si>
  <si>
    <t>183222SU</t>
  </si>
  <si>
    <t>10051901IULW</t>
  </si>
  <si>
    <t>183496PI</t>
  </si>
  <si>
    <t>10051901LDMC</t>
  </si>
  <si>
    <t>180212SU</t>
  </si>
  <si>
    <t>10051901SQXD</t>
  </si>
  <si>
    <t>180033CO</t>
  </si>
  <si>
    <t>10051901UVVL</t>
  </si>
  <si>
    <t>178163SE</t>
  </si>
  <si>
    <t>10051901WLWZ</t>
  </si>
  <si>
    <t>181117SU</t>
  </si>
  <si>
    <t>10051902NRWZ</t>
  </si>
  <si>
    <t>276740SU</t>
  </si>
  <si>
    <t>10051902SGAS</t>
  </si>
  <si>
    <t>275191SE</t>
  </si>
  <si>
    <t>10051902SKKW</t>
  </si>
  <si>
    <t>275969SU</t>
  </si>
  <si>
    <t>10051902THEM</t>
  </si>
  <si>
    <t>283455SU</t>
  </si>
  <si>
    <t>10051903LEOC</t>
  </si>
  <si>
    <t>380590SU</t>
  </si>
  <si>
    <t>10051903OVLI</t>
  </si>
  <si>
    <t>377554SE</t>
  </si>
  <si>
    <t>10051903STCS</t>
  </si>
  <si>
    <t>381460SE</t>
  </si>
  <si>
    <t>10051903UAPL</t>
  </si>
  <si>
    <t>375328SE</t>
  </si>
  <si>
    <t>10051903XHQV</t>
  </si>
  <si>
    <t>378034SU</t>
  </si>
  <si>
    <t>10051904DVWN</t>
  </si>
  <si>
    <t>480821MI</t>
  </si>
  <si>
    <t>10051904FGAM</t>
  </si>
  <si>
    <t>476267SE</t>
  </si>
  <si>
    <t>10051904MCBN</t>
  </si>
  <si>
    <t>480769PI</t>
  </si>
  <si>
    <t>10051904RVGV</t>
  </si>
  <si>
    <t>484969PI</t>
  </si>
  <si>
    <t>10051904TEYU</t>
  </si>
  <si>
    <t>477984SE</t>
  </si>
  <si>
    <t>10051904WOAL</t>
  </si>
  <si>
    <t>475903SU</t>
  </si>
  <si>
    <t>10061901KMNS</t>
  </si>
  <si>
    <t>10061901MSBC</t>
  </si>
  <si>
    <t>180058PI</t>
  </si>
  <si>
    <t>10061901ZUXJ</t>
  </si>
  <si>
    <t>184067SE</t>
  </si>
  <si>
    <t>10061902PLPH</t>
  </si>
  <si>
    <t>281249SE</t>
  </si>
  <si>
    <t>10061902UFNV</t>
  </si>
  <si>
    <t>277171SE</t>
  </si>
  <si>
    <t>10061902WWRJ</t>
  </si>
  <si>
    <t>278001PI</t>
  </si>
  <si>
    <t>10061903DQCQ</t>
  </si>
  <si>
    <t>383072SU</t>
  </si>
  <si>
    <t>10061903NCYU</t>
  </si>
  <si>
    <t>383731SU</t>
  </si>
  <si>
    <t>10061903OBQF</t>
  </si>
  <si>
    <t>379441SE</t>
  </si>
  <si>
    <t>10061903WHMK</t>
  </si>
  <si>
    <t>384653SU</t>
  </si>
  <si>
    <t>10061903YTTK</t>
  </si>
  <si>
    <t>375981SE</t>
  </si>
  <si>
    <t>10071901ESLN</t>
  </si>
  <si>
    <t>178111MI</t>
  </si>
  <si>
    <t>10071901IFKT</t>
  </si>
  <si>
    <t>175998SU</t>
  </si>
  <si>
    <t>10071901KZCC</t>
  </si>
  <si>
    <t>177258PI</t>
  </si>
  <si>
    <t>10071901PFYL</t>
  </si>
  <si>
    <t>178420PI</t>
  </si>
  <si>
    <t>10071902IHEG</t>
  </si>
  <si>
    <t>284453SE</t>
  </si>
  <si>
    <t>10071902MACB</t>
  </si>
  <si>
    <t>284894SE</t>
  </si>
  <si>
    <t>10071904NTNO</t>
  </si>
  <si>
    <t>480038SU</t>
  </si>
  <si>
    <t>10081901DZLC</t>
  </si>
  <si>
    <t>179912SE</t>
  </si>
  <si>
    <t>10081901RLFN</t>
  </si>
  <si>
    <t>175613SU</t>
  </si>
  <si>
    <t>10081901YLQL</t>
  </si>
  <si>
    <t>180961SU</t>
  </si>
  <si>
    <t>10081902GFNE</t>
  </si>
  <si>
    <t>276866SU</t>
  </si>
  <si>
    <t>10081902RLBG</t>
  </si>
  <si>
    <t>284969SU</t>
  </si>
  <si>
    <t>10081902WIKY</t>
  </si>
  <si>
    <t>280445PI</t>
  </si>
  <si>
    <t>10081903MCVN</t>
  </si>
  <si>
    <t>380428SU</t>
  </si>
  <si>
    <t>10081903TYXK</t>
  </si>
  <si>
    <t>382058MI</t>
  </si>
  <si>
    <t>10081903TZGR</t>
  </si>
  <si>
    <t>379624CO</t>
  </si>
  <si>
    <t>10081904DTIM</t>
  </si>
  <si>
    <t>483355SU</t>
  </si>
  <si>
    <t>10081904JRKK</t>
  </si>
  <si>
    <t>483065SE</t>
  </si>
  <si>
    <t>10081904MJVX</t>
  </si>
  <si>
    <t>476665SU</t>
  </si>
  <si>
    <t>10081904PJQN</t>
  </si>
  <si>
    <t>479283SE</t>
  </si>
  <si>
    <t>10081904PZSR</t>
  </si>
  <si>
    <t>480253PI</t>
  </si>
  <si>
    <t>10091901DJUD</t>
  </si>
  <si>
    <t>177004SU</t>
  </si>
  <si>
    <t>10091901PVPO</t>
  </si>
  <si>
    <t>179159SU</t>
  </si>
  <si>
    <t>10091901SSPG</t>
  </si>
  <si>
    <t>178390SU</t>
  </si>
  <si>
    <t>10091902DJJJ</t>
  </si>
  <si>
    <t>281321SU</t>
  </si>
  <si>
    <t>10091902LBXL</t>
  </si>
  <si>
    <t>282217SU</t>
  </si>
  <si>
    <t>10091902MUXN</t>
  </si>
  <si>
    <t>280505SE</t>
  </si>
  <si>
    <t>10091902SSGH</t>
  </si>
  <si>
    <t>278612SU</t>
  </si>
  <si>
    <t>10091902SUPE</t>
  </si>
  <si>
    <t>279844SU</t>
  </si>
  <si>
    <t>10091902YXDV</t>
  </si>
  <si>
    <t>282741SU</t>
  </si>
  <si>
    <t>10091903HROM</t>
  </si>
  <si>
    <t>383925SU</t>
  </si>
  <si>
    <t>10091903PKNI</t>
  </si>
  <si>
    <t>377590SU</t>
  </si>
  <si>
    <t>10091903XSOP</t>
  </si>
  <si>
    <t>375085SU</t>
  </si>
  <si>
    <t>10091904AHSF</t>
  </si>
  <si>
    <t>483003SE</t>
  </si>
  <si>
    <t>10091904DJNX</t>
  </si>
  <si>
    <t>482969SU</t>
  </si>
  <si>
    <t>10091904VRHD</t>
  </si>
  <si>
    <t>482159SU</t>
  </si>
  <si>
    <t>10101901CWWF</t>
  </si>
  <si>
    <t>183702SU</t>
  </si>
  <si>
    <t>10101901GWUV</t>
  </si>
  <si>
    <t>177357SE</t>
  </si>
  <si>
    <t>10101901INTX</t>
  </si>
  <si>
    <t>184833SE</t>
  </si>
  <si>
    <t>10101902LUBU</t>
  </si>
  <si>
    <t>278196SE</t>
  </si>
  <si>
    <t>10101904ERGM</t>
  </si>
  <si>
    <t>478542SE</t>
  </si>
  <si>
    <t>10101904QWKS</t>
  </si>
  <si>
    <t>478810PI</t>
  </si>
  <si>
    <t>10111901DUVZ</t>
  </si>
  <si>
    <t>181441SU</t>
  </si>
  <si>
    <t>10111901FROK</t>
  </si>
  <si>
    <t>179354CO</t>
  </si>
  <si>
    <t>10111901HMQX</t>
  </si>
  <si>
    <t>178062SE</t>
  </si>
  <si>
    <t>10111902OPVX</t>
  </si>
  <si>
    <t>284297SU</t>
  </si>
  <si>
    <t>10111903DGAB</t>
  </si>
  <si>
    <t>382742PI</t>
  </si>
  <si>
    <t>10111903RVED</t>
  </si>
  <si>
    <t>379212SE</t>
  </si>
  <si>
    <t>10111903SRWG</t>
  </si>
  <si>
    <t>10111903ZKRL</t>
  </si>
  <si>
    <t>375834SE</t>
  </si>
  <si>
    <t>10111904DGZQ</t>
  </si>
  <si>
    <t>481949SU</t>
  </si>
  <si>
    <t>10111904DTUE</t>
  </si>
  <si>
    <t>483630PI</t>
  </si>
  <si>
    <t>10111904OVAF</t>
  </si>
  <si>
    <t>479561SE</t>
  </si>
  <si>
    <t>10111904YSZD</t>
  </si>
  <si>
    <t>483359SE</t>
  </si>
  <si>
    <t>10121901ASEQ</t>
  </si>
  <si>
    <t>183996SE</t>
  </si>
  <si>
    <t>10121901AXUT</t>
  </si>
  <si>
    <t>180100SE</t>
  </si>
  <si>
    <t>10121901CCNE</t>
  </si>
  <si>
    <t>177207SE</t>
  </si>
  <si>
    <t>10121901DVZE</t>
  </si>
  <si>
    <t>177596SE</t>
  </si>
  <si>
    <t>10121901FEJU</t>
  </si>
  <si>
    <t>181436SU</t>
  </si>
  <si>
    <t>10121901FZOJ</t>
  </si>
  <si>
    <t>180839SE</t>
  </si>
  <si>
    <t>10121901GSPO</t>
  </si>
  <si>
    <t>175459SU</t>
  </si>
  <si>
    <t>10121901LMKS</t>
  </si>
  <si>
    <t>177094SE</t>
  </si>
  <si>
    <t>10121901OFSX</t>
  </si>
  <si>
    <t>181307SU</t>
  </si>
  <si>
    <t>10121901YRKF</t>
  </si>
  <si>
    <t>178453SU</t>
  </si>
  <si>
    <t>10121902AGBM</t>
  </si>
  <si>
    <t>281095PI</t>
  </si>
  <si>
    <t>10121902CWTN</t>
  </si>
  <si>
    <t>278287SU</t>
  </si>
  <si>
    <t>10121902EKAO</t>
  </si>
  <si>
    <t>275835SU</t>
  </si>
  <si>
    <t>10121902UAYY</t>
  </si>
  <si>
    <t>280413SE</t>
  </si>
  <si>
    <t>10121902ZWPF</t>
  </si>
  <si>
    <t>284482SU</t>
  </si>
  <si>
    <t>10121903BOWV</t>
  </si>
  <si>
    <t>380986PI</t>
  </si>
  <si>
    <t>10121903DBEO</t>
  </si>
  <si>
    <t>383688SE</t>
  </si>
  <si>
    <t>10121903HDIV</t>
  </si>
  <si>
    <t>379106PI</t>
  </si>
  <si>
    <t>10121903QNGA</t>
  </si>
  <si>
    <t>383123PI</t>
  </si>
  <si>
    <t>10121903RNOX</t>
  </si>
  <si>
    <t>384491SE</t>
  </si>
  <si>
    <t>10121903RNTR</t>
  </si>
  <si>
    <t>377002SE</t>
  </si>
  <si>
    <t>10121903UQFC</t>
  </si>
  <si>
    <t>378556SE</t>
  </si>
  <si>
    <t>10121903XNAX</t>
  </si>
  <si>
    <t>382641SE</t>
  </si>
  <si>
    <t>10121904GFLP</t>
  </si>
  <si>
    <t>484027SE</t>
  </si>
  <si>
    <t>10121904HZOO</t>
  </si>
  <si>
    <t>483239SE</t>
  </si>
  <si>
    <t>10121904KYHD</t>
  </si>
  <si>
    <t>476642SU</t>
  </si>
  <si>
    <t>10121904REXI</t>
  </si>
  <si>
    <t>480541PI</t>
  </si>
  <si>
    <t>10121904WJEJ</t>
  </si>
  <si>
    <t>483530SU</t>
  </si>
  <si>
    <t>10121904YVYT</t>
  </si>
  <si>
    <t>483707SE</t>
  </si>
  <si>
    <t>10131901HHGC</t>
  </si>
  <si>
    <t>175877PI</t>
  </si>
  <si>
    <t>10131901LTPA</t>
  </si>
  <si>
    <t>181257SE</t>
  </si>
  <si>
    <t>10131902PDMG</t>
  </si>
  <si>
    <t>283687SU</t>
  </si>
  <si>
    <t>10131902RKYT</t>
  </si>
  <si>
    <t>278297SE</t>
  </si>
  <si>
    <t>10131902TIDM</t>
  </si>
  <si>
    <t>10131902TPMJ</t>
  </si>
  <si>
    <t>279423SU</t>
  </si>
  <si>
    <t>10131903DQGM</t>
  </si>
  <si>
    <t>382553SU</t>
  </si>
  <si>
    <t>10131904GVFL</t>
  </si>
  <si>
    <t>483059SU</t>
  </si>
  <si>
    <t>10131904JSCE</t>
  </si>
  <si>
    <t>483517SU</t>
  </si>
  <si>
    <t>10141901CMCB</t>
  </si>
  <si>
    <t>182211SE</t>
  </si>
  <si>
    <t>10141901HWMD</t>
  </si>
  <si>
    <t>177641PI</t>
  </si>
  <si>
    <t>10141901KEOR</t>
  </si>
  <si>
    <t>178610SU</t>
  </si>
  <si>
    <t>10141901VDHW</t>
  </si>
  <si>
    <t>179563SU</t>
  </si>
  <si>
    <t>10141901YIJU</t>
  </si>
  <si>
    <t>184590SU</t>
  </si>
  <si>
    <t>10141902AXEX</t>
  </si>
  <si>
    <t>280132SE</t>
  </si>
  <si>
    <t>10141903KKHS</t>
  </si>
  <si>
    <t>381907SU</t>
  </si>
  <si>
    <t>10141903RGIS</t>
  </si>
  <si>
    <t>384245SU</t>
  </si>
  <si>
    <t>10141903SCKZ</t>
  </si>
  <si>
    <t>376512PI</t>
  </si>
  <si>
    <t>10141903XKRN</t>
  </si>
  <si>
    <t>377413SE</t>
  </si>
  <si>
    <t>10141904OJHT</t>
  </si>
  <si>
    <t>476052SU</t>
  </si>
  <si>
    <t>10141904WJYQ</t>
  </si>
  <si>
    <t>482813PI</t>
  </si>
  <si>
    <t>10151901AWXN</t>
  </si>
  <si>
    <t>179507SU</t>
  </si>
  <si>
    <t>10151901MSPU</t>
  </si>
  <si>
    <t>180402PI</t>
  </si>
  <si>
    <t>10151901SCAK</t>
  </si>
  <si>
    <t>176582SE</t>
  </si>
  <si>
    <t>10151901SFDZ</t>
  </si>
  <si>
    <t>183411SU</t>
  </si>
  <si>
    <t>10151901WEAJ</t>
  </si>
  <si>
    <t>175487SE</t>
  </si>
  <si>
    <t>10151901YPAF</t>
  </si>
  <si>
    <t>175563SU</t>
  </si>
  <si>
    <t>10151902EVOG</t>
  </si>
  <si>
    <t>284702SE</t>
  </si>
  <si>
    <t>10151903AFKU</t>
  </si>
  <si>
    <t>382786SE</t>
  </si>
  <si>
    <t>10151903UBIG</t>
  </si>
  <si>
    <t>382838SU</t>
  </si>
  <si>
    <t>10151903ZLUF</t>
  </si>
  <si>
    <t>375606PI</t>
  </si>
  <si>
    <t>10151904BOJD</t>
  </si>
  <si>
    <t>483953SE</t>
  </si>
  <si>
    <t>10161901EJUS</t>
  </si>
  <si>
    <t>183524SU</t>
  </si>
  <si>
    <t>10161901FKNF</t>
  </si>
  <si>
    <t>183643SE</t>
  </si>
  <si>
    <t>10161901GCLD</t>
  </si>
  <si>
    <t>180448SU</t>
  </si>
  <si>
    <t>10161901KQYI</t>
  </si>
  <si>
    <t>176160SU</t>
  </si>
  <si>
    <t>10161901QTHF</t>
  </si>
  <si>
    <t>176917SU</t>
  </si>
  <si>
    <t>10161902CXRB</t>
  </si>
  <si>
    <t>283308SE</t>
  </si>
  <si>
    <t>10161902PSFQ</t>
  </si>
  <si>
    <t>284578SE</t>
  </si>
  <si>
    <t>10161902UKRT</t>
  </si>
  <si>
    <t>276759SE</t>
  </si>
  <si>
    <t>10161902VFRP</t>
  </si>
  <si>
    <t>277729SU</t>
  </si>
  <si>
    <t>10161903HRAD</t>
  </si>
  <si>
    <t>377681SE</t>
  </si>
  <si>
    <t>10161903IHVB</t>
  </si>
  <si>
    <t>375109SE</t>
  </si>
  <si>
    <t>10161904QEKW</t>
  </si>
  <si>
    <t>483848SE</t>
  </si>
  <si>
    <t>10161904QRHJ</t>
  </si>
  <si>
    <t>484687SE</t>
  </si>
  <si>
    <t>10161904TMLU</t>
  </si>
  <si>
    <t>476795SU</t>
  </si>
  <si>
    <t>10171901PKNH</t>
  </si>
  <si>
    <t>180212SE</t>
  </si>
  <si>
    <t>10171902ANFU</t>
  </si>
  <si>
    <t>283905PI</t>
  </si>
  <si>
    <t>10171902BZGP</t>
  </si>
  <si>
    <t>276386SU</t>
  </si>
  <si>
    <t>10171902GJQR</t>
  </si>
  <si>
    <t>282787SE</t>
  </si>
  <si>
    <t>10171902HNVS</t>
  </si>
  <si>
    <t>278912PI</t>
  </si>
  <si>
    <t>10171902MALD</t>
  </si>
  <si>
    <t>283489SE</t>
  </si>
  <si>
    <t>10171902VICJ</t>
  </si>
  <si>
    <t>275886SU</t>
  </si>
  <si>
    <t>10171902ZPKN</t>
  </si>
  <si>
    <t>275962SE</t>
  </si>
  <si>
    <t>10171903CUPT</t>
  </si>
  <si>
    <t>376991SE</t>
  </si>
  <si>
    <t>10171903GXUN</t>
  </si>
  <si>
    <t>381456SU</t>
  </si>
  <si>
    <t>10171903UKIY</t>
  </si>
  <si>
    <t>10171904DBNH</t>
  </si>
  <si>
    <t>479812SE</t>
  </si>
  <si>
    <t>10171904DHDN</t>
  </si>
  <si>
    <t>10171904FYYS</t>
  </si>
  <si>
    <t>478469PI</t>
  </si>
  <si>
    <t>10171904PXWT</t>
  </si>
  <si>
    <t>477453SU</t>
  </si>
  <si>
    <t>10171904VVOA</t>
  </si>
  <si>
    <t>483211SU</t>
  </si>
  <si>
    <t>10181901GXYS</t>
  </si>
  <si>
    <t>183200SU</t>
  </si>
  <si>
    <t>10181901JSBA</t>
  </si>
  <si>
    <t>177105SE</t>
  </si>
  <si>
    <t>10181901LUUR</t>
  </si>
  <si>
    <t>182683SE</t>
  </si>
  <si>
    <t>10181901MPDG</t>
  </si>
  <si>
    <t>178235SE</t>
  </si>
  <si>
    <t>10181901NBVN</t>
  </si>
  <si>
    <t>177643SU</t>
  </si>
  <si>
    <t>10181901WCUA</t>
  </si>
  <si>
    <t>175794SU</t>
  </si>
  <si>
    <t>10181902VQPP</t>
  </si>
  <si>
    <t>279919SE</t>
  </si>
  <si>
    <t>10181903AHOC</t>
  </si>
  <si>
    <t>379298PI</t>
  </si>
  <si>
    <t>10181903JPKH</t>
  </si>
  <si>
    <t>379058SE</t>
  </si>
  <si>
    <t>10181903YXLX</t>
  </si>
  <si>
    <t>10181904EEYT</t>
  </si>
  <si>
    <t>481190SU</t>
  </si>
  <si>
    <t>10181904IACV</t>
  </si>
  <si>
    <t>475353SE</t>
  </si>
  <si>
    <t>10181904KXCP</t>
  </si>
  <si>
    <t>479083SE</t>
  </si>
  <si>
    <t>10181904UBAK</t>
  </si>
  <si>
    <t>484600SU</t>
  </si>
  <si>
    <t>10191901JCNQ</t>
  </si>
  <si>
    <t>10191901TDJV</t>
  </si>
  <si>
    <t>177728SU</t>
  </si>
  <si>
    <t>10191901TDMY</t>
  </si>
  <si>
    <t>178972SE</t>
  </si>
  <si>
    <t>10191901WSAU</t>
  </si>
  <si>
    <t>176088PI</t>
  </si>
  <si>
    <t>10191901XAXV</t>
  </si>
  <si>
    <t>183381SE</t>
  </si>
  <si>
    <t>10191902EMIM</t>
  </si>
  <si>
    <t>279057SE</t>
  </si>
  <si>
    <t>10191902HFVJ</t>
  </si>
  <si>
    <t>278680SU</t>
  </si>
  <si>
    <t>10191902NMIH</t>
  </si>
  <si>
    <t>279320CO</t>
  </si>
  <si>
    <t>10191902OBSI</t>
  </si>
  <si>
    <t>10191902VAHN</t>
  </si>
  <si>
    <t>280698SU</t>
  </si>
  <si>
    <t>10191903CJWF</t>
  </si>
  <si>
    <t>10191903HEAP</t>
  </si>
  <si>
    <t>376826SU</t>
  </si>
  <si>
    <t>10191903JHPA</t>
  </si>
  <si>
    <t>379062SU</t>
  </si>
  <si>
    <t>10191903JKZN</t>
  </si>
  <si>
    <t>380803SU</t>
  </si>
  <si>
    <t>10191903KXCE</t>
  </si>
  <si>
    <t>379172PI</t>
  </si>
  <si>
    <t>10191903NKPW</t>
  </si>
  <si>
    <t>380499PI</t>
  </si>
  <si>
    <t>10191903ONRF</t>
  </si>
  <si>
    <t>375426SU</t>
  </si>
  <si>
    <t>10191903PIIP</t>
  </si>
  <si>
    <t>375620SE</t>
  </si>
  <si>
    <t>10191903YJUS</t>
  </si>
  <si>
    <t>376210SE</t>
  </si>
  <si>
    <t>10191904CBKX</t>
  </si>
  <si>
    <t>476041PI</t>
  </si>
  <si>
    <t>10191904CFZD</t>
  </si>
  <si>
    <t>477000SE</t>
  </si>
  <si>
    <t>10191904ILZY</t>
  </si>
  <si>
    <t>476303SE</t>
  </si>
  <si>
    <t>10191904JXOF</t>
  </si>
  <si>
    <t>476673SU</t>
  </si>
  <si>
    <t>10191904NCQE</t>
  </si>
  <si>
    <t>478286SE</t>
  </si>
  <si>
    <t>10191904OGUQ</t>
  </si>
  <si>
    <t>476639SE</t>
  </si>
  <si>
    <t>10191904RQNZ</t>
  </si>
  <si>
    <t>482083SU</t>
  </si>
  <si>
    <t>10191904TCWO</t>
  </si>
  <si>
    <t>476676SU</t>
  </si>
  <si>
    <t>10191904ZRGI</t>
  </si>
  <si>
    <t>478534SE</t>
  </si>
  <si>
    <t>10201901EANR</t>
  </si>
  <si>
    <t>183541SE</t>
  </si>
  <si>
    <t>10201901KGGE</t>
  </si>
  <si>
    <t>180131SU</t>
  </si>
  <si>
    <t>10201901PXNL</t>
  </si>
  <si>
    <t>182695SE</t>
  </si>
  <si>
    <t>10201902EXUT</t>
  </si>
  <si>
    <t>276170SU</t>
  </si>
  <si>
    <t>10201902GCMX</t>
  </si>
  <si>
    <t>10201902PFMV</t>
  </si>
  <si>
    <t>276096SU</t>
  </si>
  <si>
    <t>10201903FVSR</t>
  </si>
  <si>
    <t>382546MI</t>
  </si>
  <si>
    <t>10201903WCGW</t>
  </si>
  <si>
    <t>377270SE</t>
  </si>
  <si>
    <t>10201904DQML</t>
  </si>
  <si>
    <t>481741SU</t>
  </si>
  <si>
    <t>10201904QXFO</t>
  </si>
  <si>
    <t>475587SE</t>
  </si>
  <si>
    <t>10211901DCLX</t>
  </si>
  <si>
    <t>181899SE</t>
  </si>
  <si>
    <t>10211901DREB</t>
  </si>
  <si>
    <t>181704SU</t>
  </si>
  <si>
    <t>10211901ESDD</t>
  </si>
  <si>
    <t>181642SE</t>
  </si>
  <si>
    <t>10211901LSUT</t>
  </si>
  <si>
    <t>176594SE</t>
  </si>
  <si>
    <t>10211902HBNE</t>
  </si>
  <si>
    <t>282808SE</t>
  </si>
  <si>
    <t>10211902KVTD</t>
  </si>
  <si>
    <t>276532SE</t>
  </si>
  <si>
    <t>10211902NTGK</t>
  </si>
  <si>
    <t>283562MI</t>
  </si>
  <si>
    <t>10211902UCKA</t>
  </si>
  <si>
    <t>279225SU</t>
  </si>
  <si>
    <t>10211902VDLV</t>
  </si>
  <si>
    <t>284421SE</t>
  </si>
  <si>
    <t>10211903DCRH</t>
  </si>
  <si>
    <t>378514SU</t>
  </si>
  <si>
    <t>10211903EUPU</t>
  </si>
  <si>
    <t>384499SE</t>
  </si>
  <si>
    <t>10211903LMBA</t>
  </si>
  <si>
    <t>382645SU</t>
  </si>
  <si>
    <t>10211904CGJJ</t>
  </si>
  <si>
    <t>479551CO</t>
  </si>
  <si>
    <t>10221901AFCW</t>
  </si>
  <si>
    <t>181171PI</t>
  </si>
  <si>
    <t>10221901LSVW</t>
  </si>
  <si>
    <t>182763PI</t>
  </si>
  <si>
    <t>10221901OQEK</t>
  </si>
  <si>
    <t>181981SE</t>
  </si>
  <si>
    <t>10221901XWCD</t>
  </si>
  <si>
    <t>183122PI</t>
  </si>
  <si>
    <t>10221901YFFQ</t>
  </si>
  <si>
    <t>180913SU</t>
  </si>
  <si>
    <t>10221901ZSLI</t>
  </si>
  <si>
    <t>183087SU</t>
  </si>
  <si>
    <t>10221902EUUR</t>
  </si>
  <si>
    <t>278635SU</t>
  </si>
  <si>
    <t>10221902MBHX</t>
  </si>
  <si>
    <t>283689SU</t>
  </si>
  <si>
    <t>10221902YZGD</t>
  </si>
  <si>
    <t>275751SU</t>
  </si>
  <si>
    <t>10221903AHWC</t>
  </si>
  <si>
    <t>382157MI</t>
  </si>
  <si>
    <t>10221903BSOW</t>
  </si>
  <si>
    <t>384020SU</t>
  </si>
  <si>
    <t>10221903IFWX</t>
  </si>
  <si>
    <t>380552PI</t>
  </si>
  <si>
    <t>10221903PYWS</t>
  </si>
  <si>
    <t>375925MI</t>
  </si>
  <si>
    <t>10221903SMNG</t>
  </si>
  <si>
    <t>377741PI</t>
  </si>
  <si>
    <t>10231901FBNL</t>
  </si>
  <si>
    <t>175542SE</t>
  </si>
  <si>
    <t>10231901IICN</t>
  </si>
  <si>
    <t>181334CO</t>
  </si>
  <si>
    <t>10231901RAEV</t>
  </si>
  <si>
    <t>181651SU</t>
  </si>
  <si>
    <t>10231901REPZ</t>
  </si>
  <si>
    <t>184512SE</t>
  </si>
  <si>
    <t>10231901TAQC</t>
  </si>
  <si>
    <t>183788SU</t>
  </si>
  <si>
    <t>10231901UGTQ</t>
  </si>
  <si>
    <t>182427SE</t>
  </si>
  <si>
    <t>10231901XEDS</t>
  </si>
  <si>
    <t>175241SU</t>
  </si>
  <si>
    <t>10231901ZHIF</t>
  </si>
  <si>
    <t>182711SU</t>
  </si>
  <si>
    <t>10231903FHLU</t>
  </si>
  <si>
    <t>378806SE</t>
  </si>
  <si>
    <t>10231903HEXK</t>
  </si>
  <si>
    <t>378212SU</t>
  </si>
  <si>
    <t>10231903JFLV</t>
  </si>
  <si>
    <t>380017SE</t>
  </si>
  <si>
    <t>10231903JHBM</t>
  </si>
  <si>
    <t>380179SU</t>
  </si>
  <si>
    <t>10231904AOJJ</t>
  </si>
  <si>
    <t>478378SU</t>
  </si>
  <si>
    <t>10231904FPRE</t>
  </si>
  <si>
    <t>482886SE</t>
  </si>
  <si>
    <t>10231904LCQW</t>
  </si>
  <si>
    <t>475470SE</t>
  </si>
  <si>
    <t>10231904MTTC</t>
  </si>
  <si>
    <t>476059SE</t>
  </si>
  <si>
    <t>10231904ROZA</t>
  </si>
  <si>
    <t>477317SU</t>
  </si>
  <si>
    <t>10231904SBXM</t>
  </si>
  <si>
    <t>481530SE</t>
  </si>
  <si>
    <t>10231904WNZJ</t>
  </si>
  <si>
    <t>478828SU</t>
  </si>
  <si>
    <t>10241901LRID</t>
  </si>
  <si>
    <t>178444SE</t>
  </si>
  <si>
    <t>10241901MBDY</t>
  </si>
  <si>
    <t>177841PI</t>
  </si>
  <si>
    <t>10241901PBHQ</t>
  </si>
  <si>
    <t>184117SE</t>
  </si>
  <si>
    <t>10241901UGYH</t>
  </si>
  <si>
    <t>184436SE</t>
  </si>
  <si>
    <t>10241902LRUJ</t>
  </si>
  <si>
    <t>281443PI</t>
  </si>
  <si>
    <t>10241902PXCW</t>
  </si>
  <si>
    <t>283256SE</t>
  </si>
  <si>
    <t>10241902QIQL</t>
  </si>
  <si>
    <t>279895SU</t>
  </si>
  <si>
    <t>10241903EXSJ</t>
  </si>
  <si>
    <t>382686SU</t>
  </si>
  <si>
    <t>10241903JQRR</t>
  </si>
  <si>
    <t>379625SE</t>
  </si>
  <si>
    <t>10241903OUXX</t>
  </si>
  <si>
    <t>379679SE</t>
  </si>
  <si>
    <t>10241904DDWF</t>
  </si>
  <si>
    <t>480862SE</t>
  </si>
  <si>
    <t>10241904FJRL</t>
  </si>
  <si>
    <t>477196SU</t>
  </si>
  <si>
    <t>10241904KKXM</t>
  </si>
  <si>
    <t>482386SE</t>
  </si>
  <si>
    <t>10241904LWQR</t>
  </si>
  <si>
    <t>479176SU</t>
  </si>
  <si>
    <t>10241904OVTM</t>
  </si>
  <si>
    <t>483656SU</t>
  </si>
  <si>
    <t>10241904XMPQ</t>
  </si>
  <si>
    <t>480176PI</t>
  </si>
  <si>
    <t>10241904YFGU</t>
  </si>
  <si>
    <t>10251901CJDP</t>
  </si>
  <si>
    <t>184729SE</t>
  </si>
  <si>
    <t>10251901DPWH</t>
  </si>
  <si>
    <t>184839SE</t>
  </si>
  <si>
    <t>10251901DXQZ</t>
  </si>
  <si>
    <t>178375SE</t>
  </si>
  <si>
    <t>10251901GUSW</t>
  </si>
  <si>
    <t>175230SU</t>
  </si>
  <si>
    <t>10251901LCZP</t>
  </si>
  <si>
    <t>181406SU</t>
  </si>
  <si>
    <t>10251902PTOO</t>
  </si>
  <si>
    <t>279019SU</t>
  </si>
  <si>
    <t>10251903DKZM</t>
  </si>
  <si>
    <t>379120SE</t>
  </si>
  <si>
    <t>10251903JNXM</t>
  </si>
  <si>
    <t>375571PI</t>
  </si>
  <si>
    <t>10251903KXDZ</t>
  </si>
  <si>
    <t>377743SE</t>
  </si>
  <si>
    <t>10251903TMBJ</t>
  </si>
  <si>
    <t>380917SU</t>
  </si>
  <si>
    <t>10251903TZCQ</t>
  </si>
  <si>
    <t>378186SU</t>
  </si>
  <si>
    <t>10251903ZIJI</t>
  </si>
  <si>
    <t>383087SU</t>
  </si>
  <si>
    <t>10251904AHHG</t>
  </si>
  <si>
    <t>477082SE</t>
  </si>
  <si>
    <t>10251904KZKG</t>
  </si>
  <si>
    <t>478641SE</t>
  </si>
  <si>
    <t>10251904PSAI</t>
  </si>
  <si>
    <t>484925MI</t>
  </si>
  <si>
    <t>10251904WIPD</t>
  </si>
  <si>
    <t>480299SE</t>
  </si>
  <si>
    <t>10261901BJVB</t>
  </si>
  <si>
    <t>184262SE</t>
  </si>
  <si>
    <t>10261901ECBS</t>
  </si>
  <si>
    <t>179772PI</t>
  </si>
  <si>
    <t>10261901EZBF</t>
  </si>
  <si>
    <t>175544SE</t>
  </si>
  <si>
    <t>10261901ISMG</t>
  </si>
  <si>
    <t>181019SU</t>
  </si>
  <si>
    <t>10261901KFJU</t>
  </si>
  <si>
    <t>181513SU</t>
  </si>
  <si>
    <t>10261901MFEV</t>
  </si>
  <si>
    <t>10261901POFU</t>
  </si>
  <si>
    <t>176407CO</t>
  </si>
  <si>
    <t>10261901VTGU</t>
  </si>
  <si>
    <t>183115SU</t>
  </si>
  <si>
    <t>10261902BSTZ</t>
  </si>
  <si>
    <t>279145SE</t>
  </si>
  <si>
    <t>10261902BSXZ</t>
  </si>
  <si>
    <t>280602SU</t>
  </si>
  <si>
    <t>10261902JKWE</t>
  </si>
  <si>
    <t>275580SE</t>
  </si>
  <si>
    <t>10261902OAMM</t>
  </si>
  <si>
    <t>281954SE</t>
  </si>
  <si>
    <t>10261902SGYG</t>
  </si>
  <si>
    <t>283807SU</t>
  </si>
  <si>
    <t>10261902UPKB</t>
  </si>
  <si>
    <t>281201SU</t>
  </si>
  <si>
    <t>10261902VXLO</t>
  </si>
  <si>
    <t>282216PI</t>
  </si>
  <si>
    <t>10261902WTAD</t>
  </si>
  <si>
    <t>275405SE</t>
  </si>
  <si>
    <t>10261902YQON</t>
  </si>
  <si>
    <t>280645PI</t>
  </si>
  <si>
    <t>10261903FJAL</t>
  </si>
  <si>
    <t>377133PI</t>
  </si>
  <si>
    <t>10261903FKQU</t>
  </si>
  <si>
    <t>383854MI</t>
  </si>
  <si>
    <t>10261903GYIZ</t>
  </si>
  <si>
    <t>378860SU</t>
  </si>
  <si>
    <t>10261903MEPM</t>
  </si>
  <si>
    <t>383561SE</t>
  </si>
  <si>
    <t>10261903YGGK</t>
  </si>
  <si>
    <t>378462PI</t>
  </si>
  <si>
    <t>10261903YMGG</t>
  </si>
  <si>
    <t>378988PI</t>
  </si>
  <si>
    <t>10261904EXJN</t>
  </si>
  <si>
    <t>483600SU</t>
  </si>
  <si>
    <t>10261904GHFT</t>
  </si>
  <si>
    <t>475017PI</t>
  </si>
  <si>
    <t>10261904KCMS</t>
  </si>
  <si>
    <t>478197SU</t>
  </si>
  <si>
    <t>10261904LJDM</t>
  </si>
  <si>
    <t>480897SE</t>
  </si>
  <si>
    <t>10261904WDKS</t>
  </si>
  <si>
    <t>480029PI</t>
  </si>
  <si>
    <t>10261904WRQH</t>
  </si>
  <si>
    <t>479658SE</t>
  </si>
  <si>
    <t>10271901OUVH</t>
  </si>
  <si>
    <t>178347CO</t>
  </si>
  <si>
    <t>10271902FLEY</t>
  </si>
  <si>
    <t>10271902NLFL</t>
  </si>
  <si>
    <t>282385SU</t>
  </si>
  <si>
    <t>10271902OFTV</t>
  </si>
  <si>
    <t>284416MI</t>
  </si>
  <si>
    <t>10271902VQZC</t>
  </si>
  <si>
    <t>276499PI</t>
  </si>
  <si>
    <t>10271903XMGJ</t>
  </si>
  <si>
    <t>383430SE</t>
  </si>
  <si>
    <t>10271903YTFO</t>
  </si>
  <si>
    <t>378058SE</t>
  </si>
  <si>
    <t>10271904MDXW</t>
  </si>
  <si>
    <t>482662SE</t>
  </si>
  <si>
    <t>10271904OVCD</t>
  </si>
  <si>
    <t>477463SU</t>
  </si>
  <si>
    <t>10271904ZVWK</t>
  </si>
  <si>
    <t>475631SU</t>
  </si>
  <si>
    <t>10281901ALIM</t>
  </si>
  <si>
    <t>177280SE</t>
  </si>
  <si>
    <t>10281901GBIQ</t>
  </si>
  <si>
    <t>179980SE</t>
  </si>
  <si>
    <t>10281901GFST</t>
  </si>
  <si>
    <t>182192SE</t>
  </si>
  <si>
    <t>10281901LMGF</t>
  </si>
  <si>
    <t>178811SE</t>
  </si>
  <si>
    <t>10281901TZCR</t>
  </si>
  <si>
    <t>182901SE</t>
  </si>
  <si>
    <t>10281901XOTJ</t>
  </si>
  <si>
    <t>182654SU</t>
  </si>
  <si>
    <t>10281901YPKH</t>
  </si>
  <si>
    <t>179145SU</t>
  </si>
  <si>
    <t>10281901ZVIJ</t>
  </si>
  <si>
    <t>180717SU</t>
  </si>
  <si>
    <t>10281902IFQH</t>
  </si>
  <si>
    <t>278783SE</t>
  </si>
  <si>
    <t>10281902QTJS</t>
  </si>
  <si>
    <t>278018PI</t>
  </si>
  <si>
    <t>10281902SZRM</t>
  </si>
  <si>
    <t>279298SU</t>
  </si>
  <si>
    <t>10281902TMOR</t>
  </si>
  <si>
    <t>284108SE</t>
  </si>
  <si>
    <t>10281903BFIX</t>
  </si>
  <si>
    <t>377611SU</t>
  </si>
  <si>
    <t>10281903FUGD</t>
  </si>
  <si>
    <t>10281903GJIU</t>
  </si>
  <si>
    <t>377634SE</t>
  </si>
  <si>
    <t>10281903NHAD</t>
  </si>
  <si>
    <t>384176SE</t>
  </si>
  <si>
    <t>10281903NPJK</t>
  </si>
  <si>
    <t>376164SE</t>
  </si>
  <si>
    <t>10281903ZOYG</t>
  </si>
  <si>
    <t>384780MI</t>
  </si>
  <si>
    <t>10281904BZMU</t>
  </si>
  <si>
    <t>481410SE</t>
  </si>
  <si>
    <t>10281904DKTH</t>
  </si>
  <si>
    <t>476978SU</t>
  </si>
  <si>
    <t>10281904TFBC</t>
  </si>
  <si>
    <t>476187SE</t>
  </si>
  <si>
    <t>10281904VLSC</t>
  </si>
  <si>
    <t>478682PI</t>
  </si>
  <si>
    <t>10291901GZCO</t>
  </si>
  <si>
    <t>183303PI</t>
  </si>
  <si>
    <t>10291901LHQC</t>
  </si>
  <si>
    <t>176828SE</t>
  </si>
  <si>
    <t>10291901UVPB</t>
  </si>
  <si>
    <t>180906SU</t>
  </si>
  <si>
    <t>10291901WWKB</t>
  </si>
  <si>
    <t>179349SU</t>
  </si>
  <si>
    <t>10291901XJTC</t>
  </si>
  <si>
    <t>182690SE</t>
  </si>
  <si>
    <t>10291901ZMJO</t>
  </si>
  <si>
    <t>175784SU</t>
  </si>
  <si>
    <t>10291902IAZY</t>
  </si>
  <si>
    <t>277515SE</t>
  </si>
  <si>
    <t>10291902OGYW</t>
  </si>
  <si>
    <t>277711SE</t>
  </si>
  <si>
    <t>10291902OUYE</t>
  </si>
  <si>
    <t>276787CO</t>
  </si>
  <si>
    <t>10291902UWVS</t>
  </si>
  <si>
    <t>282114SE</t>
  </si>
  <si>
    <t>10291902VQJG</t>
  </si>
  <si>
    <t>278000SE</t>
  </si>
  <si>
    <t>10291902YYWZ</t>
  </si>
  <si>
    <t>275778MI</t>
  </si>
  <si>
    <t>10291903LFMS</t>
  </si>
  <si>
    <t>382370SU</t>
  </si>
  <si>
    <t>10291903PUOE</t>
  </si>
  <si>
    <t>378707SU</t>
  </si>
  <si>
    <t>10291903XWHW</t>
  </si>
  <si>
    <t>376271SE</t>
  </si>
  <si>
    <t>10291903ZBFE</t>
  </si>
  <si>
    <t>378005SU</t>
  </si>
  <si>
    <t>10291904FCWA</t>
  </si>
  <si>
    <t>483156SE</t>
  </si>
  <si>
    <t>10291904FPIT</t>
  </si>
  <si>
    <t>476463SU</t>
  </si>
  <si>
    <t>10291904GAKD</t>
  </si>
  <si>
    <t>477748SU</t>
  </si>
  <si>
    <t>10291904GNUD</t>
  </si>
  <si>
    <t>483352SU</t>
  </si>
  <si>
    <t>10291904IJZF</t>
  </si>
  <si>
    <t>477384SU</t>
  </si>
  <si>
    <t>10291904LILE</t>
  </si>
  <si>
    <t>477821SU</t>
  </si>
  <si>
    <t>10301901CZCG</t>
  </si>
  <si>
    <t>180870SU</t>
  </si>
  <si>
    <t>10301901FGBK</t>
  </si>
  <si>
    <t>175497SU</t>
  </si>
  <si>
    <t>10301901ROFC</t>
  </si>
  <si>
    <t>180277PI</t>
  </si>
  <si>
    <t>10301902AYMO</t>
  </si>
  <si>
    <t>277576SU</t>
  </si>
  <si>
    <t>10301902CKNU</t>
  </si>
  <si>
    <t>281180PI</t>
  </si>
  <si>
    <t>10301902EIZW</t>
  </si>
  <si>
    <t>279054SE</t>
  </si>
  <si>
    <t>10301902JYMZ</t>
  </si>
  <si>
    <t>275785SU</t>
  </si>
  <si>
    <t>10301902MKRO</t>
  </si>
  <si>
    <t>281459SU</t>
  </si>
  <si>
    <t>10301902RUZY</t>
  </si>
  <si>
    <t>281414SE</t>
  </si>
  <si>
    <t>10301902WNZT</t>
  </si>
  <si>
    <t>282380SU</t>
  </si>
  <si>
    <t>10301902YERZ</t>
  </si>
  <si>
    <t>281474SE</t>
  </si>
  <si>
    <t>10301902YZYA</t>
  </si>
  <si>
    <t>281507SU</t>
  </si>
  <si>
    <t>10301903BXQB</t>
  </si>
  <si>
    <t>376594SE</t>
  </si>
  <si>
    <t>10301903EBEA</t>
  </si>
  <si>
    <t>379814SU</t>
  </si>
  <si>
    <t>10301903ESYC</t>
  </si>
  <si>
    <t>382395SE</t>
  </si>
  <si>
    <t>10301903YQFX</t>
  </si>
  <si>
    <t>382792SE</t>
  </si>
  <si>
    <t>10301904CUGB</t>
  </si>
  <si>
    <t>479206SE</t>
  </si>
  <si>
    <t>10301904JSLL</t>
  </si>
  <si>
    <t>10311901DCTL</t>
  </si>
  <si>
    <t>184540SE</t>
  </si>
  <si>
    <t>10311901JMJD</t>
  </si>
  <si>
    <t>177036SU</t>
  </si>
  <si>
    <t>10311901WDYJ</t>
  </si>
  <si>
    <t>183597SE</t>
  </si>
  <si>
    <t>10311902GZTG</t>
  </si>
  <si>
    <t>284269PI</t>
  </si>
  <si>
    <t>10311902HIWI</t>
  </si>
  <si>
    <t>280921SU</t>
  </si>
  <si>
    <t>10311902TVYJ</t>
  </si>
  <si>
    <t>278985SU</t>
  </si>
  <si>
    <t>10311902WJMS</t>
  </si>
  <si>
    <t>284346PI</t>
  </si>
  <si>
    <t>10311903GSSE</t>
  </si>
  <si>
    <t>376677CO</t>
  </si>
  <si>
    <t>10311903HWJF</t>
  </si>
  <si>
    <t>382771CO</t>
  </si>
  <si>
    <t>10311903MBAH</t>
  </si>
  <si>
    <t>375658SE</t>
  </si>
  <si>
    <t>10311903SOKA</t>
  </si>
  <si>
    <t>380376MI</t>
  </si>
  <si>
    <t>10311903YQBE</t>
  </si>
  <si>
    <t>379859MI</t>
  </si>
  <si>
    <t>10311904EUWK</t>
  </si>
  <si>
    <t>478940PI</t>
  </si>
  <si>
    <t>10311904TPZY</t>
  </si>
  <si>
    <t>480677CO</t>
  </si>
  <si>
    <t>10311904UDSB</t>
  </si>
  <si>
    <t>475670SE</t>
  </si>
  <si>
    <t>11011901DKJF</t>
  </si>
  <si>
    <t>177326PI</t>
  </si>
  <si>
    <t>11011901FFOI</t>
  </si>
  <si>
    <t>180673SE</t>
  </si>
  <si>
    <t>11011901LLTL</t>
  </si>
  <si>
    <t>175212SE</t>
  </si>
  <si>
    <t>11011901MVWZ</t>
  </si>
  <si>
    <t>179067SU</t>
  </si>
  <si>
    <t>11011901NGMP</t>
  </si>
  <si>
    <t>178003SE</t>
  </si>
  <si>
    <t>11011902FEWI</t>
  </si>
  <si>
    <t>283695PI</t>
  </si>
  <si>
    <t>11011902IQGU</t>
  </si>
  <si>
    <t>280102SU</t>
  </si>
  <si>
    <t>11011902MNGS</t>
  </si>
  <si>
    <t>278882SE</t>
  </si>
  <si>
    <t>11011902QLSC</t>
  </si>
  <si>
    <t>277673SE</t>
  </si>
  <si>
    <t>11011902XLMG</t>
  </si>
  <si>
    <t>283064SE</t>
  </si>
  <si>
    <t>11011903MMUW</t>
  </si>
  <si>
    <t>379191SU</t>
  </si>
  <si>
    <t>11011903NBRY</t>
  </si>
  <si>
    <t>375482SU</t>
  </si>
  <si>
    <t>11011903UYHO</t>
  </si>
  <si>
    <t>382262SE</t>
  </si>
  <si>
    <t>11011904FYZE</t>
  </si>
  <si>
    <t>475509SE</t>
  </si>
  <si>
    <t>11011904NZDM</t>
  </si>
  <si>
    <t>481648SE</t>
  </si>
  <si>
    <t>11011904OOLC</t>
  </si>
  <si>
    <t>478690PI</t>
  </si>
  <si>
    <t>11011904ZZSJ</t>
  </si>
  <si>
    <t>477820CO</t>
  </si>
  <si>
    <t>11021901BKAL</t>
  </si>
  <si>
    <t>176935PI</t>
  </si>
  <si>
    <t>11021901CGVJ</t>
  </si>
  <si>
    <t>180140SU</t>
  </si>
  <si>
    <t>11021901DOCE</t>
  </si>
  <si>
    <t>178349SU</t>
  </si>
  <si>
    <t>11021901FRKL</t>
  </si>
  <si>
    <t>11021901RIQJ</t>
  </si>
  <si>
    <t>180887SU</t>
  </si>
  <si>
    <t>11021901SHJA</t>
  </si>
  <si>
    <t>178585SE</t>
  </si>
  <si>
    <t>11021901YNHI</t>
  </si>
  <si>
    <t>182080SU</t>
  </si>
  <si>
    <t>11021902BDPN</t>
  </si>
  <si>
    <t>283797MI</t>
  </si>
  <si>
    <t>11021902FELP</t>
  </si>
  <si>
    <t>282590SU</t>
  </si>
  <si>
    <t>11021902FYNB</t>
  </si>
  <si>
    <t>277963SU</t>
  </si>
  <si>
    <t>11021902GLMW</t>
  </si>
  <si>
    <t>282633PI</t>
  </si>
  <si>
    <t>11021902QWPT</t>
  </si>
  <si>
    <t>280964CO</t>
  </si>
  <si>
    <t>11021902VJHO</t>
  </si>
  <si>
    <t>284684SU</t>
  </si>
  <si>
    <t>11021903AUXZ</t>
  </si>
  <si>
    <t>380707SE</t>
  </si>
  <si>
    <t>11021903EOTH</t>
  </si>
  <si>
    <t>378022SU</t>
  </si>
  <si>
    <t>11021903GVCF</t>
  </si>
  <si>
    <t>377375PI</t>
  </si>
  <si>
    <t>11021903HZNE</t>
  </si>
  <si>
    <t>379819SU</t>
  </si>
  <si>
    <t>11021903KJWI</t>
  </si>
  <si>
    <t>379354SE</t>
  </si>
  <si>
    <t>11021903NYNM</t>
  </si>
  <si>
    <t>383609PI</t>
  </si>
  <si>
    <t>11021903OWBQ</t>
  </si>
  <si>
    <t>376559SU</t>
  </si>
  <si>
    <t>11021903RDWO</t>
  </si>
  <si>
    <t>383942SE</t>
  </si>
  <si>
    <t>11021903TRNN</t>
  </si>
  <si>
    <t>11021903UTJS</t>
  </si>
  <si>
    <t>384418SE</t>
  </si>
  <si>
    <t>11021904BJCW</t>
  </si>
  <si>
    <t>484898SU</t>
  </si>
  <si>
    <t>11021904EYGN</t>
  </si>
  <si>
    <t>482586SU</t>
  </si>
  <si>
    <t>11021904GHWI</t>
  </si>
  <si>
    <t>11021904QMEZ</t>
  </si>
  <si>
    <t>477327SU</t>
  </si>
  <si>
    <t>11021904ULQW</t>
  </si>
  <si>
    <t>479526SE</t>
  </si>
  <si>
    <t>11031901DIVC</t>
  </si>
  <si>
    <t>177024SU</t>
  </si>
  <si>
    <t>11031901ERLJ</t>
  </si>
  <si>
    <t>178976PI</t>
  </si>
  <si>
    <t>11031901UCPV</t>
  </si>
  <si>
    <t>11031901WZCG</t>
  </si>
  <si>
    <t>183871SE</t>
  </si>
  <si>
    <t>11031902GOEY</t>
  </si>
  <si>
    <t>277492SU</t>
  </si>
  <si>
    <t>11031902SCWR</t>
  </si>
  <si>
    <t>278107PI</t>
  </si>
  <si>
    <t>11031902YOHV</t>
  </si>
  <si>
    <t>281881SU</t>
  </si>
  <si>
    <t>11031902ZIDT</t>
  </si>
  <si>
    <t>275519SU</t>
  </si>
  <si>
    <t>11031903ECQJ</t>
  </si>
  <si>
    <t>384624SU</t>
  </si>
  <si>
    <t>11031903FJSF</t>
  </si>
  <si>
    <t>378865PI</t>
  </si>
  <si>
    <t>11031903HRFP</t>
  </si>
  <si>
    <t>378491SU</t>
  </si>
  <si>
    <t>11031903IFED</t>
  </si>
  <si>
    <t>379269SU</t>
  </si>
  <si>
    <t>11031903RNZX</t>
  </si>
  <si>
    <t>378750SU</t>
  </si>
  <si>
    <t>11031904DXXU</t>
  </si>
  <si>
    <t>481265SU</t>
  </si>
  <si>
    <t>11031904GQJP</t>
  </si>
  <si>
    <t>482401PI</t>
  </si>
  <si>
    <t>11031904ZNZL</t>
  </si>
  <si>
    <t>480134PI</t>
  </si>
  <si>
    <t>11041901HYAY</t>
  </si>
  <si>
    <t>182471SE</t>
  </si>
  <si>
    <t>11041901JLJC</t>
  </si>
  <si>
    <t>180776SU</t>
  </si>
  <si>
    <t>11041901LLME</t>
  </si>
  <si>
    <t>182417SE</t>
  </si>
  <si>
    <t>11041901XRRU</t>
  </si>
  <si>
    <t>175117CO</t>
  </si>
  <si>
    <t>11041902VFBQ</t>
  </si>
  <si>
    <t>275143SU</t>
  </si>
  <si>
    <t>11041902WJEM</t>
  </si>
  <si>
    <t>275657SU</t>
  </si>
  <si>
    <t>11041902WTOX</t>
  </si>
  <si>
    <t>281085SE</t>
  </si>
  <si>
    <t>11041903BTRJ</t>
  </si>
  <si>
    <t>383137SE</t>
  </si>
  <si>
    <t>11041903FWCG</t>
  </si>
  <si>
    <t>376359SU</t>
  </si>
  <si>
    <t>11041903KBOI</t>
  </si>
  <si>
    <t>384706PI</t>
  </si>
  <si>
    <t>11041903SAGF</t>
  </si>
  <si>
    <t>376906MI</t>
  </si>
  <si>
    <t>11041903UXQH</t>
  </si>
  <si>
    <t>375394SE</t>
  </si>
  <si>
    <t>11041903WHKD</t>
  </si>
  <si>
    <t>380795SE</t>
  </si>
  <si>
    <t>11041904JYBO</t>
  </si>
  <si>
    <t>481387PI</t>
  </si>
  <si>
    <t>11041904KCQW</t>
  </si>
  <si>
    <t>480252PI</t>
  </si>
  <si>
    <t>11041904MNKY</t>
  </si>
  <si>
    <t>475437SU</t>
  </si>
  <si>
    <t>11041904SFLE</t>
  </si>
  <si>
    <t>476189SU</t>
  </si>
  <si>
    <t>11041904UDUP</t>
  </si>
  <si>
    <t>484292SE</t>
  </si>
  <si>
    <t>11051901SKNJ</t>
  </si>
  <si>
    <t>179335SE</t>
  </si>
  <si>
    <t>11051902ABRF</t>
  </si>
  <si>
    <t>281511SU</t>
  </si>
  <si>
    <t>11051902FSTA</t>
  </si>
  <si>
    <t>280511SE</t>
  </si>
  <si>
    <t>11051903LRIK</t>
  </si>
  <si>
    <t>377614SE</t>
  </si>
  <si>
    <t>11051903NHRT</t>
  </si>
  <si>
    <t>384535CO</t>
  </si>
  <si>
    <t>11051904JAEW</t>
  </si>
  <si>
    <t>476838SE</t>
  </si>
  <si>
    <t>11051904XBZW</t>
  </si>
  <si>
    <t>475020SU</t>
  </si>
  <si>
    <t>11061902BINA</t>
  </si>
  <si>
    <t>284126SE</t>
  </si>
  <si>
    <t>11061902HMIZ</t>
  </si>
  <si>
    <t>277731SE</t>
  </si>
  <si>
    <t>11061902NAWJ</t>
  </si>
  <si>
    <t>280358SE</t>
  </si>
  <si>
    <t>11061902WWSY</t>
  </si>
  <si>
    <t>279950SE</t>
  </si>
  <si>
    <t>11061903NIWS</t>
  </si>
  <si>
    <t>375355SU</t>
  </si>
  <si>
    <t>11061903ONRX</t>
  </si>
  <si>
    <t>379757SE</t>
  </si>
  <si>
    <t>11061903VFPY</t>
  </si>
  <si>
    <t>375489SU</t>
  </si>
  <si>
    <t>11061904XTPN</t>
  </si>
  <si>
    <t>478860SE</t>
  </si>
  <si>
    <t>11071901CFRO</t>
  </si>
  <si>
    <t>179594MI</t>
  </si>
  <si>
    <t>11071901DTCG</t>
  </si>
  <si>
    <t>178466SU</t>
  </si>
  <si>
    <t>11071901NCVO</t>
  </si>
  <si>
    <t>175736SE</t>
  </si>
  <si>
    <t>11071901RUVP</t>
  </si>
  <si>
    <t>178786SE</t>
  </si>
  <si>
    <t>11071901ZBZI</t>
  </si>
  <si>
    <t>184841SU</t>
  </si>
  <si>
    <t>11071902HEOK</t>
  </si>
  <si>
    <t>277796SU</t>
  </si>
  <si>
    <t>11071902KISJ</t>
  </si>
  <si>
    <t>279893MI</t>
  </si>
  <si>
    <t>11071903BMGF</t>
  </si>
  <si>
    <t>383832SU</t>
  </si>
  <si>
    <t>11071903FTJT</t>
  </si>
  <si>
    <t>380916CO</t>
  </si>
  <si>
    <t>11071903KISZ</t>
  </si>
  <si>
    <t>381088PI</t>
  </si>
  <si>
    <t>11071903OTVO</t>
  </si>
  <si>
    <t>375250MI</t>
  </si>
  <si>
    <t>11071903UPML</t>
  </si>
  <si>
    <t>375734SE</t>
  </si>
  <si>
    <t>11071903YUQH</t>
  </si>
  <si>
    <t>381183SE</t>
  </si>
  <si>
    <t>11071904TRQU</t>
  </si>
  <si>
    <t>480047SU</t>
  </si>
  <si>
    <t>11081901OYOY</t>
  </si>
  <si>
    <t>183104SE</t>
  </si>
  <si>
    <t>11081901QXVF</t>
  </si>
  <si>
    <t>175012SU</t>
  </si>
  <si>
    <t>11081901TJMG</t>
  </si>
  <si>
    <t>178325SU</t>
  </si>
  <si>
    <t>11081901XXHO</t>
  </si>
  <si>
    <t>181634SE</t>
  </si>
  <si>
    <t>11081902AEGL</t>
  </si>
  <si>
    <t>277762SU</t>
  </si>
  <si>
    <t>11081902FVOY</t>
  </si>
  <si>
    <t>275859PI</t>
  </si>
  <si>
    <t>11081902JCZC</t>
  </si>
  <si>
    <t>277419CO</t>
  </si>
  <si>
    <t>11081903BFJS</t>
  </si>
  <si>
    <t>376940SE</t>
  </si>
  <si>
    <t>11081903ZLJS</t>
  </si>
  <si>
    <t>377209SU</t>
  </si>
  <si>
    <t>11081904BKQX</t>
  </si>
  <si>
    <t>475422SU</t>
  </si>
  <si>
    <t>11081904EMSY</t>
  </si>
  <si>
    <t>477488SU</t>
  </si>
  <si>
    <t>11081904FPZK</t>
  </si>
  <si>
    <t>480743PI</t>
  </si>
  <si>
    <t>11081904HJSB</t>
  </si>
  <si>
    <t>475240SE</t>
  </si>
  <si>
    <t>11081904IORQ</t>
  </si>
  <si>
    <t>482761PI</t>
  </si>
  <si>
    <t>11081904LQFB</t>
  </si>
  <si>
    <t>479528SE</t>
  </si>
  <si>
    <t>11081904ZCBG</t>
  </si>
  <si>
    <t>484008SU</t>
  </si>
  <si>
    <t>11081904ZPYR</t>
  </si>
  <si>
    <t>484935PI</t>
  </si>
  <si>
    <t>11091901EYUR</t>
  </si>
  <si>
    <t>181713SE</t>
  </si>
  <si>
    <t>11091901NLDO</t>
  </si>
  <si>
    <t>182730SE</t>
  </si>
  <si>
    <t>11091901NNOI</t>
  </si>
  <si>
    <t>183074SE</t>
  </si>
  <si>
    <t>11091901SDTU</t>
  </si>
  <si>
    <t>176550SU</t>
  </si>
  <si>
    <t>11091901SXHJ</t>
  </si>
  <si>
    <t>182888SE</t>
  </si>
  <si>
    <t>11091901TNPD</t>
  </si>
  <si>
    <t>177438CO</t>
  </si>
  <si>
    <t>11091901WJNR</t>
  </si>
  <si>
    <t>181994SE</t>
  </si>
  <si>
    <t>11091901ZDEJ</t>
  </si>
  <si>
    <t>181005PI</t>
  </si>
  <si>
    <t>11091901ZVCI</t>
  </si>
  <si>
    <t>180106SU</t>
  </si>
  <si>
    <t>11091902KIWJ</t>
  </si>
  <si>
    <t>282649PI</t>
  </si>
  <si>
    <t>11091902QRPR</t>
  </si>
  <si>
    <t>283023SE</t>
  </si>
  <si>
    <t>11091902YEWM</t>
  </si>
  <si>
    <t>283112SE</t>
  </si>
  <si>
    <t>11091903TXRV</t>
  </si>
  <si>
    <t>378290PI</t>
  </si>
  <si>
    <t>11091903ULIW</t>
  </si>
  <si>
    <t>381748SU</t>
  </si>
  <si>
    <t>11091903UXMP</t>
  </si>
  <si>
    <t>376650SU</t>
  </si>
  <si>
    <t>11091903ZCRM</t>
  </si>
  <si>
    <t>384953SE</t>
  </si>
  <si>
    <t>11091904CPGD</t>
  </si>
  <si>
    <t>477144PI</t>
  </si>
  <si>
    <t>11091904JKXK</t>
  </si>
  <si>
    <t>478444SU</t>
  </si>
  <si>
    <t>11091904JSKC</t>
  </si>
  <si>
    <t>478390SU</t>
  </si>
  <si>
    <t>11091904NCDG</t>
  </si>
  <si>
    <t>484993SU</t>
  </si>
  <si>
    <t>11091904VZYX</t>
  </si>
  <si>
    <t>475765SU</t>
  </si>
  <si>
    <t>11101902GMAH</t>
  </si>
  <si>
    <t>278724PI</t>
  </si>
  <si>
    <t>11101902USTA</t>
  </si>
  <si>
    <t>279012SU</t>
  </si>
  <si>
    <t>11101902VOWL</t>
  </si>
  <si>
    <t>283864SU</t>
  </si>
  <si>
    <t>11101902YNXR</t>
  </si>
  <si>
    <t>276591SE</t>
  </si>
  <si>
    <t>11101902ZKPM</t>
  </si>
  <si>
    <t>276726SE</t>
  </si>
  <si>
    <t>11101903BVTH</t>
  </si>
  <si>
    <t>379119SU</t>
  </si>
  <si>
    <t>11101903BXQG</t>
  </si>
  <si>
    <t>375567SU</t>
  </si>
  <si>
    <t>11101903JHWH</t>
  </si>
  <si>
    <t>382175SE</t>
  </si>
  <si>
    <t>11101903RXUR</t>
  </si>
  <si>
    <t>377692PI</t>
  </si>
  <si>
    <t>11101904JLZP</t>
  </si>
  <si>
    <t>480137PI</t>
  </si>
  <si>
    <t>11101904ZQLC</t>
  </si>
  <si>
    <t>482360PI</t>
  </si>
  <si>
    <t>11111901JQDZ</t>
  </si>
  <si>
    <t>182270SU</t>
  </si>
  <si>
    <t>11111902CXBW</t>
  </si>
  <si>
    <t>278940MI</t>
  </si>
  <si>
    <t>11111902GYHJ</t>
  </si>
  <si>
    <t>279400SU</t>
  </si>
  <si>
    <t>11111902XOIY</t>
  </si>
  <si>
    <t>279344SE</t>
  </si>
  <si>
    <t>11111903IAGV</t>
  </si>
  <si>
    <t>381973SU</t>
  </si>
  <si>
    <t>11111903TGZM</t>
  </si>
  <si>
    <t>383404SU</t>
  </si>
  <si>
    <t>11111903WLPY</t>
  </si>
  <si>
    <t>375575CO</t>
  </si>
  <si>
    <t>11111903YNFG</t>
  </si>
  <si>
    <t>380886SE</t>
  </si>
  <si>
    <t>11111904CFHU</t>
  </si>
  <si>
    <t>484688SE</t>
  </si>
  <si>
    <t>11111904ERQF</t>
  </si>
  <si>
    <t>481745SU</t>
  </si>
  <si>
    <t>11111904LILI</t>
  </si>
  <si>
    <t>476532SU</t>
  </si>
  <si>
    <t>11111904NJGA</t>
  </si>
  <si>
    <t>484126SU</t>
  </si>
  <si>
    <t>11111904QKIB</t>
  </si>
  <si>
    <t>479202SE</t>
  </si>
  <si>
    <t>11121901IMCH</t>
  </si>
  <si>
    <t>175038SE</t>
  </si>
  <si>
    <t>11121901KXCR</t>
  </si>
  <si>
    <t>179212SE</t>
  </si>
  <si>
    <t>11121901WRKR</t>
  </si>
  <si>
    <t>179962SE</t>
  </si>
  <si>
    <t>11121901ZWXC</t>
  </si>
  <si>
    <t>177829SE</t>
  </si>
  <si>
    <t>11121902GFYJ</t>
  </si>
  <si>
    <t>276758PI</t>
  </si>
  <si>
    <t>11121902IZSN</t>
  </si>
  <si>
    <t>279069SU</t>
  </si>
  <si>
    <t>11121902JBAZ</t>
  </si>
  <si>
    <t>280978SE</t>
  </si>
  <si>
    <t>11121902MTFT</t>
  </si>
  <si>
    <t>277288SU</t>
  </si>
  <si>
    <t>11121902RXGZ</t>
  </si>
  <si>
    <t>11121903BJUZ</t>
  </si>
  <si>
    <t>382057CO</t>
  </si>
  <si>
    <t>11121903OPOC</t>
  </si>
  <si>
    <t>11121904OTNP</t>
  </si>
  <si>
    <t>477824SE</t>
  </si>
  <si>
    <t>11121904OWXY</t>
  </si>
  <si>
    <t>479138SE</t>
  </si>
  <si>
    <t>11121904PLXD</t>
  </si>
  <si>
    <t>479490SU</t>
  </si>
  <si>
    <t>11121904ZKTK</t>
  </si>
  <si>
    <t>481740SE</t>
  </si>
  <si>
    <t>11131901SQDY</t>
  </si>
  <si>
    <t>184235SE</t>
  </si>
  <si>
    <t>11131902DFXR</t>
  </si>
  <si>
    <t>276744SU</t>
  </si>
  <si>
    <t>11131902JIFB</t>
  </si>
  <si>
    <t>279338SU</t>
  </si>
  <si>
    <t>11131902KGVW</t>
  </si>
  <si>
    <t>280369PI</t>
  </si>
  <si>
    <t>11131902KKBI</t>
  </si>
  <si>
    <t>283667PI</t>
  </si>
  <si>
    <t>11131902TJEY</t>
  </si>
  <si>
    <t>282875SU</t>
  </si>
  <si>
    <t>11131902TQTL</t>
  </si>
  <si>
    <t>277529MI</t>
  </si>
  <si>
    <t>11131902YYLM</t>
  </si>
  <si>
    <t>284658SE</t>
  </si>
  <si>
    <t>11131903ELNL</t>
  </si>
  <si>
    <t>382338SU</t>
  </si>
  <si>
    <t>11131903KOEC</t>
  </si>
  <si>
    <t>378824SE</t>
  </si>
  <si>
    <t>11131903OUUJ</t>
  </si>
  <si>
    <t>377753SU</t>
  </si>
  <si>
    <t>11131904BRKR</t>
  </si>
  <si>
    <t>479200SE</t>
  </si>
  <si>
    <t>11131904JCOM</t>
  </si>
  <si>
    <t>484063SE</t>
  </si>
  <si>
    <t>11131904RSSG</t>
  </si>
  <si>
    <t>475946SE</t>
  </si>
  <si>
    <t>11141901DIHR</t>
  </si>
  <si>
    <t>179365SU</t>
  </si>
  <si>
    <t>11141901KGME</t>
  </si>
  <si>
    <t>176012SE</t>
  </si>
  <si>
    <t>11141901OLMW</t>
  </si>
  <si>
    <t>175234SE</t>
  </si>
  <si>
    <t>11141901TDFV</t>
  </si>
  <si>
    <t>184080PI</t>
  </si>
  <si>
    <t>11141901YWJB</t>
  </si>
  <si>
    <t>180591SU</t>
  </si>
  <si>
    <t>11141902JQDI</t>
  </si>
  <si>
    <t>284637SE</t>
  </si>
  <si>
    <t>11141902PCZH</t>
  </si>
  <si>
    <t>276145SU</t>
  </si>
  <si>
    <t>11141903CIVQ</t>
  </si>
  <si>
    <t>375789PI</t>
  </si>
  <si>
    <t>11141903MOBD</t>
  </si>
  <si>
    <t>383779SE</t>
  </si>
  <si>
    <t>11141903VSNB</t>
  </si>
  <si>
    <t>376287SE</t>
  </si>
  <si>
    <t>11141904BCYO</t>
  </si>
  <si>
    <t>483789SE</t>
  </si>
  <si>
    <t>11141904JKHX</t>
  </si>
  <si>
    <t>11141904OVAE</t>
  </si>
  <si>
    <t>484273SU</t>
  </si>
  <si>
    <t>11141904TPBL</t>
  </si>
  <si>
    <t>480222SU</t>
  </si>
  <si>
    <t>11141904USLO</t>
  </si>
  <si>
    <t>484801SU</t>
  </si>
  <si>
    <t>11141904VDCO</t>
  </si>
  <si>
    <t>476371SE</t>
  </si>
  <si>
    <t>11151901MKES</t>
  </si>
  <si>
    <t>184460SE</t>
  </si>
  <si>
    <t>11151901ZMDF</t>
  </si>
  <si>
    <t>177237SE</t>
  </si>
  <si>
    <t>11151903AZFN</t>
  </si>
  <si>
    <t>378295SE</t>
  </si>
  <si>
    <t>11151903BCMA</t>
  </si>
  <si>
    <t>375703MI</t>
  </si>
  <si>
    <t>11151903IPQV</t>
  </si>
  <si>
    <t>376527SE</t>
  </si>
  <si>
    <t>11151903JKAL</t>
  </si>
  <si>
    <t>11151903JYZZ</t>
  </si>
  <si>
    <t>378428PI</t>
  </si>
  <si>
    <t>11151903QIEC</t>
  </si>
  <si>
    <t>377671SE</t>
  </si>
  <si>
    <t>11151903YCOY</t>
  </si>
  <si>
    <t>383402SE</t>
  </si>
  <si>
    <t>11151903ZIZM</t>
  </si>
  <si>
    <t>379904SU</t>
  </si>
  <si>
    <t>11151903ZQIO</t>
  </si>
  <si>
    <t>381073PI</t>
  </si>
  <si>
    <t>11151904BHQL</t>
  </si>
  <si>
    <t>11151904CTOZ</t>
  </si>
  <si>
    <t>475035SE</t>
  </si>
  <si>
    <t>11151904CWNC</t>
  </si>
  <si>
    <t>479442CO</t>
  </si>
  <si>
    <t>11151904CYSN</t>
  </si>
  <si>
    <t>475443SU</t>
  </si>
  <si>
    <t>11151904IBBF</t>
  </si>
  <si>
    <t>483949SU</t>
  </si>
  <si>
    <t>11151904LQXG</t>
  </si>
  <si>
    <t>477485SE</t>
  </si>
  <si>
    <t>11151904MXIO</t>
  </si>
  <si>
    <t>480514SE</t>
  </si>
  <si>
    <t>11151904TXQC</t>
  </si>
  <si>
    <t>481234SU</t>
  </si>
  <si>
    <t>11151904WSIR</t>
  </si>
  <si>
    <t>481330PI</t>
  </si>
  <si>
    <t>11161901KJQA</t>
  </si>
  <si>
    <t>180646SE</t>
  </si>
  <si>
    <t>11161901LUAK</t>
  </si>
  <si>
    <t>178433SU</t>
  </si>
  <si>
    <t>11161901PMBR</t>
  </si>
  <si>
    <t>178055SU</t>
  </si>
  <si>
    <t>11161901TLJN</t>
  </si>
  <si>
    <t>177587SE</t>
  </si>
  <si>
    <t>11161901ZZDI</t>
  </si>
  <si>
    <t>180556SE</t>
  </si>
  <si>
    <t>11161902JMVH</t>
  </si>
  <si>
    <t>279057SU</t>
  </si>
  <si>
    <t>11161902LAVY</t>
  </si>
  <si>
    <t>283708PI</t>
  </si>
  <si>
    <t>11161902MXAD</t>
  </si>
  <si>
    <t>283277PI</t>
  </si>
  <si>
    <t>11161903TAIA</t>
  </si>
  <si>
    <t>380072PI</t>
  </si>
  <si>
    <t>11161903TXHJ</t>
  </si>
  <si>
    <t>375049SU</t>
  </si>
  <si>
    <t>11161904RTBP</t>
  </si>
  <si>
    <t>11171901CNKU</t>
  </si>
  <si>
    <t>183739SU</t>
  </si>
  <si>
    <t>11171901LGEG</t>
  </si>
  <si>
    <t>183825PI</t>
  </si>
  <si>
    <t>11171901LUSN</t>
  </si>
  <si>
    <t>182675SU</t>
  </si>
  <si>
    <t>11171901NKJU</t>
  </si>
  <si>
    <t>175962SE</t>
  </si>
  <si>
    <t>11171901RPUS</t>
  </si>
  <si>
    <t>183842SE</t>
  </si>
  <si>
    <t>11171902ODRH</t>
  </si>
  <si>
    <t>277458SE</t>
  </si>
  <si>
    <t>11171902SHDK</t>
  </si>
  <si>
    <t>282133SE</t>
  </si>
  <si>
    <t>11171902ZOIV</t>
  </si>
  <si>
    <t>280119SE</t>
  </si>
  <si>
    <t>11171903FJYL</t>
  </si>
  <si>
    <t>375255MI</t>
  </si>
  <si>
    <t>11171903FRIW</t>
  </si>
  <si>
    <t>377088SE</t>
  </si>
  <si>
    <t>11171903IEZH</t>
  </si>
  <si>
    <t>379665PI</t>
  </si>
  <si>
    <t>11171903KLKK</t>
  </si>
  <si>
    <t>383669SE</t>
  </si>
  <si>
    <t>11171903RSGN</t>
  </si>
  <si>
    <t>381227SU</t>
  </si>
  <si>
    <t>11171903TBWQ</t>
  </si>
  <si>
    <t>382148PI</t>
  </si>
  <si>
    <t>11171903VECZ</t>
  </si>
  <si>
    <t>378139SU</t>
  </si>
  <si>
    <t>11171904GCXK</t>
  </si>
  <si>
    <t>477855SE</t>
  </si>
  <si>
    <t>11171904OGEI</t>
  </si>
  <si>
    <t>481583SU</t>
  </si>
  <si>
    <t>11171904QKSG</t>
  </si>
  <si>
    <t>478205SE</t>
  </si>
  <si>
    <t>11181901FXAD</t>
  </si>
  <si>
    <t>184603SE</t>
  </si>
  <si>
    <t>11181901GNGZ</t>
  </si>
  <si>
    <t>180577SU</t>
  </si>
  <si>
    <t>11181901MRDJ</t>
  </si>
  <si>
    <t>178690SU</t>
  </si>
  <si>
    <t>11181901NUAU</t>
  </si>
  <si>
    <t>177402SU</t>
  </si>
  <si>
    <t>11181901RHYL</t>
  </si>
  <si>
    <t>11181901TRVE</t>
  </si>
  <si>
    <t>179701SE</t>
  </si>
  <si>
    <t>11181901VXTD</t>
  </si>
  <si>
    <t>183616SE</t>
  </si>
  <si>
    <t>11181902MVOZ</t>
  </si>
  <si>
    <t>284882SE</t>
  </si>
  <si>
    <t>11181903SZUG</t>
  </si>
  <si>
    <t>384780SE</t>
  </si>
  <si>
    <t>11181903TRYU</t>
  </si>
  <si>
    <t>383533VA</t>
  </si>
  <si>
    <t>11181904MIIQ</t>
  </si>
  <si>
    <t>475578SU</t>
  </si>
  <si>
    <t>11181904VLDG</t>
  </si>
  <si>
    <t>481091SU</t>
  </si>
  <si>
    <t>11181904XMLD</t>
  </si>
  <si>
    <t>479612MI</t>
  </si>
  <si>
    <t>11181904YZWY</t>
  </si>
  <si>
    <t>481773SE</t>
  </si>
  <si>
    <t>11191901AXNW</t>
  </si>
  <si>
    <t>182332SE</t>
  </si>
  <si>
    <t>11191901BKLR</t>
  </si>
  <si>
    <t>181059CO</t>
  </si>
  <si>
    <t>11191901ODPS</t>
  </si>
  <si>
    <t>181303SE</t>
  </si>
  <si>
    <t>11191901PNDP</t>
  </si>
  <si>
    <t>176201SE</t>
  </si>
  <si>
    <t>11191901QSGW</t>
  </si>
  <si>
    <t>11191901WJOT</t>
  </si>
  <si>
    <t>175354SU</t>
  </si>
  <si>
    <t>11191902FZWZ</t>
  </si>
  <si>
    <t>277002SU</t>
  </si>
  <si>
    <t>11191902GWSL</t>
  </si>
  <si>
    <t>276141PI</t>
  </si>
  <si>
    <t>11191903CAJM</t>
  </si>
  <si>
    <t>377197SU</t>
  </si>
  <si>
    <t>11191903JPYG</t>
  </si>
  <si>
    <t>382055SU</t>
  </si>
  <si>
    <t>11191903TKQE</t>
  </si>
  <si>
    <t>376981PI</t>
  </si>
  <si>
    <t>11191903VHHN</t>
  </si>
  <si>
    <t>377944SE</t>
  </si>
  <si>
    <t>11191903YSZI</t>
  </si>
  <si>
    <t>375583SU</t>
  </si>
  <si>
    <t>11191903YZNP</t>
  </si>
  <si>
    <t>376116SE</t>
  </si>
  <si>
    <t>11191904HZUL</t>
  </si>
  <si>
    <t>479993MI</t>
  </si>
  <si>
    <t>11191904IQIH</t>
  </si>
  <si>
    <t>476922SE</t>
  </si>
  <si>
    <t>11191904JMCW</t>
  </si>
  <si>
    <t>482216SE</t>
  </si>
  <si>
    <t>11191904YDOG</t>
  </si>
  <si>
    <t>480709SE</t>
  </si>
  <si>
    <t>11191904ZBJA</t>
  </si>
  <si>
    <t>483617SU</t>
  </si>
  <si>
    <t>11201901AGIL</t>
  </si>
  <si>
    <t>178778SU</t>
  </si>
  <si>
    <t>11201901CHDS</t>
  </si>
  <si>
    <t>178084SE</t>
  </si>
  <si>
    <t>11201901EKVY</t>
  </si>
  <si>
    <t>179236SU</t>
  </si>
  <si>
    <t>11201901GDHC</t>
  </si>
  <si>
    <t>183009SE</t>
  </si>
  <si>
    <t>11201901NKKT</t>
  </si>
  <si>
    <t>181572SU</t>
  </si>
  <si>
    <t>11201901WWGE</t>
  </si>
  <si>
    <t>183460SE</t>
  </si>
  <si>
    <t>11201901XMGO</t>
  </si>
  <si>
    <t>183911SU</t>
  </si>
  <si>
    <t>11201901XXHA</t>
  </si>
  <si>
    <t>175629SE</t>
  </si>
  <si>
    <t>11201902ATJJ</t>
  </si>
  <si>
    <t>276981PI</t>
  </si>
  <si>
    <t>11201902PQLG</t>
  </si>
  <si>
    <t>284204SE</t>
  </si>
  <si>
    <t>11201903BZXB</t>
  </si>
  <si>
    <t>375985PI</t>
  </si>
  <si>
    <t>11201903QSOC</t>
  </si>
  <si>
    <t>376511SU</t>
  </si>
  <si>
    <t>11201903SJCE</t>
  </si>
  <si>
    <t>375885SE</t>
  </si>
  <si>
    <t>11201903ULXS</t>
  </si>
  <si>
    <t>375024SU</t>
  </si>
  <si>
    <t>11201903WZJI</t>
  </si>
  <si>
    <t>383577SE</t>
  </si>
  <si>
    <t>11201904NOAF</t>
  </si>
  <si>
    <t>480444SE</t>
  </si>
  <si>
    <t>11211901CVPC</t>
  </si>
  <si>
    <t>176016PI</t>
  </si>
  <si>
    <t>11211901IRAV</t>
  </si>
  <si>
    <t>182832CO</t>
  </si>
  <si>
    <t>11211901URAF</t>
  </si>
  <si>
    <t>11211901XRYT</t>
  </si>
  <si>
    <t>180600SE</t>
  </si>
  <si>
    <t>11211901YPNW</t>
  </si>
  <si>
    <t>184003PI</t>
  </si>
  <si>
    <t>11211902ECXJ</t>
  </si>
  <si>
    <t>279743SE</t>
  </si>
  <si>
    <t>11211902HGQN</t>
  </si>
  <si>
    <t>283962SU</t>
  </si>
  <si>
    <t>11211902JWXC</t>
  </si>
  <si>
    <t>281340SE</t>
  </si>
  <si>
    <t>11211902XSDH</t>
  </si>
  <si>
    <t>283613SE</t>
  </si>
  <si>
    <t>11211903CAXD</t>
  </si>
  <si>
    <t>377270SU</t>
  </si>
  <si>
    <t>11211903FXWJ</t>
  </si>
  <si>
    <t>382236PI</t>
  </si>
  <si>
    <t>11211903NBWO</t>
  </si>
  <si>
    <t>377816SU</t>
  </si>
  <si>
    <t>11211903NOXQ</t>
  </si>
  <si>
    <t>375246MI</t>
  </si>
  <si>
    <t>11211903RPDU</t>
  </si>
  <si>
    <t>376398SU</t>
  </si>
  <si>
    <t>11211903UWHS</t>
  </si>
  <si>
    <t>384044SE</t>
  </si>
  <si>
    <t>11211903VYFT</t>
  </si>
  <si>
    <t>378754SU</t>
  </si>
  <si>
    <t>11211904AYHO</t>
  </si>
  <si>
    <t>475377SU</t>
  </si>
  <si>
    <t>11211904DOUQ</t>
  </si>
  <si>
    <t>478521SE</t>
  </si>
  <si>
    <t>11211904MGUE</t>
  </si>
  <si>
    <t>483533SU</t>
  </si>
  <si>
    <t>11211904MRKY</t>
  </si>
  <si>
    <t>482446SE</t>
  </si>
  <si>
    <t>11211904OKDK</t>
  </si>
  <si>
    <t>484676PI</t>
  </si>
  <si>
    <t>11211904VMFI</t>
  </si>
  <si>
    <t>476118SE</t>
  </si>
  <si>
    <t>11221901AVZR</t>
  </si>
  <si>
    <t>183534SU</t>
  </si>
  <si>
    <t>11221901DYPM</t>
  </si>
  <si>
    <t>180166MI</t>
  </si>
  <si>
    <t>11221901JCIO</t>
  </si>
  <si>
    <t>11221901PSPB</t>
  </si>
  <si>
    <t>181188SU</t>
  </si>
  <si>
    <t>11221901VNQO</t>
  </si>
  <si>
    <t>177465SE</t>
  </si>
  <si>
    <t>11221901XIHP</t>
  </si>
  <si>
    <t>180531SE</t>
  </si>
  <si>
    <t>11221902ZBGC</t>
  </si>
  <si>
    <t>278816SU</t>
  </si>
  <si>
    <t>11221903NGUO</t>
  </si>
  <si>
    <t>384590SE</t>
  </si>
  <si>
    <t>11221904PRVX</t>
  </si>
  <si>
    <t>481691SE</t>
  </si>
  <si>
    <t>11221904RDDD</t>
  </si>
  <si>
    <t>484202SU</t>
  </si>
  <si>
    <t>11221904SRAY</t>
  </si>
  <si>
    <t>481792SU</t>
  </si>
  <si>
    <t>11221904ZOED</t>
  </si>
  <si>
    <t>479843SU</t>
  </si>
  <si>
    <t>11231901LTPP</t>
  </si>
  <si>
    <t>180991CO</t>
  </si>
  <si>
    <t>11231901NCUC</t>
  </si>
  <si>
    <t>11231901QRES</t>
  </si>
  <si>
    <t>182865SU</t>
  </si>
  <si>
    <t>11231901WIKV</t>
  </si>
  <si>
    <t>176504SU</t>
  </si>
  <si>
    <t>11231902AKKE</t>
  </si>
  <si>
    <t>283560SU</t>
  </si>
  <si>
    <t>11231902BAIU</t>
  </si>
  <si>
    <t>281308SE</t>
  </si>
  <si>
    <t>11231902DGDH</t>
  </si>
  <si>
    <t>275599SU</t>
  </si>
  <si>
    <t>11231902KPVM</t>
  </si>
  <si>
    <t>11231902NKLA</t>
  </si>
  <si>
    <t>280503MI</t>
  </si>
  <si>
    <t>11231902QXYR</t>
  </si>
  <si>
    <t>284261PI</t>
  </si>
  <si>
    <t>11231902VBOV</t>
  </si>
  <si>
    <t>278329SE</t>
  </si>
  <si>
    <t>11231903KHFE</t>
  </si>
  <si>
    <t>379242SU</t>
  </si>
  <si>
    <t>11231903ROLT</t>
  </si>
  <si>
    <t>383932SE</t>
  </si>
  <si>
    <t>11231903SCSE</t>
  </si>
  <si>
    <t>381706SE</t>
  </si>
  <si>
    <t>11231903WJEX</t>
  </si>
  <si>
    <t>376255SU</t>
  </si>
  <si>
    <t>11231904STBM</t>
  </si>
  <si>
    <t>481843SU</t>
  </si>
  <si>
    <t>11241901UCPR</t>
  </si>
  <si>
    <t>180927SE</t>
  </si>
  <si>
    <t>11241902ALOV</t>
  </si>
  <si>
    <t>282543PI</t>
  </si>
  <si>
    <t>11241902CYTU</t>
  </si>
  <si>
    <t>284027SE</t>
  </si>
  <si>
    <t>11241902GXDF</t>
  </si>
  <si>
    <t>277019PI</t>
  </si>
  <si>
    <t>11241902JGPL</t>
  </si>
  <si>
    <t>282676CO</t>
  </si>
  <si>
    <t>11241903GRNU</t>
  </si>
  <si>
    <t>375526SE</t>
  </si>
  <si>
    <t>11241903HAPB</t>
  </si>
  <si>
    <t>383726SU</t>
  </si>
  <si>
    <t>11241903XCTZ</t>
  </si>
  <si>
    <t>384238SE</t>
  </si>
  <si>
    <t>11241904AREX</t>
  </si>
  <si>
    <t>484755SE</t>
  </si>
  <si>
    <t>11251901AMRP</t>
  </si>
  <si>
    <t>180549SU</t>
  </si>
  <si>
    <t>11251901CVVH</t>
  </si>
  <si>
    <t>175263MI</t>
  </si>
  <si>
    <t>11251901FXSE</t>
  </si>
  <si>
    <t>182089PI</t>
  </si>
  <si>
    <t>11251901GXQY</t>
  </si>
  <si>
    <t>178747SE</t>
  </si>
  <si>
    <t>11251901NSWK</t>
  </si>
  <si>
    <t>178578SE</t>
  </si>
  <si>
    <t>11251901WGDD</t>
  </si>
  <si>
    <t>180726SU</t>
  </si>
  <si>
    <t>11251902SYZI</t>
  </si>
  <si>
    <t>284143SU</t>
  </si>
  <si>
    <t>11251903AYMM</t>
  </si>
  <si>
    <t>382924SU</t>
  </si>
  <si>
    <t>11251903HYVN</t>
  </si>
  <si>
    <t>378763SE</t>
  </si>
  <si>
    <t>11251903IMUZ</t>
  </si>
  <si>
    <t>382791SE</t>
  </si>
  <si>
    <t>11251903JMSF</t>
  </si>
  <si>
    <t>381903SU</t>
  </si>
  <si>
    <t>11251903JRPR</t>
  </si>
  <si>
    <t>376465SU</t>
  </si>
  <si>
    <t>11251903SHCM</t>
  </si>
  <si>
    <t>382802SU</t>
  </si>
  <si>
    <t>11251904BVLI</t>
  </si>
  <si>
    <t>11251904MZBM</t>
  </si>
  <si>
    <t>484824SE</t>
  </si>
  <si>
    <t>11251904UIBF</t>
  </si>
  <si>
    <t>484999SE</t>
  </si>
  <si>
    <t>11261901DJMH</t>
  </si>
  <si>
    <t>183374MI</t>
  </si>
  <si>
    <t>11261901ERQY</t>
  </si>
  <si>
    <t>11261901JRKF</t>
  </si>
  <si>
    <t>183896SE</t>
  </si>
  <si>
    <t>11261902RHOA</t>
  </si>
  <si>
    <t>283702SE</t>
  </si>
  <si>
    <t>11261902XVYJ</t>
  </si>
  <si>
    <t>278442SE</t>
  </si>
  <si>
    <t>11261903BWDT</t>
  </si>
  <si>
    <t>381120PI</t>
  </si>
  <si>
    <t>11261903ELFM</t>
  </si>
  <si>
    <t>375408SE</t>
  </si>
  <si>
    <t>11261903HKTX</t>
  </si>
  <si>
    <t>376401SU</t>
  </si>
  <si>
    <t>11261903IZRR</t>
  </si>
  <si>
    <t>377497PI</t>
  </si>
  <si>
    <t>11261903UJDD</t>
  </si>
  <si>
    <t>384909SU</t>
  </si>
  <si>
    <t>11261903VARY</t>
  </si>
  <si>
    <t>377306PI</t>
  </si>
  <si>
    <t>11261903WJGN</t>
  </si>
  <si>
    <t>384598SE</t>
  </si>
  <si>
    <t>11261903XUSU</t>
  </si>
  <si>
    <t>383982SU</t>
  </si>
  <si>
    <t>11261904NUKU</t>
  </si>
  <si>
    <t>11261904SETD</t>
  </si>
  <si>
    <t>484619CO</t>
  </si>
  <si>
    <t>11261904VGWH</t>
  </si>
  <si>
    <t>476826SU</t>
  </si>
  <si>
    <t>11261904ZKRK</t>
  </si>
  <si>
    <t>477763SU</t>
  </si>
  <si>
    <t>11271901IEXP</t>
  </si>
  <si>
    <t>177022SE</t>
  </si>
  <si>
    <t>11271901RRGG</t>
  </si>
  <si>
    <t>178912PI</t>
  </si>
  <si>
    <t>11271901SRWM</t>
  </si>
  <si>
    <t>181658SU</t>
  </si>
  <si>
    <t>11271902FILS</t>
  </si>
  <si>
    <t>284941SE</t>
  </si>
  <si>
    <t>11271902HTOS</t>
  </si>
  <si>
    <t>282578SU</t>
  </si>
  <si>
    <t>11271902ILTT</t>
  </si>
  <si>
    <t>278207SE</t>
  </si>
  <si>
    <t>11271902QMYB</t>
  </si>
  <si>
    <t>283646SU</t>
  </si>
  <si>
    <t>11271902YDTC</t>
  </si>
  <si>
    <t>276237SU</t>
  </si>
  <si>
    <t>11271903QOPZ</t>
  </si>
  <si>
    <t>382355SU</t>
  </si>
  <si>
    <t>11271903XDLL</t>
  </si>
  <si>
    <t>381993SU</t>
  </si>
  <si>
    <t>11271904FRPP</t>
  </si>
  <si>
    <t>475164PI</t>
  </si>
  <si>
    <t>11271904HJIJ</t>
  </si>
  <si>
    <t>483892MI</t>
  </si>
  <si>
    <t>11271904WTNN</t>
  </si>
  <si>
    <t>480263SE</t>
  </si>
  <si>
    <t>11281901TYGF</t>
  </si>
  <si>
    <t>177531SE</t>
  </si>
  <si>
    <t>11281902DPTH</t>
  </si>
  <si>
    <t>280155SE</t>
  </si>
  <si>
    <t>11281902NNOZ</t>
  </si>
  <si>
    <t>283883SE</t>
  </si>
  <si>
    <t>11281904HOYB</t>
  </si>
  <si>
    <t>478233SU</t>
  </si>
  <si>
    <t>11281904HWIB</t>
  </si>
  <si>
    <t>476897SU</t>
  </si>
  <si>
    <t>11281904NFNL</t>
  </si>
  <si>
    <t>11281904USKT</t>
  </si>
  <si>
    <t>484414PI</t>
  </si>
  <si>
    <t>11291901DLLR</t>
  </si>
  <si>
    <t>184342PI</t>
  </si>
  <si>
    <t>11291901ELZT</t>
  </si>
  <si>
    <t>11291901JRTA</t>
  </si>
  <si>
    <t>179355CO</t>
  </si>
  <si>
    <t>11291902EELV</t>
  </si>
  <si>
    <t>283665SE</t>
  </si>
  <si>
    <t>11291902JRJB</t>
  </si>
  <si>
    <t>278070SU</t>
  </si>
  <si>
    <t>11291902RNMA</t>
  </si>
  <si>
    <t>280415SU</t>
  </si>
  <si>
    <t>11301901DMWJ</t>
  </si>
  <si>
    <t>178724CO</t>
  </si>
  <si>
    <t>11301901ISMA</t>
  </si>
  <si>
    <t>184671PI</t>
  </si>
  <si>
    <t>11301901KIKV</t>
  </si>
  <si>
    <t>182121SE</t>
  </si>
  <si>
    <t>11301901VGVQ</t>
  </si>
  <si>
    <t>175786SE</t>
  </si>
  <si>
    <t>11301901XNUQ</t>
  </si>
  <si>
    <t>184249PI</t>
  </si>
  <si>
    <t>11301902DVLR</t>
  </si>
  <si>
    <t>284781SU</t>
  </si>
  <si>
    <t>11301902IDFM</t>
  </si>
  <si>
    <t>275545SU</t>
  </si>
  <si>
    <t>11301902LUNS</t>
  </si>
  <si>
    <t>278445MI</t>
  </si>
  <si>
    <t>11301902MOQW</t>
  </si>
  <si>
    <t>279301SU</t>
  </si>
  <si>
    <t>11301902SCYI</t>
  </si>
  <si>
    <t>277441SE</t>
  </si>
  <si>
    <t>11301902UGSG</t>
  </si>
  <si>
    <t>283832SU</t>
  </si>
  <si>
    <t>11301902UXNM</t>
  </si>
  <si>
    <t>277157SE</t>
  </si>
  <si>
    <t>11301902YSTF</t>
  </si>
  <si>
    <t>275190SE</t>
  </si>
  <si>
    <t>11301903DKDH</t>
  </si>
  <si>
    <t>379751SE</t>
  </si>
  <si>
    <t>11301903HJOO</t>
  </si>
  <si>
    <t>384898PI</t>
  </si>
  <si>
    <t>11301903RBCD</t>
  </si>
  <si>
    <t>380537SU</t>
  </si>
  <si>
    <t>11301903TKRO</t>
  </si>
  <si>
    <t>376240PI</t>
  </si>
  <si>
    <t>11301903TNEB</t>
  </si>
  <si>
    <t>380480SU</t>
  </si>
  <si>
    <t>11301904IHVD</t>
  </si>
  <si>
    <t>480020SE</t>
  </si>
  <si>
    <t>11301904LXUT</t>
  </si>
  <si>
    <t>482884SE</t>
  </si>
  <si>
    <t>11301904TOQV</t>
  </si>
  <si>
    <t>484738SU</t>
  </si>
  <si>
    <t>12011901AUAY</t>
  </si>
  <si>
    <t>177306SE</t>
  </si>
  <si>
    <t>12011901IKBZ</t>
  </si>
  <si>
    <t>182473SE</t>
  </si>
  <si>
    <t>12011901KLPZ</t>
  </si>
  <si>
    <t>181573PI</t>
  </si>
  <si>
    <t>12011901RJGH</t>
  </si>
  <si>
    <t>175693SE</t>
  </si>
  <si>
    <t>12011901VQUO</t>
  </si>
  <si>
    <t>177973SE</t>
  </si>
  <si>
    <t>12011902NTFZ</t>
  </si>
  <si>
    <t>284279SE</t>
  </si>
  <si>
    <t>12011903JBCA</t>
  </si>
  <si>
    <t>383650SE</t>
  </si>
  <si>
    <t>12011903VZNR</t>
  </si>
  <si>
    <t>377669SE</t>
  </si>
  <si>
    <t>12011904IBAX</t>
  </si>
  <si>
    <t>480613CO</t>
  </si>
  <si>
    <t>12011904KPPF</t>
  </si>
  <si>
    <t>475896SE</t>
  </si>
  <si>
    <t>12011904MFBJ</t>
  </si>
  <si>
    <t>475753SU</t>
  </si>
  <si>
    <t>12011904RDUD</t>
  </si>
  <si>
    <t>475028SE</t>
  </si>
  <si>
    <t>12011904RZRC</t>
  </si>
  <si>
    <t>482117SE</t>
  </si>
  <si>
    <t>12021901GOBV</t>
  </si>
  <si>
    <t>178184PI</t>
  </si>
  <si>
    <t>12021901HLSG</t>
  </si>
  <si>
    <t>183328SU</t>
  </si>
  <si>
    <t>12021901TYYR</t>
  </si>
  <si>
    <t>177967SE</t>
  </si>
  <si>
    <t>12021902BUKE</t>
  </si>
  <si>
    <t>275024SE</t>
  </si>
  <si>
    <t>12021902QJML</t>
  </si>
  <si>
    <t>276697SU</t>
  </si>
  <si>
    <t>12021903DMGU</t>
  </si>
  <si>
    <t>381064SU</t>
  </si>
  <si>
    <t>12021903JCAO</t>
  </si>
  <si>
    <t>380257SU</t>
  </si>
  <si>
    <t>12021904BXDJ</t>
  </si>
  <si>
    <t>475093SU</t>
  </si>
  <si>
    <t>12021904NKRL</t>
  </si>
  <si>
    <t>476448SU</t>
  </si>
  <si>
    <t>12021904UHOY</t>
  </si>
  <si>
    <t>483517SE</t>
  </si>
  <si>
    <t>12021904YAMI</t>
  </si>
  <si>
    <t>480173SU</t>
  </si>
  <si>
    <t>12031901GXGE</t>
  </si>
  <si>
    <t>175814SE</t>
  </si>
  <si>
    <t>12031901MMJB</t>
  </si>
  <si>
    <t>181464SE</t>
  </si>
  <si>
    <t>12031901ZKTS</t>
  </si>
  <si>
    <t>181386SU</t>
  </si>
  <si>
    <t>12031902PEYX</t>
  </si>
  <si>
    <t>276919MI</t>
  </si>
  <si>
    <t>12031902SYIH</t>
  </si>
  <si>
    <t>275507SE</t>
  </si>
  <si>
    <t>12031903KSJZ</t>
  </si>
  <si>
    <t>380598CO</t>
  </si>
  <si>
    <t>12031903MJZQ</t>
  </si>
  <si>
    <t>381622SE</t>
  </si>
  <si>
    <t>12031903YYHY</t>
  </si>
  <si>
    <t>378954SE</t>
  </si>
  <si>
    <t>12031904PXXH</t>
  </si>
  <si>
    <t>479868SU</t>
  </si>
  <si>
    <t>12041901HNYI</t>
  </si>
  <si>
    <t>181455SE</t>
  </si>
  <si>
    <t>12041901TBRZ</t>
  </si>
  <si>
    <t>184445SE</t>
  </si>
  <si>
    <t>12041903HZRS</t>
  </si>
  <si>
    <t>12041903NHTL</t>
  </si>
  <si>
    <t>378539SE</t>
  </si>
  <si>
    <t>12041904JFFW</t>
  </si>
  <si>
    <t>482148PI</t>
  </si>
  <si>
    <t>12051901QGWC</t>
  </si>
  <si>
    <t>179478SE</t>
  </si>
  <si>
    <t>12051902QZAC</t>
  </si>
  <si>
    <t>277391SE</t>
  </si>
  <si>
    <t>12051903CWWU</t>
  </si>
  <si>
    <t>380486MI</t>
  </si>
  <si>
    <t>12051903RFJB</t>
  </si>
  <si>
    <t>377896SE</t>
  </si>
  <si>
    <t>12051903UGXR</t>
  </si>
  <si>
    <t>376524SE</t>
  </si>
  <si>
    <t>12051903VTSM</t>
  </si>
  <si>
    <t>381387SE</t>
  </si>
  <si>
    <t>12051904RIXK</t>
  </si>
  <si>
    <t>476291SU</t>
  </si>
  <si>
    <t>12061901BDTA</t>
  </si>
  <si>
    <t>181121SU</t>
  </si>
  <si>
    <t>12061901PDXU</t>
  </si>
  <si>
    <t>184446SU</t>
  </si>
  <si>
    <t>12061901YCOG</t>
  </si>
  <si>
    <t>184427CO</t>
  </si>
  <si>
    <t>12061902SMXN</t>
  </si>
  <si>
    <t>276599SE</t>
  </si>
  <si>
    <t>12061902WAVW</t>
  </si>
  <si>
    <t>280817SU</t>
  </si>
  <si>
    <t>12061902YBIU</t>
  </si>
  <si>
    <t>279929SE</t>
  </si>
  <si>
    <t>12061903BVNP</t>
  </si>
  <si>
    <t>376448SU</t>
  </si>
  <si>
    <t>12061903KTQB</t>
  </si>
  <si>
    <t>378593SE</t>
  </si>
  <si>
    <t>12061903ZLMW</t>
  </si>
  <si>
    <t>378429SE</t>
  </si>
  <si>
    <t>12061904EDSC</t>
  </si>
  <si>
    <t>482114SU</t>
  </si>
  <si>
    <t>12061904GJJM</t>
  </si>
  <si>
    <t>476525SU</t>
  </si>
  <si>
    <t>12061904XHJR</t>
  </si>
  <si>
    <t>484311SU</t>
  </si>
  <si>
    <t>12071901MCVK</t>
  </si>
  <si>
    <t>176663PI</t>
  </si>
  <si>
    <t>12071902DQAL</t>
  </si>
  <si>
    <t>12071902JCZU</t>
  </si>
  <si>
    <t>282597SE</t>
  </si>
  <si>
    <t>12071902RGHV</t>
  </si>
  <si>
    <t>275717SE</t>
  </si>
  <si>
    <t>12071903CRYC</t>
  </si>
  <si>
    <t>383701SE</t>
  </si>
  <si>
    <t>12071903NBUO</t>
  </si>
  <si>
    <t>382769PI</t>
  </si>
  <si>
    <t>12071903OKXP</t>
  </si>
  <si>
    <t>383263SE</t>
  </si>
  <si>
    <t>12071903VSQC</t>
  </si>
  <si>
    <t>376911SE</t>
  </si>
  <si>
    <t>12071904EXHO</t>
  </si>
  <si>
    <t>476721SE</t>
  </si>
  <si>
    <t>12071904TJSK</t>
  </si>
  <si>
    <t>482132CO</t>
  </si>
  <si>
    <t>12071904UBOP</t>
  </si>
  <si>
    <t>479567SE</t>
  </si>
  <si>
    <t>12071904ZKVO</t>
  </si>
  <si>
    <t>476326PI</t>
  </si>
  <si>
    <t>12081901FPQY</t>
  </si>
  <si>
    <t>176684SU</t>
  </si>
  <si>
    <t>12081901QKLA</t>
  </si>
  <si>
    <t>179807SE</t>
  </si>
  <si>
    <t>12081902VLCB</t>
  </si>
  <si>
    <t>276854SU</t>
  </si>
  <si>
    <t>12081902YSAD</t>
  </si>
  <si>
    <t>282035SE</t>
  </si>
  <si>
    <t>12081902YYMN</t>
  </si>
  <si>
    <t>282772SE</t>
  </si>
  <si>
    <t>12081902ZBGB</t>
  </si>
  <si>
    <t>277675SU</t>
  </si>
  <si>
    <t>12081903CQDZ</t>
  </si>
  <si>
    <t>375014SU</t>
  </si>
  <si>
    <t>12081903ECGJ</t>
  </si>
  <si>
    <t>384974SU</t>
  </si>
  <si>
    <t>12081903KHFM</t>
  </si>
  <si>
    <t>375448SE</t>
  </si>
  <si>
    <t>12081903NHRK</t>
  </si>
  <si>
    <t>376728SE</t>
  </si>
  <si>
    <t>12081903PTTU</t>
  </si>
  <si>
    <t>384631PI</t>
  </si>
  <si>
    <t>12081903QPRI</t>
  </si>
  <si>
    <t>384459SE</t>
  </si>
  <si>
    <t>12081903YDIT</t>
  </si>
  <si>
    <t>375991SU</t>
  </si>
  <si>
    <t>12081904FJJJ</t>
  </si>
  <si>
    <t>476552SE</t>
  </si>
  <si>
    <t>12081904VZSB</t>
  </si>
  <si>
    <t>480507SU</t>
  </si>
  <si>
    <t>12081904YBNO</t>
  </si>
  <si>
    <t>484618SE</t>
  </si>
  <si>
    <t>12091901SVHW</t>
  </si>
  <si>
    <t>180200SE</t>
  </si>
  <si>
    <t>12091902DAAM</t>
  </si>
  <si>
    <t>281906SE</t>
  </si>
  <si>
    <t>12091902HTKB</t>
  </si>
  <si>
    <t>281344CO</t>
  </si>
  <si>
    <t>12091902IAKY</t>
  </si>
  <si>
    <t>276371PI</t>
  </si>
  <si>
    <t>12091902JFWR</t>
  </si>
  <si>
    <t>276486SU</t>
  </si>
  <si>
    <t>12091902OWAV</t>
  </si>
  <si>
    <t>281365SE</t>
  </si>
  <si>
    <t>12091902YTBI</t>
  </si>
  <si>
    <t>281745SU</t>
  </si>
  <si>
    <t>12091903FNFP</t>
  </si>
  <si>
    <t>379549PI</t>
  </si>
  <si>
    <t>12091903GJCU</t>
  </si>
  <si>
    <t>12091903QEGX</t>
  </si>
  <si>
    <t>375565SE</t>
  </si>
  <si>
    <t>12091904BMNX</t>
  </si>
  <si>
    <t>479732SE</t>
  </si>
  <si>
    <t>12091904LPQF</t>
  </si>
  <si>
    <t>484236SE</t>
  </si>
  <si>
    <t>12091904PBDA</t>
  </si>
  <si>
    <t>477934SE</t>
  </si>
  <si>
    <t>12091904PLKF</t>
  </si>
  <si>
    <t>484565CO</t>
  </si>
  <si>
    <t>12091904YIUP</t>
  </si>
  <si>
    <t>484726SU</t>
  </si>
  <si>
    <t>12101901OSZB</t>
  </si>
  <si>
    <t>180277SU</t>
  </si>
  <si>
    <t>12101901PWCI</t>
  </si>
  <si>
    <t>183343SU</t>
  </si>
  <si>
    <t>12101901VZJW</t>
  </si>
  <si>
    <t>183210SE</t>
  </si>
  <si>
    <t>12101902IZKT</t>
  </si>
  <si>
    <t>283137SU</t>
  </si>
  <si>
    <t>12101902XKBA</t>
  </si>
  <si>
    <t>281863SU</t>
  </si>
  <si>
    <t>12101903PLFL</t>
  </si>
  <si>
    <t>378368CO</t>
  </si>
  <si>
    <t>12101904FAEU</t>
  </si>
  <si>
    <t>479315SU</t>
  </si>
  <si>
    <t>12101904MJYD</t>
  </si>
  <si>
    <t>479254SU</t>
  </si>
  <si>
    <t>12111901HFXH</t>
  </si>
  <si>
    <t>179430SU</t>
  </si>
  <si>
    <t>12111901LBZJ</t>
  </si>
  <si>
    <t>179251CO</t>
  </si>
  <si>
    <t>12111901VIMC</t>
  </si>
  <si>
    <t>175465SE</t>
  </si>
  <si>
    <t>12111902BHFW</t>
  </si>
  <si>
    <t>277280SU</t>
  </si>
  <si>
    <t>12111902OSYQ</t>
  </si>
  <si>
    <t>12111902VAPO</t>
  </si>
  <si>
    <t>278953SE</t>
  </si>
  <si>
    <t>12111902WTHW</t>
  </si>
  <si>
    <t>284731SE</t>
  </si>
  <si>
    <t>12111903RZZE</t>
  </si>
  <si>
    <t>383840SU</t>
  </si>
  <si>
    <t>12111903VAQD</t>
  </si>
  <si>
    <t>379523SU</t>
  </si>
  <si>
    <t>12111903YLTH</t>
  </si>
  <si>
    <t>380041SE</t>
  </si>
  <si>
    <t>12111904QMHT</t>
  </si>
  <si>
    <t>480336MI</t>
  </si>
  <si>
    <t>12121901AWWD</t>
  </si>
  <si>
    <t>178726PI</t>
  </si>
  <si>
    <t>12121901DMVJ</t>
  </si>
  <si>
    <t>175347SE</t>
  </si>
  <si>
    <t>12121901LWJZ</t>
  </si>
  <si>
    <t>178138SU</t>
  </si>
  <si>
    <t>12121901NJOT</t>
  </si>
  <si>
    <t>180146PI</t>
  </si>
  <si>
    <t>12121901TONV</t>
  </si>
  <si>
    <t>180817MI</t>
  </si>
  <si>
    <t>12121901YOKQ</t>
  </si>
  <si>
    <t>183004SE</t>
  </si>
  <si>
    <t>12121901YWVD</t>
  </si>
  <si>
    <t>183504SE</t>
  </si>
  <si>
    <t>12121902IXYS</t>
  </si>
  <si>
    <t>278847MI</t>
  </si>
  <si>
    <t>12121902JUMG</t>
  </si>
  <si>
    <t>12121903AUNN</t>
  </si>
  <si>
    <t>375749SU</t>
  </si>
  <si>
    <t>12121903DSXW</t>
  </si>
  <si>
    <t>375168SU</t>
  </si>
  <si>
    <t>12121903MKVN</t>
  </si>
  <si>
    <t>382618PI</t>
  </si>
  <si>
    <t>12121903PGEY</t>
  </si>
  <si>
    <t>376410SU</t>
  </si>
  <si>
    <t>12121903TCWI</t>
  </si>
  <si>
    <t>378413SE</t>
  </si>
  <si>
    <t>12121904AWCV</t>
  </si>
  <si>
    <t>12121904WXHY</t>
  </si>
  <si>
    <t>482135SE</t>
  </si>
  <si>
    <t>12121904YLHL</t>
  </si>
  <si>
    <t>484937SE</t>
  </si>
  <si>
    <t>12131901CNHZ</t>
  </si>
  <si>
    <t>12131902HEJN</t>
  </si>
  <si>
    <t>283841SE</t>
  </si>
  <si>
    <t>12131902WZSW</t>
  </si>
  <si>
    <t>281798SU</t>
  </si>
  <si>
    <t>12131903FLUS</t>
  </si>
  <si>
    <t>377867SE</t>
  </si>
  <si>
    <t>12131903LIOJ</t>
  </si>
  <si>
    <t>379372SE</t>
  </si>
  <si>
    <t>12131904PIDM</t>
  </si>
  <si>
    <t>483115SU</t>
  </si>
  <si>
    <t>12131904XNPV</t>
  </si>
  <si>
    <t>478582PI</t>
  </si>
  <si>
    <t>12141901HPZC</t>
  </si>
  <si>
    <t>184930SU</t>
  </si>
  <si>
    <t>12141901UHCO</t>
  </si>
  <si>
    <t>177273SE</t>
  </si>
  <si>
    <t>12141902AWJD</t>
  </si>
  <si>
    <t>276271SE</t>
  </si>
  <si>
    <t>12141902AWSF</t>
  </si>
  <si>
    <t>278083SU</t>
  </si>
  <si>
    <t>12141902CMXB</t>
  </si>
  <si>
    <t>275199PI</t>
  </si>
  <si>
    <t>12141902IWML</t>
  </si>
  <si>
    <t>276530SE</t>
  </si>
  <si>
    <t>12141902JNGH</t>
  </si>
  <si>
    <t>282611SU</t>
  </si>
  <si>
    <t>12141902MFKB</t>
  </si>
  <si>
    <t>276944SE</t>
  </si>
  <si>
    <t>12141902MWCE</t>
  </si>
  <si>
    <t>279309SE</t>
  </si>
  <si>
    <t>12141902SEQM</t>
  </si>
  <si>
    <t>284505SU</t>
  </si>
  <si>
    <t>12141902SKLD</t>
  </si>
  <si>
    <t>283596SU</t>
  </si>
  <si>
    <t>12141902WRPF</t>
  </si>
  <si>
    <t>282982SU</t>
  </si>
  <si>
    <t>12141902YFMB</t>
  </si>
  <si>
    <t>278144SU</t>
  </si>
  <si>
    <t>12141902YUYF</t>
  </si>
  <si>
    <t>275998SE</t>
  </si>
  <si>
    <t>12141903BWBE</t>
  </si>
  <si>
    <t>383170SU</t>
  </si>
  <si>
    <t>12141903IZSE</t>
  </si>
  <si>
    <t>380679SU</t>
  </si>
  <si>
    <t>12141903SPQN</t>
  </si>
  <si>
    <t>375720SE</t>
  </si>
  <si>
    <t>12141903VQGE</t>
  </si>
  <si>
    <t>381411SE</t>
  </si>
  <si>
    <t>12141903YVCF</t>
  </si>
  <si>
    <t>12141904IXBJ</t>
  </si>
  <si>
    <t>482123SE</t>
  </si>
  <si>
    <t>12141904LZAC</t>
  </si>
  <si>
    <t>478282SU</t>
  </si>
  <si>
    <t>12141904QRFG</t>
  </si>
  <si>
    <t>477001SE</t>
  </si>
  <si>
    <t>12141904UCDQ</t>
  </si>
  <si>
    <t>478440SU</t>
  </si>
  <si>
    <t>12141904VWFU</t>
  </si>
  <si>
    <t>479152SU</t>
  </si>
  <si>
    <t>12141904XUZB</t>
  </si>
  <si>
    <t>482625SE</t>
  </si>
  <si>
    <t>12141904ZXVC</t>
  </si>
  <si>
    <t>476190SE</t>
  </si>
  <si>
    <t>12151901AXWW</t>
  </si>
  <si>
    <t>175695SU</t>
  </si>
  <si>
    <t>12151901GOVP</t>
  </si>
  <si>
    <t>180740SE</t>
  </si>
  <si>
    <t>12151901XZZZ</t>
  </si>
  <si>
    <t>178304PI</t>
  </si>
  <si>
    <t>12151902FJQD</t>
  </si>
  <si>
    <t>281103SU</t>
  </si>
  <si>
    <t>12151902XRMC</t>
  </si>
  <si>
    <t>282735SE</t>
  </si>
  <si>
    <t>12151903BWQM</t>
  </si>
  <si>
    <t>376234SU</t>
  </si>
  <si>
    <t>12151903CHSY</t>
  </si>
  <si>
    <t>378108MI</t>
  </si>
  <si>
    <t>12151903FXUZ</t>
  </si>
  <si>
    <t>377823MI</t>
  </si>
  <si>
    <t>12151903TSKC</t>
  </si>
  <si>
    <t>376751SU</t>
  </si>
  <si>
    <t>12151904BMUJ</t>
  </si>
  <si>
    <t>483551PI</t>
  </si>
  <si>
    <t>12151904HBWJ</t>
  </si>
  <si>
    <t>475634SU</t>
  </si>
  <si>
    <t>12151904SAPD</t>
  </si>
  <si>
    <t>481527PI</t>
  </si>
  <si>
    <t>12151904YDOS</t>
  </si>
  <si>
    <t>481355PI</t>
  </si>
  <si>
    <t>12161901CPUD</t>
  </si>
  <si>
    <t>176716SE</t>
  </si>
  <si>
    <t>12161901GFKQ</t>
  </si>
  <si>
    <t>180937SE</t>
  </si>
  <si>
    <t>12161901IXIE</t>
  </si>
  <si>
    <t>184150SE</t>
  </si>
  <si>
    <t>12161901SUSY</t>
  </si>
  <si>
    <t>176602SU</t>
  </si>
  <si>
    <t>12161901TAUN</t>
  </si>
  <si>
    <t>179362CO</t>
  </si>
  <si>
    <t>12161901XOBV</t>
  </si>
  <si>
    <t>182146CO</t>
  </si>
  <si>
    <t>12161901YZOC</t>
  </si>
  <si>
    <t>175478SU</t>
  </si>
  <si>
    <t>12161902CAXS</t>
  </si>
  <si>
    <t>279766SU</t>
  </si>
  <si>
    <t>12161902ONOY</t>
  </si>
  <si>
    <t>277025SU</t>
  </si>
  <si>
    <t>12161902QMIJ</t>
  </si>
  <si>
    <t>275530SE</t>
  </si>
  <si>
    <t>12161902QNZF</t>
  </si>
  <si>
    <t>283586MI</t>
  </si>
  <si>
    <t>12161902QRXY</t>
  </si>
  <si>
    <t>278386PI</t>
  </si>
  <si>
    <t>12161903EYQE</t>
  </si>
  <si>
    <t>379738SU</t>
  </si>
  <si>
    <t>12161903FUII</t>
  </si>
  <si>
    <t>375498SE</t>
  </si>
  <si>
    <t>12161903VQSR</t>
  </si>
  <si>
    <t>379217SU</t>
  </si>
  <si>
    <t>12161903YAWL</t>
  </si>
  <si>
    <t>384411SU</t>
  </si>
  <si>
    <t>12161904DENS</t>
  </si>
  <si>
    <t>479937SU</t>
  </si>
  <si>
    <t>12161904EPJF</t>
  </si>
  <si>
    <t>478820SE</t>
  </si>
  <si>
    <t>12161904ITJN</t>
  </si>
  <si>
    <t>483299SE</t>
  </si>
  <si>
    <t>12161904LBUI</t>
  </si>
  <si>
    <t>484062SE</t>
  </si>
  <si>
    <t>12161904NFYH</t>
  </si>
  <si>
    <t>479813SE</t>
  </si>
  <si>
    <t>12161904RGRD</t>
  </si>
  <si>
    <t>484768SE</t>
  </si>
  <si>
    <t>12161904UKIB</t>
  </si>
  <si>
    <t>480011SE</t>
  </si>
  <si>
    <t>12171901AQYG</t>
  </si>
  <si>
    <t>177785SE</t>
  </si>
  <si>
    <t>12171901FJXS</t>
  </si>
  <si>
    <t>12171901KMYY</t>
  </si>
  <si>
    <t>179717SE</t>
  </si>
  <si>
    <t>12171901LNEX</t>
  </si>
  <si>
    <t>182776SU</t>
  </si>
  <si>
    <t>12171901MYKJ</t>
  </si>
  <si>
    <t>175182SE</t>
  </si>
  <si>
    <t>12171901OOPB</t>
  </si>
  <si>
    <t>182478SE</t>
  </si>
  <si>
    <t>12171901PEYP</t>
  </si>
  <si>
    <t>179236PI</t>
  </si>
  <si>
    <t>12171902NVTN</t>
  </si>
  <si>
    <t>280870SE</t>
  </si>
  <si>
    <t>12171902SSLL</t>
  </si>
  <si>
    <t>276682SU</t>
  </si>
  <si>
    <t>12171902UFQW</t>
  </si>
  <si>
    <t>12171902UXXA</t>
  </si>
  <si>
    <t>284534SU</t>
  </si>
  <si>
    <t>12171902WNXT</t>
  </si>
  <si>
    <t>279260SU</t>
  </si>
  <si>
    <t>12171903LSEP</t>
  </si>
  <si>
    <t>376802SU</t>
  </si>
  <si>
    <t>12171903PBZZ</t>
  </si>
  <si>
    <t>12171903XMXF</t>
  </si>
  <si>
    <t>378304SU</t>
  </si>
  <si>
    <t>12171903YUIJ</t>
  </si>
  <si>
    <t>381005SE</t>
  </si>
  <si>
    <t>12171904EILO</t>
  </si>
  <si>
    <t>483060SE</t>
  </si>
  <si>
    <t>12171904NGEC</t>
  </si>
  <si>
    <t>483119MI</t>
  </si>
  <si>
    <t>12181901AMXB</t>
  </si>
  <si>
    <t>183741SE</t>
  </si>
  <si>
    <t>12181901CYDW</t>
  </si>
  <si>
    <t>181522SU</t>
  </si>
  <si>
    <t>12181901MEZN</t>
  </si>
  <si>
    <t>181048PI</t>
  </si>
  <si>
    <t>12181901QVPX</t>
  </si>
  <si>
    <t>177419SE</t>
  </si>
  <si>
    <t>12181901SUZO</t>
  </si>
  <si>
    <t>181300PI</t>
  </si>
  <si>
    <t>12181902BICB</t>
  </si>
  <si>
    <t>280236SE</t>
  </si>
  <si>
    <t>12181903EQDK</t>
  </si>
  <si>
    <t>379540CO</t>
  </si>
  <si>
    <t>12181903SJUZ</t>
  </si>
  <si>
    <t>378461SU</t>
  </si>
  <si>
    <t>12181903TYHH</t>
  </si>
  <si>
    <t>380756SE</t>
  </si>
  <si>
    <t>12181904AWSO</t>
  </si>
  <si>
    <t>476367SE</t>
  </si>
  <si>
    <t>12181904CAIU</t>
  </si>
  <si>
    <t>477452SU</t>
  </si>
  <si>
    <t>12181904KNGO</t>
  </si>
  <si>
    <t>479812PI</t>
  </si>
  <si>
    <t>12181904TVBV</t>
  </si>
  <si>
    <t>483403SU</t>
  </si>
  <si>
    <t>12191901AHFU</t>
  </si>
  <si>
    <t>177648SE</t>
  </si>
  <si>
    <t>12191901EBSV</t>
  </si>
  <si>
    <t>183952SE</t>
  </si>
  <si>
    <t>12191901FQBT</t>
  </si>
  <si>
    <t>181089SU</t>
  </si>
  <si>
    <t>12191901GGSV</t>
  </si>
  <si>
    <t>178712SE</t>
  </si>
  <si>
    <t>12191901QSCY</t>
  </si>
  <si>
    <t>184864SE</t>
  </si>
  <si>
    <t>12191901TIZJ</t>
  </si>
  <si>
    <t>177756SE</t>
  </si>
  <si>
    <t>12191902RQCT</t>
  </si>
  <si>
    <t>279493PI</t>
  </si>
  <si>
    <t>12191903IFVA</t>
  </si>
  <si>
    <t>375252SU</t>
  </si>
  <si>
    <t>12191903TNOP</t>
  </si>
  <si>
    <t>380939PI</t>
  </si>
  <si>
    <t>12191903UWAE</t>
  </si>
  <si>
    <t>381751CO</t>
  </si>
  <si>
    <t>12191903VIVY</t>
  </si>
  <si>
    <t>378451SU</t>
  </si>
  <si>
    <t>12191903WLHG</t>
  </si>
  <si>
    <t>383059PI</t>
  </si>
  <si>
    <t>12191903XXQK</t>
  </si>
  <si>
    <t>383315PI</t>
  </si>
  <si>
    <t>12191904BRRK</t>
  </si>
  <si>
    <t>476367SU</t>
  </si>
  <si>
    <t>12191904DGUO</t>
  </si>
  <si>
    <t>475335SE</t>
  </si>
  <si>
    <t>12191904LDAD</t>
  </si>
  <si>
    <t>484080SU</t>
  </si>
  <si>
    <t>12191904LJPZ</t>
  </si>
  <si>
    <t>484845SU</t>
  </si>
  <si>
    <t>12191904QTME</t>
  </si>
  <si>
    <t>482774SE</t>
  </si>
  <si>
    <t>12201901YZQV</t>
  </si>
  <si>
    <t>183649SE</t>
  </si>
  <si>
    <t>12201902AQDG</t>
  </si>
  <si>
    <t>279559SE</t>
  </si>
  <si>
    <t>12201902CIRD</t>
  </si>
  <si>
    <t>275640SE</t>
  </si>
  <si>
    <t>12201902HISU</t>
  </si>
  <si>
    <t>277769SE</t>
  </si>
  <si>
    <t>12201902JVJS</t>
  </si>
  <si>
    <t>283544SE</t>
  </si>
  <si>
    <t>12201902UWTL</t>
  </si>
  <si>
    <t>281565SE</t>
  </si>
  <si>
    <t>12201902YGJO</t>
  </si>
  <si>
    <t>279230PI</t>
  </si>
  <si>
    <t>12201903VXLC</t>
  </si>
  <si>
    <t>379714SE</t>
  </si>
  <si>
    <t>12201903ZONX</t>
  </si>
  <si>
    <t>382414SE</t>
  </si>
  <si>
    <t>12201904ADQF</t>
  </si>
  <si>
    <t>480570SE</t>
  </si>
  <si>
    <t>12201904BPEM</t>
  </si>
  <si>
    <t>478115SU</t>
  </si>
  <si>
    <t>12201904FVLM</t>
  </si>
  <si>
    <t>479047SE</t>
  </si>
  <si>
    <t>12201904GEHR</t>
  </si>
  <si>
    <t>479209SE</t>
  </si>
  <si>
    <t>12201904IQVX</t>
  </si>
  <si>
    <t>12201904LCHB</t>
  </si>
  <si>
    <t>483581SU</t>
  </si>
  <si>
    <t>12201904NMEB</t>
  </si>
  <si>
    <t>484018SU</t>
  </si>
  <si>
    <t>12201904NMLC</t>
  </si>
  <si>
    <t>479140SU</t>
  </si>
  <si>
    <t>12201904NYQB</t>
  </si>
  <si>
    <t>477865SE</t>
  </si>
  <si>
    <t>12201904PSKE</t>
  </si>
  <si>
    <t>478560PI</t>
  </si>
  <si>
    <t>12211901DTLB</t>
  </si>
  <si>
    <t>179456SE</t>
  </si>
  <si>
    <t>12211901JGKX</t>
  </si>
  <si>
    <t>181389SE</t>
  </si>
  <si>
    <t>12211901LUJO</t>
  </si>
  <si>
    <t>181201SU</t>
  </si>
  <si>
    <t>12211901MYWR</t>
  </si>
  <si>
    <t>179267SU</t>
  </si>
  <si>
    <t>12211901OCYS</t>
  </si>
  <si>
    <t>12211901QTWS</t>
  </si>
  <si>
    <t>179604SU</t>
  </si>
  <si>
    <t>12211901QVCN</t>
  </si>
  <si>
    <t>175890PI</t>
  </si>
  <si>
    <t>12211901RBGV</t>
  </si>
  <si>
    <t>180796SE</t>
  </si>
  <si>
    <t>12211901RDMS</t>
  </si>
  <si>
    <t>175936MI</t>
  </si>
  <si>
    <t>12211901RZHX</t>
  </si>
  <si>
    <t>181586SU</t>
  </si>
  <si>
    <t>12211901SMNG</t>
  </si>
  <si>
    <t>176998SE</t>
  </si>
  <si>
    <t>12211901VCCF</t>
  </si>
  <si>
    <t>179997SU</t>
  </si>
  <si>
    <t>12211902AJFO</t>
  </si>
  <si>
    <t>279407PI</t>
  </si>
  <si>
    <t>12211902BZZO</t>
  </si>
  <si>
    <t>278636SU</t>
  </si>
  <si>
    <t>12211902EJLG</t>
  </si>
  <si>
    <t>281051SE</t>
  </si>
  <si>
    <t>12211902KARI</t>
  </si>
  <si>
    <t>12211902TUYE</t>
  </si>
  <si>
    <t>282387SU</t>
  </si>
  <si>
    <t>12211903BWVQ</t>
  </si>
  <si>
    <t>384550MI</t>
  </si>
  <si>
    <t>12211903CQTH</t>
  </si>
  <si>
    <t>384825SE</t>
  </si>
  <si>
    <t>12211903DWMY</t>
  </si>
  <si>
    <t>380987PI</t>
  </si>
  <si>
    <t>12211903MXQO</t>
  </si>
  <si>
    <t>378902MI</t>
  </si>
  <si>
    <t>12211903PKTT</t>
  </si>
  <si>
    <t>380667PI</t>
  </si>
  <si>
    <t>12211904JZDS</t>
  </si>
  <si>
    <t>483571PI</t>
  </si>
  <si>
    <t>12211904LAPU</t>
  </si>
  <si>
    <t>12211904VUJS</t>
  </si>
  <si>
    <t>480359SE</t>
  </si>
  <si>
    <t>12221901CUKN</t>
  </si>
  <si>
    <t>176059SE</t>
  </si>
  <si>
    <t>12221901DWUO</t>
  </si>
  <si>
    <t>182289SE</t>
  </si>
  <si>
    <t>12221901EKKU</t>
  </si>
  <si>
    <t>175400MI</t>
  </si>
  <si>
    <t>12221901FFVD</t>
  </si>
  <si>
    <t>176876SU</t>
  </si>
  <si>
    <t>12221901FUZO</t>
  </si>
  <si>
    <t>180198SE</t>
  </si>
  <si>
    <t>12221901WMSJ</t>
  </si>
  <si>
    <t>178932PI</t>
  </si>
  <si>
    <t>12221902ARMW</t>
  </si>
  <si>
    <t>278313SU</t>
  </si>
  <si>
    <t>12221903ILWD</t>
  </si>
  <si>
    <t>380960SU</t>
  </si>
  <si>
    <t>12221903PKAR</t>
  </si>
  <si>
    <t>378851SU</t>
  </si>
  <si>
    <t>12221903VRZJ</t>
  </si>
  <si>
    <t>382328SU</t>
  </si>
  <si>
    <t>12221904EBTL</t>
  </si>
  <si>
    <t>480789SE</t>
  </si>
  <si>
    <t>12221904JSVB</t>
  </si>
  <si>
    <t>482380SU</t>
  </si>
  <si>
    <t>12221904MKGC</t>
  </si>
  <si>
    <t>477418SU</t>
  </si>
  <si>
    <t>12221904MPBO</t>
  </si>
  <si>
    <t>480240SE</t>
  </si>
  <si>
    <t>12221904SGUH</t>
  </si>
  <si>
    <t>484166SE</t>
  </si>
  <si>
    <t>12221904TPBL</t>
  </si>
  <si>
    <t>477242SU</t>
  </si>
  <si>
    <t>12231901DSPE</t>
  </si>
  <si>
    <t>176000SE</t>
  </si>
  <si>
    <t>12231901GXKK</t>
  </si>
  <si>
    <t>184106CO</t>
  </si>
  <si>
    <t>12231901IJDE</t>
  </si>
  <si>
    <t>181866SU</t>
  </si>
  <si>
    <t>12231901JDNJ</t>
  </si>
  <si>
    <t>184555SU</t>
  </si>
  <si>
    <t>12231901KXOA</t>
  </si>
  <si>
    <t>175099SE</t>
  </si>
  <si>
    <t>12231901RBLK</t>
  </si>
  <si>
    <t>177351SE</t>
  </si>
  <si>
    <t>12231901TMMX</t>
  </si>
  <si>
    <t>176100SE</t>
  </si>
  <si>
    <t>12231901ZBOT</t>
  </si>
  <si>
    <t>182797SU</t>
  </si>
  <si>
    <t>12231901ZVHT</t>
  </si>
  <si>
    <t>182149SE</t>
  </si>
  <si>
    <t>12231902KPXA</t>
  </si>
  <si>
    <t>278546SU</t>
  </si>
  <si>
    <t>12231902NYIC</t>
  </si>
  <si>
    <t>282077SU</t>
  </si>
  <si>
    <t>12231903QZHM</t>
  </si>
  <si>
    <t>381736SE</t>
  </si>
  <si>
    <t>12231903ULMU</t>
  </si>
  <si>
    <t>383380SU</t>
  </si>
  <si>
    <t>12231903UZBN</t>
  </si>
  <si>
    <t>377577PI</t>
  </si>
  <si>
    <t>12231903VVGV</t>
  </si>
  <si>
    <t>382492SU</t>
  </si>
  <si>
    <t>12231904EDEM</t>
  </si>
  <si>
    <t>481944SE</t>
  </si>
  <si>
    <t>12231904NLSR</t>
  </si>
  <si>
    <t>482166PI</t>
  </si>
  <si>
    <t>12241901AQTF</t>
  </si>
  <si>
    <t>176098SE</t>
  </si>
  <si>
    <t>12241901JQHZ</t>
  </si>
  <si>
    <t>176643SU</t>
  </si>
  <si>
    <t>12241901TTWB</t>
  </si>
  <si>
    <t>177228SE</t>
  </si>
  <si>
    <t>12241901WJAV</t>
  </si>
  <si>
    <t>181353SE</t>
  </si>
  <si>
    <t>12241901WJNX</t>
  </si>
  <si>
    <t>178832SE</t>
  </si>
  <si>
    <t>12241902ETGJ</t>
  </si>
  <si>
    <t>279531SE</t>
  </si>
  <si>
    <t>12241902HKMQ</t>
  </si>
  <si>
    <t>276330MI</t>
  </si>
  <si>
    <t>12241902MWIU</t>
  </si>
  <si>
    <t>276988MI</t>
  </si>
  <si>
    <t>12241902OQUT</t>
  </si>
  <si>
    <t>275455SU</t>
  </si>
  <si>
    <t>12241902VRBN</t>
  </si>
  <si>
    <t>277493SU</t>
  </si>
  <si>
    <t>12241902WDMO</t>
  </si>
  <si>
    <t>284559PI</t>
  </si>
  <si>
    <t>12241903EDJQ</t>
  </si>
  <si>
    <t>376068SU</t>
  </si>
  <si>
    <t>12241903IXXR</t>
  </si>
  <si>
    <t>378648SU</t>
  </si>
  <si>
    <t>12241904FCXX</t>
  </si>
  <si>
    <t>476830CO</t>
  </si>
  <si>
    <t>12241904KXVV</t>
  </si>
  <si>
    <t>481508SE</t>
  </si>
  <si>
    <t>12251901TCIJ</t>
  </si>
  <si>
    <t>184611SE</t>
  </si>
  <si>
    <t>12251901UUOH</t>
  </si>
  <si>
    <t>180747SU</t>
  </si>
  <si>
    <t>12251902DEBM</t>
  </si>
  <si>
    <t>278062SU</t>
  </si>
  <si>
    <t>12251902EUIF</t>
  </si>
  <si>
    <t>283198SE</t>
  </si>
  <si>
    <t>12251902UXIZ</t>
  </si>
  <si>
    <t>283313PI</t>
  </si>
  <si>
    <t>12251902VFSZ</t>
  </si>
  <si>
    <t>284444SE</t>
  </si>
  <si>
    <t>12251902XOFM</t>
  </si>
  <si>
    <t>275118SU</t>
  </si>
  <si>
    <t>12251903ICTX</t>
  </si>
  <si>
    <t>380576SE</t>
  </si>
  <si>
    <t>12251903LDYG</t>
  </si>
  <si>
    <t>376121CO</t>
  </si>
  <si>
    <t>12251903MJEE</t>
  </si>
  <si>
    <t>384412PI</t>
  </si>
  <si>
    <t>12251903OSCL</t>
  </si>
  <si>
    <t>12251903ZVCB</t>
  </si>
  <si>
    <t>379030SE</t>
  </si>
  <si>
    <t>12251904CHYI</t>
  </si>
  <si>
    <t>481143SU</t>
  </si>
  <si>
    <t>12251904HUNW</t>
  </si>
  <si>
    <t>482721SU</t>
  </si>
  <si>
    <t>12251904MNPT</t>
  </si>
  <si>
    <t>482230SE</t>
  </si>
  <si>
    <t>12251904YHYE</t>
  </si>
  <si>
    <t>477087SU</t>
  </si>
  <si>
    <t>12251904ZAUR</t>
  </si>
  <si>
    <t>480160SE</t>
  </si>
  <si>
    <t>12261901ZCHL</t>
  </si>
  <si>
    <t>176083SE</t>
  </si>
  <si>
    <t>12261902BHDY</t>
  </si>
  <si>
    <t>284883SU</t>
  </si>
  <si>
    <t>12261902ETFZ</t>
  </si>
  <si>
    <t>277211PI</t>
  </si>
  <si>
    <t>12261902IVIV</t>
  </si>
  <si>
    <t>278719SU</t>
  </si>
  <si>
    <t>12261902OJUD</t>
  </si>
  <si>
    <t>279648SE</t>
  </si>
  <si>
    <t>12261902QXZZ</t>
  </si>
  <si>
    <t>278240SE</t>
  </si>
  <si>
    <t>12261902XAPN</t>
  </si>
  <si>
    <t>278161SE</t>
  </si>
  <si>
    <t>12261903ANCF</t>
  </si>
  <si>
    <t>383904SU</t>
  </si>
  <si>
    <t>12261903BSBL</t>
  </si>
  <si>
    <t>376848MI</t>
  </si>
  <si>
    <t>12261903LTJS</t>
  </si>
  <si>
    <t>382493SE</t>
  </si>
  <si>
    <t>12261903MGFR</t>
  </si>
  <si>
    <t>376697SU</t>
  </si>
  <si>
    <t>12261903PZJI</t>
  </si>
  <si>
    <t>379059SU</t>
  </si>
  <si>
    <t>12261903REUV</t>
  </si>
  <si>
    <t>376876SU</t>
  </si>
  <si>
    <t>12261903VJVN</t>
  </si>
  <si>
    <t>384719CO</t>
  </si>
  <si>
    <t>12261904DNLA</t>
  </si>
  <si>
    <t>476303SU</t>
  </si>
  <si>
    <t>12261904GIYS</t>
  </si>
  <si>
    <t>484319SE</t>
  </si>
  <si>
    <t>12261904MPSU</t>
  </si>
  <si>
    <t>477472SE</t>
  </si>
  <si>
    <t>12261904NOOV</t>
  </si>
  <si>
    <t>12261904ZWFC</t>
  </si>
  <si>
    <t>477585SE</t>
  </si>
  <si>
    <t>12271901AFBY</t>
  </si>
  <si>
    <t>175552SU</t>
  </si>
  <si>
    <t>12271901FPSC</t>
  </si>
  <si>
    <t>175263SU</t>
  </si>
  <si>
    <t>12271901HNZX</t>
  </si>
  <si>
    <t>176549SU</t>
  </si>
  <si>
    <t>12271901KMGN</t>
  </si>
  <si>
    <t>184154SU</t>
  </si>
  <si>
    <t>12271901LPZC</t>
  </si>
  <si>
    <t>180473SU</t>
  </si>
  <si>
    <t>12271901OIXC</t>
  </si>
  <si>
    <t>12271901QWCF</t>
  </si>
  <si>
    <t>181470SE</t>
  </si>
  <si>
    <t>12271901ZLYZ</t>
  </si>
  <si>
    <t>12271902DIFS</t>
  </si>
  <si>
    <t>283080SE</t>
  </si>
  <si>
    <t>12271902HQTL</t>
  </si>
  <si>
    <t>284205PI</t>
  </si>
  <si>
    <t>12271902JYWW</t>
  </si>
  <si>
    <t>277093SU</t>
  </si>
  <si>
    <t>12271902MJUQ</t>
  </si>
  <si>
    <t>284378SE</t>
  </si>
  <si>
    <t>12271902ZDJA</t>
  </si>
  <si>
    <t>281139SE</t>
  </si>
  <si>
    <t>12271903BUDJ</t>
  </si>
  <si>
    <t>379712SU</t>
  </si>
  <si>
    <t>12271903EMRT</t>
  </si>
  <si>
    <t>384951SU</t>
  </si>
  <si>
    <t>12271903IEVL</t>
  </si>
  <si>
    <t>376312SE</t>
  </si>
  <si>
    <t>12271903NNJP</t>
  </si>
  <si>
    <t>12271903PHWU</t>
  </si>
  <si>
    <t>375891PI</t>
  </si>
  <si>
    <t>12271903TNAB</t>
  </si>
  <si>
    <t>378564CO</t>
  </si>
  <si>
    <t>12271904HTHD</t>
  </si>
  <si>
    <t>482574PI</t>
  </si>
  <si>
    <t>12271904SAQT</t>
  </si>
  <si>
    <t>477202SE</t>
  </si>
  <si>
    <t>12271904TACI</t>
  </si>
  <si>
    <t>477281PI</t>
  </si>
  <si>
    <t>12271904UEVA</t>
  </si>
  <si>
    <t>476881SE</t>
  </si>
  <si>
    <t>12281901HFLN</t>
  </si>
  <si>
    <t>183272SE</t>
  </si>
  <si>
    <t>12281901ISQP</t>
  </si>
  <si>
    <t>183711SU</t>
  </si>
  <si>
    <t>12281901ITET</t>
  </si>
  <si>
    <t>182258SU</t>
  </si>
  <si>
    <t>12281901NHXQ</t>
  </si>
  <si>
    <t>181332SE</t>
  </si>
  <si>
    <t>12281901OLRM</t>
  </si>
  <si>
    <t>180691SU</t>
  </si>
  <si>
    <t>12281901QGAE</t>
  </si>
  <si>
    <t>183594SU</t>
  </si>
  <si>
    <t>12281901WCVI</t>
  </si>
  <si>
    <t>181231SE</t>
  </si>
  <si>
    <t>12281901XXLJ</t>
  </si>
  <si>
    <t>179908SU</t>
  </si>
  <si>
    <t>12281902BUGX</t>
  </si>
  <si>
    <t>276169SU</t>
  </si>
  <si>
    <t>12281902EZLL</t>
  </si>
  <si>
    <t>282217SE</t>
  </si>
  <si>
    <t>12281902FZYN</t>
  </si>
  <si>
    <t>283427SE</t>
  </si>
  <si>
    <t>12281902MOHZ</t>
  </si>
  <si>
    <t>283782PI</t>
  </si>
  <si>
    <t>12281902RFGL</t>
  </si>
  <si>
    <t>284306SU</t>
  </si>
  <si>
    <t>12281902RFLF</t>
  </si>
  <si>
    <t>283807SE</t>
  </si>
  <si>
    <t>12281903AVER</t>
  </si>
  <si>
    <t>383280PI</t>
  </si>
  <si>
    <t>12281903HJIH</t>
  </si>
  <si>
    <t>376641SE</t>
  </si>
  <si>
    <t>12281903SQPJ</t>
  </si>
  <si>
    <t>381355SU</t>
  </si>
  <si>
    <t>12281903XDJM</t>
  </si>
  <si>
    <t>378492PI</t>
  </si>
  <si>
    <t>12281904APOU</t>
  </si>
  <si>
    <t>479802PI</t>
  </si>
  <si>
    <t>12281904CCZA</t>
  </si>
  <si>
    <t>476539SU</t>
  </si>
  <si>
    <t>12291901HZBV</t>
  </si>
  <si>
    <t>177318MI</t>
  </si>
  <si>
    <t>12291901LIMO</t>
  </si>
  <si>
    <t>183362SU</t>
  </si>
  <si>
    <t>12291901UBPC</t>
  </si>
  <si>
    <t>183901SU</t>
  </si>
  <si>
    <t>12291902EVXK</t>
  </si>
  <si>
    <t>283612SU</t>
  </si>
  <si>
    <t>12291902NMSU</t>
  </si>
  <si>
    <t>278330SU</t>
  </si>
  <si>
    <t>12291903AKNM</t>
  </si>
  <si>
    <t>378773SE</t>
  </si>
  <si>
    <t>12291903AYZF</t>
  </si>
  <si>
    <t>379930SU</t>
  </si>
  <si>
    <t>12291903CSHS</t>
  </si>
  <si>
    <t>377512MI</t>
  </si>
  <si>
    <t>12291903FJAH</t>
  </si>
  <si>
    <t>384782SU</t>
  </si>
  <si>
    <t>12291904QWBG</t>
  </si>
  <si>
    <t>475573PI</t>
  </si>
  <si>
    <t>12301901BLOS</t>
  </si>
  <si>
    <t>183040SE</t>
  </si>
  <si>
    <t>12301901FIOG</t>
  </si>
  <si>
    <t>177390PI</t>
  </si>
  <si>
    <t>12301901OENN</t>
  </si>
  <si>
    <t>181313PI</t>
  </si>
  <si>
    <t>12301901VOZO</t>
  </si>
  <si>
    <t>177506SE</t>
  </si>
  <si>
    <t>12301902ARHR</t>
  </si>
  <si>
    <t>277887SU</t>
  </si>
  <si>
    <t>12301902BKJY</t>
  </si>
  <si>
    <t>275320SE</t>
  </si>
  <si>
    <t>12301902LROS</t>
  </si>
  <si>
    <t>278480SE</t>
  </si>
  <si>
    <t>12301902UGOT</t>
  </si>
  <si>
    <t>282582PI</t>
  </si>
  <si>
    <t>12301903PEBE</t>
  </si>
  <si>
    <t>380125SU</t>
  </si>
  <si>
    <t>12301904CAYD</t>
  </si>
  <si>
    <t>483006SE</t>
  </si>
  <si>
    <t>12301904CKSK</t>
  </si>
  <si>
    <t>479752SE</t>
  </si>
  <si>
    <t>12301904IEFA</t>
  </si>
  <si>
    <t>479296CO</t>
  </si>
  <si>
    <t>12311901ECIS</t>
  </si>
  <si>
    <t>177938PI</t>
  </si>
  <si>
    <t>12311901FCEE</t>
  </si>
  <si>
    <t>181033SE</t>
  </si>
  <si>
    <t>12311901OTLP</t>
  </si>
  <si>
    <t>181626SU</t>
  </si>
  <si>
    <t>12311901VKRE</t>
  </si>
  <si>
    <t>178555SE</t>
  </si>
  <si>
    <t>12311902ANET</t>
  </si>
  <si>
    <t>283901PI</t>
  </si>
  <si>
    <t>12311902BNXV</t>
  </si>
  <si>
    <t>282168SU</t>
  </si>
  <si>
    <t>12311902YFVD</t>
  </si>
  <si>
    <t>276937SU</t>
  </si>
  <si>
    <t>12311903QATL</t>
  </si>
  <si>
    <t>378740CO</t>
  </si>
  <si>
    <t>12311903UHHB</t>
  </si>
  <si>
    <t>380524SU</t>
  </si>
  <si>
    <t>12311904OTCU</t>
  </si>
  <si>
    <t>475431SE</t>
  </si>
  <si>
    <t>Transaction #</t>
  </si>
  <si>
    <t>Salesperson Employee ID#</t>
  </si>
  <si>
    <t>Store</t>
  </si>
  <si>
    <t>Sale Written Date</t>
  </si>
  <si>
    <t>Vehicle Type</t>
  </si>
  <si>
    <t>VIN</t>
  </si>
  <si>
    <t>Make</t>
  </si>
  <si>
    <t>Model</t>
  </si>
  <si>
    <t>Year</t>
  </si>
  <si>
    <t>Mileage</t>
  </si>
  <si>
    <t>Price</t>
  </si>
  <si>
    <t>Delivery Date</t>
  </si>
  <si>
    <t>Make - Model</t>
  </si>
  <si>
    <t>Sales Commission</t>
  </si>
  <si>
    <t>Commission Rate %</t>
  </si>
  <si>
    <t>Qualify for warranty?</t>
  </si>
  <si>
    <t>Ken</t>
  </si>
  <si>
    <t>John</t>
  </si>
  <si>
    <t>Tom</t>
  </si>
  <si>
    <t>Deon</t>
  </si>
  <si>
    <t>Terry</t>
  </si>
  <si>
    <t>Ricky</t>
  </si>
  <si>
    <t>Trudy</t>
  </si>
  <si>
    <t>Tory</t>
  </si>
  <si>
    <t>Marc</t>
  </si>
  <si>
    <t>Colby</t>
  </si>
  <si>
    <t>Molly</t>
  </si>
  <si>
    <t>Margaret</t>
  </si>
  <si>
    <t>Ariel</t>
  </si>
  <si>
    <t>Preston</t>
  </si>
  <si>
    <t>Don</t>
  </si>
  <si>
    <t>Dawn</t>
  </si>
  <si>
    <t>Rita</t>
  </si>
  <si>
    <t>Sara</t>
  </si>
  <si>
    <t>Mitchell</t>
  </si>
  <si>
    <t>Reuben</t>
  </si>
  <si>
    <t>Erin</t>
  </si>
  <si>
    <t>Bennett</t>
  </si>
  <si>
    <t>Truman</t>
  </si>
  <si>
    <t>Scott</t>
  </si>
  <si>
    <t>Shelly</t>
  </si>
  <si>
    <t>Nate</t>
  </si>
  <si>
    <t>Todd</t>
  </si>
  <si>
    <t>Brian</t>
  </si>
  <si>
    <t>Charlotte</t>
  </si>
  <si>
    <t>Justin</t>
  </si>
  <si>
    <t>Matt</t>
  </si>
  <si>
    <t>Jan</t>
  </si>
  <si>
    <t>Sloane</t>
  </si>
  <si>
    <t>Amelia</t>
  </si>
  <si>
    <t>Kyle</t>
  </si>
  <si>
    <t>Debbie</t>
  </si>
  <si>
    <t>Dylan</t>
  </si>
  <si>
    <t>Ryan</t>
  </si>
  <si>
    <t>Myles</t>
  </si>
  <si>
    <t>Jeff</t>
  </si>
  <si>
    <t>Heidi</t>
  </si>
  <si>
    <t>Marcus</t>
  </si>
  <si>
    <t>Joseph</t>
  </si>
  <si>
    <t>Max</t>
  </si>
  <si>
    <t>Karen</t>
  </si>
  <si>
    <t>Peter</t>
  </si>
  <si>
    <t>Jarred</t>
  </si>
  <si>
    <t>Michael</t>
  </si>
  <si>
    <t>Anton</t>
  </si>
  <si>
    <t>Carter</t>
  </si>
  <si>
    <t>Tamara</t>
  </si>
  <si>
    <t>Name</t>
  </si>
  <si>
    <t>Salesperson Name</t>
  </si>
  <si>
    <t>Grand Total</t>
  </si>
  <si>
    <t>Column Labels</t>
  </si>
  <si>
    <t>Count of Price</t>
  </si>
  <si>
    <t>2000-12000</t>
  </si>
  <si>
    <t>12000-22000</t>
  </si>
  <si>
    <t>22000-32000</t>
  </si>
  <si>
    <t>32000-42000</t>
  </si>
  <si>
    <t>42000-52000</t>
  </si>
  <si>
    <t>52000-62000</t>
  </si>
  <si>
    <t>62000-72000</t>
  </si>
  <si>
    <t>Sales Man wise data</t>
  </si>
  <si>
    <t>Count of Vehicle Type</t>
  </si>
  <si>
    <t>Vihicle Type</t>
  </si>
  <si>
    <t>% wise Vehicle</t>
  </si>
  <si>
    <t>Sales Man name</t>
  </si>
  <si>
    <t>Count of sales</t>
  </si>
  <si>
    <t>TOP 10</t>
  </si>
  <si>
    <t>YEAR</t>
  </si>
  <si>
    <t>Sales Yearwise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</si>
</sst>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5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applyNumberFormat="1"/>
    <xf numFmtId="3" fontId="0" fillId="0" borderId="0" xfId="0" applyNumberFormat="1"/>
    <xf numFmtId="166" fontId="0" fillId="0" borderId="0" xfId="1" applyNumberFormat="1" applyFon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6" fontId="0" fillId="0" borderId="0" xfId="1" applyNumberFormat="1" applyFont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33" borderId="0" xfId="0" applyFill="1"/>
    <xf numFmtId="0" fontId="0" fillId="0" borderId="0" xfId="0" applyNumberFormat="1" applyAlignment="1">
      <alignment wrapText="1"/>
    </xf>
    <xf numFmtId="165" fontId="0" fillId="0" borderId="0" xfId="43" applyFont="1"/>
    <xf numFmtId="0" fontId="0" fillId="0" borderId="0" xfId="0" pivotButton="1"/>
    <xf numFmtId="0" fontId="0" fillId="0" borderId="10" xfId="0" pivotButton="1" applyBorder="1"/>
    <xf numFmtId="0" fontId="0" fillId="0" borderId="10" xfId="0" applyBorder="1"/>
    <xf numFmtId="166" fontId="0" fillId="0" borderId="10" xfId="0" applyNumberFormat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10" fontId="0" fillId="0" borderId="10" xfId="0" applyNumberFormat="1" applyBorder="1"/>
    <xf numFmtId="0" fontId="0" fillId="33" borderId="10" xfId="0" applyFill="1" applyBorder="1"/>
    <xf numFmtId="0" fontId="0" fillId="33" borderId="10" xfId="0" applyFill="1" applyBorder="1" applyAlignment="1">
      <alignment horizontal="left"/>
    </xf>
    <xf numFmtId="10" fontId="0" fillId="33" borderId="10" xfId="0" applyNumberFormat="1" applyFill="1" applyBorder="1"/>
    <xf numFmtId="0" fontId="0" fillId="33" borderId="10" xfId="0" pivotButton="1" applyFill="1" applyBorder="1"/>
    <xf numFmtId="0" fontId="0" fillId="33" borderId="10" xfId="0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&quot;$&quot;#,##0.00"/>
    </dxf>
    <dxf>
      <numFmt numFmtId="3" formatCode="#,##0"/>
    </dxf>
    <dxf>
      <alignment horizontal="left" vertical="bottom" textRotation="0" wrapText="0" indent="0" justifyLastLine="0" shrinkToFit="0" readingOrder="0"/>
    </dxf>
    <dxf>
      <numFmt numFmtId="167" formatCode="m/d/yyyy"/>
    </dxf>
    <dxf>
      <numFmt numFmtId="167" formatCode="m/d/yyyy"/>
    </dxf>
    <dxf>
      <numFmt numFmtId="0" formatCode="General"/>
      <alignment horizontal="general" vertical="bottom" textRotation="0" wrapText="1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Yearwise sales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v>Total</c:v>
          </c:tx>
          <c:cat>
            <c:strLit>
              <c:ptCount val="11"/>
              <c:pt idx="0">
                <c:v>2020</c:v>
              </c:pt>
              <c:pt idx="1">
                <c:v>2019</c:v>
              </c:pt>
              <c:pt idx="2">
                <c:v>2018</c:v>
              </c:pt>
              <c:pt idx="3">
                <c:v>2017</c:v>
              </c:pt>
              <c:pt idx="4">
                <c:v>2016</c:v>
              </c:pt>
              <c:pt idx="5">
                <c:v>2015</c:v>
              </c:pt>
              <c:pt idx="6">
                <c:v>2014</c:v>
              </c:pt>
              <c:pt idx="7">
                <c:v>2013</c:v>
              </c:pt>
              <c:pt idx="8">
                <c:v>2001</c:v>
              </c:pt>
              <c:pt idx="9">
                <c:v>2000</c:v>
              </c:pt>
              <c:pt idx="10">
                <c:v>1999</c:v>
              </c:pt>
            </c:strLit>
          </c:cat>
          <c:val>
            <c:numLit>
              <c:formatCode>General</c:formatCode>
              <c:ptCount val="11"/>
              <c:pt idx="0">
                <c:v>1.7566993949040238E-3</c:v>
              </c:pt>
              <c:pt idx="1">
                <c:v>0.14011521339071073</c:v>
              </c:pt>
              <c:pt idx="2">
                <c:v>0.1965555299201128</c:v>
              </c:pt>
              <c:pt idx="3">
                <c:v>0.2217170310353995</c:v>
              </c:pt>
              <c:pt idx="4">
                <c:v>0.21617212245029649</c:v>
              </c:pt>
              <c:pt idx="5">
                <c:v>0.10601724330904073</c:v>
              </c:pt>
              <c:pt idx="6">
                <c:v>6.8307777560461108E-2</c:v>
              </c:pt>
              <c:pt idx="7">
                <c:v>4.7966763943170947E-2</c:v>
              </c:pt>
              <c:pt idx="8">
                <c:v>6.9607039390157457E-4</c:v>
              </c:pt>
              <c:pt idx="9">
                <c:v>3.4786126631762847E-4</c:v>
              </c:pt>
              <c:pt idx="10">
                <c:v>3.4768733568446965E-4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556260</xdr:colOff>
      <xdr:row>1</xdr:row>
      <xdr:rowOff>129540</xdr:rowOff>
    </xdr:from>
    <xdr:to>
      <xdr:col>15</xdr:col>
      <xdr:colOff>228600</xdr:colOff>
      <xdr:row>16</xdr:row>
      <xdr:rowOff>129540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081.147363657408" createdVersion="4" refreshedVersion="4" minRefreshableVersion="3" recordCount="5702">
  <cacheSource type="worksheet">
    <worksheetSource name="BigTable"/>
  </cacheSource>
  <cacheFields count="16">
    <cacheField name="Transaction #" numFmtId="0">
      <sharedItems/>
    </cacheField>
    <cacheField name="Salesperson Employee ID#" numFmtId="0">
      <sharedItems containsSemiMixedTypes="0" containsString="0" containsNumber="1" containsInteger="1" minValue="52366" maxValue="52995" count="51">
        <n v="52586"/>
        <n v="52608"/>
        <n v="52693"/>
        <n v="52647"/>
        <n v="52705"/>
        <n v="52658"/>
        <n v="52959"/>
        <n v="52747"/>
        <n v="52656"/>
        <n v="52636"/>
        <n v="52568"/>
        <n v="52413"/>
        <n v="52417"/>
        <n v="52620"/>
        <n v="52519"/>
        <n v="52481"/>
        <n v="52471"/>
        <n v="52777"/>
        <n v="52585"/>
        <n v="52613"/>
        <n v="52798"/>
        <n v="52877"/>
        <n v="52532"/>
        <n v="52669"/>
        <n v="52663"/>
        <n v="52682"/>
        <n v="52580"/>
        <n v="52366"/>
        <n v="52860"/>
        <n v="52666"/>
        <n v="52443"/>
        <n v="52756"/>
        <n v="52372"/>
        <n v="52577"/>
        <n v="52971"/>
        <n v="52697"/>
        <n v="52951"/>
        <n v="52800"/>
        <n v="52566"/>
        <n v="52495"/>
        <n v="52943"/>
        <n v="52596"/>
        <n v="52558"/>
        <n v="52879"/>
        <n v="52930"/>
        <n v="52464"/>
        <n v="52702"/>
        <n v="52995"/>
        <n v="52857"/>
        <n v="52806"/>
        <n v="52898"/>
      </sharedItems>
    </cacheField>
    <cacheField name="Store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Sale Written Date" numFmtId="14">
      <sharedItems containsSemiMixedTypes="0" containsNonDate="0" containsDate="1" containsString="0" minDate="2019-01-01T00:00:00" maxDate="2020-01-01T00:00:00"/>
    </cacheField>
    <cacheField name="Delivery Date" numFmtId="14">
      <sharedItems containsSemiMixedTypes="0" containsNonDate="0" containsDate="1" containsString="0" minDate="2019-01-02T00:00:00" maxDate="2020-01-06T00:00:00"/>
    </cacheField>
    <cacheField name="Vehicle Type" numFmtId="0">
      <sharedItems count="6">
        <s v="SUV"/>
        <s v="Pickup"/>
        <s v="Sedan"/>
        <s v="Coupe"/>
        <s v="Minivan"/>
        <s v="Van"/>
      </sharedItems>
    </cacheField>
    <cacheField name="VIN" numFmtId="0">
      <sharedItems/>
    </cacheField>
    <cacheField name="Make" numFmtId="0">
      <sharedItems/>
    </cacheField>
    <cacheField name="Model" numFmtId="0">
      <sharedItems containsMixedTypes="1" containsNumber="1" containsInteger="1" minValue="200" maxValue="3500"/>
    </cacheField>
    <cacheField name="Year" numFmtId="0">
      <sharedItems containsSemiMixedTypes="0" containsString="0" containsNumber="1" containsInteger="1" minValue="1999" maxValue="2020" count="11">
        <n v="2016"/>
        <n v="2018"/>
        <n v="2015"/>
        <n v="2019"/>
        <n v="2013"/>
        <n v="2014"/>
        <n v="2017"/>
        <n v="2020"/>
        <n v="2000"/>
        <n v="2001"/>
        <n v="1999"/>
      </sharedItems>
    </cacheField>
    <cacheField name="Mileage" numFmtId="3">
      <sharedItems containsSemiMixedTypes="0" containsString="0" containsNumber="1" containsInteger="1" minValue="7" maxValue="148830"/>
    </cacheField>
    <cacheField name="Price" numFmtId="166">
      <sharedItems containsSemiMixedTypes="0" containsString="0" containsNumber="1" minValue="3176.8" maxValue="71388.899999999994" count="3107">
        <n v="19118"/>
        <n v="39594.5"/>
        <n v="44984.5"/>
        <n v="18694.5"/>
        <n v="30640.5"/>
        <n v="12402.5"/>
        <n v="18544.900000000001"/>
        <n v="17270"/>
        <n v="18197.3"/>
        <n v="41244.5"/>
        <n v="25844.5"/>
        <n v="36182.300000000003"/>
        <n v="24194.5"/>
        <n v="37394.5"/>
        <n v="27390"/>
        <n v="22000"/>
        <n v="14840.1"/>
        <n v="35186.800000000003"/>
        <n v="19247.8"/>
        <n v="38489"/>
        <n v="13073.5"/>
        <n v="12076.9"/>
        <n v="16201.9"/>
        <n v="25520"/>
        <n v="23097.8"/>
        <n v="11878.9"/>
        <n v="21876.799999999999"/>
        <n v="24858.9"/>
        <n v="31130"/>
        <n v="11330"/>
        <n v="21765.7"/>
        <n v="24198.9"/>
        <n v="16496.7"/>
        <n v="31350"/>
        <n v="17919"/>
        <n v="31881.3"/>
        <n v="32993.4"/>
        <n v="20894.5"/>
        <n v="25179"/>
        <n v="38498.9"/>
        <n v="38709"/>
        <n v="20446.8"/>
        <n v="21997.8"/>
        <n v="17015.900000000001"/>
        <n v="17435"/>
        <n v="16274.5"/>
        <n v="30992.5"/>
        <n v="12864.5"/>
        <n v="15394.5"/>
        <n v="16164.5"/>
        <n v="42075"/>
        <n v="18469"/>
        <n v="28589"/>
        <n v="15276.8"/>
        <n v="56954.7"/>
        <n v="14290.1"/>
        <n v="20873.599999999999"/>
        <n v="27489"/>
        <n v="26229.5"/>
        <n v="32557.8"/>
        <n v="23540"/>
        <n v="42898.9"/>
        <n v="25295.599999999999"/>
        <n v="20395.099999999999"/>
        <n v="15881.8"/>
        <n v="36080"/>
        <n v="14196.6"/>
        <n v="14294.5"/>
        <n v="22976.799999999999"/>
        <n v="31890.1"/>
        <n v="20776.8"/>
        <n v="10994.5"/>
        <n v="19800"/>
        <n v="45758.9"/>
        <n v="31790"/>
        <n v="15174.5"/>
        <n v="26764.1"/>
        <n v="12372.8"/>
        <n v="29542.7"/>
        <n v="16010.5"/>
        <n v="19789"/>
        <n v="32998.9"/>
        <n v="18496.5"/>
        <n v="34707.199999999997"/>
        <n v="28044.5"/>
        <n v="21264.1"/>
        <n v="27500"/>
        <n v="18689"/>
        <n v="51676.9"/>
        <n v="32560"/>
        <n v="14300"/>
        <n v="13194.5"/>
        <n v="26180"/>
        <n v="31314.799999999999"/>
        <n v="8797.7999999999993"/>
        <n v="10396.1"/>
        <n v="14514.5"/>
        <n v="41791.199999999997"/>
        <n v="16390"/>
        <n v="17985"/>
        <n v="25063.5"/>
        <n v="7920"/>
        <n v="41798.9"/>
        <n v="17468"/>
        <n v="37386.800000000003"/>
        <n v="18698.900000000001"/>
        <n v="10224.5"/>
        <n v="19684.5"/>
        <n v="20851.599999999999"/>
        <n v="17464.7"/>
        <n v="17706.7"/>
        <n v="13640"/>
        <n v="15381.3"/>
        <n v="15606.8"/>
        <n v="32249.8"/>
        <n v="14291.2"/>
        <n v="37393.4"/>
        <n v="20788.900000000001"/>
        <n v="43989"/>
        <n v="59386.8"/>
        <n v="31885.7"/>
        <n v="22990"/>
        <n v="13744.5"/>
        <n v="26398.9"/>
        <n v="35194.5"/>
        <n v="12094.5"/>
        <n v="23100"/>
        <n v="41195"/>
        <n v="23870"/>
        <n v="13634.5"/>
        <n v="17028"/>
        <n v="18144.5"/>
        <n v="18802.3"/>
        <n v="31894.5"/>
        <n v="30250"/>
        <n v="32935.1"/>
        <n v="41239"/>
        <n v="18700"/>
        <n v="22539"/>
        <n v="36294.5"/>
        <n v="40700"/>
        <n v="22383.9"/>
        <n v="26290"/>
        <n v="15057.9"/>
        <n v="19654.8"/>
        <n v="15390.1"/>
        <n v="17600"/>
        <n v="37396.699999999997"/>
        <n v="19360"/>
        <n v="15178.9"/>
        <n v="17259"/>
        <n v="18663.7"/>
        <n v="42890.1"/>
        <n v="46074.6"/>
        <n v="21162.9"/>
        <n v="11950.4"/>
        <n v="19798.900000000001"/>
        <n v="17490"/>
        <n v="42784.5"/>
        <n v="18040"/>
        <n v="12974.5"/>
        <n v="16490.099999999999"/>
        <n v="43450"/>
        <n v="15950"/>
        <n v="7700"/>
        <n v="32266.3"/>
        <n v="17559.3"/>
        <n v="32725"/>
        <n v="20790"/>
        <n v="19690"/>
        <n v="58289"/>
        <n v="10754.7"/>
        <n v="14575"/>
        <n v="12045"/>
        <n v="15891.7"/>
        <n v="30622.9"/>
        <n v="11352"/>
        <n v="26730"/>
        <n v="33976.800000000003"/>
        <n v="42874.7"/>
        <n v="8437"/>
        <n v="9894.5"/>
        <n v="25958.9"/>
        <n v="37345"/>
        <n v="20130"/>
        <n v="21446.7"/>
        <n v="32990.1"/>
        <n v="32994.5"/>
        <n v="22550"/>
        <n v="8236.7999999999993"/>
        <n v="24614.7"/>
        <n v="12650"/>
        <n v="36846.699999999997"/>
        <n v="37400"/>
        <n v="20898.900000000001"/>
        <n v="23758.9"/>
        <n v="25190"/>
        <n v="33990"/>
        <n v="37398.9"/>
        <n v="45882.1"/>
        <n v="39050"/>
        <n v="13627.9"/>
        <n v="16368"/>
        <n v="14238.4"/>
        <n v="31714.1"/>
        <n v="59944.5"/>
        <n v="18150"/>
        <n v="32986.800000000003"/>
        <n v="13079"/>
        <n v="38375.699999999997"/>
        <n v="15230.6"/>
        <n v="23644.5"/>
        <n v="14284.6"/>
        <n v="20339"/>
        <n v="22390.5"/>
        <n v="14737.8"/>
        <n v="19250"/>
        <n v="20885.7"/>
        <n v="23590.6"/>
        <n v="13795.1"/>
        <n v="26400"/>
        <n v="18590"/>
        <n v="38448.300000000003"/>
        <n v="21971.4"/>
        <n v="26395.599999999999"/>
        <n v="19385.3"/>
        <n v="13198.9"/>
        <n v="54994.5"/>
        <n v="21330.1"/>
        <n v="19592.099999999999"/>
        <n v="38470.300000000003"/>
        <n v="62136.800000000003"/>
        <n v="32450"/>
        <n v="56360.7"/>
        <n v="28424"/>
        <n v="21436.799999999999"/>
        <n v="19906.7"/>
        <n v="18686.8"/>
        <n v="17598.900000000001"/>
        <n v="29838.6"/>
        <n v="16277.8"/>
        <n v="37389"/>
        <n v="19786.8"/>
        <n v="43998.9"/>
        <n v="10440.1"/>
        <n v="17441.599999999999"/>
        <n v="11990"/>
        <n v="42620.6"/>
        <n v="43439"/>
        <n v="36756.5"/>
        <n v="26394.5"/>
        <n v="30233.5"/>
        <n v="29698.9"/>
        <n v="30079.5"/>
        <n v="31886.799999999999"/>
        <n v="17154.5"/>
        <n v="35494.800000000003"/>
        <n v="17585.7"/>
        <n v="39590.1"/>
        <n v="28473.5"/>
        <n v="40510.800000000003"/>
        <n v="29016.9"/>
        <n v="30723"/>
        <n v="38384.5"/>
        <n v="11485.1"/>
        <n v="46194.5"/>
        <n v="21344.400000000001"/>
        <n v="23090.1"/>
        <n v="45662.1"/>
        <n v="23419"/>
        <n v="25080"/>
        <n v="15140.4"/>
        <n v="57197.8"/>
        <n v="30023.4"/>
        <n v="13414.5"/>
        <n v="15397.8"/>
        <n v="19797.8"/>
        <n v="17591.2"/>
        <n v="13992"/>
        <n v="15714.6"/>
        <n v="18064.2"/>
        <n v="24530"/>
        <n v="19155.400000000001"/>
        <n v="16500"/>
        <n v="23424.5"/>
        <n v="44990"/>
        <n v="14847.8"/>
        <n v="23430"/>
        <n v="26867.5"/>
        <n v="30217"/>
        <n v="34636.800000000003"/>
        <n v="14040.4"/>
        <n v="13197.8"/>
        <n v="25289"/>
        <n v="37829"/>
        <n v="40590"/>
        <n v="30794.5"/>
        <n v="30686.7"/>
        <n v="12435.5"/>
        <n v="16381.2"/>
        <n v="20887.900000000001"/>
        <n v="20779"/>
        <n v="20900"/>
        <n v="19122.400000000001"/>
        <n v="12090.1"/>
        <n v="12089"/>
        <n v="12430"/>
        <n v="28545"/>
        <n v="29474.5"/>
        <n v="28048.9"/>
        <n v="31887.9"/>
        <n v="30470"/>
        <n v="28594.5"/>
        <n v="12600.5"/>
        <n v="12976.7"/>
        <n v="16472.5"/>
        <n v="30537.1"/>
        <n v="25294.5"/>
        <n v="20020"/>
        <n v="53350"/>
        <n v="27494.5"/>
        <n v="23313.4"/>
        <n v="24476.1"/>
        <n v="14188.9"/>
        <n v="25010.7"/>
        <n v="13530"/>
        <n v="35190.1"/>
        <n v="38386.699999999997"/>
        <n v="20075"/>
        <n v="28039"/>
        <n v="50578"/>
        <n v="29693.4"/>
        <n v="29258.9"/>
        <n v="10882.3"/>
        <n v="14293.4"/>
        <n v="14278"/>
        <n v="16421.900000000001"/>
        <n v="20570"/>
        <n v="27487.9"/>
        <n v="14133.9"/>
        <n v="28221.599999999999"/>
        <n v="12320"/>
        <n v="17484.5"/>
        <n v="28490"/>
        <n v="21221.200000000001"/>
        <n v="18956.3"/>
        <n v="23958"/>
        <n v="16489"/>
        <n v="63464.5"/>
        <n v="12915.1"/>
        <n v="14263.7"/>
        <n v="20268.599999999999"/>
        <n v="35075.699999999997"/>
        <n v="45086.8"/>
        <n v="20845"/>
        <n v="19243.400000000001"/>
        <n v="25066.799999999999"/>
        <n v="22711.7"/>
        <n v="37178.9"/>
        <n v="10971.4"/>
        <n v="20595.3"/>
        <n v="21450"/>
        <n v="27490.1"/>
        <n v="14296.7"/>
        <n v="19631.7"/>
        <n v="24090"/>
        <n v="10813"/>
        <n v="26397.8"/>
        <n v="48346.1"/>
        <n v="35740.1"/>
        <n v="25534.3"/>
        <n v="23094.5"/>
        <n v="23098.9"/>
        <n v="9886.7999999999993"/>
        <n v="15286.7"/>
        <n v="13190.1"/>
        <n v="14839"/>
        <n v="34527.9"/>
        <n v="18536.099999999999"/>
        <n v="36180.1"/>
        <n v="8786.7999999999993"/>
        <n v="28229.3"/>
        <n v="17458.099999999999"/>
        <n v="37264.699999999997"/>
        <n v="17050"/>
        <n v="36176.800000000003"/>
        <n v="48827.9"/>
        <n v="19793.400000000001"/>
        <n v="9900"/>
        <n v="14836.8"/>
        <n v="10998.9"/>
        <n v="34843.599999999999"/>
        <n v="15372.5"/>
        <n v="14811.5"/>
        <n v="20893.400000000001"/>
        <n v="21340"/>
        <n v="10947.2"/>
        <n v="38486.800000000003"/>
        <n v="23084.6"/>
        <n v="40959.599999999999"/>
        <n v="8910"/>
        <n v="32982.400000000001"/>
        <n v="9362.1"/>
        <n v="20048.599999999999"/>
        <n v="39267.800000000003"/>
        <n v="19548.099999999999"/>
        <n v="21006.7"/>
        <n v="17590.099999999999"/>
        <n v="8646"/>
        <n v="26941.200000000001"/>
        <n v="32447.8"/>
        <n v="37271.300000000003"/>
        <n v="57607"/>
        <n v="10425.799999999999"/>
        <n v="16486.8"/>
        <n v="10444.5"/>
        <n v="17475.7"/>
        <n v="19358.900000000001"/>
        <n v="27485.7"/>
        <n v="25054.7"/>
        <n v="19726.3"/>
        <n v="29700"/>
        <n v="45097.8"/>
        <n v="26944.5"/>
        <n v="14627.8"/>
        <n v="18975"/>
        <n v="43866.9"/>
        <n v="12546.6"/>
        <n v="12751.2"/>
        <n v="64028.800000000003"/>
        <n v="26925.8"/>
        <n v="12071.4"/>
        <n v="25274.7"/>
        <n v="24414.5"/>
        <n v="25264.799999999999"/>
        <n v="21932.9"/>
        <n v="15070"/>
        <n v="15382.4"/>
        <n v="20346.7"/>
        <n v="20889"/>
        <n v="9284"/>
        <n v="20350"/>
        <n v="14622.3"/>
        <n v="21659"/>
        <n v="22330"/>
        <n v="31793.3"/>
        <n v="14654.2"/>
        <n v="17370.099999999999"/>
        <n v="24158.2"/>
        <n v="13090"/>
        <n v="13183.5"/>
        <n v="47296.7"/>
        <n v="39712.199999999997"/>
        <n v="15620"/>
        <n v="30247.8"/>
        <n v="17538.400000000001"/>
        <n v="21296"/>
        <n v="12087.9"/>
        <n v="23747.9"/>
        <n v="22767.8"/>
        <n v="10450"/>
        <n v="13185.7"/>
        <n v="39583.5"/>
        <n v="26386.799999999999"/>
        <n v="22980.1"/>
        <n v="21998.9"/>
        <n v="11548.9"/>
        <n v="16029.2"/>
        <n v="29686.799999999999"/>
        <n v="47054.7"/>
        <n v="13200"/>
        <n v="14516.7"/>
        <n v="15644.2"/>
        <n v="10143.1"/>
        <n v="10113.4"/>
        <n v="14289"/>
        <n v="37350.5"/>
        <n v="18058.7"/>
        <n v="23404.7"/>
        <n v="20589.8"/>
        <n v="40681.300000000003"/>
        <n v="24101"/>
        <n v="30355.599999999999"/>
        <n v="21974.7"/>
        <n v="27493.4"/>
        <n v="16047.9"/>
        <n v="17416.3"/>
        <n v="23749"/>
        <n v="16494.5"/>
        <n v="28050"/>
        <n v="15770.7"/>
        <n v="16775"/>
        <n v="14066.8"/>
        <n v="54670"/>
        <n v="12534.5"/>
        <n v="38494.5"/>
        <n v="24301.200000000001"/>
        <n v="45749"/>
        <n v="40638.400000000001"/>
        <n v="31113.5"/>
        <n v="17587.900000000001"/>
        <n v="8904.5"/>
        <n v="24189"/>
        <n v="15384.6"/>
        <n v="17380"/>
        <n v="29689"/>
        <n v="5706.8"/>
        <n v="20980.3"/>
        <n v="17105"/>
        <n v="17483.400000000001"/>
        <n v="12097.8"/>
        <n v="19740.599999999999"/>
        <n v="37235"/>
        <n v="36298.9"/>
        <n v="53898.9"/>
        <n v="11861.3"/>
        <n v="14844.5"/>
        <n v="27384.5"/>
        <n v="30789"/>
        <n v="19448"/>
        <n v="13418.9"/>
        <n v="17209.5"/>
        <n v="15653"/>
        <n v="17570.3"/>
        <n v="30659.200000000001"/>
        <n v="38981.800000000003"/>
        <n v="35172.5"/>
        <n v="39435"/>
        <n v="37068.9"/>
        <n v="34757.800000000003"/>
        <n v="37950"/>
        <n v="45079.1"/>
        <n v="10990.1"/>
        <n v="14960"/>
        <n v="33050.6"/>
        <n v="32890"/>
        <n v="13750"/>
        <n v="14080"/>
        <n v="21994.5"/>
        <n v="55990"/>
        <n v="27254.7"/>
        <n v="15391.2"/>
        <n v="15922.5"/>
        <n v="12086.8"/>
        <n v="11220"/>
        <n v="48290"/>
        <n v="29687.9"/>
        <n v="12636.8"/>
        <n v="12096.7"/>
        <n v="17796.900000000001"/>
        <n v="33000"/>
        <n v="28369"/>
        <n v="26191"/>
        <n v="29454.7"/>
        <n v="48714.6"/>
        <n v="10208"/>
        <n v="16817.900000000001"/>
        <n v="12100"/>
        <n v="29645"/>
        <n v="15385.7"/>
        <n v="41800"/>
        <n v="41130.1"/>
        <n v="14555.2"/>
        <n v="16495.599999999999"/>
        <n v="17589"/>
        <n v="28483.4"/>
        <n v="14297.8"/>
        <n v="14850"/>
        <n v="6594.5"/>
        <n v="28259"/>
        <n v="13968.9"/>
        <n v="10436.799999999999"/>
        <n v="21983.5"/>
        <n v="19785.7"/>
        <n v="13189"/>
        <n v="14298.9"/>
        <n v="29150"/>
        <n v="41877"/>
        <n v="29466.799999999999"/>
        <n v="27938.9"/>
        <n v="25850"/>
        <n v="14201"/>
        <n v="29694.5"/>
        <n v="10989"/>
        <n v="24523.4"/>
        <n v="26108.5"/>
        <n v="12986.6"/>
        <n v="15948.9"/>
        <n v="17594.5"/>
        <n v="31357.7"/>
        <n v="43994.5"/>
        <n v="22319"/>
        <n v="10430.200000000001"/>
        <n v="26632.1"/>
        <n v="9323.6"/>
        <n v="30709.8"/>
        <n v="47085.5"/>
        <n v="16498.900000000001"/>
        <n v="9807.6"/>
        <n v="18370"/>
        <n v="19998"/>
        <n v="25839"/>
        <n v="25960"/>
        <n v="9867"/>
        <n v="26262.5"/>
        <n v="14833.5"/>
        <n v="27486.799999999999"/>
        <n v="12514.7"/>
        <n v="13102.1"/>
        <n v="43964.800000000003"/>
        <n v="8250"/>
        <n v="8794.5"/>
        <n v="38045.699999999997"/>
        <n v="17930"/>
        <n v="18324.900000000001"/>
        <n v="14070.1"/>
        <n v="32326.799999999999"/>
        <n v="31898.9"/>
        <n v="37653"/>
        <n v="19784.599999999999"/>
        <n v="27937.8"/>
        <n v="54656.800000000003"/>
        <n v="19244.5"/>
        <n v="20880.2"/>
        <n v="34648.9"/>
        <n v="23096.7"/>
        <n v="53442.400000000001"/>
        <n v="21552.3"/>
        <n v="32120"/>
        <n v="14016.2"/>
        <n v="41483.199999999997"/>
        <n v="24091.1"/>
        <n v="11537.9"/>
        <n v="14229.6"/>
        <n v="26389"/>
        <n v="10997.8"/>
        <n v="39586.800000000003"/>
        <n v="14074.5"/>
        <n v="20718.5"/>
        <n v="21989"/>
        <n v="12644.5"/>
        <n v="13193.4"/>
        <n v="20421.5"/>
        <n v="39576.9"/>
        <n v="12093.4"/>
        <n v="21556.7"/>
        <n v="15389"/>
        <n v="30195"/>
        <n v="30790.1"/>
        <n v="34344.199999999997"/>
        <n v="30798.9"/>
        <n v="14520"/>
        <n v="16478"/>
        <n v="26390.1"/>
        <n v="15396.7"/>
        <n v="22415.8"/>
        <n v="27956.5"/>
        <n v="44000"/>
        <n v="14264.8"/>
        <n v="22216.7"/>
        <n v="21567.7"/>
        <n v="33876.699999999997"/>
        <n v="21439"/>
        <n v="22326.7"/>
        <n v="28578"/>
        <n v="37165.699999999997"/>
        <n v="41676.800000000003"/>
        <n v="43549"/>
        <n v="32721.7"/>
        <n v="17596.7"/>
        <n v="19136.7"/>
        <n v="18166.5"/>
        <n v="15398.9"/>
        <n v="16824.5"/>
        <n v="15613.4"/>
        <n v="14058"/>
        <n v="45094.5"/>
        <n v="46190.1"/>
        <n v="11488.4"/>
        <n v="16066.6"/>
        <n v="21443.4"/>
        <n v="30778"/>
        <n v="9240"/>
        <n v="19580"/>
        <n v="34086.800000000003"/>
        <n v="49500"/>
        <n v="14729"/>
        <n v="15130.5"/>
        <n v="19724.099999999999"/>
        <n v="25290.1"/>
        <n v="21172.799999999999"/>
        <n v="17584.599999999999"/>
        <n v="18614.2"/>
        <n v="26070"/>
        <n v="16830"/>
        <n v="38159"/>
        <n v="13726.9"/>
        <n v="17353.599999999999"/>
        <n v="30796.7"/>
        <n v="15290"/>
        <n v="17043.400000000001"/>
        <n v="34650"/>
        <n v="31805.4"/>
        <n v="36179"/>
        <n v="3844.5"/>
        <n v="19728.5"/>
        <n v="21996.7"/>
        <n v="31234.5"/>
        <n v="36027.199999999997"/>
        <n v="21780"/>
        <n v="15819.1"/>
        <n v="24193.4"/>
        <n v="21114.5"/>
        <n v="54996.7"/>
        <n v="12098.9"/>
        <n v="16123.8"/>
        <n v="19683.400000000001"/>
        <n v="53896.7"/>
        <n v="54234.400000000001"/>
        <n v="15907.1"/>
        <n v="20401.7"/>
        <n v="18639.5"/>
        <n v="16225"/>
        <n v="23917.3"/>
        <n v="27060"/>
        <n v="51155.5"/>
        <n v="14177.9"/>
        <n v="30188.400000000001"/>
        <n v="12074.7"/>
        <n v="21781.1"/>
        <n v="16479.099999999999"/>
        <n v="54993.4"/>
        <n v="15936.8"/>
        <n v="28600"/>
        <n v="23089"/>
        <n v="7694.5"/>
        <n v="18018"/>
        <n v="30468.9"/>
        <n v="27402.1"/>
        <n v="18246.8"/>
        <n v="29674.7"/>
        <n v="17798"/>
        <n v="13839.1"/>
        <n v="49384.5"/>
        <n v="24989.8"/>
        <n v="17710"/>
        <n v="29503.1"/>
        <n v="17036.8"/>
        <n v="29477.8"/>
        <n v="19163.099999999999"/>
        <n v="18023.5"/>
        <n v="15235"/>
        <n v="15924.7"/>
        <n v="21447.8"/>
        <n v="31278.5"/>
        <n v="17048.900000000001"/>
        <n v="32766.799999999999"/>
        <n v="19016.8"/>
        <n v="19794.5"/>
        <n v="20896.7"/>
        <n v="27497.8"/>
        <n v="35197.800000000003"/>
        <n v="20567.8"/>
        <n v="13515.7"/>
        <n v="51313.9"/>
        <n v="31900"/>
        <n v="34083.5"/>
        <n v="33907.5"/>
        <n v="19398.5"/>
        <n v="20891.2"/>
        <n v="34094.5"/>
        <n v="30797.8"/>
        <n v="20559"/>
        <n v="21448.9"/>
        <n v="43388.4"/>
        <n v="20226.8"/>
        <n v="21224.5"/>
        <n v="52798.9"/>
        <n v="59394.5"/>
        <n v="17149"/>
        <n v="18406.3"/>
        <n v="17502.099999999999"/>
        <n v="20564.5"/>
        <n v="17367.900000000001"/>
        <n v="26947.8"/>
        <n v="12538.9"/>
        <n v="34100"/>
        <n v="21993.4"/>
        <n v="37125"/>
        <n v="21824"/>
        <n v="49390"/>
        <n v="22617.1"/>
        <n v="30800"/>
        <n v="21982.400000000001"/>
        <n v="28270"/>
        <n v="12954.7"/>
        <n v="44486.2"/>
        <n v="14949"/>
        <n v="30772.5"/>
        <n v="23262.799999999999"/>
        <n v="15400"/>
        <n v="54450"/>
        <n v="13402.4"/>
        <n v="16604.5"/>
        <n v="28462.5"/>
        <n v="36285.699999999997"/>
        <n v="20670.099999999999"/>
        <n v="34098.9"/>
        <n v="22920.7"/>
        <n v="28470.2"/>
        <n v="15284.5"/>
        <n v="14274.7"/>
        <n v="11275"/>
        <n v="16908.099999999999"/>
        <n v="41151"/>
        <n v="13172.5"/>
        <n v="13695"/>
        <n v="12646.7"/>
        <n v="24750"/>
        <n v="31749.3"/>
        <n v="16150.2"/>
        <n v="17915.7"/>
        <n v="14160.3"/>
        <n v="17160"/>
        <n v="38802.5"/>
        <n v="18660.400000000001"/>
        <n v="20348.900000000001"/>
        <n v="37290"/>
        <n v="13850.1"/>
        <n v="42889"/>
        <n v="16705.7"/>
        <n v="19812.099999999999"/>
        <n v="32436.799999999999"/>
        <n v="18108.2"/>
        <n v="14686.1"/>
        <n v="45650"/>
        <n v="17044.5"/>
        <n v="47294.5"/>
        <n v="21120"/>
        <n v="32884.5"/>
        <n v="53894.5"/>
        <n v="12760"/>
        <n v="43862.5"/>
        <n v="22770"/>
        <n v="26378"/>
        <n v="22959.200000000001"/>
        <n v="25877.5"/>
        <n v="36119.599999999999"/>
        <n v="15863.1"/>
        <n v="20836.2"/>
        <n v="15928"/>
        <n v="15386.8"/>
        <n v="28484.5"/>
        <n v="44894.3"/>
        <n v="12647.8"/>
        <n v="60493.4"/>
        <n v="10538"/>
        <n v="54998.9"/>
        <n v="7575.7"/>
        <n v="10780"/>
        <n v="40227"/>
        <n v="31534.799999999999"/>
        <n v="32876.800000000003"/>
        <n v="35193.4"/>
        <n v="52683.4"/>
        <n v="17586.8"/>
        <n v="14286.8"/>
        <n v="21791"/>
        <n v="23428.9"/>
        <n v="18917.8"/>
        <n v="29144.5"/>
        <n v="16060"/>
        <n v="14135"/>
        <n v="25658.6"/>
        <n v="27962"/>
        <n v="16940"/>
        <n v="51689"/>
        <n v="19688.900000000001"/>
        <n v="51283.1"/>
        <n v="38929"/>
        <n v="53886.8"/>
        <n v="20006.8"/>
        <n v="35750"/>
        <n v="29590"/>
        <n v="13590.5"/>
        <n v="27276.7"/>
        <n v="32879"/>
        <n v="46872.1"/>
        <n v="25207.599999999999"/>
        <n v="16409.8"/>
        <n v="18696.7"/>
        <n v="23608.2"/>
        <n v="60500"/>
        <n v="61598.9"/>
        <n v="22543.4"/>
        <n v="44895.4"/>
        <n v="23081.3"/>
        <n v="24695"/>
        <n v="27472.5"/>
        <n v="4394.5"/>
        <n v="34710.5"/>
        <n v="58135"/>
        <n v="8129"/>
        <n v="14215.3"/>
        <n v="26692.6"/>
        <n v="12185.8"/>
        <n v="23130.799999999999"/>
        <n v="28586.799999999999"/>
        <n v="54945"/>
        <n v="53776.800000000003"/>
        <n v="28598.9"/>
        <n v="18628.5"/>
        <n v="17545"/>
        <n v="23302.400000000001"/>
        <n v="14076.7"/>
        <n v="16501.099999999999"/>
        <n v="12684.1"/>
        <n v="23614.799999999999"/>
        <n v="24185.7"/>
        <n v="27325.1"/>
        <n v="20460"/>
        <n v="10972.5"/>
        <n v="19363.3"/>
        <n v="34969"/>
        <n v="21585.3"/>
        <n v="25286.799999999999"/>
        <n v="17572.5"/>
        <n v="34093.4"/>
        <n v="41677.9"/>
        <n v="43336.7"/>
        <n v="18096.099999999999"/>
        <n v="29344.7"/>
        <n v="32985.699999999997"/>
        <n v="29690.1"/>
        <n v="36267"/>
        <n v="17340.400000000001"/>
        <n v="21772.3"/>
        <n v="14285.7"/>
        <n v="34074.699999999997"/>
        <n v="39490"/>
        <n v="42878"/>
        <n v="12634.6"/>
        <n v="35635.599999999999"/>
        <n v="10890"/>
        <n v="21433.5"/>
        <n v="46031.7"/>
        <n v="51686.8"/>
        <n v="21964.799999999999"/>
        <n v="23650"/>
        <n v="19687.8"/>
        <n v="19981.5"/>
        <n v="26928"/>
        <n v="23764.400000000001"/>
        <n v="8791.2000000000007"/>
        <n v="18421.7"/>
        <n v="26936.799999999999"/>
        <n v="14122.9"/>
        <n v="19614.099999999999"/>
        <n v="37500.1"/>
        <n v="9149.7999999999993"/>
        <n v="9433.6"/>
        <n v="15338.4"/>
        <n v="16713.400000000001"/>
        <n v="31142.1"/>
        <n v="34408"/>
        <n v="36289"/>
        <n v="23640.1"/>
        <n v="26276.799999999999"/>
        <n v="38500"/>
        <n v="42256.5"/>
        <n v="30786.799999999999"/>
        <n v="17376.7"/>
        <n v="6048.9"/>
        <n v="22858"/>
        <n v="21879"/>
        <n v="20631.599999999999"/>
        <n v="45098.9"/>
        <n v="16209.6"/>
        <n v="33104.5"/>
        <n v="26265.8"/>
        <n v="54550.1"/>
        <n v="18889.2"/>
        <n v="12640.1"/>
        <n v="15042.5"/>
        <n v="25842.3"/>
        <n v="21103.5"/>
        <n v="15838.9"/>
        <n v="26950"/>
        <n v="35736.800000000003"/>
        <n v="26620"/>
        <n v="23459.7"/>
        <n v="16184.3"/>
        <n v="20883.5"/>
        <n v="34972.300000000003"/>
        <n v="20557.900000000001"/>
        <n v="25065.7"/>
        <n v="35323.199999999997"/>
        <n v="15728.9"/>
        <n v="23032.9"/>
        <n v="10996.7"/>
        <n v="31020"/>
        <n v="15611.2"/>
        <n v="15664"/>
        <n v="18107.099999999999"/>
        <n v="51576.800000000003"/>
        <n v="15280.1"/>
        <n v="43929.599999999999"/>
        <n v="14410"/>
        <n v="18480"/>
        <n v="12467.4"/>
        <n v="9785.6"/>
        <n v="13493.7"/>
        <n v="48398.9"/>
        <n v="17026.900000000001"/>
        <n v="19790.099999999999"/>
        <n v="35854.5"/>
        <n v="63567.9"/>
        <n v="33935"/>
        <n v="13566.3"/>
        <n v="25822.5"/>
        <n v="18645"/>
        <n v="39136.9"/>
        <n v="20528.2"/>
        <n v="25824.7"/>
        <n v="32246.5"/>
        <n v="22643.5"/>
        <n v="24190.1"/>
        <n v="15015"/>
        <n v="17508.7"/>
        <n v="30773.599999999999"/>
        <n v="38402.1"/>
        <n v="12754.5"/>
        <n v="14100.9"/>
        <n v="21972.5"/>
        <n v="11865.7"/>
        <n v="19578.900000000001"/>
        <n v="16706.8"/>
        <n v="32869.1"/>
        <n v="26280.1"/>
        <n v="11880"/>
        <n v="24011.9"/>
        <n v="28573.599999999999"/>
        <n v="13599.3"/>
        <n v="31845"/>
        <n v="28325"/>
        <n v="26991.8"/>
        <n v="14252.7"/>
        <n v="28583.5"/>
        <n v="29557"/>
        <n v="25153.7"/>
        <n v="27373.5"/>
        <n v="26175.599999999999"/>
        <n v="25840.1"/>
        <n v="30358.9"/>
        <n v="30675.7"/>
        <n v="40694.5"/>
        <n v="16182.1"/>
        <n v="40689"/>
        <n v="8481"/>
        <n v="13365"/>
        <n v="14025"/>
        <n v="7848.5"/>
        <n v="13858.9"/>
        <n v="17301.900000000001"/>
        <n v="20124.5"/>
        <n v="20858.2"/>
        <n v="21741.5"/>
        <n v="60157.9"/>
        <n v="12416.8"/>
        <n v="11825"/>
        <n v="39598.9"/>
        <n v="24605.9"/>
        <n v="17451.5"/>
        <n v="31086"/>
        <n v="57194.5"/>
        <n v="34087.9"/>
        <n v="22744.7"/>
        <n v="30745"/>
        <n v="42879.1"/>
        <n v="40038.9"/>
        <n v="12842.5"/>
        <n v="21010"/>
        <n v="17820"/>
        <n v="63796.7"/>
        <n v="12485"/>
        <n v="21890"/>
        <n v="42790"/>
        <n v="34375"/>
        <n v="26231.7"/>
        <n v="51694.5"/>
        <n v="24743.4"/>
        <n v="25787.3"/>
        <n v="13356.2"/>
        <n v="17488.900000000001"/>
        <n v="26948.9"/>
        <n v="29583.4"/>
        <n v="20868.099999999999"/>
        <n v="29685.7"/>
        <n v="37546.300000000003"/>
        <n v="8138.9"/>
        <n v="12625.8"/>
        <n v="43992.3"/>
        <n v="18124.7"/>
        <n v="19024.5"/>
        <n v="13673"/>
        <n v="43993.4"/>
        <n v="17310.7"/>
        <n v="21730.5"/>
        <n v="20477.599999999999"/>
        <n v="33409.199999999997"/>
        <n v="49183.199999999997"/>
        <n v="15167.9"/>
        <n v="20890.099999999999"/>
        <n v="41794.5"/>
        <n v="33430.1"/>
        <n v="3176.8"/>
        <n v="31871.4"/>
        <n v="25740"/>
        <n v="22988.9"/>
        <n v="31934.1"/>
        <n v="21505"/>
        <n v="14533.2"/>
        <n v="30306.1"/>
        <n v="19662.5"/>
        <n v="21442.3"/>
        <n v="33558.800000000003"/>
        <n v="11000"/>
        <n v="50593.4"/>
        <n v="18093.900000000001"/>
        <n v="23635.7"/>
        <n v="30019"/>
        <n v="11812.9"/>
        <n v="13743.4"/>
        <n v="68076.800000000003"/>
        <n v="17875"/>
        <n v="16842.099999999999"/>
        <n v="16280"/>
        <n v="25304.400000000001"/>
        <n v="19835.2"/>
        <n v="15603.5"/>
        <n v="26727.8"/>
        <n v="34508.1"/>
        <n v="49373.5"/>
        <n v="25745.5"/>
        <n v="43681"/>
        <n v="20454.5"/>
        <n v="21945"/>
        <n v="18568"/>
        <n v="19695.5"/>
        <n v="17924.5"/>
        <n v="17182"/>
        <n v="27225"/>
        <n v="28146.799999999999"/>
        <n v="17476.8"/>
        <n v="23087.9"/>
        <n v="26768.5"/>
        <n v="26387.9"/>
        <n v="21868"/>
        <n v="13689.5"/>
        <n v="18238"/>
        <n v="46198.9"/>
        <n v="17983.900000000001"/>
        <n v="22548.9"/>
        <n v="40480"/>
        <n v="11984.5"/>
        <n v="23637.9"/>
        <n v="11794.2"/>
        <n v="27271.200000000001"/>
        <n v="19004.7"/>
        <n v="24174.7"/>
        <n v="32741.5"/>
        <n v="20214.7"/>
        <n v="52676.800000000003"/>
        <n v="15709.1"/>
        <n v="19922.099999999999"/>
        <n v="30743.9"/>
        <n v="53674.5"/>
        <n v="10979.1"/>
        <n v="16720"/>
        <n v="27032.5"/>
        <n v="8800"/>
        <n v="17542.8"/>
        <n v="20212.5"/>
        <n v="18513"/>
        <n v="14279.1"/>
        <n v="41785.699999999997"/>
        <n v="19324.8"/>
        <n v="15431.9"/>
        <n v="21910.9"/>
        <n v="31652.5"/>
        <n v="43986.8"/>
        <n v="17449.3"/>
        <n v="8750.5"/>
        <n v="23949.200000000001"/>
        <n v="11544.5"/>
        <n v="27759.599999999999"/>
        <n v="10835"/>
        <n v="21211.3"/>
        <n v="27341.599999999999"/>
        <n v="39476.800000000003"/>
        <n v="19008"/>
        <n v="26895"/>
        <n v="44660"/>
        <n v="33914.1"/>
        <n v="13736.8"/>
        <n v="28040.1"/>
        <n v="16753"/>
        <n v="14190"/>
        <n v="10230"/>
        <n v="53654.7"/>
        <n v="19224.7"/>
        <n v="10120"/>
        <n v="18801.2"/>
        <n v="33858"/>
        <n v="36296.699999999997"/>
        <n v="29148.9"/>
        <n v="38445"/>
        <n v="20128.900000000001"/>
        <n v="59287.8"/>
        <n v="22623.7"/>
        <n v="23054.9"/>
        <n v="32989"/>
        <n v="14209.8"/>
        <n v="29419.5"/>
        <n v="26374.7"/>
        <n v="32777.800000000003"/>
        <n v="20625"/>
        <n v="37180"/>
        <n v="19320.400000000001"/>
        <n v="20838.400000000001"/>
        <n v="19306.099999999999"/>
        <n v="16266.8"/>
        <n v="13708.2"/>
        <n v="28328.3"/>
        <n v="36740"/>
        <n v="36300"/>
        <n v="42295"/>
        <n v="19081.7"/>
        <n v="16816.8"/>
        <n v="56097.8"/>
        <n v="14265.9"/>
        <n v="13832.5"/>
        <n v="15176.7"/>
        <n v="43962.6"/>
        <n v="39600"/>
        <n v="11647.9"/>
        <n v="13955.7"/>
        <n v="16445"/>
        <n v="50580.2"/>
        <n v="16493.400000000001"/>
        <n v="14020.6"/>
        <n v="21400.5"/>
        <n v="22489.5"/>
        <n v="32479.7"/>
        <n v="10986.8"/>
        <n v="40511.9"/>
        <n v="23139.599999999999"/>
        <n v="32644.7"/>
        <n v="13854.5"/>
        <n v="15940.1"/>
        <n v="19640.5"/>
        <n v="28487.8"/>
        <n v="23925"/>
        <n v="19354.5"/>
        <n v="42894.5"/>
        <n v="23296.9"/>
        <n v="61050"/>
        <n v="49798.1"/>
        <n v="29227"/>
        <n v="23980"/>
        <n v="29359"/>
        <n v="46854.5"/>
        <n v="14461.7"/>
        <n v="28596.7"/>
        <n v="14006.3"/>
        <n v="11533.5"/>
        <n v="19470"/>
        <n v="31561.200000000001"/>
        <n v="27843.200000000001"/>
        <n v="30731.8"/>
        <n v="14647.6"/>
        <n v="57750"/>
        <n v="27685.9"/>
        <n v="45100"/>
        <n v="24192.3"/>
        <n v="30687.8"/>
        <n v="15614.5"/>
        <n v="25848.9"/>
        <n v="16207.4"/>
        <n v="18038.900000000001"/>
        <n v="27717.8"/>
        <n v="7478.9"/>
        <n v="28526.3"/>
        <n v="36262.6"/>
        <n v="58286.8"/>
        <n v="63175.199999999997"/>
        <n v="27480.2"/>
        <n v="27376.799999999999"/>
        <n v="17579.099999999999"/>
        <n v="13192.3"/>
        <n v="26606.799999999999"/>
        <n v="14636.6"/>
        <n v="15935.7"/>
        <n v="27934.5"/>
        <n v="33770"/>
        <n v="22987.8"/>
        <n v="26528.7"/>
        <n v="22957"/>
        <n v="18916.7"/>
        <n v="41778"/>
        <n v="25164.7"/>
        <n v="12014.2"/>
        <n v="30676.799999999999"/>
        <n v="22764.5"/>
        <n v="19236.8"/>
        <n v="41719.699999999997"/>
        <n v="28449.3"/>
        <n v="31568.9"/>
        <n v="33550"/>
        <n v="31669"/>
        <n v="23092.3"/>
        <n v="13715.9"/>
        <n v="8566.7999999999993"/>
        <n v="31007.9"/>
        <n v="15271.3"/>
        <n v="36290.1"/>
        <n v="18690.099999999999"/>
        <n v="11828.3"/>
        <n v="27427.4"/>
        <n v="29584.5"/>
        <n v="28527.4"/>
        <n v="34090.1"/>
        <n v="25261.5"/>
        <n v="6045.6"/>
        <n v="21986.799999999999"/>
        <n v="29697.8"/>
        <n v="26672.799999999999"/>
        <n v="24196.7"/>
        <n v="36297.800000000003"/>
        <n v="32905.4"/>
        <n v="29139"/>
        <n v="20113.5"/>
        <n v="13693.9"/>
        <n v="30063"/>
        <n v="20680"/>
        <n v="9348.9"/>
        <n v="16610"/>
        <n v="35239.599999999999"/>
        <n v="27498.9"/>
        <n v="21990.1"/>
        <n v="24739"/>
        <n v="18030.099999999999"/>
        <n v="27724.400000000001"/>
        <n v="20015.599999999999"/>
        <n v="42873.599999999999"/>
        <n v="32648"/>
        <n v="26383.5"/>
        <n v="12392.6"/>
        <n v="20309.3"/>
        <n v="29926.6"/>
        <n v="9890.1"/>
        <n v="17033.5"/>
        <n v="19778"/>
        <n v="34642.300000000003"/>
        <n v="20544.7"/>
        <n v="25297.8"/>
        <n v="14450.7"/>
        <n v="46444.2"/>
        <n v="35072.400000000001"/>
        <n v="10660.1"/>
        <n v="34115.4"/>
        <n v="13723.6"/>
        <n v="28244.7"/>
        <n v="17242.5"/>
        <n v="14254.9"/>
        <n v="33536.800000000003"/>
        <n v="21732.7"/>
        <n v="18139"/>
        <n v="20823"/>
        <n v="15930.2"/>
        <n v="35185.699999999997"/>
        <n v="30717.5"/>
        <n v="29135.7"/>
        <n v="18920"/>
        <n v="40350.199999999997"/>
        <n v="27478"/>
        <n v="20590.900000000001"/>
        <n v="17314"/>
        <n v="16095.2"/>
        <n v="13086.7"/>
        <n v="62678"/>
        <n v="12868.9"/>
        <n v="15658.5"/>
        <n v="22231"/>
        <n v="51356.800000000003"/>
        <n v="24200"/>
        <n v="15725.6"/>
        <n v="16377.9"/>
        <n v="35548.699999999997"/>
        <n v="13076.8"/>
        <n v="33968"/>
        <n v="20759.2"/>
        <n v="19464.5"/>
        <n v="18697.8"/>
        <n v="12051.6"/>
        <n v="32829.5"/>
        <n v="41786.800000000003"/>
        <n v="51931"/>
        <n v="35860"/>
        <n v="15379.1"/>
        <n v="15666.2"/>
        <n v="20556.8"/>
        <n v="24854.5"/>
        <n v="11756.8"/>
        <n v="20651.400000000001"/>
        <n v="18810"/>
        <n v="35264.9"/>
        <n v="14054.7"/>
        <n v="12172.6"/>
        <n v="43292.7"/>
        <n v="16369.1"/>
        <n v="40686.800000000003"/>
        <n v="16484.599999999999"/>
        <n v="35189"/>
        <n v="26840"/>
        <n v="10978"/>
        <n v="16813.5"/>
        <n v="15715.7"/>
        <n v="20765.8"/>
        <n v="32862.5"/>
        <n v="38380.1"/>
        <n v="23746.799999999999"/>
        <n v="16797"/>
        <n v="11612.7"/>
        <n v="36076.699999999997"/>
        <n v="16497.8"/>
        <n v="14730.1"/>
        <n v="42900"/>
        <n v="57172.5"/>
        <n v="16270.1"/>
        <n v="24046"/>
        <n v="17593.400000000001"/>
        <n v="22559.9"/>
        <n v="47138.3"/>
        <n v="32257.5"/>
        <n v="27898.2"/>
        <n v="22661.1"/>
        <n v="39763.9"/>
        <n v="17565.900000000001"/>
        <n v="37378"/>
        <n v="19569"/>
        <n v="46185.7"/>
        <n v="10662.3"/>
        <n v="24996.400000000001"/>
        <n v="38986.199999999997"/>
        <n v="15378"/>
        <n v="23849.1"/>
        <n v="13741.2"/>
        <n v="47009.599999999999"/>
        <n v="41415"/>
        <n v="16485.7"/>
        <n v="11543.4"/>
        <n v="25177.9"/>
        <n v="35088.9"/>
        <n v="25846.7"/>
        <n v="9655.7999999999993"/>
        <n v="35604.800000000003"/>
        <n v="16149.1"/>
        <n v="21175"/>
        <n v="13196.7"/>
        <n v="25599.200000000001"/>
        <n v="57051.5"/>
        <n v="25258.2"/>
        <n v="18454.7"/>
        <n v="12648.9"/>
        <n v="13846.8"/>
        <n v="20757"/>
        <n v="38058.9"/>
        <n v="15675"/>
        <n v="16995"/>
        <n v="18584.5"/>
        <n v="32397.200000000001"/>
        <n v="18143.400000000001"/>
        <n v="27461.5"/>
        <n v="35328.699999999997"/>
        <n v="25749.9"/>
        <n v="19783.5"/>
        <n v="21979.1"/>
        <n v="26360.400000000001"/>
        <n v="9678.9"/>
        <n v="27445"/>
        <n v="13162.6"/>
        <n v="19522.8"/>
        <n v="15921.4"/>
        <n v="24033.9"/>
        <n v="22536.799999999999"/>
        <n v="62260"/>
        <n v="12078"/>
        <n v="22869"/>
        <n v="12573"/>
        <n v="36286.800000000003"/>
        <n v="15392.3"/>
        <n v="45401.4"/>
        <n v="13513.5"/>
        <n v="20775.7"/>
        <n v="14176.8"/>
        <n v="19796.7"/>
        <n v="14732.3"/>
        <n v="28591.200000000001"/>
        <n v="36245"/>
        <n v="21888.9"/>
        <n v="14287.9"/>
        <n v="18649.400000000001"/>
        <n v="22227.7"/>
        <n v="30357.8"/>
        <n v="18591.099999999999"/>
        <n v="21992.3"/>
        <n v="29588.9"/>
        <n v="43283.9"/>
        <n v="33323.4"/>
        <n v="15383.5"/>
        <n v="49489"/>
        <n v="30184"/>
        <n v="13974.4"/>
        <n v="16482.400000000001"/>
        <n v="9124.5"/>
        <n v="13564.1"/>
        <n v="23954.7"/>
        <n v="54997.8"/>
        <n v="28943.200000000001"/>
        <n v="18087.3"/>
        <n v="13777.5"/>
        <n v="34095.599999999999"/>
        <n v="40680.199999999997"/>
        <n v="15825.7"/>
        <n v="24179.1"/>
        <n v="33917.4"/>
        <n v="18412.900000000001"/>
        <n v="22745.8"/>
        <n v="21896.6"/>
        <n v="39589"/>
        <n v="8228"/>
        <n v="10659"/>
        <n v="53020"/>
        <n v="9238.9"/>
        <n v="57189"/>
        <n v="24744.5"/>
        <n v="10993.4"/>
        <n v="30244.5"/>
        <n v="22880"/>
        <n v="23079.1"/>
        <n v="28124.799999999999"/>
        <n v="65994.5"/>
        <n v="9680"/>
        <n v="10766.8"/>
        <n v="36709.199999999997"/>
        <n v="24145"/>
        <n v="30323.7"/>
        <n v="22660"/>
        <n v="18671.400000000001"/>
        <n v="17146.8"/>
        <n v="19129"/>
        <n v="15387.9"/>
        <n v="20445.7"/>
        <n v="24970"/>
        <n v="9344.5"/>
        <n v="13051.5"/>
        <n v="29084"/>
        <n v="32226.7"/>
        <n v="48288.9"/>
        <n v="8576.7000000000007"/>
        <n v="15565"/>
        <n v="30688.9"/>
        <n v="33537.9"/>
        <n v="34399.199999999997"/>
        <n v="16401"/>
        <n v="23078"/>
        <n v="23074.7"/>
        <n v="12067"/>
        <n v="21694.2"/>
        <n v="31328"/>
        <n v="19322.599999999999"/>
        <n v="21189.3"/>
        <n v="19576.7"/>
        <n v="8248.9"/>
        <n v="20875.8"/>
        <n v="18029"/>
        <n v="39545"/>
        <n v="25978.7"/>
        <n v="43832.800000000003"/>
        <n v="12628"/>
        <n v="42336.800000000003"/>
        <n v="20772.400000000001"/>
        <n v="14250.5"/>
        <n v="33108.9"/>
        <n v="28745.200000000001"/>
        <n v="48125"/>
        <n v="20897.8"/>
        <n v="24526.7"/>
        <n v="25544.2"/>
        <n v="28576.9"/>
        <n v="14734.5"/>
        <n v="15288.9"/>
        <n v="23757.8"/>
        <n v="63068.5"/>
        <n v="16938.900000000001"/>
        <n v="18601"/>
        <n v="43985.7"/>
        <n v="31339"/>
        <n v="9223.5"/>
        <n v="13446.4"/>
        <n v="17822.2"/>
        <n v="20798.8"/>
        <n v="56540"/>
        <n v="9677.7999999999993"/>
        <n v="21835"/>
        <n v="23639"/>
        <n v="10291.6"/>
        <n v="13413.4"/>
        <n v="28572.5"/>
        <n v="13943.6"/>
        <n v="24088.9"/>
        <n v="13601.5"/>
        <n v="23648.9"/>
        <n v="16459.3"/>
        <n v="61597.8"/>
        <n v="24134"/>
        <n v="16058.9"/>
        <n v="31075"/>
        <n v="25287.9"/>
        <n v="30690"/>
        <n v="17543.900000000001"/>
        <n v="32864.699999999997"/>
        <n v="36295.599999999999"/>
        <n v="33664.400000000001"/>
        <n v="27021.5"/>
        <n v="60474.7"/>
        <n v="39001.599999999999"/>
        <n v="13370.5"/>
        <n v="22825"/>
        <n v="15451.7"/>
        <n v="14927"/>
        <n v="22779.9"/>
        <n v="35081.199999999997"/>
        <n v="46186.8"/>
        <n v="16054.5"/>
        <n v="11434.5"/>
        <n v="17363.5"/>
        <n v="18849.599999999999"/>
        <n v="14628.9"/>
        <n v="27483.5"/>
        <n v="26396.7"/>
        <n v="8690"/>
        <n v="31889"/>
        <n v="21373"/>
        <n v="24853.4"/>
        <n v="12283.7"/>
        <n v="25734.5"/>
        <n v="19595.400000000001"/>
        <n v="16475.8"/>
        <n v="13938.1"/>
        <n v="14848.9"/>
        <n v="32780"/>
        <n v="19085"/>
        <n v="9984.7000000000007"/>
        <n v="13722.5"/>
        <n v="41138.9"/>
        <n v="21771.200000000001"/>
        <n v="23041.7"/>
        <n v="14165.8"/>
        <n v="20189.400000000001"/>
        <n v="31398.400000000001"/>
        <n v="33825"/>
        <n v="14894"/>
        <n v="57186.8"/>
        <n v="14634.4"/>
        <n v="31454.5"/>
        <n v="36147.1"/>
        <n v="15944.5"/>
        <n v="18674.7"/>
        <n v="38497.800000000003"/>
        <n v="49914.7"/>
        <n v="13553.1"/>
        <n v="35090"/>
        <n v="22220"/>
        <n v="12969"/>
        <n v="14026.1"/>
        <n v="14537.6"/>
        <n v="18693.400000000001"/>
        <n v="21662.3"/>
        <n v="11192.5"/>
        <n v="29937.599999999999"/>
        <n v="15691.5"/>
        <n v="26375.8"/>
        <n v="45966.8"/>
        <n v="32894.400000000001"/>
        <n v="49494.5"/>
        <n v="17903.599999999999"/>
        <n v="25581.599999999999"/>
        <n v="61257.9"/>
        <n v="30704.3"/>
        <n v="12347.5"/>
        <n v="20344.5"/>
        <n v="43340"/>
        <n v="34320"/>
        <n v="20236.7"/>
        <n v="23760"/>
        <n v="18509.7"/>
        <n v="26920.3"/>
        <n v="15362.6"/>
        <n v="14701.5"/>
        <n v="27995"/>
        <n v="27940"/>
        <n v="15701.4"/>
        <n v="21712.9"/>
        <n v="25074.5"/>
        <n v="29383.200000000001"/>
        <n v="28399.8"/>
        <n v="37395.599999999999"/>
        <n v="13563"/>
        <n v="34401.4"/>
        <n v="23853.5"/>
        <n v="17574.7"/>
        <n v="24117.5"/>
        <n v="40678"/>
        <n v="14206.5"/>
        <n v="11550"/>
        <n v="40416.199999999997"/>
        <n v="9343.4"/>
        <n v="30364.400000000001"/>
        <n v="14666.3"/>
        <n v="35200"/>
        <n v="43887.8"/>
        <n v="22110"/>
        <n v="16254.7"/>
        <n v="42361"/>
        <n v="23191.3"/>
        <n v="22700.7"/>
        <n v="30787.9"/>
        <n v="14958.9"/>
        <n v="17480.099999999999"/>
        <n v="22402.6"/>
        <n v="7087.3"/>
        <n v="16167.8"/>
        <n v="32534.7"/>
        <n v="13718.1"/>
        <n v="18129.099999999999"/>
        <n v="16023.7"/>
        <n v="26924.7"/>
        <n v="38496.699999999997"/>
        <n v="19329.2"/>
        <n v="26287.8"/>
        <n v="44383.9"/>
        <n v="50614.3"/>
        <n v="51150"/>
        <n v="54869.1"/>
        <n v="27904.799999999999"/>
        <n v="24438.7"/>
        <n v="18356.8"/>
        <n v="14232.9"/>
        <n v="50046.7"/>
        <n v="14621.2"/>
        <n v="20002.400000000001"/>
        <n v="29335.9"/>
        <n v="15345"/>
        <n v="51277.599999999999"/>
        <n v="36841.199999999997"/>
        <n v="22984.5"/>
        <n v="39837.599999999999"/>
        <n v="32778.9"/>
        <n v="56094.5"/>
        <n v="11060.5"/>
        <n v="15840"/>
        <n v="52635"/>
        <n v="50036.800000000003"/>
        <n v="26363.7"/>
        <n v="16452.7"/>
        <n v="17628.599999999999"/>
        <n v="29683.5"/>
        <n v="33332.199999999997"/>
        <n v="37933.5"/>
        <n v="27482.400000000001"/>
        <n v="28521.9"/>
        <n v="19765.900000000001"/>
        <n v="43717.3"/>
        <n v="21156.3"/>
        <n v="53046.400000000001"/>
        <n v="18187.400000000001"/>
        <n v="30793.4"/>
        <n v="21935.1"/>
        <n v="24748.9"/>
        <n v="32505"/>
        <n v="18683.5"/>
        <n v="38753"/>
        <n v="31856"/>
        <n v="16168.9"/>
        <n v="34870"/>
        <n v="53790"/>
        <n v="19680.099999999999"/>
        <n v="14921.5"/>
        <n v="16049"/>
        <n v="53902.2"/>
        <n v="41420.5"/>
        <n v="22468.6"/>
        <n v="26288.9"/>
        <n v="18588.900000000001"/>
        <n v="23593.9"/>
        <n v="28158.9"/>
        <n v="34089"/>
        <n v="35449.699999999997"/>
        <n v="14237.3"/>
        <n v="52248.9"/>
        <n v="26275.7"/>
        <n v="41965"/>
        <n v="24178"/>
        <n v="42346.7"/>
        <n v="30182.9"/>
        <n v="15719"/>
        <n v="21891.1"/>
        <n v="22755.7"/>
        <n v="13990.9"/>
        <n v="35688.400000000001"/>
        <n v="17040.099999999999"/>
        <n v="17655"/>
        <n v="38390"/>
        <n v="28761.7"/>
        <n v="23485"/>
        <n v="35138.400000000001"/>
        <n v="20793.3"/>
        <n v="22601.7"/>
        <n v="20746"/>
        <n v="19030"/>
        <n v="54967"/>
        <n v="24374.9"/>
        <n v="22654.5"/>
        <n v="18653.8"/>
        <n v="15716.8"/>
        <n v="21670"/>
        <n v="16467"/>
        <n v="49493.4"/>
        <n v="15444"/>
        <n v="46960.1"/>
        <n v="35857.800000000003"/>
        <n v="10327.9"/>
        <n v="25298.9"/>
        <n v="13857.8"/>
        <n v="13304.5"/>
        <n v="28848.6"/>
        <n v="58190"/>
        <n v="9885.7000000000007"/>
        <n v="11328.9"/>
        <n v="18576.8"/>
        <n v="42896.7"/>
        <n v="54989"/>
        <n v="15321.9"/>
        <n v="13704.9"/>
        <n v="15237.2"/>
        <n v="28383.3"/>
        <n v="38940"/>
        <n v="18685.7"/>
        <n v="16929"/>
        <n v="20456.7"/>
        <n v="51697.8"/>
        <n v="19357.8"/>
        <n v="25325.3"/>
        <n v="38342.699999999997"/>
        <n v="14184.5"/>
        <n v="27401"/>
        <n v="7686.8"/>
        <n v="19760.400000000001"/>
        <n v="14744.4"/>
        <n v="25157"/>
        <n v="9898.9"/>
        <n v="16815.7"/>
        <n v="11874.5"/>
        <n v="15555.1"/>
        <n v="15059"/>
        <n v="35846.800000000003"/>
        <n v="12966.8"/>
        <n v="10985.7"/>
        <n v="15895"/>
        <n v="14217.5"/>
        <n v="19310.5"/>
        <n v="48936.800000000003"/>
        <n v="13084.5"/>
        <n v="13145"/>
        <n v="23564.2"/>
        <n v="25176.799999999999"/>
        <n v="17518.599999999999"/>
        <n v="21265.200000000001"/>
        <n v="21388.400000000001"/>
        <n v="15064.5"/>
        <n v="36844.5"/>
        <n v="60498.9"/>
        <n v="6369"/>
        <n v="21216.799999999999"/>
        <n v="32254.2"/>
        <n v="20343.400000000001"/>
        <n v="24630.1"/>
        <n v="22866.799999999999"/>
        <n v="22360.799999999999"/>
        <n v="16357"/>
        <n v="37836.699999999997"/>
        <n v="17597.8"/>
        <n v="17482.3"/>
        <n v="22092.400000000001"/>
        <n v="20386.3"/>
        <n v="13179.1"/>
        <n v="15153.6"/>
        <n v="28590.1"/>
        <n v="19669.099999999999"/>
        <n v="21874.6"/>
        <n v="18466.8"/>
        <n v="10945"/>
        <n v="27161.200000000001"/>
        <n v="22595.1"/>
        <n v="14946.8"/>
        <n v="29143.4"/>
        <n v="12925"/>
        <n v="26979.7"/>
        <n v="18253.400000000001"/>
        <n v="22106.7"/>
        <n v="26757.5"/>
        <n v="20047.5"/>
        <n v="18258.900000000001"/>
        <n v="31326.9"/>
        <n v="12084.6"/>
        <n v="15726.7"/>
        <n v="36293.4"/>
        <n v="28195.200000000001"/>
        <n v="16358.1"/>
        <n v="18254.5"/>
        <n v="30237.9"/>
        <n v="11104.5"/>
        <n v="14283.5"/>
        <n v="12120.9"/>
        <n v="28215"/>
        <n v="20769.099999999999"/>
        <n v="21154.1"/>
        <n v="31776.799999999999"/>
        <n v="10848.2"/>
        <n v="13004.2"/>
        <n v="38490.1"/>
        <n v="65890"/>
        <n v="25180.1"/>
        <n v="30145.5"/>
        <n v="23494.9"/>
        <n v="10941.7"/>
        <n v="12540"/>
        <n v="26024.9"/>
        <n v="18371.099999999999"/>
        <n v="15343.9"/>
        <n v="24915"/>
        <n v="16926.8"/>
        <n v="22546.7"/>
        <n v="25292.3"/>
        <n v="22235.4"/>
        <n v="38479.1"/>
        <n v="14668.5"/>
        <n v="12698.4"/>
        <n v="24129.599999999999"/>
        <n v="29034.5"/>
        <n v="29480"/>
        <n v="43996.7"/>
        <n v="11411.4"/>
        <n v="22878.9"/>
        <n v="41635"/>
        <n v="54780"/>
        <n v="71388.899999999994"/>
        <n v="9795.5"/>
        <n v="33548.9"/>
        <n v="31896.7"/>
        <n v="17264.5"/>
        <n v="37208.6"/>
        <n v="62150"/>
        <n v="25188.9"/>
        <n v="35339.699999999997"/>
        <n v="14667.4"/>
        <n v="38199.699999999997"/>
        <n v="21976.9"/>
        <n v="35198.9"/>
        <n v="17369"/>
        <n v="11385"/>
        <n v="28597.8"/>
        <n v="18140.099999999999"/>
        <n v="13178"/>
        <n v="17562.599999999999"/>
        <n v="41690"/>
        <n v="48618.9"/>
        <n v="20721.8"/>
        <n v="20871.400000000001"/>
        <n v="11658.9"/>
        <n v="9570"/>
        <n v="21985.7"/>
        <n v="11823.9"/>
        <n v="21566.6"/>
        <n v="20340.099999999999"/>
        <n v="43943.9"/>
        <n v="22935"/>
        <n v="24124.1"/>
        <n v="20841.7"/>
        <n v="33440"/>
        <n v="25300"/>
        <n v="30774.7"/>
        <n v="11999.9"/>
        <n v="19195"/>
        <n v="22634.7"/>
        <n v="38372.400000000001"/>
        <n v="43975.8"/>
        <n v="30388.6"/>
        <n v="20864.8"/>
        <n v="31666.799999999999"/>
        <n v="24747.8"/>
        <n v="20676.7"/>
        <n v="60445"/>
        <n v="8685.6"/>
        <n v="14616.8"/>
        <n v="37569.4"/>
        <n v="16517.599999999999"/>
        <n v="28289.8"/>
        <n v="34049.4"/>
        <n v="14895.1"/>
        <n v="35737.9"/>
        <n v="25278"/>
        <n v="28032.400000000001"/>
        <n v="19642.7"/>
        <n v="20453.400000000001"/>
        <n v="15189.9"/>
        <n v="19635"/>
        <n v="20568.900000000001"/>
        <n v="27387.8"/>
        <n v="12216.6"/>
        <n v="14740"/>
        <n v="15901.6"/>
        <n v="58066.8"/>
        <n v="18425"/>
        <n v="16050.1"/>
        <n v="19228"/>
        <n v="20876.900000000001"/>
        <n v="54881.2"/>
        <n v="35842.400000000001"/>
        <n v="37070"/>
        <n v="26015"/>
        <n v="18252.3"/>
        <n v="35723.599999999999"/>
        <n v="42339"/>
        <n v="27584.7"/>
        <n v="7698.9"/>
        <n v="21395"/>
        <n v="26613.4"/>
        <n v="24420"/>
        <n v="18249"/>
        <n v="27491.200000000001"/>
        <n v="12424.5"/>
        <n v="10690.9"/>
        <n v="15939"/>
        <n v="15963.2"/>
        <n v="26284.5"/>
        <n v="16305.3"/>
        <n v="19475.5"/>
        <n v="17926.7"/>
        <n v="18136.8"/>
        <n v="30652.6"/>
        <n v="49498.9"/>
        <n v="39378.9"/>
        <n v="21230"/>
        <n v="28633"/>
        <n v="16802.5"/>
        <n v="42787.8"/>
        <n v="29073"/>
        <n v="15393.4"/>
        <n v="35843.5"/>
        <n v="29692.3"/>
        <n v="36261.5"/>
        <n v="21703"/>
        <n v="23086.799999999999"/>
        <n v="25235.1"/>
        <n v="23595"/>
        <n v="13849"/>
        <n v="25146"/>
        <n v="14939.1"/>
        <n v="26837.8"/>
        <n v="14404.5"/>
        <n v="38376.800000000003"/>
        <n v="14802.7"/>
        <n v="28994.9"/>
        <n v="20406.099999999999"/>
        <n v="57746.7"/>
        <n v="26507.8"/>
        <n v="29980.5"/>
        <n v="15170.1"/>
        <n v="34962.400000000001"/>
        <n v="38811.300000000003"/>
        <n v="59384.6"/>
        <n v="32908.699999999997"/>
        <n v="20784.5"/>
        <n v="21887.8"/>
        <n v="28476.799999999999"/>
        <n v="25551.9"/>
        <n v="34717.1"/>
        <n v="20322.5"/>
        <n v="24191.200000000001"/>
        <n v="19240.099999999999"/>
        <n v="29696.7"/>
        <n v="18835.3"/>
        <n v="12978.9"/>
        <n v="8745"/>
        <n v="21940.6"/>
        <n v="53678.9"/>
        <n v="29609.8"/>
        <n v="26060.1"/>
        <n v="21885.599999999999"/>
        <n v="36190"/>
        <n v="17528.5"/>
        <n v="13512.4"/>
        <n v="17031.3"/>
        <n v="31189.4"/>
        <n v="34860.1"/>
        <n v="35183.5"/>
        <n v="11979"/>
        <n v="30721.9"/>
        <n v="42240"/>
        <n v="22594"/>
        <n v="35827"/>
        <n v="13104.3"/>
        <n v="30684.5"/>
        <n v="13810.5"/>
        <n v="41652.6"/>
        <n v="30934.2"/>
        <n v="20655.8"/>
        <n v="28173.200000000001"/>
        <n v="39737.5"/>
        <n v="13752.2"/>
        <n v="43546.8"/>
        <n v="11728.2"/>
        <n v="19910"/>
        <n v="14738.9"/>
        <n v="15834.5"/>
        <n v="16574.8"/>
        <n v="49491.199999999997"/>
        <n v="28574.7"/>
        <n v="31252.1"/>
        <n v="10210.200000000001"/>
        <n v="15721.2"/>
        <n v="67096.7"/>
        <n v="22649"/>
        <n v="36616.800000000003"/>
        <n v="14573.9"/>
        <n v="29425"/>
        <n v="27800.3"/>
        <n v="32974.699999999997"/>
        <n v="21269.599999999999"/>
        <n v="33975.699999999997"/>
        <n v="27277.8"/>
        <n v="19423.8"/>
        <n v="20886.8"/>
        <n v="42344.5"/>
        <n v="62034.5"/>
        <n v="14598.1"/>
        <n v="34482.800000000003"/>
        <n v="17248"/>
        <n v="14935.8"/>
        <n v="29560.3"/>
        <n v="29675.8"/>
        <n v="30404"/>
        <n v="47285.7"/>
        <n v="53454.5"/>
        <n v="8525"/>
        <n v="28486.7"/>
        <n v="18793.5"/>
        <n v="17178.7"/>
        <n v="20931.900000000001"/>
        <n v="17325"/>
        <n v="39044.5"/>
        <n v="26066.7"/>
        <n v="29967.3"/>
        <n v="10582"/>
        <n v="24912.799999999999"/>
        <n v="29618.6"/>
        <n v="36206.5"/>
        <n v="17487.8"/>
        <n v="21749.200000000001"/>
        <n v="34002.1"/>
        <n v="39380"/>
        <n v="21444.5"/>
        <n v="10881.2"/>
        <n v="11770"/>
        <n v="18345.8"/>
        <n v="29368.9"/>
        <n v="26684.9"/>
        <n v="30123.5"/>
        <n v="20550.2"/>
        <n v="17378.900000000001"/>
        <n v="29596.6"/>
        <n v="22376.2"/>
        <n v="22826.1"/>
        <n v="37935.699999999997"/>
        <n v="20874.7"/>
        <n v="40698.9"/>
        <n v="35196.699999999997"/>
        <n v="53040.9"/>
        <n v="14245"/>
        <n v="20062.900000000001"/>
        <n v="38056.699999999997"/>
        <n v="32996.699999999997"/>
        <n v="22385"/>
        <n v="25800.5"/>
        <n v="19772.5"/>
        <n v="23072.5"/>
        <n v="16376.8"/>
        <n v="34214.400000000001"/>
        <n v="15335.1"/>
        <n v="28003.8"/>
        <n v="26587"/>
        <n v="26329.599999999999"/>
        <n v="62689"/>
        <n v="57179.1"/>
        <n v="20802.099999999999"/>
        <n v="11314.6"/>
        <n v="25184.5"/>
        <n v="49571.5"/>
        <n v="23083.5"/>
        <n v="34865.599999999999"/>
        <n v="18321.599999999999"/>
        <n v="30701"/>
        <n v="24197.8"/>
        <n v="23413.5"/>
        <n v="23402.5"/>
        <n v="27065.5"/>
        <n v="18678"/>
        <n v="15826.8"/>
        <n v="34336.5"/>
        <n v="40576.800000000003"/>
        <n v="14063.5"/>
        <n v="12042.8"/>
        <n v="22427.9"/>
        <n v="19270.900000000001"/>
        <n v="30067.4"/>
        <n v="30242.3"/>
        <n v="24660.9"/>
        <n v="23013.1"/>
        <n v="38492.300000000003"/>
        <n v="28540.6"/>
        <n v="65989"/>
        <n v="22837.1"/>
        <n v="28883.8"/>
        <n v="16918"/>
        <n v="14722.4"/>
        <n v="25245"/>
        <n v="10946.1"/>
        <n v="38151.300000000003"/>
        <n v="12863.4"/>
        <n v="9897.7999999999993"/>
        <n v="10033.1"/>
        <n v="13113.1"/>
        <n v="35845.699999999997"/>
        <n v="47272.5"/>
        <n v="24922.7"/>
        <n v="24964.5"/>
        <n v="12021.9"/>
        <n v="29576.799999999999"/>
        <n v="25836.799999999999"/>
        <n v="44880"/>
        <n v="19466.7"/>
        <n v="16256.9"/>
        <n v="11908.6"/>
        <n v="40141.199999999997"/>
        <n v="14056.9"/>
        <n v="20786.7"/>
        <n v="15374.7"/>
        <n v="36850"/>
        <n v="18217.099999999999"/>
        <n v="19588.8"/>
        <n v="27192"/>
        <n v="31746"/>
        <n v="48259.199999999997"/>
        <n v="10550.1"/>
        <n v="41470"/>
        <n v="19245.599999999999"/>
        <n v="19325.900000000001"/>
        <n v="58287.9"/>
        <n v="15682.7"/>
        <n v="20016.7"/>
        <n v="16384.5"/>
        <n v="12410.2"/>
        <n v="27986.2"/>
        <n v="10340"/>
        <n v="14795"/>
        <n v="15633.2"/>
        <n v="17465.8"/>
        <n v="11383.9"/>
        <n v="7617.5"/>
        <n v="16428.5"/>
        <n v="20882.400000000001"/>
        <n v="41780.199999999997"/>
        <n v="31405"/>
        <n v="34606"/>
        <n v="16198.6"/>
        <n v="27424.1"/>
        <n v="52244.5"/>
        <n v="15350.5"/>
        <n v="23738"/>
        <n v="69287.899999999994"/>
        <n v="28420.7"/>
        <n v="18672.5"/>
        <n v="15757.5"/>
        <n v="47300"/>
        <n v="23579.599999999999"/>
        <n v="47298.9"/>
        <n v="18475.599999999999"/>
        <n v="51584.5"/>
        <n v="20834"/>
        <n v="19334.7"/>
        <n v="15202"/>
        <n v="64648.1"/>
        <n v="37390.1"/>
        <n v="29356.799999999999"/>
        <n v="26664"/>
        <n v="26974.2"/>
        <n v="26998.400000000001"/>
        <n v="27470.3"/>
        <n v="8789"/>
        <n v="51672.5"/>
        <n v="32712.9"/>
        <n v="21710.7"/>
        <n v="17180.900000000001"/>
        <n v="15638.7"/>
        <n v="24104.3"/>
        <n v="32885.599999999999"/>
        <n v="34078"/>
        <n v="36284.6"/>
        <n v="16668.3"/>
        <n v="54985.7"/>
        <n v="17578"/>
        <n v="19763.7"/>
        <n v="26612.3"/>
        <n v="32978"/>
        <n v="32740.400000000001"/>
        <n v="12930.5"/>
        <n v="38885"/>
        <n v="14179"/>
        <n v="14791.7"/>
        <n v="49057.8"/>
        <n v="9735"/>
        <n v="10651.3"/>
        <n v="36077.800000000003"/>
        <n v="39024.699999999997"/>
        <n v="19745"/>
        <n v="35035"/>
        <n v="14107.5"/>
        <n v="12428.9"/>
        <n v="36501.300000000003"/>
        <n v="19090.5"/>
        <n v="15166.8"/>
        <n v="23969"/>
        <n v="15211.9"/>
        <n v="18914.5"/>
        <n v="20336.8"/>
        <n v="48070"/>
        <n v="13502.5"/>
        <n v="62590"/>
        <n v="21666.7"/>
        <n v="15688.2"/>
        <n v="17539.5"/>
        <n v="17334.900000000001"/>
        <n v="27085.3"/>
        <n v="33828.300000000003"/>
        <n v="18034.5"/>
        <n v="49486.8"/>
        <n v="43884.5"/>
        <n v="23133"/>
        <n v="64893.4"/>
        <n v="43754.7"/>
        <n v="13614.7"/>
        <n v="19246.7"/>
        <n v="35824.800000000003"/>
        <n v="32501.7"/>
        <n v="8798.9"/>
        <n v="17039"/>
        <n v="12827.1"/>
        <n v="8737.2999999999993"/>
        <n v="16005"/>
        <n v="8244.5"/>
        <n v="29691.200000000001"/>
        <n v="29370"/>
        <n v="10964.8"/>
        <n v="16855.3"/>
        <n v="18538.3"/>
        <n v="16236"/>
        <n v="17139.099999999999"/>
        <n v="12204.5"/>
        <n v="10992.3"/>
        <n v="41358.9"/>
        <n v="20458.900000000001"/>
        <n v="23216.6"/>
        <n v="18669.2"/>
        <n v="41250"/>
        <n v="48838.9"/>
        <n v="7144.5"/>
        <n v="20825.2"/>
        <n v="19141.099999999999"/>
        <n v="37364.800000000003"/>
        <n v="37797.1"/>
        <n v="65990.100000000006"/>
        <n v="50594.5"/>
        <n v="14940.2"/>
        <n v="28143.5"/>
        <n v="27767.3"/>
        <n v="19356.7"/>
        <n v="15510"/>
        <n v="19420.5"/>
        <n v="23569.7"/>
        <n v="13354"/>
        <n v="12052.7"/>
        <n v="22544.5"/>
        <n v="8795.6"/>
        <n v="26510"/>
        <n v="16131.5"/>
        <n v="13853.4"/>
        <n v="25511.200000000001"/>
        <n v="15933.5"/>
        <n v="32589.7"/>
        <n v="3294.5"/>
        <n v="17989.400000000001"/>
        <n v="13186.8"/>
        <n v="65754.7"/>
        <n v="17831"/>
        <n v="18465.7"/>
        <n v="46849"/>
        <n v="13725.8"/>
        <n v="16991.7"/>
        <n v="47176.800000000003"/>
        <n v="29507.5"/>
        <n v="20878"/>
        <n v="26372.5"/>
        <n v="46174.7"/>
        <n v="26385.7"/>
        <n v="31766.9"/>
        <n v="24215.4"/>
        <n v="12544.4"/>
        <n v="18804.5"/>
        <n v="35473.9"/>
        <n v="51700"/>
        <n v="33539"/>
        <n v="24736.799999999999"/>
        <n v="19302.8"/>
        <n v="20487.5"/>
        <n v="31625"/>
        <n v="23647.8"/>
        <n v="15832.3"/>
        <n v="29511.9"/>
        <n v="22749.1"/>
        <n v="12633.5"/>
        <n v="37379.1"/>
        <n v="51682.400000000001"/>
        <n v="20317"/>
        <n v="7958.5"/>
        <n v="15287.8"/>
        <n v="32621.599999999999"/>
        <n v="53786.7"/>
        <n v="49423"/>
        <n v="30424.9"/>
        <n v="28245.8"/>
        <n v="34228.699999999997"/>
        <n v="57744.5"/>
        <n v="14556.3"/>
        <n v="32327.9"/>
        <n v="17770.5"/>
        <n v="16714.5"/>
        <n v="20235.599999999999"/>
        <n v="27167.8"/>
        <n v="27443.9"/>
        <n v="21807.5"/>
        <n v="18154.400000000001"/>
        <n v="21754.7"/>
        <n v="44770"/>
        <n v="41790.1"/>
        <n v="27941.1"/>
        <n v="17867.3"/>
        <n v="12083.5"/>
        <n v="38280"/>
        <n v="16161.2"/>
        <n v="31551.3"/>
        <n v="10265.200000000001"/>
        <n v="20225.7"/>
        <n v="39591.199999999997"/>
        <n v="24337.5"/>
        <n v="26002.9"/>
        <n v="31353.3"/>
        <n v="42702"/>
        <n v="9414.9"/>
        <n v="38335"/>
        <n v="36690.5"/>
        <n v="42845"/>
        <n v="46944.7"/>
        <n v="15977.5"/>
        <n v="16654"/>
        <n v="26361.5"/>
        <n v="38164.5"/>
        <n v="20335.7"/>
        <n v="56090.1"/>
        <n v="20879.099999999999"/>
        <n v="22968"/>
        <n v="27579.200000000001"/>
        <n v="38209.599999999999"/>
        <n v="23073.599999999999"/>
        <n v="22873.4"/>
        <n v="10808.6"/>
        <n v="15942.3"/>
        <n v="20190.5"/>
        <n v="24955.7"/>
        <n v="18476.7"/>
        <n v="28318.400000000001"/>
        <n v="41217"/>
        <n v="31788.9"/>
        <n v="65885.600000000006"/>
        <n v="18989.3"/>
        <n v="30190.6"/>
        <n v="13143.9"/>
        <n v="47245"/>
        <n v="35858.9"/>
        <n v="13253.9"/>
        <n v="38438.400000000001"/>
        <n v="19554.7"/>
        <n v="26148.1"/>
        <n v="22316.799999999999"/>
        <n v="29249"/>
        <n v="36166.9"/>
        <n v="26438.5"/>
        <n v="37326.300000000003"/>
        <n v="24942.5"/>
        <n v="10646.9"/>
        <n v="54959.3"/>
        <n v="17477.900000000001"/>
        <n v="27468.1"/>
        <n v="49474.7"/>
        <n v="24513.5"/>
        <n v="21742.6"/>
        <n v="25902.799999999999"/>
        <n v="21792.1"/>
        <n v="46090"/>
        <n v="32510.5"/>
        <n v="21958.2"/>
        <n v="11440"/>
        <n v="32401.599999999999"/>
        <n v="63250"/>
        <n v="13730.2"/>
        <n v="15299.9"/>
        <n v="47289"/>
        <n v="11536.8"/>
        <n v="24186.799999999999"/>
        <n v="35766.5"/>
        <n v="32969.199999999997"/>
        <n v="26901.599999999999"/>
        <n v="9881.2999999999993"/>
        <n v="50600"/>
        <n v="13966.7"/>
        <n v="26670.6"/>
        <n v="30588.799999999999"/>
        <n v="28446"/>
        <n v="11995.5"/>
        <n v="36888.5"/>
        <n v="24607"/>
        <n v="20018.900000000001"/>
        <n v="56980"/>
        <n v="9754.7999999999993"/>
        <n v="25690.5"/>
        <n v="20948.400000000001"/>
        <n v="16952.099999999999"/>
        <n v="31295"/>
        <n v="19211.5"/>
        <n v="21655.7"/>
        <n v="9827.4"/>
        <n v="19091.599999999999"/>
        <n v="13740.1"/>
        <n v="24076.799999999999"/>
        <n v="43494"/>
        <n v="48192.1"/>
        <n v="26345"/>
        <n v="25135"/>
        <n v="29562.5"/>
        <n v="59950"/>
        <n v="7143.4"/>
        <n v="17377.8"/>
        <n v="38458.199999999997"/>
        <n v="28435"/>
        <n v="16302"/>
        <n v="28585.7"/>
        <n v="13812.7"/>
        <n v="18451.400000000001"/>
        <n v="16146.9"/>
        <n v="28380"/>
        <n v="30768.1"/>
        <n v="48730"/>
        <n v="21070.5"/>
        <n v="16780.5"/>
        <n v="35724.699999999997"/>
        <n v="18130.2"/>
        <n v="25025"/>
        <n v="20284"/>
        <n v="66657.8"/>
        <n v="27828.9"/>
        <n v="8457.9"/>
        <n v="19686.7"/>
        <n v="26067.8"/>
        <n v="21661.200000000001"/>
        <n v="23045"/>
        <n v="14824.7"/>
        <n v="26801.5"/>
        <n v="31725.1"/>
        <n v="20259.8"/>
        <n v="18243.5"/>
        <n v="17583.5"/>
        <n v="21725"/>
        <n v="19676.8"/>
        <n v="28374.5"/>
        <n v="32400.5"/>
        <n v="32887.800000000003"/>
        <n v="43890"/>
        <n v="19460.099999999999"/>
        <n v="18507.5"/>
        <n v="26716.799999999999"/>
        <n v="21778.9"/>
        <n v="33426.800000000003"/>
        <n v="28267.8"/>
        <n v="25282.400000000001"/>
        <n v="16293.2"/>
        <n v="14593.7"/>
        <n v="11366.3"/>
        <n v="43670"/>
        <n v="11535.7"/>
        <n v="15324.1"/>
        <n v="9790"/>
        <n v="38120.5"/>
        <n v="7975"/>
        <n v="40645"/>
        <n v="23082.400000000001"/>
        <n v="21858.1"/>
        <n v="15141.5"/>
        <n v="16460.400000000001"/>
        <n v="24728"/>
        <n v="47297.8"/>
        <n v="23036.2"/>
        <n v="47250.5"/>
        <n v="34091.199999999997"/>
        <n v="6484.5"/>
        <n v="48180"/>
        <n v="14989.7"/>
        <n v="17352.5"/>
        <n v="25575"/>
        <n v="14608"/>
        <n v="15363.7"/>
        <n v="12778.7"/>
        <n v="18133.5"/>
        <n v="24156"/>
        <n v="14078.9"/>
        <n v="28479"/>
        <n v="63585.5"/>
        <n v="13685.1"/>
        <n v="24172.5"/>
        <n v="14928.1"/>
        <n v="32983.5"/>
        <n v="29659.3"/>
        <n v="16900.400000000001"/>
        <n v="24176.9"/>
        <n v="7260"/>
        <n v="13112"/>
        <n v="19562.400000000001"/>
        <n v="21756.9"/>
        <n v="56098.9"/>
        <n v="32224.5"/>
        <n v="12970.1"/>
        <n v="20599.7"/>
        <n v="25117.4"/>
        <n v="13495.9"/>
        <n v="31880.2"/>
        <n v="19618.5"/>
        <n v="33992.199999999997"/>
        <n v="15504.5"/>
        <n v="7220.4"/>
        <n v="21334.5"/>
        <n v="31293.9"/>
        <n v="21135.4"/>
        <n v="42886.8"/>
        <n v="47443"/>
        <n v="52794.5"/>
        <n v="32997.800000000003"/>
        <n v="36175.699999999997"/>
        <n v="37397.800000000003"/>
        <n v="18208.3"/>
        <n v="14553"/>
        <n v="21699.7"/>
        <n v="16260.2"/>
        <n v="16465.900000000001"/>
        <n v="12043.9"/>
        <n v="29427.200000000001"/>
        <n v="20183.900000000001"/>
        <n v="52779.1"/>
        <n v="17504.3"/>
        <n v="46744.5"/>
        <n v="37266.9"/>
        <n v="6597.8"/>
        <n v="22589.599999999999"/>
        <n v="28154.5"/>
        <n v="32663.4"/>
        <n v="39039"/>
        <n v="47575"/>
        <n v="14954.5"/>
        <n v="16483.5"/>
        <n v="22436.7"/>
        <n v="54888.9"/>
        <n v="33753.5"/>
        <n v="50488.9"/>
        <n v="22528"/>
        <n v="8796.7000000000007"/>
        <n v="19550.3"/>
        <n v="23622.5"/>
        <n v="31367.599999999999"/>
        <n v="27050.1"/>
        <n v="20099.2"/>
        <n v="32230"/>
        <n v="38736.5"/>
        <n v="39597.800000000003"/>
        <n v="26881.8"/>
        <n v="39523"/>
        <n v="13746.7"/>
        <n v="36025"/>
        <n v="23076.9"/>
        <n v="35669.699999999997"/>
        <n v="14041.5"/>
        <n v="19976"/>
        <n v="21938.400000000001"/>
        <n v="24081.200000000001"/>
        <n v="16337.2"/>
        <n v="21931.8"/>
        <n v="33547.800000000003"/>
        <n v="34954.699999999997"/>
        <n v="23975.599999999999"/>
        <n v="32942.800000000003"/>
        <n v="19248.900000000001"/>
        <n v="23669.8"/>
        <n v="50490"/>
        <n v="13062.5"/>
        <n v="35695"/>
        <n v="47286.8"/>
        <n v="24844.6"/>
        <n v="25832.400000000001"/>
        <n v="21995.599999999999"/>
        <n v="16397.7"/>
        <n v="30519.5"/>
        <n v="16856.400000000001"/>
        <n v="30679"/>
        <n v="13724.7"/>
        <n v="45996.5"/>
        <n v="11438.9"/>
        <n v="21991.200000000001"/>
        <n v="15066.7"/>
        <n v="34754.5"/>
        <n v="8224.7000000000007"/>
        <n v="45081.3"/>
        <n v="5496.7"/>
        <n v="15913.7"/>
        <n v="27813.5"/>
        <n v="20743.8"/>
        <n v="34976.699999999997"/>
        <n v="18676.900000000001"/>
        <n v="17088.5"/>
        <n v="54986.8"/>
        <n v="20045.3"/>
        <n v="26277.9"/>
        <n v="15114"/>
        <n v="17751.8"/>
        <n v="11264"/>
        <n v="33959.199999999997"/>
        <n v="29783.599999999999"/>
        <n v="16402.099999999999"/>
        <n v="9810.9"/>
        <n v="22650.1"/>
        <n v="14374.8"/>
        <n v="29449.200000000001"/>
        <n v="35178"/>
        <n v="27706.799999999999"/>
        <n v="26368.1"/>
        <n v="34329.9"/>
        <n v="39585.699999999997"/>
        <n v="34929.4"/>
        <n v="33746.9"/>
        <n v="18504.2"/>
        <n v="15743.2"/>
        <n v="55330"/>
        <n v="19215.900000000001"/>
        <n v="22619.3"/>
        <n v="52250"/>
        <n v="43219"/>
        <n v="14187.8"/>
        <n v="48276.800000000003"/>
        <n v="12581.8"/>
        <n v="38219.5"/>
        <n v="18355.7"/>
        <n v="17046.7"/>
        <n v="41001.4"/>
        <n v="23534.5"/>
        <n v="28047.8"/>
        <n v="14829.1"/>
        <n v="37947.800000000003"/>
        <n v="8759.2999999999993"/>
        <n v="28964.1"/>
        <n v="25899.5"/>
        <n v="15040.3"/>
        <n v="19328.099999999999"/>
        <n v="41765.9"/>
        <n v="65557.8"/>
        <n v="19979.3"/>
        <n v="26228.400000000001"/>
        <n v="19781.3"/>
        <n v="22704"/>
        <n v="29603.200000000001"/>
        <n v="11660"/>
        <n v="34097.800000000003"/>
        <n v="34963.5"/>
        <n v="29678"/>
        <n v="13503.6"/>
        <n v="16481.3"/>
        <n v="16330.6"/>
        <n v="12818.3"/>
        <n v="32995.599999999999"/>
        <n v="28922.3"/>
        <n v="32877.9"/>
        <n v="49254.7"/>
        <n v="12486.1"/>
        <n v="60494.5"/>
        <n v="40687.9"/>
        <n v="13255"/>
        <n v="30593.200000000001"/>
        <n v="40414"/>
        <n v="52866"/>
        <n v="11836"/>
        <n v="14982"/>
        <n v="14956.7"/>
        <n v="43725"/>
        <n v="20604.099999999999"/>
        <n v="35154.9"/>
        <n v="22766.7"/>
        <n v="22687.5"/>
        <n v="9460"/>
        <n v="17523"/>
        <n v="11526.9"/>
        <n v="14069"/>
        <n v="16921.3"/>
        <n v="26217.4"/>
        <n v="12375"/>
        <n v="11106.7"/>
        <n v="48390.1"/>
        <n v="48152.5"/>
        <n v="37158"/>
        <n v="26314.2"/>
        <n v="39580.199999999997"/>
        <n v="11976.8"/>
        <n v="17571.400000000001"/>
        <n v="31850.5"/>
        <n v="33764.5"/>
        <n v="36839"/>
        <n v="48394.5"/>
        <n v="19134.5"/>
        <n v="26967.599999999999"/>
        <n v="20817.5"/>
        <n v="36243.9"/>
        <n v="48400"/>
        <n v="32311.4"/>
        <n v="22465.3"/>
        <n v="39110.5"/>
        <n v="14971"/>
        <n v="15947.8"/>
        <n v="67090.100000000006"/>
        <n v="47186.7"/>
        <n v="10875.7"/>
        <n v="9350"/>
        <n v="15123.9"/>
        <n v="37748.699999999997"/>
        <n v="21884.5"/>
        <n v="19787.900000000001"/>
        <n v="12537.8"/>
        <n v="11363"/>
        <n v="37284.5"/>
        <n v="61590.1"/>
        <n v="32336.7"/>
        <n v="12892"/>
        <n v="18650.5"/>
        <n v="19795.599999999999"/>
        <n v="13733.5"/>
        <n v="12613.7"/>
        <n v="27260.2"/>
        <n v="35632.300000000003"/>
        <n v="40209.4"/>
        <n v="24195.599999999999"/>
        <n v="25869.8"/>
        <n v="20171.8"/>
        <n v="20352.2"/>
        <n v="10864.7"/>
        <n v="39911.300000000003"/>
        <n v="15724.5"/>
        <n v="19067.400000000001"/>
        <n v="31343.4"/>
        <n v="38225"/>
        <n v="9889"/>
        <n v="13856.7"/>
        <n v="21660.1"/>
        <n v="56963.5"/>
        <n v="16446.099999999999"/>
        <n v="39484.5"/>
        <n v="21928.5"/>
        <n v="29662.6"/>
        <n v="18343.599999999999"/>
        <n v="40810"/>
        <n v="31456.7"/>
        <n v="31192.7"/>
        <n v="35640"/>
        <n v="36168"/>
        <n v="25410"/>
        <n v="15687.1"/>
        <n v="20486.400000000001"/>
        <n v="36773"/>
        <n v="21668.9"/>
        <n v="14202.1"/>
        <n v="23320"/>
        <n v="27250.3"/>
        <n v="61594.5"/>
        <n v="14227.4"/>
        <n v="9370.9"/>
        <n v="20347.8"/>
        <n v="27189.8"/>
        <n v="31884.6"/>
        <n v="22426.799999999999"/>
        <n v="22184.799999999999"/>
        <n v="29533.9"/>
        <n v="32744.799999999999"/>
        <n v="19962.8"/>
        <n v="46197.8"/>
        <n v="14826.9"/>
        <n v="16102.9"/>
        <n v="22759"/>
        <n v="24140.6"/>
        <n v="32987.9"/>
        <n v="44055"/>
        <n v="16834.400000000001"/>
        <n v="19613"/>
        <n v="20234.5"/>
        <n v="56091.199999999997"/>
        <n v="22803"/>
        <n v="10670"/>
        <n v="19743.900000000001"/>
        <n v="31185"/>
        <n v="48950"/>
        <n v="11650.1"/>
        <n v="38349.300000000003"/>
        <n v="19374.3"/>
        <n v="40693.4"/>
        <n v="19664.7"/>
        <n v="15450.6"/>
        <n v="16916.900000000001"/>
        <n v="18577.900000000001"/>
        <n v="10554.5"/>
        <n v="22558.799999999999"/>
        <n v="13310"/>
        <n v="16487.900000000001"/>
        <n v="36714.699999999997"/>
        <n v="28209.5"/>
        <n v="20409.400000000001"/>
        <n v="10560"/>
        <n v="35174.699999999997"/>
        <n v="36066.800000000003"/>
        <n v="15618.9"/>
        <n v="14075.6"/>
        <n v="23093.4"/>
        <n v="15262.5"/>
        <n v="16157.9"/>
        <n v="11760.1"/>
        <n v="22304.7"/>
        <n v="20872.5"/>
        <n v="36280.199999999997"/>
        <n v="12758.9"/>
        <n v="25606.9"/>
        <n v="24487.1"/>
        <n v="25930.3"/>
        <n v="52790.1"/>
        <n v="12370.6"/>
        <n v="7696.7"/>
        <n v="37151.4"/>
        <n v="38467"/>
        <n v="37802.6"/>
        <n v="24968.9"/>
        <n v="15295.5"/>
        <n v="11242"/>
        <n v="23707.200000000001"/>
        <n v="54446.7"/>
        <n v="22926.2"/>
        <n v="21987.9"/>
        <n v="23310.1"/>
        <n v="30047.599999999999"/>
        <n v="19779.099999999999"/>
        <n v="31246.6"/>
        <n v="21967"/>
        <n v="40049.9"/>
        <n v="13138.4"/>
        <n v="32681"/>
        <n v="51477.8"/>
        <n v="27428.5"/>
        <n v="38919.1"/>
        <n v="50590.1"/>
        <n v="58685"/>
        <n v="17193"/>
        <n v="21908.7"/>
        <n v="19027.8"/>
        <n v="25568.400000000001"/>
        <n v="31552.400000000001"/>
        <n v="37756.400000000001"/>
        <n v="32434.6"/>
        <n v="14129.5"/>
        <n v="35817.1"/>
        <n v="34025.199999999997"/>
        <n v="35167"/>
        <n v="16692.5"/>
        <n v="18570.2"/>
        <n v="26338.400000000001"/>
        <n v="16115"/>
        <n v="25708.1"/>
        <n v="27474.7"/>
        <n v="12050.5"/>
        <n v="37033.699999999997"/>
        <n v="10879"/>
        <n v="21767.9"/>
        <n v="35863.300000000003"/>
        <n v="33330"/>
        <n v="43434.6"/>
        <n v="49065.5"/>
        <n v="15115.1"/>
        <n v="23791.9"/>
        <n v="22983.4"/>
        <n v="23548.799999999999"/>
        <n v="23646.7"/>
        <n v="16967.5"/>
        <n v="31680"/>
        <n v="15068.9"/>
        <n v="33980.1"/>
        <n v="28156.7"/>
        <n v="16052.3"/>
        <n v="17152.3"/>
        <n v="48203.1"/>
        <n v="41748.300000000003"/>
        <n v="13962.3"/>
        <n v="30152.1"/>
        <n v="37924.699999999997"/>
        <n v="32888.9"/>
        <n v="11605"/>
        <n v="22853.599999999999"/>
        <n v="13851.2"/>
        <n v="10668.9"/>
        <n v="16903.7"/>
        <n v="17023.599999999999"/>
        <n v="13410.1"/>
        <n v="21228.9"/>
        <n v="62684.6"/>
        <n v="9896.7000000000007"/>
        <n v="29639.5"/>
        <n v="32979.1"/>
        <n v="40491"/>
        <n v="31092.6"/>
        <n v="32428"/>
        <n v="63798.9"/>
        <n v="20835.099999999999"/>
        <n v="11114.4"/>
        <n v="31639.3"/>
        <n v="45078"/>
        <n v="48134.9"/>
        <n v="16832.2"/>
        <n v="13959"/>
        <n v="22165"/>
        <n v="23678.6"/>
        <n v="10432.4"/>
        <n v="61550.5"/>
        <n v="32395"/>
        <n v="22324.5"/>
        <n v="16934.5"/>
        <n v="12553.2"/>
        <n v="16992.8"/>
        <n v="43175"/>
        <n v="30248.9"/>
        <n v="16142.5"/>
        <n v="57196.7"/>
        <n v="22960.3"/>
        <n v="26323"/>
        <n v="46640"/>
        <n v="28558.2"/>
        <n v="30267.599999999999"/>
        <n v="44738.1"/>
        <n v="46189"/>
        <n v="24847.9"/>
        <n v="18146.7"/>
        <n v="42324.7"/>
        <n v="32175"/>
        <n v="31784.5"/>
        <n v="27313"/>
        <n v="11457.6"/>
        <n v="29065.3"/>
        <n v="33874.5"/>
        <n v="16412"/>
        <n v="25356.1"/>
      </sharedItems>
      <fieldGroup base="11">
        <rangePr autoStart="0" startNum="2000" endNum="71388.899999999994" groupInterval="10000"/>
        <groupItems count="9">
          <s v="&lt;2000"/>
          <s v="2000-12000"/>
          <s v="12000-22000"/>
          <s v="22000-32000"/>
          <s v="32000-42000"/>
          <s v="42000-52000"/>
          <s v="52000-62000"/>
          <s v="62000-72000"/>
          <s v="&gt;72000"/>
        </groupItems>
      </fieldGroup>
    </cacheField>
    <cacheField name="Make - Model" numFmtId="0">
      <sharedItems count="158">
        <s v="Ford Escape"/>
        <s v="Ford F-150"/>
        <s v="Ram 2500"/>
        <s v="Chrysler 300"/>
        <s v="Honda Accord"/>
        <s v="Ford Focus"/>
        <s v="Lexus RX"/>
        <s v="Toyota Camry"/>
        <s v="GMC Sierra"/>
        <s v="Lincoln Navigator"/>
        <s v="GMC Terrain"/>
        <s v="Dodge Challenger"/>
        <s v="Mercedes-Benz CLA"/>
        <s v="Nissan Frontier"/>
        <s v="Chevrolet Cruze"/>
        <s v="Hyundai Tuscon"/>
        <s v="Jeep Grand Cherokee"/>
        <s v="Nissan Sentra"/>
        <s v="Volkswagen Jetta"/>
        <s v="Chrysler 200S"/>
        <s v="Chevrolet Traverse"/>
        <s v="Kia Sportage"/>
        <s v="Honda Civic"/>
        <s v="INFINITI Q50R"/>
        <s v="Nissan Versa"/>
        <s v="Hyundai Santa Fe"/>
        <s v="GMC Canyon"/>
        <s v="Toyota 4Runner"/>
        <s v="Toyota Tacoma"/>
        <s v="GMC Acadia"/>
        <s v="Chevrolet Malibu"/>
        <s v="Mazda Mazda3"/>
        <s v="Toyota Prius"/>
        <s v="Dodge Durango"/>
        <s v="Hyundai Veloster"/>
        <s v="Kia Soul"/>
        <s v="Chevrolet Silverado"/>
        <s v="Ford Edge"/>
        <s v="Mitsubishi Outlander"/>
        <s v="Mercedes-Benz E-Class"/>
        <s v="Ford Taurus"/>
        <s v="Ford Explorer"/>
        <s v="Dodge Charger"/>
        <s v="Lexus IS"/>
        <s v="Toyota RAV4"/>
        <s v="Chevrolet Spark"/>
        <s v="Kia Forte"/>
        <s v="Ram 1500"/>
        <s v="Subaru Forester"/>
        <s v="Ford Flex"/>
        <s v="Toyota Highlander"/>
        <s v="Dodge Dart"/>
        <s v="Nissan Pathfinder"/>
        <s v="Hyundai Sonata"/>
        <s v="BMW 3 Series"/>
        <s v="Volkswagen Passat"/>
        <s v="BMW X5"/>
        <s v="Hyundai Genesis"/>
        <s v="Dodge Grand Caravan"/>
        <s v="INFINITI Q50"/>
        <s v="Honda Odyessy"/>
        <s v="Buick Regal"/>
        <s v="Subaru Impreza"/>
        <s v="Nissan Altima"/>
        <s v="Chevrolet Sonic"/>
        <s v="Kia Sorento"/>
        <s v="Jeep Compass"/>
        <s v="Toyota Corolla"/>
        <s v="Lexus GS"/>
        <s v="Mazda CX-9"/>
        <s v="GMC Yukon"/>
        <s v="Chevrolet Tahoe"/>
        <s v="Ford Fusion"/>
        <s v="Mercedes-Benz C-Class"/>
        <s v="Buick LaCrosse"/>
        <s v="Nissan JUKE"/>
        <s v="Jeep Renegade"/>
        <s v="Chevrolet Colorado"/>
        <s v="Buick Enclave"/>
        <s v="Jeep Wrangler"/>
        <s v="Subaru Legacy"/>
        <s v="Mazda CX-5"/>
        <s v="INFINITI QX70"/>
        <s v="Chrysler 200"/>
        <s v="Nissan 370Z"/>
        <s v="Honda CR-V"/>
        <s v="Volvo XC60"/>
        <s v="Lincoln MKZ"/>
        <s v="Hyundai Elantra"/>
        <s v="Hyundai Accent"/>
        <s v="BMW 5-Series"/>
        <s v="Dodge Journey"/>
        <s v="Toyota Tundra"/>
        <s v="smart fortwo"/>
        <s v="Chevrolet Equinox"/>
        <s v="Volkswagen Golf"/>
        <s v="Nissan Maxima"/>
        <s v="Kia Optima"/>
        <s v="Ford Fiesta"/>
        <s v="Ford Expedition"/>
        <s v="Mercedes-Benz S-Class"/>
        <s v="Cadillac ATS"/>
        <s v="Chrysler Town &amp; Country"/>
        <s v="Nissan Rouge"/>
        <s v="Honda Pilot"/>
        <s v="INFINITI QX80"/>
        <s v="Buick Encore"/>
        <s v="Chevrolet Impala"/>
        <s v="Land Rover Range Rover"/>
        <s v="MINI Cooper"/>
        <s v="BMW X3"/>
        <s v="Jeep Patriot"/>
        <s v="Mitsubishi Lancer"/>
        <s v="Ford Mustang"/>
        <s v="Jeep Cherokee"/>
        <s v="Lexus ES"/>
        <s v="Cadillac SRX"/>
        <s v="Porsche Cayenne"/>
        <s v="Chevrolet Suburban"/>
        <s v="Nissan Murano"/>
        <s v="Mercedes-Benz M-Class"/>
        <s v="Cadillac Escalade"/>
        <s v="Kia Sedona"/>
        <s v="Honda Fit"/>
        <s v="Subaru Outback"/>
        <s v="Cadillac CTS"/>
        <s v="Ford C-Max"/>
        <s v="Toyota Sienna"/>
        <s v="Lexus GX"/>
        <s v="Nissan Titan"/>
        <s v="Buick Verano"/>
        <s v="Nissan Armada"/>
        <s v="Ford Transit"/>
        <s v="Mercedes-Benz GL-Class"/>
        <s v="Toyota Yaris"/>
        <s v="Nissan Questfinder"/>
        <s v="Volkswagen Beetle"/>
        <s v="Toyota Avalon"/>
        <s v="Chevrolet Corvette"/>
        <s v="BMW X1"/>
        <s v="Toyota Sequoia"/>
        <s v="Audi A4"/>
        <s v="INFINITI QX60"/>
        <s v="Chrysler Pacifica"/>
        <s v="Acura TLX"/>
        <s v="INFINITI G37"/>
        <s v="Ram 3500"/>
        <s v="BMW 4-Series"/>
        <s v="Volkswagen Tiguan"/>
        <s v="Ford F-250"/>
        <s v="Mercedes-Benz CLS"/>
        <s v="Chevrolet Volt"/>
        <s v="Volvo S60T"/>
        <s v="Dodge Avenger"/>
        <s v="Jeep Liberty"/>
        <s v="Ford F-350"/>
        <s v="Nissan LEAF"/>
        <s v="Toyota Venza"/>
      </sharedItems>
    </cacheField>
    <cacheField name="Sales Commission" numFmtId="0">
      <sharedItems containsSemiMixedTypes="0" containsString="0" containsNumber="1" minValue="79.42" maxValue="1784.72"/>
    </cacheField>
    <cacheField name="Qualify for warranty?" numFmtId="0">
      <sharedItems/>
    </cacheField>
    <cacheField name="Salesperson Name" numFmtId="0">
      <sharedItems count="51">
        <s v="Sara"/>
        <s v="Reuben"/>
        <s v="Matt"/>
        <s v="Scott"/>
        <s v="Amelia"/>
        <s v="Nate"/>
        <s v="Anton"/>
        <s v="Kyle"/>
        <s v="Shelly"/>
        <s v="Truman"/>
        <s v="Preston"/>
        <s v="Tom"/>
        <s v="Deon"/>
        <s v="Bennett"/>
        <s v="Colby"/>
        <s v="Tory"/>
        <s v="Trudy"/>
        <s v="Dylan"/>
        <s v="Rita"/>
        <s v="Erin"/>
        <s v="Ryan"/>
        <s v="Joseph"/>
        <s v="Molly"/>
        <s v="Charlotte"/>
        <s v="Todd"/>
        <s v="Justin"/>
        <s v="Dawn"/>
        <s v="Ken"/>
        <s v="Marcus"/>
        <s v="Brian"/>
        <s v="Terry"/>
        <s v="Debbie"/>
        <s v="John"/>
        <s v="Don"/>
        <s v="Carter"/>
        <s v="Jan"/>
        <s v="Michael"/>
        <s v="Myles"/>
        <s v="Ariel"/>
        <s v="Marc"/>
        <s v="Jarred"/>
        <s v="Mitchell"/>
        <s v="Margaret"/>
        <s v="Max"/>
        <s v="Peter"/>
        <s v="Ricky"/>
        <s v="Sloane"/>
        <s v="Tamara"/>
        <s v="Heidi"/>
        <s v="Jeff"/>
        <s v="Karen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02">
  <r>
    <s v="01011901RAGU"/>
    <x v="0"/>
    <x v="0"/>
    <d v="2019-01-01T00:00:00"/>
    <d v="2019-01-05T00:00:00"/>
    <x v="0"/>
    <s v="183161SU"/>
    <s v="Ford"/>
    <s v="Escape"/>
    <x v="0"/>
    <n v="51245"/>
    <x v="0"/>
    <x v="0"/>
    <n v="477.95"/>
    <s v="Yes"/>
    <x v="0"/>
  </r>
  <r>
    <s v="01011901LWHK"/>
    <x v="1"/>
    <x v="0"/>
    <d v="2019-01-01T00:00:00"/>
    <d v="2019-01-02T00:00:00"/>
    <x v="1"/>
    <s v="177317PI"/>
    <s v="Ford"/>
    <s v="F-150"/>
    <x v="1"/>
    <n v="23638"/>
    <x v="1"/>
    <x v="1"/>
    <n v="989.86"/>
    <s v="Yes"/>
    <x v="1"/>
  </r>
  <r>
    <s v="01011901DBNE"/>
    <x v="2"/>
    <x v="0"/>
    <d v="2019-01-01T00:00:00"/>
    <d v="2019-01-06T00:00:00"/>
    <x v="1"/>
    <s v="182884PI"/>
    <s v="Ram"/>
    <n v="2500"/>
    <x v="1"/>
    <n v="45491"/>
    <x v="2"/>
    <x v="2"/>
    <n v="1124.6099999999999"/>
    <s v="Yes"/>
    <x v="2"/>
  </r>
  <r>
    <s v="01011902DNPH"/>
    <x v="3"/>
    <x v="1"/>
    <d v="2019-01-01T00:00:00"/>
    <d v="2019-01-05T00:00:00"/>
    <x v="2"/>
    <s v="276566SE"/>
    <s v="Chrysler"/>
    <n v="300"/>
    <x v="2"/>
    <n v="51469"/>
    <x v="3"/>
    <x v="3"/>
    <n v="467.36"/>
    <s v="Yes"/>
    <x v="3"/>
  </r>
  <r>
    <s v="01011902QEET"/>
    <x v="4"/>
    <x v="1"/>
    <d v="2019-01-01T00:00:00"/>
    <d v="2019-01-06T00:00:00"/>
    <x v="2"/>
    <s v="275594SE"/>
    <s v="Honda"/>
    <s v="Accord"/>
    <x v="3"/>
    <n v="15474"/>
    <x v="4"/>
    <x v="4"/>
    <n v="766.01"/>
    <s v="Yes"/>
    <x v="4"/>
  </r>
  <r>
    <s v="01011903SFMP"/>
    <x v="5"/>
    <x v="2"/>
    <d v="2019-01-01T00:00:00"/>
    <d v="2019-01-06T00:00:00"/>
    <x v="2"/>
    <s v="382463SE"/>
    <s v="Ford"/>
    <s v="Focus"/>
    <x v="1"/>
    <n v="37723"/>
    <x v="5"/>
    <x v="5"/>
    <n v="310.06"/>
    <s v="Yes"/>
    <x v="5"/>
  </r>
  <r>
    <s v="01011904IOGK"/>
    <x v="6"/>
    <x v="3"/>
    <d v="2019-01-01T00:00:00"/>
    <d v="2019-01-06T00:00:00"/>
    <x v="0"/>
    <s v="482236SU"/>
    <s v="Lexus"/>
    <s v="RX"/>
    <x v="4"/>
    <n v="108696"/>
    <x v="6"/>
    <x v="6"/>
    <n v="463.62"/>
    <s v="No"/>
    <x v="6"/>
  </r>
  <r>
    <s v="01011904LQPV"/>
    <x v="7"/>
    <x v="3"/>
    <d v="2019-01-01T00:00:00"/>
    <d v="2019-01-02T00:00:00"/>
    <x v="2"/>
    <s v="484911SE"/>
    <s v="Toyota"/>
    <s v="Camry"/>
    <x v="1"/>
    <n v="26506"/>
    <x v="7"/>
    <x v="7"/>
    <n v="431.75"/>
    <s v="Yes"/>
    <x v="7"/>
  </r>
  <r>
    <s v="01021901EMBD"/>
    <x v="8"/>
    <x v="0"/>
    <d v="2019-01-02T00:00:00"/>
    <d v="2019-01-02T00:00:00"/>
    <x v="1"/>
    <s v="181127PI"/>
    <s v="GMC"/>
    <s v="Sierra"/>
    <x v="4"/>
    <n v="103001"/>
    <x v="8"/>
    <x v="8"/>
    <n v="454.93"/>
    <s v="No"/>
    <x v="8"/>
  </r>
  <r>
    <s v="01021901PSVO"/>
    <x v="9"/>
    <x v="0"/>
    <d v="2019-01-02T00:00:00"/>
    <d v="2019-01-05T00:00:00"/>
    <x v="0"/>
    <s v="177033SU"/>
    <s v="Lincoln"/>
    <s v="Navigator"/>
    <x v="0"/>
    <n v="33915"/>
    <x v="9"/>
    <x v="9"/>
    <n v="1031.1099999999999"/>
    <s v="Yes"/>
    <x v="9"/>
  </r>
  <r>
    <s v="01021901ISPK"/>
    <x v="10"/>
    <x v="0"/>
    <d v="2019-01-02T00:00:00"/>
    <d v="2019-01-06T00:00:00"/>
    <x v="0"/>
    <s v="176396SU"/>
    <s v="GMC"/>
    <s v="Terrain"/>
    <x v="1"/>
    <n v="18674"/>
    <x v="10"/>
    <x v="10"/>
    <n v="646.11"/>
    <s v="Yes"/>
    <x v="10"/>
  </r>
  <r>
    <s v="01021902SLIA"/>
    <x v="11"/>
    <x v="1"/>
    <d v="2019-01-02T00:00:00"/>
    <d v="2019-01-04T00:00:00"/>
    <x v="1"/>
    <s v="282321PI"/>
    <s v="Ford"/>
    <s v="F-150"/>
    <x v="0"/>
    <n v="60982"/>
    <x v="11"/>
    <x v="1"/>
    <n v="904.56"/>
    <s v="Yes"/>
    <x v="11"/>
  </r>
  <r>
    <s v="01021904LLOC"/>
    <x v="12"/>
    <x v="3"/>
    <d v="2019-01-02T00:00:00"/>
    <d v="2019-01-07T00:00:00"/>
    <x v="3"/>
    <s v="479204CO"/>
    <s v="Dodge"/>
    <s v="Challenger"/>
    <x v="2"/>
    <n v="41698"/>
    <x v="12"/>
    <x v="11"/>
    <n v="604.86"/>
    <s v="Yes"/>
    <x v="12"/>
  </r>
  <r>
    <s v="01021904ZBAX"/>
    <x v="12"/>
    <x v="3"/>
    <d v="2019-01-02T00:00:00"/>
    <d v="2019-01-02T00:00:00"/>
    <x v="1"/>
    <s v="477760PI"/>
    <s v="Ford"/>
    <s v="F-150"/>
    <x v="0"/>
    <n v="53244"/>
    <x v="13"/>
    <x v="1"/>
    <n v="934.86"/>
    <s v="Yes"/>
    <x v="12"/>
  </r>
  <r>
    <s v="01031901XMNA"/>
    <x v="13"/>
    <x v="0"/>
    <d v="2019-01-03T00:00:00"/>
    <d v="2019-01-04T00:00:00"/>
    <x v="2"/>
    <s v="183899SE"/>
    <s v="Mercedes-Benz"/>
    <s v="CLA"/>
    <x v="0"/>
    <n v="30075"/>
    <x v="14"/>
    <x v="12"/>
    <n v="684.75"/>
    <s v="Yes"/>
    <x v="13"/>
  </r>
  <r>
    <s v="01031902OVMI"/>
    <x v="14"/>
    <x v="1"/>
    <d v="2019-01-03T00:00:00"/>
    <d v="2019-01-04T00:00:00"/>
    <x v="1"/>
    <s v="282781PI"/>
    <s v="Nissan"/>
    <s v="Frontier"/>
    <x v="5"/>
    <n v="37697"/>
    <x v="15"/>
    <x v="13"/>
    <n v="550"/>
    <s v="Yes"/>
    <x v="14"/>
  </r>
  <r>
    <s v="01031902WEWE"/>
    <x v="11"/>
    <x v="1"/>
    <d v="2019-01-03T00:00:00"/>
    <d v="2019-01-03T00:00:00"/>
    <x v="2"/>
    <s v="284613SE"/>
    <s v="Chevrolet"/>
    <s v="Cruze"/>
    <x v="6"/>
    <n v="37351"/>
    <x v="16"/>
    <x v="14"/>
    <n v="371"/>
    <s v="Yes"/>
    <x v="11"/>
  </r>
  <r>
    <s v="01031902MUBL"/>
    <x v="15"/>
    <x v="1"/>
    <d v="2019-01-03T00:00:00"/>
    <d v="2019-01-07T00:00:00"/>
    <x v="1"/>
    <s v="278791PI"/>
    <s v="GMC"/>
    <s v="Sierra"/>
    <x v="1"/>
    <n v="17442"/>
    <x v="17"/>
    <x v="8"/>
    <n v="879.67"/>
    <s v="Yes"/>
    <x v="15"/>
  </r>
  <r>
    <s v="01031903JWPQ"/>
    <x v="16"/>
    <x v="2"/>
    <d v="2019-01-03T00:00:00"/>
    <d v="2019-01-04T00:00:00"/>
    <x v="0"/>
    <s v="383464SU"/>
    <s v="Hyundai"/>
    <s v="Tuscon"/>
    <x v="1"/>
    <n v="31518"/>
    <x v="18"/>
    <x v="15"/>
    <n v="481.2"/>
    <s v="Yes"/>
    <x v="16"/>
  </r>
  <r>
    <s v="01031903OSDU"/>
    <x v="17"/>
    <x v="2"/>
    <d v="2019-01-03T00:00:00"/>
    <d v="2019-01-05T00:00:00"/>
    <x v="0"/>
    <s v="382728SU"/>
    <s v="Jeep"/>
    <s v="Grand Cherokee"/>
    <x v="3"/>
    <n v="15478"/>
    <x v="19"/>
    <x v="16"/>
    <n v="962.23"/>
    <s v="Yes"/>
    <x v="17"/>
  </r>
  <r>
    <s v="01031904NTNW"/>
    <x v="18"/>
    <x v="3"/>
    <d v="2019-01-03T00:00:00"/>
    <d v="2019-01-07T00:00:00"/>
    <x v="2"/>
    <s v="479764SE"/>
    <s v="Nissan"/>
    <s v="Sentra"/>
    <x v="0"/>
    <n v="24567"/>
    <x v="20"/>
    <x v="17"/>
    <n v="326.83999999999997"/>
    <s v="Yes"/>
    <x v="18"/>
  </r>
  <r>
    <s v="01041902WVMQ"/>
    <x v="19"/>
    <x v="1"/>
    <d v="2019-01-04T00:00:00"/>
    <d v="2019-01-07T00:00:00"/>
    <x v="2"/>
    <s v="275893SE"/>
    <s v="Volkswagen"/>
    <s v="Jetta"/>
    <x v="6"/>
    <n v="22086"/>
    <x v="21"/>
    <x v="18"/>
    <n v="301.92"/>
    <s v="Yes"/>
    <x v="19"/>
  </r>
  <r>
    <s v="01041903FADX"/>
    <x v="17"/>
    <x v="2"/>
    <d v="2019-01-04T00:00:00"/>
    <d v="2019-01-06T00:00:00"/>
    <x v="2"/>
    <s v="375072SE"/>
    <s v="Chrysler"/>
    <s v="200S"/>
    <x v="6"/>
    <n v="18112"/>
    <x v="22"/>
    <x v="19"/>
    <n v="405.05"/>
    <s v="Yes"/>
    <x v="17"/>
  </r>
  <r>
    <s v="01041903BNIA"/>
    <x v="20"/>
    <x v="2"/>
    <d v="2019-01-04T00:00:00"/>
    <d v="2019-01-06T00:00:00"/>
    <x v="0"/>
    <s v="381161SU"/>
    <s v="Chevrolet"/>
    <s v="Traverse"/>
    <x v="3"/>
    <n v="14302"/>
    <x v="23"/>
    <x v="20"/>
    <n v="638"/>
    <s v="Yes"/>
    <x v="20"/>
  </r>
  <r>
    <s v="01041904PKJB"/>
    <x v="18"/>
    <x v="3"/>
    <d v="2019-01-04T00:00:00"/>
    <d v="2019-01-06T00:00:00"/>
    <x v="0"/>
    <s v="484557SU"/>
    <s v="Kia"/>
    <s v="Sportage"/>
    <x v="3"/>
    <n v="37357"/>
    <x v="24"/>
    <x v="21"/>
    <n v="577.45000000000005"/>
    <s v="Yes"/>
    <x v="18"/>
  </r>
  <r>
    <s v="01051901EUZR"/>
    <x v="21"/>
    <x v="0"/>
    <d v="2019-01-05T00:00:00"/>
    <d v="2019-01-10T00:00:00"/>
    <x v="2"/>
    <s v="176788SE"/>
    <s v="Honda"/>
    <s v="Accord"/>
    <x v="5"/>
    <n v="71606"/>
    <x v="25"/>
    <x v="4"/>
    <n v="296.97000000000003"/>
    <s v="Yes"/>
    <x v="21"/>
  </r>
  <r>
    <s v="01051901MVAO"/>
    <x v="22"/>
    <x v="0"/>
    <d v="2019-01-05T00:00:00"/>
    <d v="2019-01-06T00:00:00"/>
    <x v="2"/>
    <s v="177898SE"/>
    <s v="Honda"/>
    <s v="Civic"/>
    <x v="1"/>
    <n v="31989"/>
    <x v="26"/>
    <x v="22"/>
    <n v="546.91999999999996"/>
    <s v="Yes"/>
    <x v="22"/>
  </r>
  <r>
    <s v="01051901XBCB"/>
    <x v="23"/>
    <x v="0"/>
    <d v="2019-01-05T00:00:00"/>
    <d v="2019-01-06T00:00:00"/>
    <x v="0"/>
    <s v="179050SU"/>
    <s v="INFINITI"/>
    <s v="Q50R"/>
    <x v="1"/>
    <n v="30193"/>
    <x v="27"/>
    <x v="23"/>
    <n v="621.47"/>
    <s v="Yes"/>
    <x v="23"/>
  </r>
  <r>
    <s v="01051902ZKYL"/>
    <x v="14"/>
    <x v="1"/>
    <d v="2019-01-05T00:00:00"/>
    <d v="2019-01-08T00:00:00"/>
    <x v="1"/>
    <s v="281842PI"/>
    <s v="Ford"/>
    <s v="F-150"/>
    <x v="2"/>
    <n v="112023"/>
    <x v="28"/>
    <x v="1"/>
    <n v="778.25"/>
    <s v="No"/>
    <x v="14"/>
  </r>
  <r>
    <s v="01051902BBUC"/>
    <x v="4"/>
    <x v="1"/>
    <d v="2019-01-05T00:00:00"/>
    <d v="2019-01-06T00:00:00"/>
    <x v="2"/>
    <s v="279800SE"/>
    <s v="Nissan"/>
    <s v="Versa"/>
    <x v="6"/>
    <n v="43122"/>
    <x v="29"/>
    <x v="24"/>
    <n v="283.25"/>
    <s v="Yes"/>
    <x v="4"/>
  </r>
  <r>
    <s v="01051902HBNG"/>
    <x v="24"/>
    <x v="1"/>
    <d v="2019-01-05T00:00:00"/>
    <d v="2019-01-05T00:00:00"/>
    <x v="0"/>
    <s v="278550SU"/>
    <s v="Hyundai"/>
    <s v="Santa Fe"/>
    <x v="3"/>
    <n v="15129"/>
    <x v="30"/>
    <x v="25"/>
    <n v="544.14"/>
    <s v="Yes"/>
    <x v="24"/>
  </r>
  <r>
    <s v="01051903PZYK"/>
    <x v="25"/>
    <x v="2"/>
    <d v="2019-01-05T00:00:00"/>
    <d v="2019-01-06T00:00:00"/>
    <x v="1"/>
    <s v="375443PI"/>
    <s v="Ford"/>
    <s v="F-150"/>
    <x v="2"/>
    <n v="112927"/>
    <x v="31"/>
    <x v="1"/>
    <n v="604.97"/>
    <s v="No"/>
    <x v="25"/>
  </r>
  <r>
    <s v="01051904YDVW"/>
    <x v="26"/>
    <x v="3"/>
    <d v="2019-01-05T00:00:00"/>
    <d v="2019-01-06T00:00:00"/>
    <x v="2"/>
    <s v="478045SE"/>
    <s v="Honda"/>
    <s v="Accord"/>
    <x v="0"/>
    <n v="33034"/>
    <x v="32"/>
    <x v="4"/>
    <n v="412.42"/>
    <s v="Yes"/>
    <x v="26"/>
  </r>
  <r>
    <s v="01051904KMTO"/>
    <x v="27"/>
    <x v="3"/>
    <d v="2019-01-05T00:00:00"/>
    <d v="2019-01-08T00:00:00"/>
    <x v="1"/>
    <s v="479080PI"/>
    <s v="GMC"/>
    <s v="Canyon"/>
    <x v="3"/>
    <n v="3687"/>
    <x v="33"/>
    <x v="26"/>
    <n v="783.75"/>
    <s v="Yes"/>
    <x v="27"/>
  </r>
  <r>
    <s v="01061901TZIF"/>
    <x v="21"/>
    <x v="0"/>
    <d v="2019-01-06T00:00:00"/>
    <d v="2019-01-06T00:00:00"/>
    <x v="0"/>
    <s v="181946SU"/>
    <s v="Ford"/>
    <s v="Escape"/>
    <x v="2"/>
    <n v="46133"/>
    <x v="34"/>
    <x v="0"/>
    <n v="447.98"/>
    <s v="Yes"/>
    <x v="21"/>
  </r>
  <r>
    <s v="01061901GCQD"/>
    <x v="28"/>
    <x v="0"/>
    <d v="2019-01-06T00:00:00"/>
    <d v="2019-01-09T00:00:00"/>
    <x v="0"/>
    <s v="179650SU"/>
    <s v="Chevrolet"/>
    <s v="Traverse"/>
    <x v="1"/>
    <n v="30405"/>
    <x v="35"/>
    <x v="20"/>
    <n v="797.03"/>
    <s v="Yes"/>
    <x v="28"/>
  </r>
  <r>
    <s v="01061903SCFO"/>
    <x v="25"/>
    <x v="2"/>
    <d v="2019-01-06T00:00:00"/>
    <d v="2019-01-11T00:00:00"/>
    <x v="0"/>
    <s v="377868SU"/>
    <s v="Toyota"/>
    <s v="4Runner"/>
    <x v="0"/>
    <n v="54393"/>
    <x v="36"/>
    <x v="27"/>
    <n v="824.84"/>
    <s v="Yes"/>
    <x v="25"/>
  </r>
  <r>
    <s v="01061903KLVN"/>
    <x v="5"/>
    <x v="2"/>
    <d v="2019-01-06T00:00:00"/>
    <d v="2019-01-09T00:00:00"/>
    <x v="2"/>
    <s v="378622SE"/>
    <s v="Toyota"/>
    <s v="Camry"/>
    <x v="3"/>
    <n v="6623"/>
    <x v="37"/>
    <x v="7"/>
    <n v="522.36"/>
    <s v="Yes"/>
    <x v="5"/>
  </r>
  <r>
    <s v="01061904HKEP"/>
    <x v="27"/>
    <x v="3"/>
    <d v="2019-01-06T00:00:00"/>
    <d v="2019-01-10T00:00:00"/>
    <x v="1"/>
    <s v="481197PI"/>
    <s v="Toyota"/>
    <s v="Tacoma"/>
    <x v="0"/>
    <n v="79006"/>
    <x v="38"/>
    <x v="28"/>
    <n v="629.48"/>
    <s v="Yes"/>
    <x v="27"/>
  </r>
  <r>
    <s v="01061904GTMI"/>
    <x v="29"/>
    <x v="3"/>
    <d v="2019-01-06T00:00:00"/>
    <d v="2019-01-06T00:00:00"/>
    <x v="0"/>
    <s v="481790SU"/>
    <s v="GMC"/>
    <s v="Acadia"/>
    <x v="6"/>
    <n v="26547"/>
    <x v="39"/>
    <x v="29"/>
    <n v="962.47"/>
    <s v="Yes"/>
    <x v="29"/>
  </r>
  <r>
    <s v="01071901OUPK"/>
    <x v="10"/>
    <x v="0"/>
    <d v="2019-01-07T00:00:00"/>
    <d v="2019-01-11T00:00:00"/>
    <x v="0"/>
    <s v="184214SU"/>
    <s v="Toyota"/>
    <s v="4Runner"/>
    <x v="0"/>
    <n v="30069"/>
    <x v="40"/>
    <x v="27"/>
    <n v="967.73"/>
    <s v="Yes"/>
    <x v="10"/>
  </r>
  <r>
    <s v="01071901QFZQ"/>
    <x v="30"/>
    <x v="0"/>
    <d v="2019-01-07T00:00:00"/>
    <d v="2019-01-09T00:00:00"/>
    <x v="2"/>
    <s v="179733SE"/>
    <s v="Chevrolet"/>
    <s v="Malibu"/>
    <x v="1"/>
    <n v="16349"/>
    <x v="41"/>
    <x v="30"/>
    <n v="511.17"/>
    <s v="Yes"/>
    <x v="30"/>
  </r>
  <r>
    <s v="01071901NGFR"/>
    <x v="1"/>
    <x v="0"/>
    <d v="2019-01-07T00:00:00"/>
    <d v="2019-01-08T00:00:00"/>
    <x v="2"/>
    <s v="183799SE"/>
    <s v="Mazda"/>
    <s v="Mazda3"/>
    <x v="1"/>
    <n v="22392"/>
    <x v="42"/>
    <x v="31"/>
    <n v="549.95000000000005"/>
    <s v="Yes"/>
    <x v="1"/>
  </r>
  <r>
    <s v="01071902ZQFD"/>
    <x v="31"/>
    <x v="1"/>
    <d v="2019-01-07T00:00:00"/>
    <d v="2019-01-11T00:00:00"/>
    <x v="2"/>
    <s v="279268SE"/>
    <s v="Toyota"/>
    <s v="Prius"/>
    <x v="0"/>
    <n v="35041"/>
    <x v="43"/>
    <x v="32"/>
    <n v="425.4"/>
    <s v="Yes"/>
    <x v="31"/>
  </r>
  <r>
    <s v="01071902QZDZ"/>
    <x v="32"/>
    <x v="1"/>
    <d v="2019-01-07T00:00:00"/>
    <d v="2019-01-09T00:00:00"/>
    <x v="0"/>
    <s v="277534SU"/>
    <s v="Ford"/>
    <s v="Escape"/>
    <x v="0"/>
    <n v="36756"/>
    <x v="44"/>
    <x v="0"/>
    <n v="435.88"/>
    <s v="Yes"/>
    <x v="32"/>
  </r>
  <r>
    <s v="01071903NFFB"/>
    <x v="33"/>
    <x v="2"/>
    <d v="2019-01-07T00:00:00"/>
    <d v="2019-01-12T00:00:00"/>
    <x v="0"/>
    <s v="376958SU"/>
    <s v="Ford"/>
    <s v="Escape"/>
    <x v="2"/>
    <n v="43358"/>
    <x v="45"/>
    <x v="0"/>
    <n v="406.86"/>
    <s v="Yes"/>
    <x v="33"/>
  </r>
  <r>
    <s v="01071903WPUD"/>
    <x v="34"/>
    <x v="2"/>
    <d v="2019-01-07T00:00:00"/>
    <d v="2019-01-12T00:00:00"/>
    <x v="0"/>
    <s v="376047SU"/>
    <s v="Dodge"/>
    <s v="Durango"/>
    <x v="0"/>
    <n v="40218"/>
    <x v="46"/>
    <x v="33"/>
    <n v="774.81"/>
    <s v="Yes"/>
    <x v="34"/>
  </r>
  <r>
    <s v="01071903UOIB"/>
    <x v="33"/>
    <x v="2"/>
    <d v="2019-01-07T00:00:00"/>
    <d v="2019-01-08T00:00:00"/>
    <x v="3"/>
    <s v="377513CO"/>
    <s v="Hyundai"/>
    <s v="Veloster"/>
    <x v="6"/>
    <n v="39755"/>
    <x v="47"/>
    <x v="34"/>
    <n v="321.61"/>
    <s v="Yes"/>
    <x v="33"/>
  </r>
  <r>
    <s v="01071903RVVL"/>
    <x v="35"/>
    <x v="2"/>
    <d v="2019-01-07T00:00:00"/>
    <d v="2019-01-10T00:00:00"/>
    <x v="0"/>
    <s v="376858SU"/>
    <s v="Kia"/>
    <s v="Soul"/>
    <x v="6"/>
    <n v="17928"/>
    <x v="48"/>
    <x v="35"/>
    <n v="384.86"/>
    <s v="Yes"/>
    <x v="35"/>
  </r>
  <r>
    <s v="01071903WSLT"/>
    <x v="17"/>
    <x v="2"/>
    <d v="2019-01-07T00:00:00"/>
    <d v="2019-01-07T00:00:00"/>
    <x v="2"/>
    <s v="381300SE"/>
    <s v="Toyota"/>
    <s v="Camry"/>
    <x v="6"/>
    <n v="38223"/>
    <x v="49"/>
    <x v="7"/>
    <n v="404.11"/>
    <s v="Yes"/>
    <x v="17"/>
  </r>
  <r>
    <s v="01071903UOWF"/>
    <x v="20"/>
    <x v="2"/>
    <d v="2019-01-07T00:00:00"/>
    <d v="2019-01-11T00:00:00"/>
    <x v="1"/>
    <s v="379877PI"/>
    <s v="Chevrolet"/>
    <s v="Silverado"/>
    <x v="1"/>
    <n v="24233"/>
    <x v="50"/>
    <x v="36"/>
    <n v="1051.8800000000001"/>
    <s v="Yes"/>
    <x v="20"/>
  </r>
  <r>
    <s v="01071904UKZS"/>
    <x v="26"/>
    <x v="3"/>
    <d v="2019-01-07T00:00:00"/>
    <d v="2019-01-11T00:00:00"/>
    <x v="0"/>
    <s v="476296SU"/>
    <s v="Ford"/>
    <s v="Edge"/>
    <x v="2"/>
    <n v="72942"/>
    <x v="51"/>
    <x v="37"/>
    <n v="461.73"/>
    <s v="Yes"/>
    <x v="26"/>
  </r>
  <r>
    <s v="01071904DFVP"/>
    <x v="36"/>
    <x v="3"/>
    <d v="2019-01-07T00:00:00"/>
    <d v="2019-01-09T00:00:00"/>
    <x v="0"/>
    <s v="477523SU"/>
    <s v="GMC"/>
    <s v="Acadia"/>
    <x v="0"/>
    <n v="58102"/>
    <x v="52"/>
    <x v="29"/>
    <n v="714.73"/>
    <s v="Yes"/>
    <x v="36"/>
  </r>
  <r>
    <s v="01071904HZRZ"/>
    <x v="6"/>
    <x v="3"/>
    <d v="2019-01-07T00:00:00"/>
    <d v="2019-01-09T00:00:00"/>
    <x v="0"/>
    <s v="478902SU"/>
    <s v="Mitsubishi"/>
    <s v="Outlander"/>
    <x v="1"/>
    <n v="17059"/>
    <x v="53"/>
    <x v="38"/>
    <n v="381.92"/>
    <s v="Yes"/>
    <x v="6"/>
  </r>
  <r>
    <s v="01071904SUKX"/>
    <x v="6"/>
    <x v="3"/>
    <d v="2019-01-07T00:00:00"/>
    <d v="2019-01-12T00:00:00"/>
    <x v="2"/>
    <s v="478808SE"/>
    <s v="Mercedes-Benz"/>
    <s v="E-Class"/>
    <x v="3"/>
    <n v="4013"/>
    <x v="54"/>
    <x v="39"/>
    <n v="1423.87"/>
    <s v="Yes"/>
    <x v="6"/>
  </r>
  <r>
    <s v="01081901PPIG"/>
    <x v="9"/>
    <x v="0"/>
    <d v="2019-01-08T00:00:00"/>
    <d v="2019-01-12T00:00:00"/>
    <x v="2"/>
    <s v="178296SE"/>
    <s v="Volkswagen"/>
    <s v="Jetta"/>
    <x v="2"/>
    <n v="41684"/>
    <x v="55"/>
    <x v="18"/>
    <n v="357.25"/>
    <s v="Yes"/>
    <x v="9"/>
  </r>
  <r>
    <s v="01081901IUNY"/>
    <x v="22"/>
    <x v="0"/>
    <d v="2019-01-08T00:00:00"/>
    <d v="2019-01-13T00:00:00"/>
    <x v="2"/>
    <s v="181530SE"/>
    <s v="Ford"/>
    <s v="Taurus"/>
    <x v="2"/>
    <n v="39084"/>
    <x v="56"/>
    <x v="40"/>
    <n v="521.84"/>
    <s v="Yes"/>
    <x v="22"/>
  </r>
  <r>
    <s v="01081901ABSP"/>
    <x v="37"/>
    <x v="0"/>
    <d v="2019-01-08T00:00:00"/>
    <d v="2019-01-11T00:00:00"/>
    <x v="1"/>
    <s v="182293PI"/>
    <s v="Chevrolet"/>
    <s v="Silverado"/>
    <x v="0"/>
    <n v="46419"/>
    <x v="57"/>
    <x v="36"/>
    <n v="687.23"/>
    <s v="Yes"/>
    <x v="37"/>
  </r>
  <r>
    <s v="01081901CZDF"/>
    <x v="9"/>
    <x v="0"/>
    <d v="2019-01-08T00:00:00"/>
    <d v="2019-01-11T00:00:00"/>
    <x v="0"/>
    <s v="180460SU"/>
    <s v="Ford"/>
    <s v="Edge"/>
    <x v="1"/>
    <n v="12721"/>
    <x v="58"/>
    <x v="37"/>
    <n v="655.74"/>
    <s v="Yes"/>
    <x v="9"/>
  </r>
  <r>
    <s v="01081901WCDD"/>
    <x v="38"/>
    <x v="0"/>
    <d v="2019-01-08T00:00:00"/>
    <d v="2019-01-12T00:00:00"/>
    <x v="0"/>
    <s v="184679SU"/>
    <s v="Ford"/>
    <s v="Explorer"/>
    <x v="1"/>
    <n v="39666"/>
    <x v="59"/>
    <x v="41"/>
    <n v="813.95"/>
    <s v="Yes"/>
    <x v="38"/>
  </r>
  <r>
    <s v="01081901QMCO"/>
    <x v="38"/>
    <x v="0"/>
    <d v="2019-01-08T00:00:00"/>
    <d v="2019-01-10T00:00:00"/>
    <x v="0"/>
    <s v="179269SU"/>
    <s v="Hyundai"/>
    <s v="Santa Fe"/>
    <x v="3"/>
    <n v="36233"/>
    <x v="60"/>
    <x v="25"/>
    <n v="588.5"/>
    <s v="Yes"/>
    <x v="38"/>
  </r>
  <r>
    <s v="01081901UDNT"/>
    <x v="13"/>
    <x v="0"/>
    <d v="2019-01-08T00:00:00"/>
    <d v="2019-01-11T00:00:00"/>
    <x v="2"/>
    <s v="177669SE"/>
    <s v="Dodge"/>
    <s v="Charger"/>
    <x v="3"/>
    <n v="9455"/>
    <x v="61"/>
    <x v="42"/>
    <n v="1072.47"/>
    <s v="Yes"/>
    <x v="13"/>
  </r>
  <r>
    <s v="01081902JAYC"/>
    <x v="31"/>
    <x v="1"/>
    <d v="2019-01-08T00:00:00"/>
    <d v="2019-01-11T00:00:00"/>
    <x v="2"/>
    <s v="277604SE"/>
    <s v="Lexus"/>
    <s v="IS"/>
    <x v="5"/>
    <n v="50251"/>
    <x v="62"/>
    <x v="43"/>
    <n v="632.39"/>
    <s v="Yes"/>
    <x v="31"/>
  </r>
  <r>
    <s v="01081902CBZX"/>
    <x v="11"/>
    <x v="1"/>
    <d v="2019-01-08T00:00:00"/>
    <d v="2019-01-08T00:00:00"/>
    <x v="0"/>
    <s v="276721SU"/>
    <s v="Ford"/>
    <s v="Escape"/>
    <x v="0"/>
    <n v="21532"/>
    <x v="63"/>
    <x v="0"/>
    <n v="509.88"/>
    <s v="Yes"/>
    <x v="11"/>
  </r>
  <r>
    <s v="01081903QHQN"/>
    <x v="20"/>
    <x v="2"/>
    <d v="2019-01-08T00:00:00"/>
    <d v="2019-01-10T00:00:00"/>
    <x v="0"/>
    <s v="382731SU"/>
    <s v="Ford"/>
    <s v="Escape"/>
    <x v="0"/>
    <n v="31915"/>
    <x v="64"/>
    <x v="0"/>
    <n v="397.05"/>
    <s v="Yes"/>
    <x v="20"/>
  </r>
  <r>
    <s v="01081903FVES"/>
    <x v="39"/>
    <x v="2"/>
    <d v="2019-01-08T00:00:00"/>
    <d v="2019-01-10T00:00:00"/>
    <x v="1"/>
    <s v="375031PI"/>
    <s v="Ford"/>
    <s v="F-150"/>
    <x v="0"/>
    <n v="56398"/>
    <x v="65"/>
    <x v="1"/>
    <n v="902"/>
    <s v="Yes"/>
    <x v="39"/>
  </r>
  <r>
    <s v="01081903CKSR"/>
    <x v="34"/>
    <x v="2"/>
    <d v="2019-01-08T00:00:00"/>
    <d v="2019-01-12T00:00:00"/>
    <x v="2"/>
    <s v="381270SE"/>
    <s v="Ford"/>
    <s v="Focus"/>
    <x v="1"/>
    <n v="46633"/>
    <x v="66"/>
    <x v="5"/>
    <n v="354.92"/>
    <s v="Yes"/>
    <x v="34"/>
  </r>
  <r>
    <s v="01081903FRKN"/>
    <x v="5"/>
    <x v="2"/>
    <d v="2019-01-08T00:00:00"/>
    <d v="2019-01-10T00:00:00"/>
    <x v="0"/>
    <s v="378386SU"/>
    <s v="Kia"/>
    <s v="Sportage"/>
    <x v="1"/>
    <n v="29500"/>
    <x v="67"/>
    <x v="21"/>
    <n v="357.36"/>
    <s v="Yes"/>
    <x v="5"/>
  </r>
  <r>
    <s v="01081903YNAH"/>
    <x v="5"/>
    <x v="2"/>
    <d v="2019-01-08T00:00:00"/>
    <d v="2019-01-13T00:00:00"/>
    <x v="0"/>
    <s v="379932SU"/>
    <s v="Toyota"/>
    <s v="RAV4"/>
    <x v="1"/>
    <n v="40913"/>
    <x v="68"/>
    <x v="44"/>
    <n v="574.41999999999996"/>
    <s v="Yes"/>
    <x v="5"/>
  </r>
  <r>
    <s v="01081903VSZF"/>
    <x v="16"/>
    <x v="2"/>
    <d v="2019-01-08T00:00:00"/>
    <d v="2019-01-12T00:00:00"/>
    <x v="3"/>
    <s v="382313CO"/>
    <s v="Dodge"/>
    <s v="Challenger"/>
    <x v="3"/>
    <n v="37371"/>
    <x v="69"/>
    <x v="11"/>
    <n v="797.25"/>
    <s v="Yes"/>
    <x v="16"/>
  </r>
  <r>
    <s v="01081904IHDE"/>
    <x v="40"/>
    <x v="3"/>
    <d v="2019-01-08T00:00:00"/>
    <d v="2019-01-09T00:00:00"/>
    <x v="0"/>
    <s v="478012SU"/>
    <s v="Hyundai"/>
    <s v="Santa Fe"/>
    <x v="2"/>
    <n v="57148"/>
    <x v="70"/>
    <x v="25"/>
    <n v="519.41999999999996"/>
    <s v="Yes"/>
    <x v="40"/>
  </r>
  <r>
    <s v="01081904RRHG"/>
    <x v="41"/>
    <x v="3"/>
    <d v="2019-01-08T00:00:00"/>
    <d v="2019-01-12T00:00:00"/>
    <x v="2"/>
    <s v="480914SE"/>
    <s v="Chevrolet"/>
    <s v="Spark"/>
    <x v="6"/>
    <n v="35029"/>
    <x v="71"/>
    <x v="45"/>
    <n v="274.86"/>
    <s v="Yes"/>
    <x v="41"/>
  </r>
  <r>
    <s v="01081904CNUV"/>
    <x v="36"/>
    <x v="3"/>
    <d v="2019-01-08T00:00:00"/>
    <d v="2019-01-10T00:00:00"/>
    <x v="2"/>
    <s v="480566SE"/>
    <s v="Kia"/>
    <s v="Forte"/>
    <x v="1"/>
    <n v="15373"/>
    <x v="71"/>
    <x v="46"/>
    <n v="274.86"/>
    <s v="Yes"/>
    <x v="36"/>
  </r>
  <r>
    <s v="01081904ISOF"/>
    <x v="27"/>
    <x v="3"/>
    <d v="2019-01-08T00:00:00"/>
    <d v="2019-01-09T00:00:00"/>
    <x v="0"/>
    <s v="476778SU"/>
    <s v="Ford"/>
    <s v="Escape"/>
    <x v="1"/>
    <n v="21239"/>
    <x v="72"/>
    <x v="0"/>
    <n v="495"/>
    <s v="Yes"/>
    <x v="27"/>
  </r>
  <r>
    <s v="01081904ZMGV"/>
    <x v="7"/>
    <x v="3"/>
    <d v="2019-01-08T00:00:00"/>
    <d v="2019-01-10T00:00:00"/>
    <x v="1"/>
    <s v="484783PI"/>
    <s v="Ram"/>
    <n v="1500"/>
    <x v="3"/>
    <n v="13490"/>
    <x v="73"/>
    <x v="47"/>
    <n v="1143.97"/>
    <s v="Yes"/>
    <x v="7"/>
  </r>
  <r>
    <s v="01091901PXNF"/>
    <x v="37"/>
    <x v="0"/>
    <d v="2019-01-09T00:00:00"/>
    <d v="2019-01-12T00:00:00"/>
    <x v="0"/>
    <s v="176107SU"/>
    <s v="GMC"/>
    <s v="Acadia"/>
    <x v="5"/>
    <n v="62701"/>
    <x v="72"/>
    <x v="29"/>
    <n v="495"/>
    <s v="Yes"/>
    <x v="37"/>
  </r>
  <r>
    <s v="01091901MABK"/>
    <x v="42"/>
    <x v="0"/>
    <d v="2019-01-09T00:00:00"/>
    <d v="2019-01-13T00:00:00"/>
    <x v="1"/>
    <s v="179445PI"/>
    <s v="Ram"/>
    <n v="1500"/>
    <x v="6"/>
    <n v="22995"/>
    <x v="74"/>
    <x v="47"/>
    <n v="794.75"/>
    <s v="Yes"/>
    <x v="42"/>
  </r>
  <r>
    <s v="01091901OLJP"/>
    <x v="10"/>
    <x v="0"/>
    <d v="2019-01-09T00:00:00"/>
    <d v="2019-01-12T00:00:00"/>
    <x v="1"/>
    <s v="182402PI"/>
    <s v="Chevrolet"/>
    <s v="Silverado"/>
    <x v="1"/>
    <n v="10811"/>
    <x v="13"/>
    <x v="36"/>
    <n v="934.86"/>
    <s v="Yes"/>
    <x v="10"/>
  </r>
  <r>
    <s v="01091902ZLGP"/>
    <x v="32"/>
    <x v="1"/>
    <d v="2019-01-09T00:00:00"/>
    <d v="2019-01-11T00:00:00"/>
    <x v="0"/>
    <s v="284889SU"/>
    <s v="Subaru"/>
    <s v="Forester"/>
    <x v="2"/>
    <n v="45778"/>
    <x v="75"/>
    <x v="48"/>
    <n v="379.36"/>
    <s v="Yes"/>
    <x v="32"/>
  </r>
  <r>
    <s v="01091902DUUW"/>
    <x v="4"/>
    <x v="1"/>
    <d v="2019-01-09T00:00:00"/>
    <d v="2019-01-09T00:00:00"/>
    <x v="0"/>
    <s v="277038SU"/>
    <s v="Ford"/>
    <s v="Flex"/>
    <x v="0"/>
    <n v="27058"/>
    <x v="76"/>
    <x v="49"/>
    <n v="669.1"/>
    <s v="Yes"/>
    <x v="4"/>
  </r>
  <r>
    <s v="01091903VRDH"/>
    <x v="34"/>
    <x v="2"/>
    <d v="2019-01-09T00:00:00"/>
    <d v="2019-01-13T00:00:00"/>
    <x v="2"/>
    <s v="382569SE"/>
    <s v="Ford"/>
    <s v="Focus"/>
    <x v="0"/>
    <n v="27046"/>
    <x v="77"/>
    <x v="5"/>
    <n v="309.32"/>
    <s v="Yes"/>
    <x v="34"/>
  </r>
  <r>
    <s v="01091903WBRZ"/>
    <x v="16"/>
    <x v="2"/>
    <d v="2019-01-09T00:00:00"/>
    <d v="2019-01-14T00:00:00"/>
    <x v="0"/>
    <s v="377460SU"/>
    <s v="Ford"/>
    <s v="Explorer"/>
    <x v="1"/>
    <n v="31631"/>
    <x v="78"/>
    <x v="41"/>
    <n v="738.57"/>
    <s v="Yes"/>
    <x v="16"/>
  </r>
  <r>
    <s v="01091904ZSSK"/>
    <x v="27"/>
    <x v="3"/>
    <d v="2019-01-09T00:00:00"/>
    <d v="2019-01-11T00:00:00"/>
    <x v="0"/>
    <s v="478260SU"/>
    <s v="Toyota"/>
    <s v="Highlander"/>
    <x v="4"/>
    <n v="108320"/>
    <x v="79"/>
    <x v="50"/>
    <n v="400.26"/>
    <s v="No"/>
    <x v="27"/>
  </r>
  <r>
    <s v="01091904EKAO"/>
    <x v="40"/>
    <x v="3"/>
    <d v="2019-01-09T00:00:00"/>
    <d v="2019-01-13T00:00:00"/>
    <x v="2"/>
    <s v="483949SE"/>
    <s v="Dodge"/>
    <s v="Dart"/>
    <x v="2"/>
    <n v="32859"/>
    <x v="71"/>
    <x v="51"/>
    <n v="274.86"/>
    <s v="Yes"/>
    <x v="40"/>
  </r>
  <r>
    <s v="01101901YNYI"/>
    <x v="21"/>
    <x v="0"/>
    <d v="2019-01-10T00:00:00"/>
    <d v="2019-01-11T00:00:00"/>
    <x v="0"/>
    <s v="179251SU"/>
    <s v="Jeep"/>
    <s v="Grand Cherokee"/>
    <x v="5"/>
    <n v="57500"/>
    <x v="80"/>
    <x v="16"/>
    <n v="494.73"/>
    <s v="Yes"/>
    <x v="21"/>
  </r>
  <r>
    <s v="01101901PHRL"/>
    <x v="42"/>
    <x v="0"/>
    <d v="2019-01-10T00:00:00"/>
    <d v="2019-01-11T00:00:00"/>
    <x v="1"/>
    <s v="184243PI"/>
    <s v="Toyota"/>
    <s v="Tacoma"/>
    <x v="5"/>
    <n v="40565"/>
    <x v="81"/>
    <x v="28"/>
    <n v="824.97"/>
    <s v="Yes"/>
    <x v="42"/>
  </r>
  <r>
    <s v="01101901HWGN"/>
    <x v="37"/>
    <x v="0"/>
    <d v="2019-01-10T00:00:00"/>
    <d v="2019-01-11T00:00:00"/>
    <x v="0"/>
    <s v="176826SU"/>
    <s v="Ford"/>
    <s v="Escape"/>
    <x v="6"/>
    <n v="34559"/>
    <x v="82"/>
    <x v="0"/>
    <n v="462.41"/>
    <s v="Yes"/>
    <x v="37"/>
  </r>
  <r>
    <s v="01101901HGBG"/>
    <x v="42"/>
    <x v="0"/>
    <d v="2019-01-10T00:00:00"/>
    <d v="2019-01-13T00:00:00"/>
    <x v="0"/>
    <s v="178386SU"/>
    <s v="Jeep"/>
    <s v="Grand Cherokee"/>
    <x v="6"/>
    <n v="16390"/>
    <x v="83"/>
    <x v="16"/>
    <n v="867.68"/>
    <s v="Yes"/>
    <x v="42"/>
  </r>
  <r>
    <s v="01101901WSKO"/>
    <x v="10"/>
    <x v="0"/>
    <d v="2019-01-10T00:00:00"/>
    <d v="2019-01-13T00:00:00"/>
    <x v="0"/>
    <s v="177556SU"/>
    <s v="Nissan"/>
    <s v="Pathfinder"/>
    <x v="1"/>
    <n v="30356"/>
    <x v="84"/>
    <x v="52"/>
    <n v="701.11"/>
    <s v="Yes"/>
    <x v="10"/>
  </r>
  <r>
    <s v="01101904WOHM"/>
    <x v="12"/>
    <x v="3"/>
    <d v="2019-01-10T00:00:00"/>
    <d v="2019-01-13T00:00:00"/>
    <x v="2"/>
    <s v="481625SE"/>
    <s v="Hyundai"/>
    <s v="Sonata"/>
    <x v="0"/>
    <n v="34097"/>
    <x v="85"/>
    <x v="53"/>
    <n v="531.6"/>
    <s v="Yes"/>
    <x v="12"/>
  </r>
  <r>
    <s v="01101904TFLO"/>
    <x v="41"/>
    <x v="3"/>
    <d v="2019-01-10T00:00:00"/>
    <d v="2019-01-14T00:00:00"/>
    <x v="2"/>
    <s v="480191SE"/>
    <s v="BMW"/>
    <s v="3 Series"/>
    <x v="0"/>
    <n v="25189"/>
    <x v="86"/>
    <x v="54"/>
    <n v="687.5"/>
    <s v="Yes"/>
    <x v="41"/>
  </r>
  <r>
    <s v="01101904BQBJ"/>
    <x v="6"/>
    <x v="3"/>
    <d v="2019-01-10T00:00:00"/>
    <d v="2019-01-14T00:00:00"/>
    <x v="2"/>
    <s v="483126SE"/>
    <s v="Volkswagen"/>
    <s v="Passat"/>
    <x v="3"/>
    <n v="19581"/>
    <x v="87"/>
    <x v="55"/>
    <n v="467.23"/>
    <s v="Yes"/>
    <x v="6"/>
  </r>
  <r>
    <s v="01111901BUMV"/>
    <x v="0"/>
    <x v="0"/>
    <d v="2019-01-11T00:00:00"/>
    <d v="2019-01-14T00:00:00"/>
    <x v="0"/>
    <s v="183112SU"/>
    <s v="BMW"/>
    <s v="X5"/>
    <x v="0"/>
    <n v="20120"/>
    <x v="88"/>
    <x v="56"/>
    <n v="1291.92"/>
    <s v="Yes"/>
    <x v="0"/>
  </r>
  <r>
    <s v="01111901DQJD"/>
    <x v="10"/>
    <x v="0"/>
    <d v="2019-01-11T00:00:00"/>
    <d v="2019-01-14T00:00:00"/>
    <x v="2"/>
    <s v="178327SE"/>
    <s v="Hyundai"/>
    <s v="Genesis"/>
    <x v="6"/>
    <n v="13122"/>
    <x v="89"/>
    <x v="57"/>
    <n v="814"/>
    <s v="Yes"/>
    <x v="10"/>
  </r>
  <r>
    <s v="01111901RUHB"/>
    <x v="28"/>
    <x v="0"/>
    <d v="2019-01-11T00:00:00"/>
    <d v="2019-01-14T00:00:00"/>
    <x v="2"/>
    <s v="182049SE"/>
    <s v="Chevrolet"/>
    <s v="Malibu"/>
    <x v="1"/>
    <n v="36616"/>
    <x v="90"/>
    <x v="30"/>
    <n v="357.5"/>
    <s v="Yes"/>
    <x v="28"/>
  </r>
  <r>
    <s v="01111902RUXZ"/>
    <x v="32"/>
    <x v="1"/>
    <d v="2019-01-11T00:00:00"/>
    <d v="2019-01-12T00:00:00"/>
    <x v="4"/>
    <s v="283290MI"/>
    <s v="Dodge"/>
    <s v="Grand Caravan"/>
    <x v="2"/>
    <n v="85650"/>
    <x v="91"/>
    <x v="58"/>
    <n v="329.86"/>
    <s v="Yes"/>
    <x v="32"/>
  </r>
  <r>
    <s v="01111903EQZO"/>
    <x v="43"/>
    <x v="2"/>
    <d v="2019-01-11T00:00:00"/>
    <d v="2019-01-11T00:00:00"/>
    <x v="0"/>
    <s v="380446SU"/>
    <s v="INFINITI"/>
    <s v="Q50"/>
    <x v="0"/>
    <n v="40095"/>
    <x v="92"/>
    <x v="59"/>
    <n v="654.5"/>
    <s v="Yes"/>
    <x v="43"/>
  </r>
  <r>
    <s v="01111903DVYE"/>
    <x v="43"/>
    <x v="2"/>
    <d v="2019-01-11T00:00:00"/>
    <d v="2019-01-16T00:00:00"/>
    <x v="1"/>
    <s v="384013PI"/>
    <s v="Chevrolet"/>
    <s v="Silverado"/>
    <x v="0"/>
    <n v="29603"/>
    <x v="93"/>
    <x v="36"/>
    <n v="782.87"/>
    <s v="Yes"/>
    <x v="43"/>
  </r>
  <r>
    <s v="01111904KJUT"/>
    <x v="6"/>
    <x v="3"/>
    <d v="2019-01-11T00:00:00"/>
    <d v="2019-01-12T00:00:00"/>
    <x v="2"/>
    <s v="482105SE"/>
    <s v="Chevrolet"/>
    <s v="Cruze"/>
    <x v="4"/>
    <n v="65674"/>
    <x v="94"/>
    <x v="14"/>
    <n v="219.95"/>
    <s v="Yes"/>
    <x v="6"/>
  </r>
  <r>
    <s v="01111904RJDS"/>
    <x v="26"/>
    <x v="3"/>
    <d v="2019-01-11T00:00:00"/>
    <d v="2019-01-16T00:00:00"/>
    <x v="2"/>
    <s v="484205SE"/>
    <s v="Mazda"/>
    <s v="Mazda3"/>
    <x v="5"/>
    <n v="76597"/>
    <x v="95"/>
    <x v="31"/>
    <n v="259.89999999999998"/>
    <s v="Yes"/>
    <x v="26"/>
  </r>
  <r>
    <s v="01111904UXYV"/>
    <x v="27"/>
    <x v="3"/>
    <d v="2019-01-11T00:00:00"/>
    <d v="2019-01-11T00:00:00"/>
    <x v="2"/>
    <s v="478314SE"/>
    <s v="Kia"/>
    <s v="Forte"/>
    <x v="1"/>
    <n v="40381"/>
    <x v="96"/>
    <x v="46"/>
    <n v="362.86"/>
    <s v="Yes"/>
    <x v="27"/>
  </r>
  <r>
    <s v="01111904QFSU"/>
    <x v="44"/>
    <x v="3"/>
    <d v="2019-01-11T00:00:00"/>
    <d v="2019-01-15T00:00:00"/>
    <x v="1"/>
    <s v="479729PI"/>
    <s v="Ford"/>
    <s v="F-150"/>
    <x v="1"/>
    <n v="20237"/>
    <x v="97"/>
    <x v="1"/>
    <n v="1044.78"/>
    <s v="Yes"/>
    <x v="44"/>
  </r>
  <r>
    <s v="01121902TFFR"/>
    <x v="45"/>
    <x v="1"/>
    <d v="2019-01-12T00:00:00"/>
    <d v="2019-01-17T00:00:00"/>
    <x v="4"/>
    <s v="277544MI"/>
    <s v="Honda"/>
    <s v="Odyessy"/>
    <x v="5"/>
    <n v="71706"/>
    <x v="98"/>
    <x v="60"/>
    <n v="409.75"/>
    <s v="Yes"/>
    <x v="45"/>
  </r>
  <r>
    <s v="01121902OLYI"/>
    <x v="14"/>
    <x v="1"/>
    <d v="2019-01-12T00:00:00"/>
    <d v="2019-01-15T00:00:00"/>
    <x v="4"/>
    <s v="281858MI"/>
    <s v="Dodge"/>
    <s v="Grand Caravan"/>
    <x v="6"/>
    <n v="29039"/>
    <x v="99"/>
    <x v="58"/>
    <n v="449.63"/>
    <s v="Yes"/>
    <x v="14"/>
  </r>
  <r>
    <s v="01121903SHIL"/>
    <x v="39"/>
    <x v="2"/>
    <d v="2019-01-12T00:00:00"/>
    <d v="2019-01-16T00:00:00"/>
    <x v="1"/>
    <s v="381432PI"/>
    <s v="GMC"/>
    <s v="Sierra"/>
    <x v="2"/>
    <n v="53853"/>
    <x v="100"/>
    <x v="8"/>
    <n v="626.59"/>
    <s v="Yes"/>
    <x v="39"/>
  </r>
  <r>
    <s v="01121903SZST"/>
    <x v="25"/>
    <x v="2"/>
    <d v="2019-01-12T00:00:00"/>
    <d v="2019-01-17T00:00:00"/>
    <x v="2"/>
    <s v="381439SE"/>
    <s v="Buick"/>
    <s v="Regal"/>
    <x v="6"/>
    <n v="16892"/>
    <x v="24"/>
    <x v="61"/>
    <n v="577.45000000000005"/>
    <s v="Yes"/>
    <x v="25"/>
  </r>
  <r>
    <s v="01121904WPPB"/>
    <x v="41"/>
    <x v="3"/>
    <d v="2019-01-12T00:00:00"/>
    <d v="2019-01-16T00:00:00"/>
    <x v="2"/>
    <s v="484237SE"/>
    <s v="Subaru"/>
    <s v="Impreza"/>
    <x v="5"/>
    <n v="146513"/>
    <x v="101"/>
    <x v="62"/>
    <n v="198"/>
    <s v="No"/>
    <x v="41"/>
  </r>
  <r>
    <s v="01121904DWEB"/>
    <x v="41"/>
    <x v="3"/>
    <d v="2019-01-12T00:00:00"/>
    <d v="2019-01-14T00:00:00"/>
    <x v="1"/>
    <s v="476445PI"/>
    <s v="GMC"/>
    <s v="Sierra"/>
    <x v="6"/>
    <n v="56905"/>
    <x v="102"/>
    <x v="8"/>
    <n v="1044.97"/>
    <s v="Yes"/>
    <x v="41"/>
  </r>
  <r>
    <s v="01131901JYSL"/>
    <x v="1"/>
    <x v="0"/>
    <d v="2019-01-13T00:00:00"/>
    <d v="2019-01-16T00:00:00"/>
    <x v="0"/>
    <s v="177185SU"/>
    <s v="Ford"/>
    <s v="Escape"/>
    <x v="0"/>
    <n v="30364"/>
    <x v="103"/>
    <x v="0"/>
    <n v="436.7"/>
    <s v="Yes"/>
    <x v="1"/>
  </r>
  <r>
    <s v="01131901GKDJ"/>
    <x v="1"/>
    <x v="0"/>
    <d v="2019-01-13T00:00:00"/>
    <d v="2019-01-18T00:00:00"/>
    <x v="1"/>
    <s v="183205PI"/>
    <s v="Ram"/>
    <n v="1500"/>
    <x v="0"/>
    <n v="54600"/>
    <x v="104"/>
    <x v="47"/>
    <n v="934.67"/>
    <s v="Yes"/>
    <x v="1"/>
  </r>
  <r>
    <s v="01131901PZYJ"/>
    <x v="37"/>
    <x v="0"/>
    <d v="2019-01-13T00:00:00"/>
    <d v="2019-01-13T00:00:00"/>
    <x v="2"/>
    <s v="175416SE"/>
    <s v="Subaru"/>
    <s v="Impreza"/>
    <x v="1"/>
    <n v="13588"/>
    <x v="105"/>
    <x v="62"/>
    <n v="467.47"/>
    <s v="Yes"/>
    <x v="37"/>
  </r>
  <r>
    <s v="01131901MFYC"/>
    <x v="23"/>
    <x v="0"/>
    <d v="2019-01-13T00:00:00"/>
    <d v="2019-01-18T00:00:00"/>
    <x v="2"/>
    <s v="182351SE"/>
    <s v="Nissan"/>
    <s v="Altima"/>
    <x v="1"/>
    <n v="42597"/>
    <x v="31"/>
    <x v="63"/>
    <n v="604.97"/>
    <s v="Yes"/>
    <x v="23"/>
  </r>
  <r>
    <s v="01131903JVIM"/>
    <x v="39"/>
    <x v="2"/>
    <d v="2019-01-13T00:00:00"/>
    <d v="2019-01-15T00:00:00"/>
    <x v="2"/>
    <s v="382433SE"/>
    <s v="Chevrolet"/>
    <s v="Sonic"/>
    <x v="0"/>
    <n v="63255"/>
    <x v="106"/>
    <x v="64"/>
    <n v="255.61"/>
    <s v="Yes"/>
    <x v="39"/>
  </r>
  <r>
    <s v="01131904HPRE"/>
    <x v="18"/>
    <x v="3"/>
    <d v="2019-01-13T00:00:00"/>
    <d v="2019-01-14T00:00:00"/>
    <x v="0"/>
    <s v="481550SU"/>
    <s v="Toyota"/>
    <s v="RAV4"/>
    <x v="0"/>
    <n v="24317"/>
    <x v="107"/>
    <x v="44"/>
    <n v="492.11"/>
    <s v="Yes"/>
    <x v="18"/>
  </r>
  <r>
    <s v="01131904USKD"/>
    <x v="6"/>
    <x v="3"/>
    <d v="2019-01-13T00:00:00"/>
    <d v="2019-01-15T00:00:00"/>
    <x v="2"/>
    <s v="477093SE"/>
    <s v="Kia"/>
    <s v="Sorento"/>
    <x v="6"/>
    <n v="26924"/>
    <x v="108"/>
    <x v="65"/>
    <n v="521.29"/>
    <s v="Yes"/>
    <x v="6"/>
  </r>
  <r>
    <s v="01131904GBCF"/>
    <x v="36"/>
    <x v="3"/>
    <d v="2019-01-13T00:00:00"/>
    <d v="2019-01-16T00:00:00"/>
    <x v="0"/>
    <s v="476948SU"/>
    <s v="Jeep"/>
    <s v="Compass"/>
    <x v="1"/>
    <n v="25226"/>
    <x v="109"/>
    <x v="66"/>
    <n v="436.62"/>
    <s v="Yes"/>
    <x v="36"/>
  </r>
  <r>
    <s v="01131904OHYD"/>
    <x v="40"/>
    <x v="3"/>
    <d v="2019-01-13T00:00:00"/>
    <d v="2019-01-18T00:00:00"/>
    <x v="2"/>
    <s v="481179SE"/>
    <s v="Chevrolet"/>
    <s v="Malibu"/>
    <x v="1"/>
    <n v="23337"/>
    <x v="110"/>
    <x v="30"/>
    <n v="442.67"/>
    <s v="Yes"/>
    <x v="40"/>
  </r>
  <r>
    <s v="01141901DYIT"/>
    <x v="0"/>
    <x v="0"/>
    <d v="2019-01-14T00:00:00"/>
    <d v="2019-01-15T00:00:00"/>
    <x v="2"/>
    <s v="180994SE"/>
    <s v="Nissan"/>
    <s v="Sentra"/>
    <x v="1"/>
    <n v="33204"/>
    <x v="111"/>
    <x v="17"/>
    <n v="341"/>
    <s v="Yes"/>
    <x v="0"/>
  </r>
  <r>
    <s v="01141901ZMPR"/>
    <x v="10"/>
    <x v="0"/>
    <d v="2019-01-14T00:00:00"/>
    <d v="2019-01-18T00:00:00"/>
    <x v="2"/>
    <s v="183154SE"/>
    <s v="Hyundai"/>
    <s v="Sonata"/>
    <x v="1"/>
    <n v="55440"/>
    <x v="112"/>
    <x v="53"/>
    <n v="384.53"/>
    <s v="Yes"/>
    <x v="10"/>
  </r>
  <r>
    <s v="01141901BXKA"/>
    <x v="28"/>
    <x v="0"/>
    <d v="2019-01-14T00:00:00"/>
    <d v="2019-01-14T00:00:00"/>
    <x v="2"/>
    <s v="180933SE"/>
    <s v="Toyota"/>
    <s v="Corolla"/>
    <x v="1"/>
    <n v="18361"/>
    <x v="113"/>
    <x v="67"/>
    <n v="390.17"/>
    <s v="Yes"/>
    <x v="28"/>
  </r>
  <r>
    <s v="01141902VHVE"/>
    <x v="46"/>
    <x v="1"/>
    <d v="2019-01-14T00:00:00"/>
    <d v="2019-01-16T00:00:00"/>
    <x v="1"/>
    <s v="283551PI"/>
    <s v="Chevrolet"/>
    <s v="Silverado"/>
    <x v="0"/>
    <n v="57671"/>
    <x v="114"/>
    <x v="36"/>
    <n v="806.25"/>
    <s v="Yes"/>
    <x v="46"/>
  </r>
  <r>
    <s v="01141902RYLC"/>
    <x v="31"/>
    <x v="1"/>
    <d v="2019-01-14T00:00:00"/>
    <d v="2019-01-14T00:00:00"/>
    <x v="2"/>
    <s v="283105SE"/>
    <s v="Nissan"/>
    <s v="Altima"/>
    <x v="6"/>
    <n v="31684"/>
    <x v="115"/>
    <x v="63"/>
    <n v="357.28"/>
    <s v="Yes"/>
    <x v="31"/>
  </r>
  <r>
    <s v="01141902VVYG"/>
    <x v="32"/>
    <x v="1"/>
    <d v="2019-01-14T00:00:00"/>
    <d v="2019-01-18T00:00:00"/>
    <x v="2"/>
    <s v="277212SE"/>
    <s v="Lexus"/>
    <s v="GS"/>
    <x v="6"/>
    <n v="15771"/>
    <x v="116"/>
    <x v="68"/>
    <n v="934.84"/>
    <s v="Yes"/>
    <x v="32"/>
  </r>
  <r>
    <s v="01141903YTWX"/>
    <x v="20"/>
    <x v="2"/>
    <d v="2019-01-14T00:00:00"/>
    <d v="2019-01-17T00:00:00"/>
    <x v="0"/>
    <s v="378767SU"/>
    <s v="Mazda"/>
    <s v="CX-9"/>
    <x v="0"/>
    <n v="44652"/>
    <x v="117"/>
    <x v="69"/>
    <n v="519.72"/>
    <s v="Yes"/>
    <x v="20"/>
  </r>
  <r>
    <s v="01141903WVSH"/>
    <x v="47"/>
    <x v="2"/>
    <d v="2019-01-14T00:00:00"/>
    <d v="2019-01-17T00:00:00"/>
    <x v="0"/>
    <s v="375141SU"/>
    <s v="GMC"/>
    <s v="Yukon"/>
    <x v="6"/>
    <n v="54763"/>
    <x v="118"/>
    <x v="70"/>
    <n v="1099.73"/>
    <s v="Yes"/>
    <x v="47"/>
  </r>
  <r>
    <s v="01141903SZQG"/>
    <x v="25"/>
    <x v="2"/>
    <d v="2019-01-14T00:00:00"/>
    <d v="2019-01-16T00:00:00"/>
    <x v="0"/>
    <s v="383306SU"/>
    <s v="GMC"/>
    <s v="Yukon"/>
    <x v="6"/>
    <n v="47962"/>
    <x v="119"/>
    <x v="70"/>
    <n v="1484.67"/>
    <s v="Yes"/>
    <x v="25"/>
  </r>
  <r>
    <s v="01141903MGJI"/>
    <x v="16"/>
    <x v="2"/>
    <d v="2019-01-14T00:00:00"/>
    <d v="2019-01-16T00:00:00"/>
    <x v="1"/>
    <s v="375871PI"/>
    <s v="Ram"/>
    <n v="1500"/>
    <x v="3"/>
    <n v="13623"/>
    <x v="120"/>
    <x v="47"/>
    <n v="797.14"/>
    <s v="Yes"/>
    <x v="16"/>
  </r>
  <r>
    <s v="01141904IJLO"/>
    <x v="7"/>
    <x v="3"/>
    <d v="2019-01-14T00:00:00"/>
    <d v="2019-01-16T00:00:00"/>
    <x v="0"/>
    <s v="475557SU"/>
    <s v="Chevrolet"/>
    <s v="Tahoe"/>
    <x v="5"/>
    <n v="101327"/>
    <x v="121"/>
    <x v="71"/>
    <n v="574.75"/>
    <s v="No"/>
    <x v="7"/>
  </r>
  <r>
    <s v="01141904AQTE"/>
    <x v="6"/>
    <x v="3"/>
    <d v="2019-01-14T00:00:00"/>
    <d v="2019-01-18T00:00:00"/>
    <x v="2"/>
    <s v="481923SE"/>
    <s v="Nissan"/>
    <s v="Altima"/>
    <x v="2"/>
    <n v="65652"/>
    <x v="67"/>
    <x v="63"/>
    <n v="357.36"/>
    <s v="Yes"/>
    <x v="6"/>
  </r>
  <r>
    <s v="01141904ZWQC"/>
    <x v="6"/>
    <x v="3"/>
    <d v="2019-01-14T00:00:00"/>
    <d v="2019-01-15T00:00:00"/>
    <x v="2"/>
    <s v="477275SE"/>
    <s v="Ford"/>
    <s v="Fusion"/>
    <x v="0"/>
    <n v="75500"/>
    <x v="122"/>
    <x v="72"/>
    <n v="343.61"/>
    <s v="Yes"/>
    <x v="6"/>
  </r>
  <r>
    <s v="01141904NFDX"/>
    <x v="27"/>
    <x v="3"/>
    <d v="2019-01-14T00:00:00"/>
    <d v="2019-01-19T00:00:00"/>
    <x v="2"/>
    <s v="478865SE"/>
    <s v="Mercedes-Benz"/>
    <s v="C-Class"/>
    <x v="6"/>
    <n v="34078"/>
    <x v="123"/>
    <x v="73"/>
    <n v="659.97"/>
    <s v="Yes"/>
    <x v="27"/>
  </r>
  <r>
    <s v="01141904UCTN"/>
    <x v="26"/>
    <x v="3"/>
    <d v="2019-01-14T00:00:00"/>
    <d v="2019-01-17T00:00:00"/>
    <x v="4"/>
    <s v="482765MI"/>
    <s v="Honda"/>
    <s v="Odyessy"/>
    <x v="1"/>
    <n v="21787"/>
    <x v="124"/>
    <x v="60"/>
    <n v="879.86"/>
    <s v="Yes"/>
    <x v="26"/>
  </r>
  <r>
    <s v="01151901NNJY"/>
    <x v="21"/>
    <x v="0"/>
    <d v="2019-01-15T00:00:00"/>
    <d v="2019-01-20T00:00:00"/>
    <x v="2"/>
    <s v="178008SE"/>
    <s v="Ford"/>
    <s v="Fusion"/>
    <x v="2"/>
    <n v="74915"/>
    <x v="125"/>
    <x v="72"/>
    <n v="302.36"/>
    <s v="Yes"/>
    <x v="21"/>
  </r>
  <r>
    <s v="01151901PFWR"/>
    <x v="28"/>
    <x v="0"/>
    <d v="2019-01-15T00:00:00"/>
    <d v="2019-01-16T00:00:00"/>
    <x v="2"/>
    <s v="180346SE"/>
    <s v="Buick"/>
    <s v="LaCrosse"/>
    <x v="6"/>
    <n v="22528"/>
    <x v="126"/>
    <x v="74"/>
    <n v="577.5"/>
    <s v="Yes"/>
    <x v="28"/>
  </r>
  <r>
    <s v="01151901ZRPR"/>
    <x v="42"/>
    <x v="0"/>
    <d v="2019-01-15T00:00:00"/>
    <d v="2019-01-15T00:00:00"/>
    <x v="0"/>
    <s v="178180SU"/>
    <s v="Toyota"/>
    <s v="Highlander"/>
    <x v="1"/>
    <n v="26190"/>
    <x v="127"/>
    <x v="50"/>
    <n v="1029.8800000000001"/>
    <s v="Yes"/>
    <x v="42"/>
  </r>
  <r>
    <s v="01151901CMMS"/>
    <x v="10"/>
    <x v="0"/>
    <d v="2019-01-15T00:00:00"/>
    <d v="2019-01-15T00:00:00"/>
    <x v="2"/>
    <s v="180267SE"/>
    <s v="Kia"/>
    <s v="Sorento"/>
    <x v="3"/>
    <n v="25998"/>
    <x v="128"/>
    <x v="65"/>
    <n v="596.75"/>
    <s v="Yes"/>
    <x v="10"/>
  </r>
  <r>
    <s v="01151902EUHF"/>
    <x v="32"/>
    <x v="1"/>
    <d v="2019-01-15T00:00:00"/>
    <d v="2019-01-17T00:00:00"/>
    <x v="2"/>
    <s v="282555SE"/>
    <s v="Toyota"/>
    <s v="Corolla"/>
    <x v="2"/>
    <n v="55925"/>
    <x v="129"/>
    <x v="67"/>
    <n v="340.86"/>
    <s v="Yes"/>
    <x v="32"/>
  </r>
  <r>
    <s v="01151902EGDW"/>
    <x v="24"/>
    <x v="1"/>
    <d v="2019-01-15T00:00:00"/>
    <d v="2019-01-18T00:00:00"/>
    <x v="0"/>
    <s v="282041SU"/>
    <s v="Nissan"/>
    <s v="JUKE"/>
    <x v="2"/>
    <n v="45483"/>
    <x v="130"/>
    <x v="75"/>
    <n v="425.7"/>
    <s v="Yes"/>
    <x v="24"/>
  </r>
  <r>
    <s v="01151902DXDF"/>
    <x v="4"/>
    <x v="1"/>
    <d v="2019-01-15T00:00:00"/>
    <d v="2019-01-15T00:00:00"/>
    <x v="2"/>
    <s v="275718SE"/>
    <s v="Ford"/>
    <s v="Fusion"/>
    <x v="1"/>
    <n v="17453"/>
    <x v="131"/>
    <x v="72"/>
    <n v="453.61"/>
    <s v="Yes"/>
    <x v="4"/>
  </r>
  <r>
    <s v="01151902MHMF"/>
    <x v="45"/>
    <x v="1"/>
    <d v="2019-01-15T00:00:00"/>
    <d v="2019-01-15T00:00:00"/>
    <x v="0"/>
    <s v="279299SU"/>
    <s v="Jeep"/>
    <s v="Renegade"/>
    <x v="1"/>
    <n v="41662"/>
    <x v="132"/>
    <x v="76"/>
    <n v="470.06"/>
    <s v="Yes"/>
    <x v="45"/>
  </r>
  <r>
    <s v="01151902QGIV"/>
    <x v="3"/>
    <x v="1"/>
    <d v="2019-01-15T00:00:00"/>
    <d v="2019-01-16T00:00:00"/>
    <x v="1"/>
    <s v="282243PI"/>
    <s v="Chevrolet"/>
    <s v="Colorado"/>
    <x v="1"/>
    <n v="29433"/>
    <x v="133"/>
    <x v="77"/>
    <n v="797.36"/>
    <s v="Yes"/>
    <x v="3"/>
  </r>
  <r>
    <s v="01151903TRGE"/>
    <x v="39"/>
    <x v="2"/>
    <d v="2019-01-15T00:00:00"/>
    <d v="2019-01-16T00:00:00"/>
    <x v="0"/>
    <s v="376130SU"/>
    <s v="Buick"/>
    <s v="Enclave"/>
    <x v="2"/>
    <n v="50004"/>
    <x v="134"/>
    <x v="78"/>
    <n v="756.25"/>
    <s v="Yes"/>
    <x v="39"/>
  </r>
  <r>
    <s v="01151903CZKT"/>
    <x v="43"/>
    <x v="2"/>
    <d v="2019-01-15T00:00:00"/>
    <d v="2019-01-17T00:00:00"/>
    <x v="0"/>
    <s v="383757SU"/>
    <s v="Jeep"/>
    <s v="Wrangler"/>
    <x v="2"/>
    <n v="51413"/>
    <x v="135"/>
    <x v="79"/>
    <n v="823.38"/>
    <s v="Yes"/>
    <x v="43"/>
  </r>
  <r>
    <s v="01151903PUTC"/>
    <x v="48"/>
    <x v="2"/>
    <d v="2019-01-15T00:00:00"/>
    <d v="2019-01-20T00:00:00"/>
    <x v="0"/>
    <s v="382091SU"/>
    <s v="Jeep"/>
    <s v="Wrangler"/>
    <x v="0"/>
    <n v="37830"/>
    <x v="136"/>
    <x v="79"/>
    <n v="1030.98"/>
    <s v="Yes"/>
    <x v="48"/>
  </r>
  <r>
    <s v="01151903QHFQ"/>
    <x v="35"/>
    <x v="2"/>
    <d v="2019-01-15T00:00:00"/>
    <d v="2019-01-17T00:00:00"/>
    <x v="2"/>
    <s v="378347SE"/>
    <s v="Subaru"/>
    <s v="Legacy"/>
    <x v="6"/>
    <n v="50659"/>
    <x v="137"/>
    <x v="80"/>
    <n v="467.5"/>
    <s v="Yes"/>
    <x v="35"/>
  </r>
  <r>
    <s v="01151903XQNT"/>
    <x v="49"/>
    <x v="2"/>
    <d v="2019-01-15T00:00:00"/>
    <d v="2019-01-20T00:00:00"/>
    <x v="0"/>
    <s v="375460SU"/>
    <s v="Mazda"/>
    <s v="CX-5"/>
    <x v="6"/>
    <n v="15256"/>
    <x v="138"/>
    <x v="81"/>
    <n v="563.48"/>
    <s v="Yes"/>
    <x v="49"/>
  </r>
  <r>
    <s v="01151903MVEG"/>
    <x v="34"/>
    <x v="2"/>
    <d v="2019-01-15T00:00:00"/>
    <d v="2019-01-19T00:00:00"/>
    <x v="1"/>
    <s v="376845PI"/>
    <s v="GMC"/>
    <s v="Sierra"/>
    <x v="6"/>
    <n v="48670"/>
    <x v="139"/>
    <x v="8"/>
    <n v="907.36"/>
    <s v="Yes"/>
    <x v="34"/>
  </r>
  <r>
    <s v="01151903TBMW"/>
    <x v="47"/>
    <x v="2"/>
    <d v="2019-01-15T00:00:00"/>
    <d v="2019-01-19T00:00:00"/>
    <x v="0"/>
    <s v="381617SU"/>
    <s v="INFINITI"/>
    <s v="QX70"/>
    <x v="6"/>
    <n v="27412"/>
    <x v="140"/>
    <x v="82"/>
    <n v="1017.5"/>
    <s v="Yes"/>
    <x v="47"/>
  </r>
  <r>
    <s v="01151903PQYB"/>
    <x v="25"/>
    <x v="2"/>
    <d v="2019-01-15T00:00:00"/>
    <d v="2019-01-17T00:00:00"/>
    <x v="0"/>
    <s v="379774SU"/>
    <s v="Jeep"/>
    <s v="Renegade"/>
    <x v="3"/>
    <n v="11425"/>
    <x v="141"/>
    <x v="76"/>
    <n v="559.6"/>
    <s v="Yes"/>
    <x v="25"/>
  </r>
  <r>
    <s v="01151904BDDW"/>
    <x v="29"/>
    <x v="3"/>
    <d v="2019-01-15T00:00:00"/>
    <d v="2019-01-15T00:00:00"/>
    <x v="0"/>
    <s v="483706SU"/>
    <s v="Ford"/>
    <s v="Edge"/>
    <x v="0"/>
    <n v="64207"/>
    <x v="142"/>
    <x v="37"/>
    <n v="657.25"/>
    <s v="Yes"/>
    <x v="29"/>
  </r>
  <r>
    <s v="01161901BLRS"/>
    <x v="9"/>
    <x v="0"/>
    <d v="2019-01-16T00:00:00"/>
    <d v="2019-01-16T00:00:00"/>
    <x v="2"/>
    <s v="178184SE"/>
    <s v="Chevrolet"/>
    <s v="Cruze"/>
    <x v="1"/>
    <n v="31087"/>
    <x v="143"/>
    <x v="14"/>
    <n v="376.45"/>
    <s v="Yes"/>
    <x v="9"/>
  </r>
  <r>
    <s v="01161902YTSH"/>
    <x v="14"/>
    <x v="1"/>
    <d v="2019-01-16T00:00:00"/>
    <d v="2019-01-17T00:00:00"/>
    <x v="1"/>
    <s v="277631PI"/>
    <s v="Ford"/>
    <s v="F-150"/>
    <x v="0"/>
    <n v="64657"/>
    <x v="89"/>
    <x v="1"/>
    <n v="814"/>
    <s v="Yes"/>
    <x v="14"/>
  </r>
  <r>
    <s v="01161902WHPT"/>
    <x v="45"/>
    <x v="1"/>
    <d v="2019-01-16T00:00:00"/>
    <d v="2019-01-17T00:00:00"/>
    <x v="2"/>
    <s v="280894SE"/>
    <s v="Hyundai"/>
    <s v="Sonata"/>
    <x v="6"/>
    <n v="45476"/>
    <x v="144"/>
    <x v="53"/>
    <n v="491.37"/>
    <s v="Yes"/>
    <x v="45"/>
  </r>
  <r>
    <s v="01161902FPJW"/>
    <x v="19"/>
    <x v="1"/>
    <d v="2019-01-16T00:00:00"/>
    <d v="2019-01-16T00:00:00"/>
    <x v="2"/>
    <s v="280419SE"/>
    <s v="Chrysler"/>
    <n v="200"/>
    <x v="1"/>
    <n v="40186"/>
    <x v="145"/>
    <x v="83"/>
    <n v="384.75"/>
    <s v="Yes"/>
    <x v="19"/>
  </r>
  <r>
    <s v="01161903VGAL"/>
    <x v="17"/>
    <x v="2"/>
    <d v="2019-01-16T00:00:00"/>
    <d v="2019-01-19T00:00:00"/>
    <x v="3"/>
    <s v="381932CO"/>
    <s v="Nissan"/>
    <s v="370Z"/>
    <x v="2"/>
    <n v="33836"/>
    <x v="126"/>
    <x v="84"/>
    <n v="577.5"/>
    <s v="Yes"/>
    <x v="17"/>
  </r>
  <r>
    <s v="01161903WVCN"/>
    <x v="5"/>
    <x v="2"/>
    <d v="2019-01-16T00:00:00"/>
    <d v="2019-01-20T00:00:00"/>
    <x v="0"/>
    <s v="379784SU"/>
    <s v="Honda"/>
    <s v="CR-V"/>
    <x v="0"/>
    <n v="38419"/>
    <x v="146"/>
    <x v="85"/>
    <n v="440"/>
    <s v="Yes"/>
    <x v="5"/>
  </r>
  <r>
    <s v="01161903HLCH"/>
    <x v="16"/>
    <x v="2"/>
    <d v="2019-01-16T00:00:00"/>
    <d v="2019-01-21T00:00:00"/>
    <x v="1"/>
    <s v="379254PI"/>
    <s v="Chevrolet"/>
    <s v="Silverado"/>
    <x v="1"/>
    <n v="27940"/>
    <x v="147"/>
    <x v="36"/>
    <n v="934.92"/>
    <s v="Yes"/>
    <x v="16"/>
  </r>
  <r>
    <s v="01161903VWDC"/>
    <x v="34"/>
    <x v="2"/>
    <d v="2019-01-16T00:00:00"/>
    <d v="2019-01-20T00:00:00"/>
    <x v="2"/>
    <s v="377162SE"/>
    <s v="Chevrolet"/>
    <s v="Malibu"/>
    <x v="3"/>
    <n v="23389"/>
    <x v="148"/>
    <x v="30"/>
    <n v="484"/>
    <s v="Yes"/>
    <x v="34"/>
  </r>
  <r>
    <s v="01161904AVCK"/>
    <x v="12"/>
    <x v="3"/>
    <d v="2019-01-16T00:00:00"/>
    <d v="2019-01-17T00:00:00"/>
    <x v="2"/>
    <s v="484476SE"/>
    <s v="Ford"/>
    <s v="Focus"/>
    <x v="1"/>
    <n v="21482"/>
    <x v="149"/>
    <x v="5"/>
    <n v="379.47"/>
    <s v="Yes"/>
    <x v="12"/>
  </r>
  <r>
    <s v="01171901RXGS"/>
    <x v="38"/>
    <x v="0"/>
    <d v="2019-01-17T00:00:00"/>
    <d v="2019-01-17T00:00:00"/>
    <x v="0"/>
    <s v="183470SU"/>
    <s v="Volvo"/>
    <s v="XC60"/>
    <x v="5"/>
    <n v="111621"/>
    <x v="150"/>
    <x v="86"/>
    <n v="431.48"/>
    <s v="No"/>
    <x v="38"/>
  </r>
  <r>
    <s v="01171901ZTQI"/>
    <x v="13"/>
    <x v="0"/>
    <d v="2019-01-17T00:00:00"/>
    <d v="2019-01-20T00:00:00"/>
    <x v="0"/>
    <s v="179708SU"/>
    <s v="Ford"/>
    <s v="Escape"/>
    <x v="0"/>
    <n v="29751"/>
    <x v="151"/>
    <x v="0"/>
    <n v="466.59"/>
    <s v="Yes"/>
    <x v="13"/>
  </r>
  <r>
    <s v="01171901RHIC"/>
    <x v="22"/>
    <x v="0"/>
    <d v="2019-01-17T00:00:00"/>
    <d v="2019-01-20T00:00:00"/>
    <x v="1"/>
    <s v="181557PI"/>
    <s v="Ram"/>
    <n v="1500"/>
    <x v="6"/>
    <n v="8993"/>
    <x v="152"/>
    <x v="47"/>
    <n v="1072.25"/>
    <s v="Yes"/>
    <x v="22"/>
  </r>
  <r>
    <s v="01171901OZRP"/>
    <x v="0"/>
    <x v="0"/>
    <d v="2019-01-17T00:00:00"/>
    <d v="2019-01-21T00:00:00"/>
    <x v="1"/>
    <s v="184496PI"/>
    <s v="Chevrolet"/>
    <s v="Silverado"/>
    <x v="6"/>
    <n v="117850"/>
    <x v="153"/>
    <x v="36"/>
    <n v="1151.8699999999999"/>
    <s v="No"/>
    <x v="0"/>
  </r>
  <r>
    <s v="01171901YZAF"/>
    <x v="38"/>
    <x v="0"/>
    <d v="2019-01-17T00:00:00"/>
    <d v="2019-01-20T00:00:00"/>
    <x v="2"/>
    <s v="183091SE"/>
    <s v="Kia"/>
    <s v="Sorento"/>
    <x v="1"/>
    <n v="14225"/>
    <x v="154"/>
    <x v="65"/>
    <n v="529.07000000000005"/>
    <s v="Yes"/>
    <x v="38"/>
  </r>
  <r>
    <s v="01171902BXBU"/>
    <x v="15"/>
    <x v="1"/>
    <d v="2019-01-17T00:00:00"/>
    <d v="2019-01-19T00:00:00"/>
    <x v="2"/>
    <s v="276894SE"/>
    <s v="Hyundai"/>
    <s v="Sonata"/>
    <x v="2"/>
    <n v="66538"/>
    <x v="155"/>
    <x v="53"/>
    <n v="298.76"/>
    <s v="Yes"/>
    <x v="15"/>
  </r>
  <r>
    <s v="01171903QSIP"/>
    <x v="48"/>
    <x v="2"/>
    <d v="2019-01-17T00:00:00"/>
    <d v="2019-01-21T00:00:00"/>
    <x v="2"/>
    <s v="377967SE"/>
    <s v="Lincoln"/>
    <s v="MKZ"/>
    <x v="0"/>
    <n v="44993"/>
    <x v="37"/>
    <x v="87"/>
    <n v="522.36"/>
    <s v="Yes"/>
    <x v="48"/>
  </r>
  <r>
    <s v="01171903FJAK"/>
    <x v="47"/>
    <x v="2"/>
    <d v="2019-01-17T00:00:00"/>
    <d v="2019-01-20T00:00:00"/>
    <x v="2"/>
    <s v="375111SE"/>
    <s v="Chrysler"/>
    <n v="300"/>
    <x v="6"/>
    <n v="49621"/>
    <x v="156"/>
    <x v="3"/>
    <n v="494.97"/>
    <s v="Yes"/>
    <x v="47"/>
  </r>
  <r>
    <s v="01171903IVPJ"/>
    <x v="34"/>
    <x v="2"/>
    <d v="2019-01-17T00:00:00"/>
    <d v="2019-01-17T00:00:00"/>
    <x v="2"/>
    <s v="384913SE"/>
    <s v="Toyota"/>
    <s v="Camry"/>
    <x v="1"/>
    <n v="45291"/>
    <x v="157"/>
    <x v="7"/>
    <n v="437.25"/>
    <s v="Yes"/>
    <x v="34"/>
  </r>
  <r>
    <s v="01171903GTZT"/>
    <x v="39"/>
    <x v="2"/>
    <d v="2019-01-17T00:00:00"/>
    <d v="2019-01-18T00:00:00"/>
    <x v="1"/>
    <s v="377065PI"/>
    <s v="Toyota"/>
    <s v="Tacoma"/>
    <x v="1"/>
    <n v="24017"/>
    <x v="158"/>
    <x v="28"/>
    <n v="1069.6099999999999"/>
    <s v="Yes"/>
    <x v="39"/>
  </r>
  <r>
    <s v="01171903GAXP"/>
    <x v="47"/>
    <x v="2"/>
    <d v="2019-01-17T00:00:00"/>
    <d v="2019-01-18T00:00:00"/>
    <x v="2"/>
    <s v="376282SE"/>
    <s v="Chevrolet"/>
    <s v="Malibu"/>
    <x v="3"/>
    <n v="31946"/>
    <x v="159"/>
    <x v="30"/>
    <n v="451"/>
    <s v="Yes"/>
    <x v="47"/>
  </r>
  <r>
    <s v="01171904VWSN"/>
    <x v="44"/>
    <x v="3"/>
    <d v="2019-01-17T00:00:00"/>
    <d v="2019-01-17T00:00:00"/>
    <x v="2"/>
    <s v="483176SE"/>
    <s v="Hyundai"/>
    <s v="Elantra"/>
    <x v="2"/>
    <n v="74700"/>
    <x v="160"/>
    <x v="88"/>
    <n v="324.36"/>
    <s v="Yes"/>
    <x v="44"/>
  </r>
  <r>
    <s v="01181901BQTZ"/>
    <x v="37"/>
    <x v="0"/>
    <d v="2019-01-18T00:00:00"/>
    <d v="2019-01-20T00:00:00"/>
    <x v="0"/>
    <s v="179172SU"/>
    <s v="Ford"/>
    <s v="Edge"/>
    <x v="2"/>
    <n v="90595"/>
    <x v="161"/>
    <x v="37"/>
    <n v="412.25"/>
    <s v="Yes"/>
    <x v="37"/>
  </r>
  <r>
    <s v="01181901WAMM"/>
    <x v="2"/>
    <x v="0"/>
    <d v="2019-01-18T00:00:00"/>
    <d v="2019-01-21T00:00:00"/>
    <x v="1"/>
    <s v="179710PI"/>
    <s v="GMC"/>
    <s v="Sierra"/>
    <x v="1"/>
    <n v="38134"/>
    <x v="162"/>
    <x v="8"/>
    <n v="1086.25"/>
    <s v="Yes"/>
    <x v="2"/>
  </r>
  <r>
    <s v="01181901UEEE"/>
    <x v="9"/>
    <x v="0"/>
    <d v="2019-01-18T00:00:00"/>
    <d v="2019-01-19T00:00:00"/>
    <x v="2"/>
    <s v="177406SE"/>
    <s v="Hyundai"/>
    <s v="Elantra"/>
    <x v="3"/>
    <n v="19176"/>
    <x v="163"/>
    <x v="88"/>
    <n v="398.75"/>
    <s v="Yes"/>
    <x v="9"/>
  </r>
  <r>
    <s v="01181902DVIN"/>
    <x v="32"/>
    <x v="1"/>
    <d v="2019-01-18T00:00:00"/>
    <d v="2019-01-18T00:00:00"/>
    <x v="2"/>
    <s v="284679SE"/>
    <s v="Hyundai"/>
    <s v="Accent"/>
    <x v="2"/>
    <n v="85101"/>
    <x v="164"/>
    <x v="89"/>
    <n v="192.5"/>
    <s v="Yes"/>
    <x v="32"/>
  </r>
  <r>
    <s v="01181902DJHB"/>
    <x v="50"/>
    <x v="1"/>
    <d v="2019-01-18T00:00:00"/>
    <d v="2019-01-18T00:00:00"/>
    <x v="0"/>
    <s v="276772SU"/>
    <s v="Toyota"/>
    <s v="Highlander"/>
    <x v="0"/>
    <n v="50144"/>
    <x v="165"/>
    <x v="50"/>
    <n v="806.66"/>
    <s v="Yes"/>
    <x v="50"/>
  </r>
  <r>
    <s v="01181903EXAO"/>
    <x v="48"/>
    <x v="2"/>
    <d v="2019-01-18T00:00:00"/>
    <d v="2019-01-20T00:00:00"/>
    <x v="2"/>
    <s v="377559SE"/>
    <s v="Honda"/>
    <s v="Accord"/>
    <x v="4"/>
    <n v="66705"/>
    <x v="166"/>
    <x v="4"/>
    <n v="438.98"/>
    <s v="Yes"/>
    <x v="48"/>
  </r>
  <r>
    <s v="01181903XZLM"/>
    <x v="47"/>
    <x v="2"/>
    <d v="2019-01-18T00:00:00"/>
    <d v="2019-01-20T00:00:00"/>
    <x v="2"/>
    <s v="376948SE"/>
    <s v="BMW"/>
    <s v="5-Series"/>
    <x v="0"/>
    <n v="43321"/>
    <x v="167"/>
    <x v="90"/>
    <n v="818.13"/>
    <s v="Yes"/>
    <x v="47"/>
  </r>
  <r>
    <s v="01181903HBZA"/>
    <x v="33"/>
    <x v="2"/>
    <d v="2019-01-18T00:00:00"/>
    <d v="2019-01-22T00:00:00"/>
    <x v="0"/>
    <s v="378811SU"/>
    <s v="Jeep"/>
    <s v="Compass"/>
    <x v="6"/>
    <n v="28808"/>
    <x v="168"/>
    <x v="66"/>
    <n v="519.75"/>
    <s v="Yes"/>
    <x v="33"/>
  </r>
  <r>
    <s v="01181903NSGV"/>
    <x v="33"/>
    <x v="2"/>
    <d v="2019-01-18T00:00:00"/>
    <d v="2019-01-21T00:00:00"/>
    <x v="0"/>
    <s v="380135SU"/>
    <s v="Dodge"/>
    <s v="Journey"/>
    <x v="3"/>
    <n v="24622"/>
    <x v="169"/>
    <x v="91"/>
    <n v="492.25"/>
    <s v="Yes"/>
    <x v="33"/>
  </r>
  <r>
    <s v="01181903MUUT"/>
    <x v="16"/>
    <x v="2"/>
    <d v="2019-01-18T00:00:00"/>
    <d v="2019-01-21T00:00:00"/>
    <x v="0"/>
    <s v="384858SU"/>
    <s v="Chevrolet"/>
    <s v="Tahoe"/>
    <x v="3"/>
    <n v="29567"/>
    <x v="170"/>
    <x v="71"/>
    <n v="1457.23"/>
    <s v="Yes"/>
    <x v="16"/>
  </r>
  <r>
    <s v="01181904UGVA"/>
    <x v="41"/>
    <x v="3"/>
    <d v="2019-01-18T00:00:00"/>
    <d v="2019-01-22T00:00:00"/>
    <x v="2"/>
    <s v="481522SE"/>
    <s v="Volkswagen"/>
    <s v="Passat"/>
    <x v="2"/>
    <n v="81083"/>
    <x v="171"/>
    <x v="55"/>
    <n v="268.87"/>
    <s v="Yes"/>
    <x v="41"/>
  </r>
  <r>
    <s v="01181904UMDB"/>
    <x v="12"/>
    <x v="3"/>
    <d v="2019-01-18T00:00:00"/>
    <d v="2019-01-21T00:00:00"/>
    <x v="2"/>
    <s v="480185SE"/>
    <s v="Honda"/>
    <s v="Civic"/>
    <x v="0"/>
    <n v="25843"/>
    <x v="172"/>
    <x v="22"/>
    <n v="364.38"/>
    <s v="Yes"/>
    <x v="12"/>
  </r>
  <r>
    <s v="01191901GZIY"/>
    <x v="8"/>
    <x v="0"/>
    <d v="2019-01-19T00:00:00"/>
    <d v="2019-01-23T00:00:00"/>
    <x v="2"/>
    <s v="175914SE"/>
    <s v="Buick"/>
    <s v="Regal"/>
    <x v="5"/>
    <n v="113877"/>
    <x v="173"/>
    <x v="61"/>
    <n v="301.13"/>
    <s v="No"/>
    <x v="8"/>
  </r>
  <r>
    <s v="01191901YQCE"/>
    <x v="8"/>
    <x v="0"/>
    <d v="2019-01-19T00:00:00"/>
    <d v="2019-01-20T00:00:00"/>
    <x v="0"/>
    <s v="184686SU"/>
    <s v="Ford"/>
    <s v="Flex"/>
    <x v="5"/>
    <n v="63030"/>
    <x v="174"/>
    <x v="49"/>
    <n v="397.29"/>
    <s v="Yes"/>
    <x v="8"/>
  </r>
  <r>
    <s v="01191901BCTM"/>
    <x v="0"/>
    <x v="0"/>
    <d v="2019-01-19T00:00:00"/>
    <d v="2019-01-19T00:00:00"/>
    <x v="0"/>
    <s v="176195SU"/>
    <s v="BMW"/>
    <s v="X5"/>
    <x v="0"/>
    <n v="81292"/>
    <x v="175"/>
    <x v="56"/>
    <n v="765.57"/>
    <s v="Yes"/>
    <x v="0"/>
  </r>
  <r>
    <s v="01191901SNHG"/>
    <x v="22"/>
    <x v="0"/>
    <d v="2019-01-19T00:00:00"/>
    <d v="2019-01-22T00:00:00"/>
    <x v="2"/>
    <s v="175213SE"/>
    <s v="Nissan"/>
    <s v="Versa"/>
    <x v="6"/>
    <n v="24118"/>
    <x v="176"/>
    <x v="24"/>
    <n v="283.8"/>
    <s v="Yes"/>
    <x v="22"/>
  </r>
  <r>
    <s v="01191901HTHI"/>
    <x v="10"/>
    <x v="0"/>
    <d v="2019-01-19T00:00:00"/>
    <d v="2019-01-23T00:00:00"/>
    <x v="2"/>
    <s v="179549SE"/>
    <s v="Chevrolet"/>
    <s v="Cruze"/>
    <x v="3"/>
    <n v="3515"/>
    <x v="177"/>
    <x v="14"/>
    <n v="668.25"/>
    <s v="Yes"/>
    <x v="10"/>
  </r>
  <r>
    <s v="01191902ZQHI"/>
    <x v="45"/>
    <x v="1"/>
    <d v="2019-01-19T00:00:00"/>
    <d v="2019-01-21T00:00:00"/>
    <x v="1"/>
    <s v="281012PI"/>
    <s v="Ford"/>
    <s v="F-150"/>
    <x v="1"/>
    <n v="20220"/>
    <x v="178"/>
    <x v="1"/>
    <n v="849.42"/>
    <s v="Yes"/>
    <x v="45"/>
  </r>
  <r>
    <s v="01191902YJKP"/>
    <x v="4"/>
    <x v="1"/>
    <d v="2019-01-19T00:00:00"/>
    <d v="2019-01-21T00:00:00"/>
    <x v="1"/>
    <s v="283707PI"/>
    <s v="Toyota"/>
    <s v="Tundra"/>
    <x v="1"/>
    <n v="20011"/>
    <x v="179"/>
    <x v="92"/>
    <n v="1071.8699999999999"/>
    <s v="Yes"/>
    <x v="4"/>
  </r>
  <r>
    <s v="01191903YZXI"/>
    <x v="5"/>
    <x v="2"/>
    <d v="2019-01-19T00:00:00"/>
    <d v="2019-01-21T00:00:00"/>
    <x v="2"/>
    <s v="379919SE"/>
    <s v="Chevrolet"/>
    <s v="Sonic"/>
    <x v="2"/>
    <n v="43828"/>
    <x v="180"/>
    <x v="64"/>
    <n v="210.93"/>
    <s v="Yes"/>
    <x v="5"/>
  </r>
  <r>
    <s v="01201901AMYF"/>
    <x v="37"/>
    <x v="0"/>
    <d v="2019-01-20T00:00:00"/>
    <d v="2019-01-20T00:00:00"/>
    <x v="3"/>
    <s v="183106CO"/>
    <s v="smart"/>
    <s v="fortwo"/>
    <x v="2"/>
    <n v="54211"/>
    <x v="181"/>
    <x v="93"/>
    <n v="247.36"/>
    <s v="Yes"/>
    <x v="37"/>
  </r>
  <r>
    <s v="01201901TBKJ"/>
    <x v="1"/>
    <x v="0"/>
    <d v="2019-01-20T00:00:00"/>
    <d v="2019-01-21T00:00:00"/>
    <x v="1"/>
    <s v="181929PI"/>
    <s v="GMC"/>
    <s v="Sierra"/>
    <x v="2"/>
    <n v="54845"/>
    <x v="182"/>
    <x v="8"/>
    <n v="648.97"/>
    <s v="Yes"/>
    <x v="1"/>
  </r>
  <r>
    <s v="01201901NPAV"/>
    <x v="22"/>
    <x v="0"/>
    <d v="2019-01-20T00:00:00"/>
    <d v="2019-01-21T00:00:00"/>
    <x v="2"/>
    <s v="184592SE"/>
    <s v="BMW"/>
    <s v="5-Series"/>
    <x v="0"/>
    <n v="26742"/>
    <x v="183"/>
    <x v="90"/>
    <n v="933.63"/>
    <s v="Yes"/>
    <x v="22"/>
  </r>
  <r>
    <s v="01201901KIAS"/>
    <x v="8"/>
    <x v="0"/>
    <d v="2019-01-20T00:00:00"/>
    <d v="2019-01-20T00:00:00"/>
    <x v="0"/>
    <s v="184666SU"/>
    <s v="Jeep"/>
    <s v="Wrangler"/>
    <x v="3"/>
    <n v="2185"/>
    <x v="133"/>
    <x v="79"/>
    <n v="797.36"/>
    <s v="Yes"/>
    <x v="8"/>
  </r>
  <r>
    <s v="01201902LPNV"/>
    <x v="50"/>
    <x v="1"/>
    <d v="2019-01-20T00:00:00"/>
    <d v="2019-01-20T00:00:00"/>
    <x v="0"/>
    <s v="282793SU"/>
    <s v="Jeep"/>
    <s v="Grand Cherokee"/>
    <x v="4"/>
    <n v="91063"/>
    <x v="184"/>
    <x v="16"/>
    <n v="503.25"/>
    <s v="Yes"/>
    <x v="50"/>
  </r>
  <r>
    <s v="01201902ESSM"/>
    <x v="46"/>
    <x v="1"/>
    <d v="2019-01-20T00:00:00"/>
    <d v="2019-01-21T00:00:00"/>
    <x v="0"/>
    <s v="284680SU"/>
    <s v="Chevrolet"/>
    <s v="Equinox"/>
    <x v="6"/>
    <n v="34419"/>
    <x v="185"/>
    <x v="94"/>
    <n v="536.16999999999996"/>
    <s v="Yes"/>
    <x v="46"/>
  </r>
  <r>
    <s v="01201902JDSS"/>
    <x v="15"/>
    <x v="1"/>
    <d v="2019-01-20T00:00:00"/>
    <d v="2019-01-25T00:00:00"/>
    <x v="0"/>
    <s v="277915SU"/>
    <s v="Toyota"/>
    <s v="Highlander"/>
    <x v="6"/>
    <n v="53506"/>
    <x v="186"/>
    <x v="50"/>
    <n v="824.75"/>
    <s v="Yes"/>
    <x v="15"/>
  </r>
  <r>
    <s v="01201902LJYP"/>
    <x v="50"/>
    <x v="1"/>
    <d v="2019-01-20T00:00:00"/>
    <d v="2019-01-25T00:00:00"/>
    <x v="0"/>
    <s v="276844SU"/>
    <s v="Buick"/>
    <s v="Enclave"/>
    <x v="3"/>
    <n v="15228"/>
    <x v="187"/>
    <x v="78"/>
    <n v="824.86"/>
    <s v="Yes"/>
    <x v="50"/>
  </r>
  <r>
    <s v="01201903BUVD"/>
    <x v="48"/>
    <x v="2"/>
    <d v="2019-01-20T00:00:00"/>
    <d v="2019-01-21T00:00:00"/>
    <x v="1"/>
    <s v="375608PI"/>
    <s v="Ford"/>
    <s v="F-150"/>
    <x v="4"/>
    <n v="61586"/>
    <x v="188"/>
    <x v="1"/>
    <n v="563.75"/>
    <s v="Yes"/>
    <x v="48"/>
  </r>
  <r>
    <s v="01201903IZJO"/>
    <x v="33"/>
    <x v="2"/>
    <d v="2019-01-20T00:00:00"/>
    <d v="2019-01-21T00:00:00"/>
    <x v="0"/>
    <s v="381700SU"/>
    <s v="Kia"/>
    <s v="Soul"/>
    <x v="5"/>
    <n v="105942"/>
    <x v="189"/>
    <x v="35"/>
    <n v="205.92"/>
    <s v="No"/>
    <x v="33"/>
  </r>
  <r>
    <s v="01201903DGJD"/>
    <x v="34"/>
    <x v="2"/>
    <d v="2019-01-20T00:00:00"/>
    <d v="2019-01-23T00:00:00"/>
    <x v="1"/>
    <s v="381909PI"/>
    <s v="GMC"/>
    <s v="Canyon"/>
    <x v="1"/>
    <n v="21944"/>
    <x v="190"/>
    <x v="26"/>
    <n v="615.37"/>
    <s v="Yes"/>
    <x v="34"/>
  </r>
  <r>
    <s v="01201904IKAG"/>
    <x v="41"/>
    <x v="3"/>
    <d v="2019-01-20T00:00:00"/>
    <d v="2019-01-24T00:00:00"/>
    <x v="2"/>
    <s v="479559SE"/>
    <s v="Hyundai"/>
    <s v="Sonata"/>
    <x v="2"/>
    <n v="57930"/>
    <x v="191"/>
    <x v="53"/>
    <n v="316.25"/>
    <s v="Yes"/>
    <x v="41"/>
  </r>
  <r>
    <s v="01201904QJXJ"/>
    <x v="41"/>
    <x v="3"/>
    <d v="2019-01-20T00:00:00"/>
    <d v="2019-01-22T00:00:00"/>
    <x v="1"/>
    <s v="479118PI"/>
    <s v="Ford"/>
    <s v="F-150"/>
    <x v="1"/>
    <n v="33402"/>
    <x v="192"/>
    <x v="1"/>
    <n v="921.17"/>
    <s v="Yes"/>
    <x v="41"/>
  </r>
  <r>
    <s v="01201904THMV"/>
    <x v="6"/>
    <x v="3"/>
    <d v="2019-01-20T00:00:00"/>
    <d v="2019-01-25T00:00:00"/>
    <x v="0"/>
    <s v="482562SU"/>
    <s v="Toyota"/>
    <s v="4Runner"/>
    <x v="1"/>
    <n v="15419"/>
    <x v="193"/>
    <x v="27"/>
    <n v="935"/>
    <s v="Yes"/>
    <x v="6"/>
  </r>
  <r>
    <s v="01211901KVEW"/>
    <x v="13"/>
    <x v="0"/>
    <d v="2019-01-21T00:00:00"/>
    <d v="2019-01-21T00:00:00"/>
    <x v="2"/>
    <s v="176066SE"/>
    <s v="Ford"/>
    <s v="Focus"/>
    <x v="1"/>
    <n v="50466"/>
    <x v="48"/>
    <x v="5"/>
    <n v="384.86"/>
    <s v="Yes"/>
    <x v="13"/>
  </r>
  <r>
    <s v="01211901WIAY"/>
    <x v="38"/>
    <x v="0"/>
    <d v="2019-01-21T00:00:00"/>
    <d v="2019-01-25T00:00:00"/>
    <x v="3"/>
    <s v="181240CO"/>
    <s v="Dodge"/>
    <s v="Challenger"/>
    <x v="1"/>
    <n v="29492"/>
    <x v="194"/>
    <x v="11"/>
    <n v="522.47"/>
    <s v="Yes"/>
    <x v="38"/>
  </r>
  <r>
    <s v="01211901WVRJ"/>
    <x v="1"/>
    <x v="0"/>
    <d v="2019-01-21T00:00:00"/>
    <d v="2019-01-25T00:00:00"/>
    <x v="3"/>
    <s v="178846CO"/>
    <s v="Volkswagen"/>
    <s v="Golf"/>
    <x v="1"/>
    <n v="12426"/>
    <x v="195"/>
    <x v="95"/>
    <n v="593.97"/>
    <s v="Yes"/>
    <x v="1"/>
  </r>
  <r>
    <s v="01211901QFLI"/>
    <x v="21"/>
    <x v="0"/>
    <d v="2019-01-21T00:00:00"/>
    <d v="2019-01-26T00:00:00"/>
    <x v="2"/>
    <s v="182890SE"/>
    <s v="Nissan"/>
    <s v="Maxima"/>
    <x v="1"/>
    <n v="34956"/>
    <x v="196"/>
    <x v="96"/>
    <n v="629.75"/>
    <s v="Yes"/>
    <x v="21"/>
  </r>
  <r>
    <s v="01211901AJLX"/>
    <x v="30"/>
    <x v="0"/>
    <d v="2019-01-21T00:00:00"/>
    <d v="2019-01-25T00:00:00"/>
    <x v="2"/>
    <s v="179464SE"/>
    <s v="Toyota"/>
    <s v="Corolla"/>
    <x v="3"/>
    <n v="21833"/>
    <x v="161"/>
    <x v="67"/>
    <n v="412.25"/>
    <s v="Yes"/>
    <x v="30"/>
  </r>
  <r>
    <s v="01211901IMST"/>
    <x v="22"/>
    <x v="0"/>
    <d v="2019-01-21T00:00:00"/>
    <d v="2019-01-25T00:00:00"/>
    <x v="2"/>
    <s v="179620SE"/>
    <s v="Toyota"/>
    <s v="Corolla"/>
    <x v="3"/>
    <n v="24246"/>
    <x v="137"/>
    <x v="67"/>
    <n v="467.5"/>
    <s v="Yes"/>
    <x v="22"/>
  </r>
  <r>
    <s v="01211901WLMM"/>
    <x v="13"/>
    <x v="0"/>
    <d v="2019-01-21T00:00:00"/>
    <d v="2019-01-22T00:00:00"/>
    <x v="2"/>
    <s v="181936SE"/>
    <s v="Buick"/>
    <s v="LaCrosse"/>
    <x v="3"/>
    <n v="23067"/>
    <x v="197"/>
    <x v="74"/>
    <n v="849.75"/>
    <s v="Yes"/>
    <x v="13"/>
  </r>
  <r>
    <s v="01211902THCS"/>
    <x v="14"/>
    <x v="1"/>
    <d v="2019-01-21T00:00:00"/>
    <d v="2019-01-23T00:00:00"/>
    <x v="2"/>
    <s v="280457SE"/>
    <s v="Honda"/>
    <s v="Civic"/>
    <x v="0"/>
    <n v="33015"/>
    <x v="48"/>
    <x v="22"/>
    <n v="384.86"/>
    <s v="Yes"/>
    <x v="14"/>
  </r>
  <r>
    <s v="01211902MTRO"/>
    <x v="14"/>
    <x v="1"/>
    <d v="2019-01-21T00:00:00"/>
    <d v="2019-01-23T00:00:00"/>
    <x v="1"/>
    <s v="280290PI"/>
    <s v="Chevrolet"/>
    <s v="Silverado"/>
    <x v="0"/>
    <n v="21381"/>
    <x v="198"/>
    <x v="36"/>
    <n v="934.97"/>
    <s v="Yes"/>
    <x v="14"/>
  </r>
  <r>
    <s v="01211902KUDG"/>
    <x v="19"/>
    <x v="1"/>
    <d v="2019-01-21T00:00:00"/>
    <d v="2019-01-26T00:00:00"/>
    <x v="0"/>
    <s v="280689SU"/>
    <s v="BMW"/>
    <s v="X5"/>
    <x v="6"/>
    <n v="22931"/>
    <x v="199"/>
    <x v="56"/>
    <n v="1147.05"/>
    <s v="Yes"/>
    <x v="19"/>
  </r>
  <r>
    <s v="01211902FRQW"/>
    <x v="15"/>
    <x v="1"/>
    <d v="2019-01-21T00:00:00"/>
    <d v="2019-01-23T00:00:00"/>
    <x v="0"/>
    <s v="277840SU"/>
    <s v="GMC"/>
    <s v="Acadia"/>
    <x v="3"/>
    <n v="22629"/>
    <x v="200"/>
    <x v="29"/>
    <n v="976.25"/>
    <s v="Yes"/>
    <x v="15"/>
  </r>
  <r>
    <s v="01211903TWPA"/>
    <x v="17"/>
    <x v="2"/>
    <d v="2019-01-21T00:00:00"/>
    <d v="2019-01-21T00:00:00"/>
    <x v="0"/>
    <s v="378089SU"/>
    <s v="GMC"/>
    <s v="Acadia"/>
    <x v="5"/>
    <n v="130030"/>
    <x v="201"/>
    <x v="29"/>
    <n v="340.7"/>
    <s v="No"/>
    <x v="17"/>
  </r>
  <r>
    <s v="01211903ZDBU"/>
    <x v="47"/>
    <x v="2"/>
    <d v="2019-01-21T00:00:00"/>
    <d v="2019-01-22T00:00:00"/>
    <x v="2"/>
    <s v="383519SE"/>
    <s v="Kia"/>
    <s v="Optima"/>
    <x v="2"/>
    <n v="84282"/>
    <x v="202"/>
    <x v="97"/>
    <n v="409.2"/>
    <s v="Yes"/>
    <x v="47"/>
  </r>
  <r>
    <s v="01211903ATFQ"/>
    <x v="16"/>
    <x v="2"/>
    <d v="2019-01-21T00:00:00"/>
    <d v="2019-01-21T00:00:00"/>
    <x v="2"/>
    <s v="380694SE"/>
    <s v="Ford"/>
    <s v="Fiesta"/>
    <x v="0"/>
    <n v="40080"/>
    <x v="203"/>
    <x v="98"/>
    <n v="355.96"/>
    <s v="Yes"/>
    <x v="16"/>
  </r>
  <r>
    <s v="01211903HCVQ"/>
    <x v="5"/>
    <x v="2"/>
    <d v="2019-01-21T00:00:00"/>
    <d v="2019-01-23T00:00:00"/>
    <x v="0"/>
    <s v="381491SU"/>
    <s v="Ford"/>
    <s v="Expedition"/>
    <x v="6"/>
    <n v="91086"/>
    <x v="204"/>
    <x v="99"/>
    <n v="792.85"/>
    <s v="Yes"/>
    <x v="5"/>
  </r>
  <r>
    <s v="01211903XVES"/>
    <x v="33"/>
    <x v="2"/>
    <d v="2019-01-21T00:00:00"/>
    <d v="2019-01-22T00:00:00"/>
    <x v="2"/>
    <s v="379087SE"/>
    <s v="Mercedes-Benz"/>
    <s v="S-Class"/>
    <x v="6"/>
    <n v="37845"/>
    <x v="205"/>
    <x v="100"/>
    <n v="1498.61"/>
    <s v="Yes"/>
    <x v="33"/>
  </r>
  <r>
    <s v="01211903HQDK"/>
    <x v="49"/>
    <x v="2"/>
    <d v="2019-01-21T00:00:00"/>
    <d v="2019-01-21T00:00:00"/>
    <x v="0"/>
    <s v="378936SU"/>
    <s v="Kia"/>
    <s v="Soul"/>
    <x v="3"/>
    <n v="19503"/>
    <x v="206"/>
    <x v="35"/>
    <n v="453.75"/>
    <s v="Yes"/>
    <x v="49"/>
  </r>
  <r>
    <s v="01211903QOHM"/>
    <x v="33"/>
    <x v="2"/>
    <d v="2019-01-21T00:00:00"/>
    <d v="2019-01-25T00:00:00"/>
    <x v="2"/>
    <s v="377144SE"/>
    <s v="Cadillac"/>
    <s v="ATS"/>
    <x v="3"/>
    <n v="16300"/>
    <x v="207"/>
    <x v="101"/>
    <n v="824.67"/>
    <s v="Yes"/>
    <x v="33"/>
  </r>
  <r>
    <s v="01211904SYVR"/>
    <x v="12"/>
    <x v="3"/>
    <d v="2019-01-21T00:00:00"/>
    <d v="2019-01-25T00:00:00"/>
    <x v="4"/>
    <s v="479663MI"/>
    <s v="Chrysler"/>
    <s v="Town &amp; Country"/>
    <x v="5"/>
    <n v="124661"/>
    <x v="208"/>
    <x v="102"/>
    <n v="326.98"/>
    <s v="No"/>
    <x v="12"/>
  </r>
  <r>
    <s v="01211904QWOP"/>
    <x v="27"/>
    <x v="3"/>
    <d v="2019-01-21T00:00:00"/>
    <d v="2019-01-24T00:00:00"/>
    <x v="0"/>
    <s v="477616SU"/>
    <s v="Chevrolet"/>
    <s v="Tahoe"/>
    <x v="6"/>
    <n v="81825"/>
    <x v="209"/>
    <x v="71"/>
    <n v="959.39"/>
    <s v="Yes"/>
    <x v="27"/>
  </r>
  <r>
    <s v="01211904IVXO"/>
    <x v="40"/>
    <x v="3"/>
    <d v="2019-01-21T00:00:00"/>
    <d v="2019-01-21T00:00:00"/>
    <x v="2"/>
    <s v="476752SE"/>
    <s v="Hyundai"/>
    <s v="Elantra"/>
    <x v="3"/>
    <n v="38430"/>
    <x v="210"/>
    <x v="88"/>
    <n v="380.77"/>
    <s v="Yes"/>
    <x v="40"/>
  </r>
  <r>
    <s v="01211904MLFD"/>
    <x v="26"/>
    <x v="3"/>
    <d v="2019-01-21T00:00:00"/>
    <d v="2019-01-25T00:00:00"/>
    <x v="2"/>
    <s v="482690SE"/>
    <s v="Nissan"/>
    <s v="Altima"/>
    <x v="3"/>
    <n v="33020"/>
    <x v="157"/>
    <x v="63"/>
    <n v="437.25"/>
    <s v="Yes"/>
    <x v="26"/>
  </r>
  <r>
    <s v="01211904XXQZ"/>
    <x v="7"/>
    <x v="3"/>
    <d v="2019-01-21T00:00:00"/>
    <d v="2019-01-25T00:00:00"/>
    <x v="0"/>
    <s v="481574SU"/>
    <s v="Ford"/>
    <s v="Escape"/>
    <x v="3"/>
    <n v="31641"/>
    <x v="211"/>
    <x v="0"/>
    <n v="591.11"/>
    <s v="Yes"/>
    <x v="7"/>
  </r>
  <r>
    <s v="01221901IWTT"/>
    <x v="22"/>
    <x v="0"/>
    <d v="2019-01-22T00:00:00"/>
    <d v="2019-01-22T00:00:00"/>
    <x v="2"/>
    <s v="182728SE"/>
    <s v="Nissan"/>
    <s v="Altima"/>
    <x v="0"/>
    <n v="24156"/>
    <x v="212"/>
    <x v="63"/>
    <n v="357.12"/>
    <s v="Yes"/>
    <x v="22"/>
  </r>
  <r>
    <s v="01221901NYYX"/>
    <x v="1"/>
    <x v="0"/>
    <d v="2019-01-22T00:00:00"/>
    <d v="2019-01-24T00:00:00"/>
    <x v="2"/>
    <s v="177134SE"/>
    <s v="BMW"/>
    <s v="3 Series"/>
    <x v="0"/>
    <n v="41080"/>
    <x v="213"/>
    <x v="54"/>
    <n v="508.48"/>
    <s v="Yes"/>
    <x v="1"/>
  </r>
  <r>
    <s v="01221901SSBA"/>
    <x v="9"/>
    <x v="0"/>
    <d v="2019-01-22T00:00:00"/>
    <d v="2019-01-22T00:00:00"/>
    <x v="1"/>
    <s v="182699PI"/>
    <s v="Nissan"/>
    <s v="Frontier"/>
    <x v="0"/>
    <n v="65136"/>
    <x v="214"/>
    <x v="13"/>
    <n v="559.76"/>
    <s v="Yes"/>
    <x v="9"/>
  </r>
  <r>
    <s v="01221901QUGA"/>
    <x v="13"/>
    <x v="0"/>
    <d v="2019-01-22T00:00:00"/>
    <d v="2019-01-24T00:00:00"/>
    <x v="2"/>
    <s v="175407SE"/>
    <s v="Honda"/>
    <s v="Civic"/>
    <x v="6"/>
    <n v="32744"/>
    <x v="215"/>
    <x v="22"/>
    <n v="368.45"/>
    <s v="Yes"/>
    <x v="13"/>
  </r>
  <r>
    <s v="01221901ECOY"/>
    <x v="8"/>
    <x v="0"/>
    <d v="2019-01-22T00:00:00"/>
    <d v="2019-01-27T00:00:00"/>
    <x v="2"/>
    <s v="179020SE"/>
    <s v="Nissan"/>
    <s v="Versa"/>
    <x v="1"/>
    <n v="39745"/>
    <x v="47"/>
    <x v="24"/>
    <n v="321.61"/>
    <s v="Yes"/>
    <x v="8"/>
  </r>
  <r>
    <s v="01221901DYDU"/>
    <x v="42"/>
    <x v="0"/>
    <d v="2019-01-22T00:00:00"/>
    <d v="2019-01-23T00:00:00"/>
    <x v="2"/>
    <s v="175979SE"/>
    <s v="Volkswagen"/>
    <s v="Passat"/>
    <x v="1"/>
    <n v="12425"/>
    <x v="216"/>
    <x v="55"/>
    <n v="481.25"/>
    <s v="Yes"/>
    <x v="42"/>
  </r>
  <r>
    <s v="01221901OIJY"/>
    <x v="0"/>
    <x v="0"/>
    <d v="2019-01-22T00:00:00"/>
    <d v="2019-01-26T00:00:00"/>
    <x v="0"/>
    <s v="180911SU"/>
    <s v="Nissan"/>
    <s v="Rouge"/>
    <x v="1"/>
    <n v="36890"/>
    <x v="217"/>
    <x v="103"/>
    <n v="522.14"/>
    <s v="Yes"/>
    <x v="0"/>
  </r>
  <r>
    <s v="01221901MALO"/>
    <x v="0"/>
    <x v="0"/>
    <d v="2019-01-22T00:00:00"/>
    <d v="2019-01-22T00:00:00"/>
    <x v="2"/>
    <s v="183134SE"/>
    <s v="Nissan"/>
    <s v="Altima"/>
    <x v="3"/>
    <n v="2301"/>
    <x v="218"/>
    <x v="63"/>
    <n v="589.77"/>
    <s v="Yes"/>
    <x v="0"/>
  </r>
  <r>
    <s v="01221902HNGF"/>
    <x v="15"/>
    <x v="1"/>
    <d v="2019-01-22T00:00:00"/>
    <d v="2019-01-23T00:00:00"/>
    <x v="0"/>
    <s v="283218SU"/>
    <s v="Hyundai"/>
    <s v="Tuscon"/>
    <x v="2"/>
    <n v="60190"/>
    <x v="219"/>
    <x v="15"/>
    <n v="344.88"/>
    <s v="Yes"/>
    <x v="15"/>
  </r>
  <r>
    <s v="01221902EFMV"/>
    <x v="14"/>
    <x v="1"/>
    <d v="2019-01-22T00:00:00"/>
    <d v="2019-01-25T00:00:00"/>
    <x v="0"/>
    <s v="280315SU"/>
    <s v="Ford"/>
    <s v="Explorer"/>
    <x v="6"/>
    <n v="35388"/>
    <x v="220"/>
    <x v="41"/>
    <n v="660"/>
    <s v="Yes"/>
    <x v="14"/>
  </r>
  <r>
    <s v="01221902LMLQ"/>
    <x v="24"/>
    <x v="1"/>
    <d v="2019-01-22T00:00:00"/>
    <d v="2019-01-26T00:00:00"/>
    <x v="4"/>
    <s v="277473MI"/>
    <s v="Dodge"/>
    <s v="Grand Caravan"/>
    <x v="1"/>
    <n v="35139"/>
    <x v="221"/>
    <x v="58"/>
    <n v="464.75"/>
    <s v="Yes"/>
    <x v="24"/>
  </r>
  <r>
    <s v="01221902LVTG"/>
    <x v="3"/>
    <x v="1"/>
    <d v="2019-01-22T00:00:00"/>
    <d v="2019-01-24T00:00:00"/>
    <x v="0"/>
    <s v="278895SU"/>
    <s v="Ford"/>
    <s v="Explorer"/>
    <x v="1"/>
    <n v="34703"/>
    <x v="222"/>
    <x v="41"/>
    <n v="961.21"/>
    <s v="Yes"/>
    <x v="3"/>
  </r>
  <r>
    <s v="01221903LIXS"/>
    <x v="49"/>
    <x v="2"/>
    <d v="2019-01-22T00:00:00"/>
    <d v="2019-01-23T00:00:00"/>
    <x v="0"/>
    <s v="384328SU"/>
    <s v="Honda"/>
    <s v="Pilot"/>
    <x v="5"/>
    <n v="63497"/>
    <x v="223"/>
    <x v="104"/>
    <n v="549.29"/>
    <s v="Yes"/>
    <x v="49"/>
  </r>
  <r>
    <s v="01221903DITS"/>
    <x v="34"/>
    <x v="2"/>
    <d v="2019-01-22T00:00:00"/>
    <d v="2019-01-24T00:00:00"/>
    <x v="1"/>
    <s v="383484PI"/>
    <s v="Ford"/>
    <s v="F-150"/>
    <x v="0"/>
    <n v="58188"/>
    <x v="224"/>
    <x v="1"/>
    <n v="659.89"/>
    <s v="Yes"/>
    <x v="34"/>
  </r>
  <r>
    <s v="01221903PBXP"/>
    <x v="25"/>
    <x v="2"/>
    <d v="2019-01-22T00:00:00"/>
    <d v="2019-01-26T00:00:00"/>
    <x v="2"/>
    <s v="383499SE"/>
    <s v="Toyota"/>
    <s v="Camry"/>
    <x v="3"/>
    <n v="27908"/>
    <x v="225"/>
    <x v="7"/>
    <n v="484.63"/>
    <s v="Yes"/>
    <x v="25"/>
  </r>
  <r>
    <s v="01221904WYUW"/>
    <x v="6"/>
    <x v="3"/>
    <d v="2019-01-22T00:00:00"/>
    <d v="2019-01-26T00:00:00"/>
    <x v="2"/>
    <s v="484419SE"/>
    <s v="Nissan"/>
    <s v="Sentra"/>
    <x v="0"/>
    <n v="33683"/>
    <x v="226"/>
    <x v="17"/>
    <n v="329.97"/>
    <s v="Yes"/>
    <x v="6"/>
  </r>
  <r>
    <s v="01221904MMDS"/>
    <x v="36"/>
    <x v="3"/>
    <d v="2019-01-22T00:00:00"/>
    <d v="2019-01-27T00:00:00"/>
    <x v="0"/>
    <s v="483393SU"/>
    <s v="GMC"/>
    <s v="Yukon"/>
    <x v="3"/>
    <n v="15349"/>
    <x v="227"/>
    <x v="70"/>
    <n v="1374.86"/>
    <s v="Yes"/>
    <x v="36"/>
  </r>
  <r>
    <s v="01231901SWRX"/>
    <x v="9"/>
    <x v="0"/>
    <d v="2019-01-23T00:00:00"/>
    <d v="2019-01-26T00:00:00"/>
    <x v="2"/>
    <s v="178940SE"/>
    <s v="Honda"/>
    <s v="Accord"/>
    <x v="0"/>
    <n v="57903"/>
    <x v="228"/>
    <x v="4"/>
    <n v="533.25"/>
    <s v="Yes"/>
    <x v="9"/>
  </r>
  <r>
    <s v="01231901SBYC"/>
    <x v="38"/>
    <x v="0"/>
    <d v="2019-01-23T00:00:00"/>
    <d v="2019-01-27T00:00:00"/>
    <x v="0"/>
    <s v="183894SU"/>
    <s v="Toyota"/>
    <s v="RAV4"/>
    <x v="6"/>
    <n v="35604"/>
    <x v="229"/>
    <x v="44"/>
    <n v="489.8"/>
    <s v="Yes"/>
    <x v="38"/>
  </r>
  <r>
    <s v="01231901UIYB"/>
    <x v="21"/>
    <x v="0"/>
    <d v="2019-01-23T00:00:00"/>
    <d v="2019-01-23T00:00:00"/>
    <x v="0"/>
    <s v="182052SU"/>
    <s v="Toyota"/>
    <s v="4Runner"/>
    <x v="6"/>
    <n v="46601"/>
    <x v="230"/>
    <x v="27"/>
    <n v="961.76"/>
    <s v="Yes"/>
    <x v="21"/>
  </r>
  <r>
    <s v="01231901OQEL"/>
    <x v="2"/>
    <x v="0"/>
    <d v="2019-01-23T00:00:00"/>
    <d v="2019-01-26T00:00:00"/>
    <x v="1"/>
    <s v="178852PI"/>
    <s v="Chevrolet"/>
    <s v="Silverado"/>
    <x v="1"/>
    <n v="29325"/>
    <x v="231"/>
    <x v="36"/>
    <n v="1553.42"/>
    <s v="Yes"/>
    <x v="2"/>
  </r>
  <r>
    <s v="01231901JCNU"/>
    <x v="38"/>
    <x v="0"/>
    <d v="2019-01-23T00:00:00"/>
    <d v="2019-01-27T00:00:00"/>
    <x v="0"/>
    <s v="179144SU"/>
    <s v="Buick"/>
    <s v="Enclave"/>
    <x v="3"/>
    <n v="40686"/>
    <x v="232"/>
    <x v="78"/>
    <n v="811.25"/>
    <s v="Yes"/>
    <x v="38"/>
  </r>
  <r>
    <s v="01231901CRWT"/>
    <x v="8"/>
    <x v="0"/>
    <d v="2019-01-23T00:00:00"/>
    <d v="2019-01-26T00:00:00"/>
    <x v="0"/>
    <s v="177859SU"/>
    <s v="INFINITI"/>
    <s v="QX80"/>
    <x v="3"/>
    <n v="16096"/>
    <x v="233"/>
    <x v="105"/>
    <n v="1409.02"/>
    <s v="Yes"/>
    <x v="8"/>
  </r>
  <r>
    <s v="01231902BVHY"/>
    <x v="31"/>
    <x v="1"/>
    <d v="2019-01-23T00:00:00"/>
    <d v="2019-01-24T00:00:00"/>
    <x v="1"/>
    <s v="282853PI"/>
    <s v="Chevrolet"/>
    <s v="Silverado"/>
    <x v="5"/>
    <n v="60774"/>
    <x v="234"/>
    <x v="36"/>
    <n v="710.6"/>
    <s v="Yes"/>
    <x v="31"/>
  </r>
  <r>
    <s v="01231902SMZP"/>
    <x v="46"/>
    <x v="1"/>
    <d v="2019-01-23T00:00:00"/>
    <d v="2019-01-24T00:00:00"/>
    <x v="0"/>
    <s v="283314SU"/>
    <s v="Ford"/>
    <s v="Escape"/>
    <x v="2"/>
    <n v="78478"/>
    <x v="91"/>
    <x v="0"/>
    <n v="329.86"/>
    <s v="Yes"/>
    <x v="46"/>
  </r>
  <r>
    <s v="01231902NCEJ"/>
    <x v="32"/>
    <x v="1"/>
    <d v="2019-01-23T00:00:00"/>
    <d v="2019-01-23T00:00:00"/>
    <x v="0"/>
    <s v="281221SU"/>
    <s v="Toyota"/>
    <s v="RAV4"/>
    <x v="2"/>
    <n v="48417"/>
    <x v="235"/>
    <x v="44"/>
    <n v="535.91999999999996"/>
    <s v="Yes"/>
    <x v="32"/>
  </r>
  <r>
    <s v="01231902QSPG"/>
    <x v="14"/>
    <x v="1"/>
    <d v="2019-01-23T00:00:00"/>
    <d v="2019-01-25T00:00:00"/>
    <x v="0"/>
    <s v="284045SU"/>
    <s v="Buick"/>
    <s v="Encore"/>
    <x v="0"/>
    <n v="28455"/>
    <x v="236"/>
    <x v="106"/>
    <n v="497.67"/>
    <s v="Yes"/>
    <x v="14"/>
  </r>
  <r>
    <s v="01231902QOPQ"/>
    <x v="11"/>
    <x v="1"/>
    <d v="2019-01-23T00:00:00"/>
    <d v="2019-01-24T00:00:00"/>
    <x v="2"/>
    <s v="278096SE"/>
    <s v="Chevrolet"/>
    <s v="Impala"/>
    <x v="0"/>
    <n v="23616"/>
    <x v="57"/>
    <x v="107"/>
    <n v="687.23"/>
    <s v="Yes"/>
    <x v="11"/>
  </r>
  <r>
    <s v="01231902QHPK"/>
    <x v="14"/>
    <x v="1"/>
    <d v="2019-01-23T00:00:00"/>
    <d v="2019-01-26T00:00:00"/>
    <x v="2"/>
    <s v="279865SE"/>
    <s v="Toyota"/>
    <s v="Camry"/>
    <x v="6"/>
    <n v="13426"/>
    <x v="237"/>
    <x v="7"/>
    <n v="467.17"/>
    <s v="Yes"/>
    <x v="14"/>
  </r>
  <r>
    <s v="01231902MJYU"/>
    <x v="24"/>
    <x v="1"/>
    <d v="2019-01-23T00:00:00"/>
    <d v="2019-01-28T00:00:00"/>
    <x v="2"/>
    <s v="280293SE"/>
    <s v="Toyota"/>
    <s v="Corolla"/>
    <x v="3"/>
    <n v="4676"/>
    <x v="238"/>
    <x v="67"/>
    <n v="439.97"/>
    <s v="Yes"/>
    <x v="24"/>
  </r>
  <r>
    <s v="01231903ZTEE"/>
    <x v="48"/>
    <x v="2"/>
    <d v="2019-01-23T00:00:00"/>
    <d v="2019-01-24T00:00:00"/>
    <x v="0"/>
    <s v="381047SU"/>
    <s v="Land Rover"/>
    <s v="Range Rover"/>
    <x v="2"/>
    <n v="46097"/>
    <x v="239"/>
    <x v="108"/>
    <n v="745.97"/>
    <s v="Yes"/>
    <x v="48"/>
  </r>
  <r>
    <s v="01231903VRDF"/>
    <x v="20"/>
    <x v="2"/>
    <d v="2019-01-23T00:00:00"/>
    <d v="2019-01-24T00:00:00"/>
    <x v="2"/>
    <s v="384521SE"/>
    <s v="Dodge"/>
    <s v="Dart"/>
    <x v="0"/>
    <n v="28997"/>
    <x v="240"/>
    <x v="51"/>
    <n v="406.95"/>
    <s v="Yes"/>
    <x v="20"/>
  </r>
  <r>
    <s v="01231903RTVJ"/>
    <x v="43"/>
    <x v="2"/>
    <d v="2019-01-23T00:00:00"/>
    <d v="2019-01-24T00:00:00"/>
    <x v="2"/>
    <s v="379020SE"/>
    <s v="Ford"/>
    <s v="Fusion"/>
    <x v="0"/>
    <n v="46797"/>
    <x v="105"/>
    <x v="72"/>
    <n v="467.47"/>
    <s v="Yes"/>
    <x v="43"/>
  </r>
  <r>
    <s v="01231903GWXB"/>
    <x v="16"/>
    <x v="2"/>
    <d v="2019-01-23T00:00:00"/>
    <d v="2019-01-26T00:00:00"/>
    <x v="2"/>
    <s v="384250SE"/>
    <s v="Lexus"/>
    <s v="GS"/>
    <x v="6"/>
    <n v="18463"/>
    <x v="241"/>
    <x v="68"/>
    <n v="934.73"/>
    <s v="Yes"/>
    <x v="16"/>
  </r>
  <r>
    <s v="01231903GILI"/>
    <x v="25"/>
    <x v="2"/>
    <d v="2019-01-23T00:00:00"/>
    <d v="2019-01-23T00:00:00"/>
    <x v="2"/>
    <s v="381555SE"/>
    <s v="Nissan"/>
    <s v="Altima"/>
    <x v="3"/>
    <n v="26364"/>
    <x v="159"/>
    <x v="63"/>
    <n v="451"/>
    <s v="Yes"/>
    <x v="25"/>
  </r>
  <r>
    <s v="01231904URGA"/>
    <x v="18"/>
    <x v="3"/>
    <d v="2019-01-23T00:00:00"/>
    <d v="2019-01-24T00:00:00"/>
    <x v="3"/>
    <s v="480375CO"/>
    <s v="MINI"/>
    <s v="Cooper"/>
    <x v="0"/>
    <n v="17875"/>
    <x v="242"/>
    <x v="109"/>
    <n v="494.67"/>
    <s v="Yes"/>
    <x v="18"/>
  </r>
  <r>
    <s v="01231904FBDE"/>
    <x v="29"/>
    <x v="3"/>
    <d v="2019-01-23T00:00:00"/>
    <d v="2019-01-26T00:00:00"/>
    <x v="2"/>
    <s v="484392SE"/>
    <s v="Hyundai"/>
    <s v="Accent"/>
    <x v="6"/>
    <n v="10088"/>
    <x v="191"/>
    <x v="89"/>
    <n v="316.25"/>
    <s v="Yes"/>
    <x v="29"/>
  </r>
  <r>
    <s v="01231904WISM"/>
    <x v="44"/>
    <x v="3"/>
    <d v="2019-01-23T00:00:00"/>
    <d v="2019-01-26T00:00:00"/>
    <x v="0"/>
    <s v="475029SU"/>
    <s v="Toyota"/>
    <s v="RAV4"/>
    <x v="6"/>
    <n v="63175"/>
    <x v="146"/>
    <x v="44"/>
    <n v="440"/>
    <s v="Yes"/>
    <x v="44"/>
  </r>
  <r>
    <s v="01231904RKMZ"/>
    <x v="12"/>
    <x v="3"/>
    <d v="2019-01-23T00:00:00"/>
    <d v="2019-01-23T00:00:00"/>
    <x v="0"/>
    <s v="484577SU"/>
    <s v="BMW"/>
    <s v="X3"/>
    <x v="3"/>
    <n v="6962"/>
    <x v="243"/>
    <x v="110"/>
    <n v="1099.97"/>
    <s v="Yes"/>
    <x v="12"/>
  </r>
  <r>
    <s v="01241901DLKG"/>
    <x v="38"/>
    <x v="0"/>
    <d v="2019-01-24T00:00:00"/>
    <d v="2019-01-29T00:00:00"/>
    <x v="2"/>
    <s v="181849SE"/>
    <s v="Ford"/>
    <s v="Focus"/>
    <x v="5"/>
    <n v="50030"/>
    <x v="244"/>
    <x v="5"/>
    <n v="261"/>
    <s v="Yes"/>
    <x v="38"/>
  </r>
  <r>
    <s v="01241901GRWC"/>
    <x v="8"/>
    <x v="0"/>
    <d v="2019-01-24T00:00:00"/>
    <d v="2019-01-24T00:00:00"/>
    <x v="0"/>
    <s v="178877SU"/>
    <s v="Ford"/>
    <s v="Escape"/>
    <x v="0"/>
    <n v="42235"/>
    <x v="245"/>
    <x v="0"/>
    <n v="436.04"/>
    <s v="Yes"/>
    <x v="8"/>
  </r>
  <r>
    <s v="01241901NCGX"/>
    <x v="1"/>
    <x v="0"/>
    <d v="2019-01-24T00:00:00"/>
    <d v="2019-01-29T00:00:00"/>
    <x v="2"/>
    <s v="179031SE"/>
    <s v="Chrysler"/>
    <n v="200"/>
    <x v="6"/>
    <n v="26866"/>
    <x v="246"/>
    <x v="83"/>
    <n v="299.75"/>
    <s v="Yes"/>
    <x v="1"/>
  </r>
  <r>
    <s v="01241901NJGC"/>
    <x v="21"/>
    <x v="0"/>
    <d v="2019-01-24T00:00:00"/>
    <d v="2019-01-26T00:00:00"/>
    <x v="1"/>
    <s v="183701PI"/>
    <s v="Chevrolet"/>
    <s v="Silverado"/>
    <x v="6"/>
    <n v="59280"/>
    <x v="247"/>
    <x v="36"/>
    <n v="1065.52"/>
    <s v="Yes"/>
    <x v="21"/>
  </r>
  <r>
    <s v="01241901AYTC"/>
    <x v="1"/>
    <x v="0"/>
    <d v="2019-01-24T00:00:00"/>
    <d v="2019-01-27T00:00:00"/>
    <x v="1"/>
    <s v="180689PI"/>
    <s v="Ram"/>
    <n v="2500"/>
    <x v="6"/>
    <n v="38128"/>
    <x v="248"/>
    <x v="2"/>
    <n v="1085.98"/>
    <s v="Yes"/>
    <x v="1"/>
  </r>
  <r>
    <s v="01241901UTHL"/>
    <x v="22"/>
    <x v="0"/>
    <d v="2019-01-24T00:00:00"/>
    <d v="2019-01-27T00:00:00"/>
    <x v="0"/>
    <s v="184042SU"/>
    <s v="Ford"/>
    <s v="Explorer"/>
    <x v="3"/>
    <n v="27305"/>
    <x v="249"/>
    <x v="41"/>
    <n v="918.91"/>
    <s v="Yes"/>
    <x v="22"/>
  </r>
  <r>
    <s v="01241902LXCR"/>
    <x v="45"/>
    <x v="1"/>
    <d v="2019-01-24T00:00:00"/>
    <d v="2019-01-27T00:00:00"/>
    <x v="0"/>
    <s v="280977SU"/>
    <s v="Ford"/>
    <s v="Edge"/>
    <x v="6"/>
    <n v="23990"/>
    <x v="250"/>
    <x v="37"/>
    <n v="659.86"/>
    <s v="Yes"/>
    <x v="45"/>
  </r>
  <r>
    <s v="01241902KSOX"/>
    <x v="11"/>
    <x v="1"/>
    <d v="2019-01-24T00:00:00"/>
    <d v="2019-01-26T00:00:00"/>
    <x v="4"/>
    <s v="279730MI"/>
    <s v="Honda"/>
    <s v="Odyessy"/>
    <x v="6"/>
    <n v="48693"/>
    <x v="251"/>
    <x v="60"/>
    <n v="755.84"/>
    <s v="Yes"/>
    <x v="11"/>
  </r>
  <r>
    <s v="01241902SUYC"/>
    <x v="15"/>
    <x v="1"/>
    <d v="2019-01-24T00:00:00"/>
    <d v="2019-01-28T00:00:00"/>
    <x v="1"/>
    <s v="280923PI"/>
    <s v="Toyota"/>
    <s v="Tacoma"/>
    <x v="3"/>
    <n v="11511"/>
    <x v="241"/>
    <x v="28"/>
    <n v="934.73"/>
    <s v="Yes"/>
    <x v="15"/>
  </r>
  <r>
    <s v="01241903EWJO"/>
    <x v="48"/>
    <x v="2"/>
    <d v="2019-01-24T00:00:00"/>
    <d v="2019-01-25T00:00:00"/>
    <x v="0"/>
    <s v="378640SU"/>
    <s v="Chevrolet"/>
    <s v="Tahoe"/>
    <x v="2"/>
    <n v="62602"/>
    <x v="252"/>
    <x v="71"/>
    <n v="742.47"/>
    <s v="Yes"/>
    <x v="48"/>
  </r>
  <r>
    <s v="01241903OCVN"/>
    <x v="48"/>
    <x v="2"/>
    <d v="2019-01-24T00:00:00"/>
    <d v="2019-01-29T00:00:00"/>
    <x v="0"/>
    <s v="381203SU"/>
    <s v="Jeep"/>
    <s v="Wrangler"/>
    <x v="2"/>
    <n v="27701"/>
    <x v="33"/>
    <x v="79"/>
    <n v="783.75"/>
    <s v="Yes"/>
    <x v="48"/>
  </r>
  <r>
    <s v="01241903WZWU"/>
    <x v="33"/>
    <x v="2"/>
    <d v="2019-01-24T00:00:00"/>
    <d v="2019-01-29T00:00:00"/>
    <x v="2"/>
    <s v="382930SE"/>
    <s v="BMW"/>
    <s v="3 Series"/>
    <x v="0"/>
    <n v="27421"/>
    <x v="253"/>
    <x v="54"/>
    <n v="751.99"/>
    <s v="Yes"/>
    <x v="33"/>
  </r>
  <r>
    <s v="01241903ZTBR"/>
    <x v="33"/>
    <x v="2"/>
    <d v="2019-01-24T00:00:00"/>
    <d v="2019-01-28T00:00:00"/>
    <x v="1"/>
    <s v="375731PI"/>
    <s v="Ram"/>
    <n v="1500"/>
    <x v="0"/>
    <n v="23686"/>
    <x v="254"/>
    <x v="47"/>
    <n v="797.17"/>
    <s v="Yes"/>
    <x v="33"/>
  </r>
  <r>
    <s v="01241903DIQU"/>
    <x v="20"/>
    <x v="2"/>
    <d v="2019-01-24T00:00:00"/>
    <d v="2019-01-27T00:00:00"/>
    <x v="2"/>
    <s v="382470SE"/>
    <s v="Dodge"/>
    <s v="Dart"/>
    <x v="6"/>
    <n v="43190"/>
    <x v="255"/>
    <x v="51"/>
    <n v="428.86"/>
    <s v="Yes"/>
    <x v="20"/>
  </r>
  <r>
    <s v="01241903ZBHH"/>
    <x v="25"/>
    <x v="2"/>
    <d v="2019-01-24T00:00:00"/>
    <d v="2019-01-28T00:00:00"/>
    <x v="0"/>
    <s v="377487SU"/>
    <s v="Toyota"/>
    <s v="Highlander"/>
    <x v="6"/>
    <n v="25261"/>
    <x v="256"/>
    <x v="50"/>
    <n v="887.37"/>
    <s v="Yes"/>
    <x v="25"/>
  </r>
  <r>
    <s v="01241903PYDS"/>
    <x v="17"/>
    <x v="2"/>
    <d v="2019-01-24T00:00:00"/>
    <d v="2019-01-26T00:00:00"/>
    <x v="0"/>
    <s v="377037SU"/>
    <s v="Jeep"/>
    <s v="Patriot"/>
    <x v="1"/>
    <n v="34113"/>
    <x v="257"/>
    <x v="111"/>
    <n v="439.64"/>
    <s v="Yes"/>
    <x v="17"/>
  </r>
  <r>
    <s v="01241904HDLD"/>
    <x v="40"/>
    <x v="3"/>
    <d v="2019-01-24T00:00:00"/>
    <d v="2019-01-27T00:00:00"/>
    <x v="2"/>
    <s v="481955SE"/>
    <s v="Ford"/>
    <s v="Focus"/>
    <x v="0"/>
    <n v="79706"/>
    <x v="181"/>
    <x v="5"/>
    <n v="247.36"/>
    <s v="Yes"/>
    <x v="40"/>
  </r>
  <r>
    <s v="01241904ILMJ"/>
    <x v="36"/>
    <x v="3"/>
    <d v="2019-01-24T00:00:00"/>
    <d v="2019-01-28T00:00:00"/>
    <x v="2"/>
    <s v="476551SE"/>
    <s v="Mitsubishi"/>
    <s v="Lancer"/>
    <x v="6"/>
    <n v="6123"/>
    <x v="258"/>
    <x v="112"/>
    <n v="989.75"/>
    <s v="Yes"/>
    <x v="36"/>
  </r>
  <r>
    <s v="01251901HZOV"/>
    <x v="38"/>
    <x v="0"/>
    <d v="2019-01-25T00:00:00"/>
    <d v="2019-01-25T00:00:00"/>
    <x v="0"/>
    <s v="181181SU"/>
    <s v="Chevrolet"/>
    <s v="Traverse"/>
    <x v="6"/>
    <n v="32484"/>
    <x v="259"/>
    <x v="20"/>
    <n v="711.84"/>
    <s v="Yes"/>
    <x v="38"/>
  </r>
  <r>
    <s v="01251901PALV"/>
    <x v="2"/>
    <x v="0"/>
    <d v="2019-01-25T00:00:00"/>
    <d v="2019-01-30T00:00:00"/>
    <x v="1"/>
    <s v="180881PI"/>
    <s v="Ford"/>
    <s v="F-150"/>
    <x v="6"/>
    <n v="18508"/>
    <x v="260"/>
    <x v="1"/>
    <n v="1012.77"/>
    <s v="Yes"/>
    <x v="2"/>
  </r>
  <r>
    <s v="01251902JQND"/>
    <x v="32"/>
    <x v="1"/>
    <d v="2019-01-25T00:00:00"/>
    <d v="2019-01-29T00:00:00"/>
    <x v="0"/>
    <s v="278598SU"/>
    <s v="Jeep"/>
    <s v="Wrangler"/>
    <x v="3"/>
    <n v="27784"/>
    <x v="261"/>
    <x v="79"/>
    <n v="725.42"/>
    <s v="Yes"/>
    <x v="32"/>
  </r>
  <r>
    <s v="01251902UXKC"/>
    <x v="3"/>
    <x v="1"/>
    <d v="2019-01-25T00:00:00"/>
    <d v="2019-01-28T00:00:00"/>
    <x v="3"/>
    <s v="275122CO"/>
    <s v="Ford"/>
    <s v="Mustang"/>
    <x v="3"/>
    <n v="19047"/>
    <x v="262"/>
    <x v="113"/>
    <n v="768.08"/>
    <s v="Yes"/>
    <x v="3"/>
  </r>
  <r>
    <s v="01251902WWIW"/>
    <x v="32"/>
    <x v="1"/>
    <d v="2019-01-25T00:00:00"/>
    <d v="2019-01-30T00:00:00"/>
    <x v="0"/>
    <s v="280565SU"/>
    <s v="Jeep"/>
    <s v="Grand Cherokee"/>
    <x v="3"/>
    <n v="16791"/>
    <x v="263"/>
    <x v="16"/>
    <n v="959.61"/>
    <s v="Yes"/>
    <x v="32"/>
  </r>
  <r>
    <s v="01251903NEVQ"/>
    <x v="43"/>
    <x v="2"/>
    <d v="2019-01-25T00:00:00"/>
    <d v="2019-01-29T00:00:00"/>
    <x v="2"/>
    <s v="384851SE"/>
    <s v="Hyundai"/>
    <s v="Elantra"/>
    <x v="5"/>
    <n v="75200"/>
    <x v="264"/>
    <x v="88"/>
    <n v="287.13"/>
    <s v="Yes"/>
    <x v="43"/>
  </r>
  <r>
    <s v="01251903FJJC"/>
    <x v="39"/>
    <x v="2"/>
    <d v="2019-01-25T00:00:00"/>
    <d v="2019-01-25T00:00:00"/>
    <x v="1"/>
    <s v="380364PI"/>
    <s v="Ford"/>
    <s v="F-150"/>
    <x v="0"/>
    <n v="79582"/>
    <x v="265"/>
    <x v="1"/>
    <n v="1154.8599999999999"/>
    <s v="Yes"/>
    <x v="39"/>
  </r>
  <r>
    <s v="01251903DINA"/>
    <x v="39"/>
    <x v="2"/>
    <d v="2019-01-25T00:00:00"/>
    <d v="2019-01-25T00:00:00"/>
    <x v="0"/>
    <s v="381895SU"/>
    <s v="Jeep"/>
    <s v="Cherokee"/>
    <x v="3"/>
    <n v="5049"/>
    <x v="266"/>
    <x v="114"/>
    <n v="533.61"/>
    <s v="Yes"/>
    <x v="39"/>
  </r>
  <r>
    <s v="01251904BSMT"/>
    <x v="40"/>
    <x v="3"/>
    <d v="2019-01-25T00:00:00"/>
    <d v="2019-01-27T00:00:00"/>
    <x v="0"/>
    <s v="482470SU"/>
    <s v="Jeep"/>
    <s v="Cherokee"/>
    <x v="1"/>
    <n v="16979"/>
    <x v="267"/>
    <x v="114"/>
    <n v="577.25"/>
    <s v="Yes"/>
    <x v="40"/>
  </r>
  <r>
    <s v="01251904LJXC"/>
    <x v="36"/>
    <x v="3"/>
    <d v="2019-01-25T00:00:00"/>
    <d v="2019-01-25T00:00:00"/>
    <x v="1"/>
    <s v="481393PI"/>
    <s v="Chevrolet"/>
    <s v="Silverado"/>
    <x v="3"/>
    <n v="23334"/>
    <x v="268"/>
    <x v="36"/>
    <n v="1141.55"/>
    <s v="Yes"/>
    <x v="36"/>
  </r>
  <r>
    <s v="01261901GVAM"/>
    <x v="21"/>
    <x v="0"/>
    <d v="2019-01-26T00:00:00"/>
    <d v="2019-01-31T00:00:00"/>
    <x v="0"/>
    <s v="179162SU"/>
    <s v="Toyota"/>
    <s v="RAV4"/>
    <x v="6"/>
    <n v="17434"/>
    <x v="269"/>
    <x v="44"/>
    <n v="585.48"/>
    <s v="Yes"/>
    <x v="21"/>
  </r>
  <r>
    <s v="01261901TGAM"/>
    <x v="23"/>
    <x v="0"/>
    <d v="2019-01-26T00:00:00"/>
    <d v="2019-01-26T00:00:00"/>
    <x v="4"/>
    <s v="181283MI"/>
    <s v="Chrysler"/>
    <s v="Town &amp; Country"/>
    <x v="6"/>
    <n v="30862"/>
    <x v="270"/>
    <x v="102"/>
    <n v="627"/>
    <s v="Yes"/>
    <x v="23"/>
  </r>
  <r>
    <s v="01261901BOOH"/>
    <x v="2"/>
    <x v="0"/>
    <d v="2019-01-26T00:00:00"/>
    <d v="2019-01-30T00:00:00"/>
    <x v="0"/>
    <s v="176509SU"/>
    <s v="Toyota"/>
    <s v="RAV4"/>
    <x v="6"/>
    <n v="20117"/>
    <x v="177"/>
    <x v="44"/>
    <n v="668.25"/>
    <s v="Yes"/>
    <x v="2"/>
  </r>
  <r>
    <s v="01261901DXBC"/>
    <x v="23"/>
    <x v="0"/>
    <d v="2019-01-26T00:00:00"/>
    <d v="2019-01-27T00:00:00"/>
    <x v="2"/>
    <s v="181251SE"/>
    <s v="Toyota"/>
    <s v="Corolla"/>
    <x v="1"/>
    <n v="33313"/>
    <x v="271"/>
    <x v="67"/>
    <n v="378.51"/>
    <s v="Yes"/>
    <x v="23"/>
  </r>
  <r>
    <s v="01261901RZBB"/>
    <x v="1"/>
    <x v="0"/>
    <d v="2019-01-26T00:00:00"/>
    <d v="2019-01-30T00:00:00"/>
    <x v="0"/>
    <s v="181416SU"/>
    <s v="GMC"/>
    <s v="Yukon"/>
    <x v="1"/>
    <n v="52372"/>
    <x v="272"/>
    <x v="70"/>
    <n v="1429.95"/>
    <s v="Yes"/>
    <x v="1"/>
  </r>
  <r>
    <s v="01261901OBDV"/>
    <x v="30"/>
    <x v="0"/>
    <d v="2019-01-26T00:00:00"/>
    <d v="2019-01-31T00:00:00"/>
    <x v="1"/>
    <s v="176233PI"/>
    <s v="Ram"/>
    <n v="1500"/>
    <x v="3"/>
    <n v="21071"/>
    <x v="123"/>
    <x v="47"/>
    <n v="659.97"/>
    <s v="Yes"/>
    <x v="30"/>
  </r>
  <r>
    <s v="01261902TMLK"/>
    <x v="32"/>
    <x v="1"/>
    <d v="2019-01-26T00:00:00"/>
    <d v="2019-01-30T00:00:00"/>
    <x v="2"/>
    <s v="283245SE"/>
    <s v="Nissan"/>
    <s v="Versa"/>
    <x v="1"/>
    <n v="43942"/>
    <x v="29"/>
    <x v="24"/>
    <n v="283.25"/>
    <s v="Yes"/>
    <x v="32"/>
  </r>
  <r>
    <s v="01261903HGJX"/>
    <x v="25"/>
    <x v="2"/>
    <d v="2019-01-26T00:00:00"/>
    <d v="2019-01-31T00:00:00"/>
    <x v="0"/>
    <s v="382773SU"/>
    <s v="Ford"/>
    <s v="Escape"/>
    <x v="2"/>
    <n v="45143"/>
    <x v="145"/>
    <x v="0"/>
    <n v="384.75"/>
    <s v="Yes"/>
    <x v="25"/>
  </r>
  <r>
    <s v="01261903IOMQ"/>
    <x v="5"/>
    <x v="2"/>
    <d v="2019-01-26T00:00:00"/>
    <d v="2019-01-31T00:00:00"/>
    <x v="2"/>
    <s v="375481SE"/>
    <s v="Lexus"/>
    <s v="ES"/>
    <x v="0"/>
    <n v="40546"/>
    <x v="273"/>
    <x v="115"/>
    <n v="750.59"/>
    <s v="Yes"/>
    <x v="5"/>
  </r>
  <r>
    <s v="01261903LGZC"/>
    <x v="39"/>
    <x v="2"/>
    <d v="2019-01-26T00:00:00"/>
    <d v="2019-01-28T00:00:00"/>
    <x v="2"/>
    <s v="376084SE"/>
    <s v="Kia"/>
    <s v="Forte"/>
    <x v="6"/>
    <n v="28301"/>
    <x v="274"/>
    <x v="46"/>
    <n v="335.36"/>
    <s v="Yes"/>
    <x v="39"/>
  </r>
  <r>
    <s v="01261903HYWC"/>
    <x v="33"/>
    <x v="2"/>
    <d v="2019-01-26T00:00:00"/>
    <d v="2019-01-28T00:00:00"/>
    <x v="2"/>
    <s v="376618SE"/>
    <s v="Toyota"/>
    <s v="Corolla"/>
    <x v="6"/>
    <n v="15192"/>
    <x v="275"/>
    <x v="67"/>
    <n v="384.95"/>
    <s v="Yes"/>
    <x v="33"/>
  </r>
  <r>
    <s v="01261903HXDE"/>
    <x v="5"/>
    <x v="2"/>
    <d v="2019-01-26T00:00:00"/>
    <d v="2019-01-28T00:00:00"/>
    <x v="1"/>
    <s v="376814PI"/>
    <s v="Ram"/>
    <n v="2500"/>
    <x v="6"/>
    <n v="19103"/>
    <x v="227"/>
    <x v="2"/>
    <n v="1374.86"/>
    <s v="Yes"/>
    <x v="5"/>
  </r>
  <r>
    <s v="01261903WEWF"/>
    <x v="43"/>
    <x v="2"/>
    <d v="2019-01-26T00:00:00"/>
    <d v="2019-01-28T00:00:00"/>
    <x v="2"/>
    <s v="381124SE"/>
    <s v="Nissan"/>
    <s v="Altima"/>
    <x v="3"/>
    <n v="19628"/>
    <x v="276"/>
    <x v="63"/>
    <n v="494.95"/>
    <s v="Yes"/>
    <x v="43"/>
  </r>
  <r>
    <s v="01261904GCNF"/>
    <x v="40"/>
    <x v="3"/>
    <d v="2019-01-26T00:00:00"/>
    <d v="2019-01-30T00:00:00"/>
    <x v="4"/>
    <s v="484019MI"/>
    <s v="Chrysler"/>
    <s v="Town &amp; Country"/>
    <x v="2"/>
    <n v="76149"/>
    <x v="277"/>
    <x v="102"/>
    <n v="439.78"/>
    <s v="Yes"/>
    <x v="40"/>
  </r>
  <r>
    <s v="01261904TIOP"/>
    <x v="36"/>
    <x v="3"/>
    <d v="2019-01-26T00:00:00"/>
    <d v="2019-01-30T00:00:00"/>
    <x v="2"/>
    <s v="480782SE"/>
    <s v="Ford"/>
    <s v="Fusion"/>
    <x v="6"/>
    <n v="52284"/>
    <x v="278"/>
    <x v="72"/>
    <n v="349.8"/>
    <s v="Yes"/>
    <x v="36"/>
  </r>
  <r>
    <s v="01261904UBJF"/>
    <x v="41"/>
    <x v="3"/>
    <d v="2019-01-26T00:00:00"/>
    <d v="2019-01-30T00:00:00"/>
    <x v="2"/>
    <s v="483064SE"/>
    <s v="Nissan"/>
    <s v="Altima"/>
    <x v="6"/>
    <n v="30700"/>
    <x v="279"/>
    <x v="63"/>
    <n v="392.87"/>
    <s v="Yes"/>
    <x v="41"/>
  </r>
  <r>
    <s v="01261904EHBG"/>
    <x v="6"/>
    <x v="3"/>
    <d v="2019-01-26T00:00:00"/>
    <d v="2019-01-28T00:00:00"/>
    <x v="2"/>
    <s v="477802SE"/>
    <s v="Toyota"/>
    <s v="Camry"/>
    <x v="6"/>
    <n v="47716"/>
    <x v="206"/>
    <x v="7"/>
    <n v="453.75"/>
    <s v="Yes"/>
    <x v="6"/>
  </r>
  <r>
    <s v="01271901IDRH"/>
    <x v="0"/>
    <x v="0"/>
    <d v="2019-01-27T00:00:00"/>
    <d v="2019-01-30T00:00:00"/>
    <x v="0"/>
    <s v="184849SU"/>
    <s v="Ford"/>
    <s v="Escape"/>
    <x v="2"/>
    <n v="64984"/>
    <x v="280"/>
    <x v="0"/>
    <n v="451.61"/>
    <s v="Yes"/>
    <x v="0"/>
  </r>
  <r>
    <s v="01271901JOIL"/>
    <x v="13"/>
    <x v="0"/>
    <d v="2019-01-27T00:00:00"/>
    <d v="2019-01-31T00:00:00"/>
    <x v="0"/>
    <s v="179558SU"/>
    <s v="Jeep"/>
    <s v="Grand Cherokee"/>
    <x v="0"/>
    <n v="22623"/>
    <x v="281"/>
    <x v="16"/>
    <n v="613.25"/>
    <s v="Yes"/>
    <x v="13"/>
  </r>
  <r>
    <s v="01271901FTTZ"/>
    <x v="42"/>
    <x v="0"/>
    <d v="2019-01-27T00:00:00"/>
    <d v="2019-01-31T00:00:00"/>
    <x v="0"/>
    <s v="179082SU"/>
    <s v="Buick"/>
    <s v="Encore"/>
    <x v="6"/>
    <n v="40401"/>
    <x v="282"/>
    <x v="106"/>
    <n v="478.89"/>
    <s v="Yes"/>
    <x v="42"/>
  </r>
  <r>
    <s v="01271901JLSL"/>
    <x v="30"/>
    <x v="0"/>
    <d v="2019-01-27T00:00:00"/>
    <d v="2019-01-31T00:00:00"/>
    <x v="2"/>
    <s v="183735SE"/>
    <s v="Chevrolet"/>
    <s v="Malibu"/>
    <x v="1"/>
    <n v="39468"/>
    <x v="283"/>
    <x v="30"/>
    <n v="412.5"/>
    <s v="Yes"/>
    <x v="30"/>
  </r>
  <r>
    <s v="01271902RHHA"/>
    <x v="14"/>
    <x v="1"/>
    <d v="2019-01-27T00:00:00"/>
    <d v="2019-01-27T00:00:00"/>
    <x v="1"/>
    <s v="277659PI"/>
    <s v="Ford"/>
    <s v="F-150"/>
    <x v="4"/>
    <n v="111718"/>
    <x v="284"/>
    <x v="1"/>
    <n v="585.61"/>
    <s v="No"/>
    <x v="14"/>
  </r>
  <r>
    <s v="01271902GGSY"/>
    <x v="32"/>
    <x v="1"/>
    <d v="2019-01-27T00:00:00"/>
    <d v="2019-01-28T00:00:00"/>
    <x v="1"/>
    <s v="281964PI"/>
    <s v="Chevrolet"/>
    <s v="Silverado"/>
    <x v="6"/>
    <n v="26502"/>
    <x v="285"/>
    <x v="36"/>
    <n v="1124.75"/>
    <s v="Yes"/>
    <x v="32"/>
  </r>
  <r>
    <s v="01271902AKGH"/>
    <x v="50"/>
    <x v="1"/>
    <d v="2019-01-27T00:00:00"/>
    <d v="2019-01-27T00:00:00"/>
    <x v="2"/>
    <s v="284347SE"/>
    <s v="Hyundai"/>
    <s v="Elantra"/>
    <x v="1"/>
    <n v="30043"/>
    <x v="286"/>
    <x v="88"/>
    <n v="371.2"/>
    <s v="Yes"/>
    <x v="50"/>
  </r>
  <r>
    <s v="01271903GFLX"/>
    <x v="33"/>
    <x v="2"/>
    <d v="2019-01-27T00:00:00"/>
    <d v="2019-01-28T00:00:00"/>
    <x v="0"/>
    <s v="381589SU"/>
    <s v="Chevrolet"/>
    <s v="Traverse"/>
    <x v="0"/>
    <n v="49917"/>
    <x v="287"/>
    <x v="20"/>
    <n v="585.75"/>
    <s v="Yes"/>
    <x v="33"/>
  </r>
  <r>
    <s v="01271903VETP"/>
    <x v="39"/>
    <x v="2"/>
    <d v="2019-01-27T00:00:00"/>
    <d v="2019-01-29T00:00:00"/>
    <x v="2"/>
    <s v="380209SE"/>
    <s v="Mercedes-Benz"/>
    <s v="CLA"/>
    <x v="0"/>
    <n v="58610"/>
    <x v="288"/>
    <x v="12"/>
    <n v="671.69"/>
    <s v="Yes"/>
    <x v="39"/>
  </r>
  <r>
    <s v="01271903EXBM"/>
    <x v="35"/>
    <x v="2"/>
    <d v="2019-01-27T00:00:00"/>
    <d v="2019-01-27T00:00:00"/>
    <x v="1"/>
    <s v="377583PI"/>
    <s v="Ford"/>
    <s v="F-150"/>
    <x v="0"/>
    <n v="37281"/>
    <x v="289"/>
    <x v="1"/>
    <n v="755.43"/>
    <s v="Yes"/>
    <x v="35"/>
  </r>
  <r>
    <s v="01271903YFUB"/>
    <x v="34"/>
    <x v="2"/>
    <d v="2019-01-27T00:00:00"/>
    <d v="2019-01-28T00:00:00"/>
    <x v="0"/>
    <s v="383807SU"/>
    <s v="Ford"/>
    <s v="Edge"/>
    <x v="6"/>
    <n v="26438"/>
    <x v="220"/>
    <x v="37"/>
    <n v="660"/>
    <s v="Yes"/>
    <x v="34"/>
  </r>
  <r>
    <s v="01271903NETS"/>
    <x v="17"/>
    <x v="2"/>
    <d v="2019-01-27T00:00:00"/>
    <d v="2019-01-30T00:00:00"/>
    <x v="2"/>
    <s v="375880SE"/>
    <s v="Cadillac"/>
    <s v="ATS"/>
    <x v="1"/>
    <n v="6690"/>
    <x v="290"/>
    <x v="101"/>
    <n v="865.92"/>
    <s v="Yes"/>
    <x v="17"/>
  </r>
  <r>
    <s v="01271904GPOO"/>
    <x v="36"/>
    <x v="3"/>
    <d v="2019-01-27T00:00:00"/>
    <d v="2019-01-28T00:00:00"/>
    <x v="2"/>
    <s v="478372SE"/>
    <s v="Toyota"/>
    <s v="Camry"/>
    <x v="6"/>
    <n v="37860"/>
    <x v="242"/>
    <x v="7"/>
    <n v="494.67"/>
    <s v="Yes"/>
    <x v="36"/>
  </r>
  <r>
    <s v="01271904QIHO"/>
    <x v="18"/>
    <x v="3"/>
    <d v="2019-01-27T00:00:00"/>
    <d v="2019-01-29T00:00:00"/>
    <x v="1"/>
    <s v="479964PI"/>
    <s v="Toyota"/>
    <s v="Tacoma"/>
    <x v="6"/>
    <n v="51041"/>
    <x v="31"/>
    <x v="28"/>
    <n v="604.97"/>
    <s v="Yes"/>
    <x v="18"/>
  </r>
  <r>
    <s v="01271904KTZR"/>
    <x v="7"/>
    <x v="3"/>
    <d v="2019-01-27T00:00:00"/>
    <d v="2019-01-30T00:00:00"/>
    <x v="2"/>
    <s v="484812SE"/>
    <s v="Ford"/>
    <s v="Focus"/>
    <x v="1"/>
    <n v="39956"/>
    <x v="291"/>
    <x v="5"/>
    <n v="351.01"/>
    <s v="Yes"/>
    <x v="7"/>
  </r>
  <r>
    <s v="01281901FJWB"/>
    <x v="13"/>
    <x v="0"/>
    <d v="2019-01-28T00:00:00"/>
    <d v="2019-01-31T00:00:00"/>
    <x v="2"/>
    <s v="184304SE"/>
    <s v="Honda"/>
    <s v="Accord"/>
    <x v="2"/>
    <n v="82273"/>
    <x v="292"/>
    <x v="4"/>
    <n v="329.95"/>
    <s v="Yes"/>
    <x v="13"/>
  </r>
  <r>
    <s v="01281901HGHH"/>
    <x v="37"/>
    <x v="0"/>
    <d v="2019-01-28T00:00:00"/>
    <d v="2019-02-02T00:00:00"/>
    <x v="0"/>
    <s v="184996SU"/>
    <s v="Cadillac"/>
    <s v="SRX"/>
    <x v="0"/>
    <n v="48465"/>
    <x v="293"/>
    <x v="116"/>
    <n v="632.23"/>
    <s v="Yes"/>
    <x v="37"/>
  </r>
  <r>
    <s v="01281901HGXS"/>
    <x v="10"/>
    <x v="0"/>
    <d v="2019-01-28T00:00:00"/>
    <d v="2019-01-30T00:00:00"/>
    <x v="0"/>
    <s v="179374SU"/>
    <s v="Jeep"/>
    <s v="Wrangler"/>
    <x v="6"/>
    <n v="34818"/>
    <x v="294"/>
    <x v="79"/>
    <n v="945.73"/>
    <s v="Yes"/>
    <x v="10"/>
  </r>
  <r>
    <s v="01281901HOWB"/>
    <x v="22"/>
    <x v="0"/>
    <d v="2019-01-28T00:00:00"/>
    <d v="2019-01-28T00:00:00"/>
    <x v="1"/>
    <s v="179869PI"/>
    <s v="Chevrolet"/>
    <s v="Silverado"/>
    <x v="6"/>
    <n v="27876"/>
    <x v="295"/>
    <x v="36"/>
    <n v="1014.75"/>
    <s v="Yes"/>
    <x v="22"/>
  </r>
  <r>
    <s v="01281901UTZY"/>
    <x v="13"/>
    <x v="0"/>
    <d v="2019-01-28T00:00:00"/>
    <d v="2019-01-31T00:00:00"/>
    <x v="2"/>
    <s v="184309SE"/>
    <s v="Hyundai"/>
    <s v="Elantra"/>
    <x v="1"/>
    <n v="35744"/>
    <x v="3"/>
    <x v="88"/>
    <n v="467.36"/>
    <s v="Yes"/>
    <x v="13"/>
  </r>
  <r>
    <s v="01281901ZPUG"/>
    <x v="9"/>
    <x v="0"/>
    <d v="2019-01-28T00:00:00"/>
    <d v="2019-01-29T00:00:00"/>
    <x v="1"/>
    <s v="182762PI"/>
    <s v="Toyota"/>
    <s v="Tacoma"/>
    <x v="1"/>
    <n v="14389"/>
    <x v="296"/>
    <x v="28"/>
    <n v="769.86"/>
    <s v="Yes"/>
    <x v="9"/>
  </r>
  <r>
    <s v="01281902ORCZ"/>
    <x v="14"/>
    <x v="1"/>
    <d v="2019-01-28T00:00:00"/>
    <d v="2019-01-31T00:00:00"/>
    <x v="1"/>
    <s v="282966PI"/>
    <s v="Toyota"/>
    <s v="Tacoma"/>
    <x v="5"/>
    <n v="58291"/>
    <x v="297"/>
    <x v="28"/>
    <n v="767.17"/>
    <s v="Yes"/>
    <x v="14"/>
  </r>
  <r>
    <s v="01281902QNJA"/>
    <x v="11"/>
    <x v="1"/>
    <d v="2019-01-28T00:00:00"/>
    <d v="2019-01-29T00:00:00"/>
    <x v="0"/>
    <s v="284132SU"/>
    <s v="Porsche"/>
    <s v="Cayenne"/>
    <x v="2"/>
    <n v="56687"/>
    <x v="118"/>
    <x v="117"/>
    <n v="1099.73"/>
    <s v="Yes"/>
    <x v="11"/>
  </r>
  <r>
    <s v="01281902OWTJ"/>
    <x v="11"/>
    <x v="1"/>
    <d v="2019-01-28T00:00:00"/>
    <d v="2019-01-31T00:00:00"/>
    <x v="2"/>
    <s v="284824SE"/>
    <s v="Honda"/>
    <s v="Civic"/>
    <x v="0"/>
    <n v="56482"/>
    <x v="298"/>
    <x v="22"/>
    <n v="310.89"/>
    <s v="Yes"/>
    <x v="11"/>
  </r>
  <r>
    <s v="01281902YCXK"/>
    <x v="24"/>
    <x v="1"/>
    <d v="2019-01-28T00:00:00"/>
    <d v="2019-01-28T00:00:00"/>
    <x v="0"/>
    <s v="278212SU"/>
    <s v="Mitsubishi"/>
    <s v="Outlander"/>
    <x v="0"/>
    <n v="22227"/>
    <x v="299"/>
    <x v="38"/>
    <n v="409.53"/>
    <s v="Yes"/>
    <x v="24"/>
  </r>
  <r>
    <s v="01281902BXEZ"/>
    <x v="19"/>
    <x v="1"/>
    <d v="2019-01-28T00:00:00"/>
    <d v="2019-02-01T00:00:00"/>
    <x v="0"/>
    <s v="282892SU"/>
    <s v="Nissan"/>
    <s v="Rouge"/>
    <x v="0"/>
    <n v="47423"/>
    <x v="300"/>
    <x v="103"/>
    <n v="522.20000000000005"/>
    <s v="Yes"/>
    <x v="19"/>
  </r>
  <r>
    <s v="01281902VZRO"/>
    <x v="50"/>
    <x v="1"/>
    <d v="2019-01-28T00:00:00"/>
    <d v="2019-01-28T00:00:00"/>
    <x v="0"/>
    <s v="278049SU"/>
    <s v="Nissan"/>
    <s v="Rouge"/>
    <x v="1"/>
    <n v="32527"/>
    <x v="301"/>
    <x v="103"/>
    <n v="519.48"/>
    <s v="Yes"/>
    <x v="50"/>
  </r>
  <r>
    <s v="01281903PIIT"/>
    <x v="47"/>
    <x v="2"/>
    <d v="2019-01-28T00:00:00"/>
    <d v="2019-01-31T00:00:00"/>
    <x v="0"/>
    <s v="378746SU"/>
    <s v="Nissan"/>
    <s v="Rouge"/>
    <x v="0"/>
    <n v="40199"/>
    <x v="80"/>
    <x v="103"/>
    <n v="494.73"/>
    <s v="Yes"/>
    <x v="47"/>
  </r>
  <r>
    <s v="01281903ZDBM"/>
    <x v="48"/>
    <x v="2"/>
    <d v="2019-01-28T00:00:00"/>
    <d v="2019-01-30T00:00:00"/>
    <x v="2"/>
    <s v="380538SE"/>
    <s v="Honda"/>
    <s v="Accord"/>
    <x v="0"/>
    <n v="31581"/>
    <x v="302"/>
    <x v="4"/>
    <n v="522.5"/>
    <s v="Yes"/>
    <x v="48"/>
  </r>
  <r>
    <s v="01281903AQIR"/>
    <x v="49"/>
    <x v="2"/>
    <d v="2019-01-28T00:00:00"/>
    <d v="2019-01-28T00:00:00"/>
    <x v="2"/>
    <s v="380919SE"/>
    <s v="Chevrolet"/>
    <s v="Cruze"/>
    <x v="3"/>
    <n v="14666"/>
    <x v="303"/>
    <x v="14"/>
    <n v="478.06"/>
    <s v="Yes"/>
    <x v="49"/>
  </r>
  <r>
    <s v="01281904URZJ"/>
    <x v="6"/>
    <x v="3"/>
    <d v="2019-01-28T00:00:00"/>
    <d v="2019-01-31T00:00:00"/>
    <x v="2"/>
    <s v="482102SE"/>
    <s v="Kia"/>
    <s v="Sorento"/>
    <x v="4"/>
    <n v="60342"/>
    <x v="304"/>
    <x v="65"/>
    <n v="302.25"/>
    <s v="Yes"/>
    <x v="6"/>
  </r>
  <r>
    <s v="01281904LDEN"/>
    <x v="29"/>
    <x v="3"/>
    <d v="2019-01-28T00:00:00"/>
    <d v="2019-01-28T00:00:00"/>
    <x v="2"/>
    <s v="483609SE"/>
    <s v="Honda"/>
    <s v="Civic"/>
    <x v="2"/>
    <n v="31189"/>
    <x v="305"/>
    <x v="22"/>
    <n v="302.23"/>
    <s v="Yes"/>
    <x v="29"/>
  </r>
  <r>
    <s v="01281904YHDJ"/>
    <x v="41"/>
    <x v="3"/>
    <d v="2019-01-28T00:00:00"/>
    <d v="2019-02-02T00:00:00"/>
    <x v="0"/>
    <s v="480325SU"/>
    <s v="Kia"/>
    <s v="Soul"/>
    <x v="0"/>
    <n v="19235"/>
    <x v="306"/>
    <x v="35"/>
    <n v="310.75"/>
    <s v="Yes"/>
    <x v="41"/>
  </r>
  <r>
    <s v="01281904IMYP"/>
    <x v="12"/>
    <x v="3"/>
    <d v="2019-01-28T00:00:00"/>
    <d v="2019-01-30T00:00:00"/>
    <x v="1"/>
    <s v="477371PI"/>
    <s v="Ram"/>
    <n v="1500"/>
    <x v="0"/>
    <n v="33207"/>
    <x v="307"/>
    <x v="47"/>
    <n v="713.63"/>
    <s v="Yes"/>
    <x v="12"/>
  </r>
  <r>
    <s v="01281904PBDH"/>
    <x v="36"/>
    <x v="3"/>
    <d v="2019-01-28T00:00:00"/>
    <d v="2019-01-28T00:00:00"/>
    <x v="0"/>
    <s v="484903SU"/>
    <s v="Hyundai"/>
    <s v="Santa Fe"/>
    <x v="3"/>
    <n v="3922"/>
    <x v="241"/>
    <x v="25"/>
    <n v="934.73"/>
    <s v="Yes"/>
    <x v="36"/>
  </r>
  <r>
    <s v="01291901LCQJ"/>
    <x v="13"/>
    <x v="0"/>
    <d v="2019-01-29T00:00:00"/>
    <d v="2019-01-29T00:00:00"/>
    <x v="0"/>
    <s v="181200SU"/>
    <s v="Nissan"/>
    <s v="Pathfinder"/>
    <x v="6"/>
    <n v="38129"/>
    <x v="308"/>
    <x v="52"/>
    <n v="736.86"/>
    <s v="Yes"/>
    <x v="13"/>
  </r>
  <r>
    <s v="01291901GXKG"/>
    <x v="28"/>
    <x v="0"/>
    <d v="2019-01-29T00:00:00"/>
    <d v="2019-02-03T00:00:00"/>
    <x v="0"/>
    <s v="184343SU"/>
    <s v="Ford"/>
    <s v="Edge"/>
    <x v="1"/>
    <n v="42120"/>
    <x v="309"/>
    <x v="37"/>
    <n v="701.22"/>
    <s v="Yes"/>
    <x v="28"/>
  </r>
  <r>
    <s v="01291903FSIC"/>
    <x v="5"/>
    <x v="2"/>
    <d v="2019-01-29T00:00:00"/>
    <d v="2019-01-30T00:00:00"/>
    <x v="0"/>
    <s v="384324SU"/>
    <s v="Ford"/>
    <s v="Explorer"/>
    <x v="0"/>
    <n v="41938"/>
    <x v="310"/>
    <x v="41"/>
    <n v="797.2"/>
    <s v="Yes"/>
    <x v="5"/>
  </r>
  <r>
    <s v="01291903BVKY"/>
    <x v="16"/>
    <x v="2"/>
    <d v="2019-01-29T00:00:00"/>
    <d v="2019-02-01T00:00:00"/>
    <x v="2"/>
    <s v="378963SE"/>
    <s v="Honda"/>
    <s v="Accord"/>
    <x v="1"/>
    <n v="8036"/>
    <x v="311"/>
    <x v="4"/>
    <n v="761.75"/>
    <s v="Yes"/>
    <x v="16"/>
  </r>
  <r>
    <s v="01291903FKTN"/>
    <x v="35"/>
    <x v="2"/>
    <d v="2019-01-29T00:00:00"/>
    <d v="2019-02-01T00:00:00"/>
    <x v="2"/>
    <s v="377464SE"/>
    <s v="Chrysler"/>
    <n v="300"/>
    <x v="3"/>
    <n v="14446"/>
    <x v="312"/>
    <x v="3"/>
    <n v="714.86"/>
    <s v="Yes"/>
    <x v="35"/>
  </r>
  <r>
    <s v="01291904PACD"/>
    <x v="7"/>
    <x v="3"/>
    <d v="2019-01-29T00:00:00"/>
    <d v="2019-01-29T00:00:00"/>
    <x v="0"/>
    <s v="478840SU"/>
    <s v="Dodge"/>
    <s v="Journey"/>
    <x v="5"/>
    <n v="59584"/>
    <x v="313"/>
    <x v="91"/>
    <n v="315.01"/>
    <s v="Yes"/>
    <x v="7"/>
  </r>
  <r>
    <s v="01291904OFGI"/>
    <x v="36"/>
    <x v="3"/>
    <d v="2019-01-29T00:00:00"/>
    <d v="2019-02-03T00:00:00"/>
    <x v="2"/>
    <s v="480728SE"/>
    <s v="Toyota"/>
    <s v="Corolla"/>
    <x v="5"/>
    <n v="46201"/>
    <x v="314"/>
    <x v="67"/>
    <n v="324.42"/>
    <s v="Yes"/>
    <x v="36"/>
  </r>
  <r>
    <s v="01291904TYLW"/>
    <x v="44"/>
    <x v="3"/>
    <d v="2019-01-29T00:00:00"/>
    <d v="2019-01-29T00:00:00"/>
    <x v="0"/>
    <s v="476274SU"/>
    <s v="Hyundai"/>
    <s v="Santa Fe"/>
    <x v="0"/>
    <n v="64707"/>
    <x v="156"/>
    <x v="25"/>
    <n v="494.97"/>
    <s v="Yes"/>
    <x v="44"/>
  </r>
  <r>
    <s v="01291904FGLC"/>
    <x v="12"/>
    <x v="3"/>
    <d v="2019-01-29T00:00:00"/>
    <d v="2019-02-03T00:00:00"/>
    <x v="2"/>
    <s v="484489SE"/>
    <s v="Mazda"/>
    <s v="Mazda3"/>
    <x v="3"/>
    <n v="29410"/>
    <x v="315"/>
    <x v="31"/>
    <n v="411.81"/>
    <s v="Yes"/>
    <x v="12"/>
  </r>
  <r>
    <s v="01301901ZVEL"/>
    <x v="37"/>
    <x v="0"/>
    <d v="2019-01-30T00:00:00"/>
    <d v="2019-02-02T00:00:00"/>
    <x v="0"/>
    <s v="184232SU"/>
    <s v="Jeep"/>
    <s v="Wrangler"/>
    <x v="4"/>
    <n v="48823"/>
    <x v="316"/>
    <x v="79"/>
    <n v="763.43"/>
    <s v="Yes"/>
    <x v="37"/>
  </r>
  <r>
    <s v="01301901YEVJ"/>
    <x v="30"/>
    <x v="0"/>
    <d v="2019-01-30T00:00:00"/>
    <d v="2019-01-30T00:00:00"/>
    <x v="0"/>
    <s v="184459SU"/>
    <s v="Jeep"/>
    <s v="Grand Cherokee"/>
    <x v="6"/>
    <n v="62155"/>
    <x v="317"/>
    <x v="16"/>
    <n v="632.36"/>
    <s v="Yes"/>
    <x v="30"/>
  </r>
  <r>
    <s v="01301901KODJ"/>
    <x v="13"/>
    <x v="0"/>
    <d v="2019-01-30T00:00:00"/>
    <d v="2019-02-03T00:00:00"/>
    <x v="2"/>
    <s v="175486SE"/>
    <s v="Chevrolet"/>
    <s v="Malibu"/>
    <x v="3"/>
    <n v="17358"/>
    <x v="318"/>
    <x v="30"/>
    <n v="500.5"/>
    <s v="Yes"/>
    <x v="13"/>
  </r>
  <r>
    <s v="01301901MOAL"/>
    <x v="22"/>
    <x v="0"/>
    <d v="2019-01-30T00:00:00"/>
    <d v="2019-02-04T00:00:00"/>
    <x v="0"/>
    <s v="181743SU"/>
    <s v="Chevrolet"/>
    <s v="Suburban"/>
    <x v="3"/>
    <n v="36460"/>
    <x v="319"/>
    <x v="118"/>
    <n v="1333.75"/>
    <s v="Yes"/>
    <x v="22"/>
  </r>
  <r>
    <s v="01301903EFMS"/>
    <x v="16"/>
    <x v="2"/>
    <d v="2019-01-30T00:00:00"/>
    <d v="2019-01-30T00:00:00"/>
    <x v="2"/>
    <s v="380685SE"/>
    <s v="Buick"/>
    <s v="LaCrosse"/>
    <x v="5"/>
    <n v="84040"/>
    <x v="90"/>
    <x v="74"/>
    <n v="357.5"/>
    <s v="Yes"/>
    <x v="16"/>
  </r>
  <r>
    <s v="01301903MDUB"/>
    <x v="20"/>
    <x v="2"/>
    <d v="2019-01-30T00:00:00"/>
    <d v="2019-01-30T00:00:00"/>
    <x v="0"/>
    <s v="375977SU"/>
    <s v="GMC"/>
    <s v="Terrain"/>
    <x v="0"/>
    <n v="34977"/>
    <x v="320"/>
    <x v="10"/>
    <n v="687.36"/>
    <s v="Yes"/>
    <x v="20"/>
  </r>
  <r>
    <s v="01301903OSUM"/>
    <x v="39"/>
    <x v="2"/>
    <d v="2019-01-30T00:00:00"/>
    <d v="2019-02-04T00:00:00"/>
    <x v="2"/>
    <s v="380202SE"/>
    <s v="Chevrolet"/>
    <s v="Malibu"/>
    <x v="6"/>
    <n v="78125"/>
    <x v="90"/>
    <x v="30"/>
    <n v="357.5"/>
    <s v="Yes"/>
    <x v="39"/>
  </r>
  <r>
    <s v="01301903NQTY"/>
    <x v="49"/>
    <x v="2"/>
    <d v="2019-01-30T00:00:00"/>
    <d v="2019-01-30T00:00:00"/>
    <x v="2"/>
    <s v="380538SE"/>
    <s v="Nissan"/>
    <s v="Altima"/>
    <x v="1"/>
    <n v="2885"/>
    <x v="321"/>
    <x v="63"/>
    <n v="582.84"/>
    <s v="Yes"/>
    <x v="49"/>
  </r>
  <r>
    <s v="01301903DUTS"/>
    <x v="48"/>
    <x v="2"/>
    <d v="2019-01-30T00:00:00"/>
    <d v="2019-02-04T00:00:00"/>
    <x v="2"/>
    <s v="382398SE"/>
    <s v="Nissan"/>
    <s v="Altima"/>
    <x v="3"/>
    <n v="16905"/>
    <x v="322"/>
    <x v="63"/>
    <n v="611.9"/>
    <s v="Yes"/>
    <x v="48"/>
  </r>
  <r>
    <s v="01301904XYJB"/>
    <x v="41"/>
    <x v="3"/>
    <d v="2019-01-30T00:00:00"/>
    <d v="2019-02-01T00:00:00"/>
    <x v="1"/>
    <s v="475840PI"/>
    <s v="Ford"/>
    <s v="F-150"/>
    <x v="4"/>
    <n v="113929"/>
    <x v="323"/>
    <x v="1"/>
    <n v="354.72"/>
    <s v="No"/>
    <x v="41"/>
  </r>
  <r>
    <s v="01301904DVVK"/>
    <x v="41"/>
    <x v="3"/>
    <d v="2019-01-30T00:00:00"/>
    <d v="2019-02-03T00:00:00"/>
    <x v="0"/>
    <s v="480401SU"/>
    <s v="Jeep"/>
    <s v="Cherokee"/>
    <x v="3"/>
    <n v="19159"/>
    <x v="324"/>
    <x v="114"/>
    <n v="625.27"/>
    <s v="Yes"/>
    <x v="41"/>
  </r>
  <r>
    <s v="01311901WYGL"/>
    <x v="22"/>
    <x v="0"/>
    <d v="2019-01-31T00:00:00"/>
    <d v="2019-02-01T00:00:00"/>
    <x v="2"/>
    <s v="179703SE"/>
    <s v="Kia"/>
    <s v="Sorento"/>
    <x v="2"/>
    <n v="80829"/>
    <x v="325"/>
    <x v="65"/>
    <n v="338.25"/>
    <s v="Yes"/>
    <x v="22"/>
  </r>
  <r>
    <s v="01311901OFEP"/>
    <x v="22"/>
    <x v="0"/>
    <d v="2019-01-31T00:00:00"/>
    <d v="2019-02-01T00:00:00"/>
    <x v="1"/>
    <s v="176736PI"/>
    <s v="Chevrolet"/>
    <s v="Silverado"/>
    <x v="0"/>
    <n v="36433"/>
    <x v="326"/>
    <x v="36"/>
    <n v="879.75"/>
    <s v="Yes"/>
    <x v="22"/>
  </r>
  <r>
    <s v="01311901NWHV"/>
    <x v="0"/>
    <x v="0"/>
    <d v="2019-01-31T00:00:00"/>
    <d v="2019-02-05T00:00:00"/>
    <x v="1"/>
    <s v="182496PI"/>
    <s v="Ford"/>
    <s v="F-150"/>
    <x v="6"/>
    <n v="26311"/>
    <x v="327"/>
    <x v="1"/>
    <n v="959.67"/>
    <s v="Yes"/>
    <x v="0"/>
  </r>
  <r>
    <s v="01311901PTKF"/>
    <x v="23"/>
    <x v="0"/>
    <d v="2019-01-31T00:00:00"/>
    <d v="2019-02-03T00:00:00"/>
    <x v="0"/>
    <s v="182846SU"/>
    <s v="Chevrolet"/>
    <s v="Equinox"/>
    <x v="1"/>
    <n v="19498"/>
    <x v="328"/>
    <x v="94"/>
    <n v="501.88"/>
    <s v="Yes"/>
    <x v="23"/>
  </r>
  <r>
    <s v="01311902BMCH"/>
    <x v="24"/>
    <x v="1"/>
    <d v="2019-01-31T00:00:00"/>
    <d v="2019-02-03T00:00:00"/>
    <x v="0"/>
    <s v="275112SU"/>
    <s v="Chevrolet"/>
    <s v="Tahoe"/>
    <x v="4"/>
    <n v="98682"/>
    <x v="329"/>
    <x v="71"/>
    <n v="700.98"/>
    <s v="Yes"/>
    <x v="24"/>
  </r>
  <r>
    <s v="01311902KAEI"/>
    <x v="45"/>
    <x v="1"/>
    <d v="2019-01-31T00:00:00"/>
    <d v="2019-02-01T00:00:00"/>
    <x v="1"/>
    <s v="284000PI"/>
    <s v="Ford"/>
    <s v="F-150"/>
    <x v="6"/>
    <n v="24508"/>
    <x v="330"/>
    <x v="1"/>
    <n v="1264.45"/>
    <s v="Yes"/>
    <x v="45"/>
  </r>
  <r>
    <s v="01311903GSPF"/>
    <x v="16"/>
    <x v="2"/>
    <d v="2019-01-31T00:00:00"/>
    <d v="2019-02-03T00:00:00"/>
    <x v="0"/>
    <s v="378967SU"/>
    <s v="Chevrolet"/>
    <s v="Tahoe"/>
    <x v="2"/>
    <n v="66922"/>
    <x v="331"/>
    <x v="71"/>
    <n v="742.34"/>
    <s v="Yes"/>
    <x v="16"/>
  </r>
  <r>
    <s v="01311903MWVL"/>
    <x v="34"/>
    <x v="2"/>
    <d v="2019-01-31T00:00:00"/>
    <d v="2019-02-04T00:00:00"/>
    <x v="0"/>
    <s v="381440SU"/>
    <s v="Nissan"/>
    <s v="Pathfinder"/>
    <x v="3"/>
    <n v="16928"/>
    <x v="332"/>
    <x v="52"/>
    <n v="731.47"/>
    <s v="Yes"/>
    <x v="34"/>
  </r>
  <r>
    <s v="01311904ZMUU"/>
    <x v="12"/>
    <x v="3"/>
    <d v="2019-01-31T00:00:00"/>
    <d v="2019-02-02T00:00:00"/>
    <x v="2"/>
    <s v="476341SE"/>
    <s v="Dodge"/>
    <s v="Dart"/>
    <x v="2"/>
    <n v="68080"/>
    <x v="333"/>
    <x v="51"/>
    <n v="272.06"/>
    <s v="Yes"/>
    <x v="12"/>
  </r>
  <r>
    <s v="01311904ZCPC"/>
    <x v="12"/>
    <x v="3"/>
    <d v="2019-01-31T00:00:00"/>
    <d v="2019-02-01T00:00:00"/>
    <x v="2"/>
    <s v="484140SE"/>
    <s v="Hyundai"/>
    <s v="Genesis"/>
    <x v="2"/>
    <n v="60777"/>
    <x v="334"/>
    <x v="57"/>
    <n v="357.34"/>
    <s v="Yes"/>
    <x v="12"/>
  </r>
  <r>
    <s v="01311904ZVSM"/>
    <x v="36"/>
    <x v="3"/>
    <d v="2019-01-31T00:00:00"/>
    <d v="2019-02-05T00:00:00"/>
    <x v="2"/>
    <s v="482671SE"/>
    <s v="Nissan"/>
    <s v="Sentra"/>
    <x v="1"/>
    <n v="35078"/>
    <x v="335"/>
    <x v="17"/>
    <n v="356.95"/>
    <s v="Yes"/>
    <x v="36"/>
  </r>
  <r>
    <s v="02011901PUBJ"/>
    <x v="2"/>
    <x v="0"/>
    <d v="2019-02-01T00:00:00"/>
    <d v="2019-02-02T00:00:00"/>
    <x v="0"/>
    <s v="181291SU"/>
    <s v="Nissan"/>
    <s v="Murano"/>
    <x v="2"/>
    <n v="34188"/>
    <x v="48"/>
    <x v="119"/>
    <n v="384.86"/>
    <s v="Yes"/>
    <x v="2"/>
  </r>
  <r>
    <s v="02011901QLCC"/>
    <x v="28"/>
    <x v="0"/>
    <d v="2019-02-01T00:00:00"/>
    <d v="2019-02-05T00:00:00"/>
    <x v="2"/>
    <s v="181483SE"/>
    <s v="Toyota"/>
    <s v="Corolla"/>
    <x v="1"/>
    <n v="28716"/>
    <x v="336"/>
    <x v="67"/>
    <n v="410.55"/>
    <s v="Yes"/>
    <x v="28"/>
  </r>
  <r>
    <s v="02011901REHA"/>
    <x v="10"/>
    <x v="0"/>
    <d v="2019-02-01T00:00:00"/>
    <d v="2019-02-02T00:00:00"/>
    <x v="2"/>
    <s v="183586SE"/>
    <s v="Kia"/>
    <s v="Sorento"/>
    <x v="1"/>
    <n v="25348"/>
    <x v="337"/>
    <x v="65"/>
    <n v="514.25"/>
    <s v="Yes"/>
    <x v="10"/>
  </r>
  <r>
    <s v="02011901YNRX"/>
    <x v="42"/>
    <x v="0"/>
    <d v="2019-02-01T00:00:00"/>
    <d v="2019-02-05T00:00:00"/>
    <x v="0"/>
    <s v="178024SU"/>
    <s v="Ford"/>
    <s v="Explorer"/>
    <x v="1"/>
    <n v="48690"/>
    <x v="338"/>
    <x v="41"/>
    <n v="687.2"/>
    <s v="Yes"/>
    <x v="42"/>
  </r>
  <r>
    <s v="02011903UNNR"/>
    <x v="34"/>
    <x v="2"/>
    <d v="2019-02-01T00:00:00"/>
    <d v="2019-02-04T00:00:00"/>
    <x v="0"/>
    <s v="377823SU"/>
    <s v="Honda"/>
    <s v="CR-V"/>
    <x v="2"/>
    <n v="98937"/>
    <x v="339"/>
    <x v="85"/>
    <n v="353.35"/>
    <s v="Yes"/>
    <x v="34"/>
  </r>
  <r>
    <s v="02011903OUNQ"/>
    <x v="35"/>
    <x v="2"/>
    <d v="2019-02-01T00:00:00"/>
    <d v="2019-02-02T00:00:00"/>
    <x v="0"/>
    <s v="375655SU"/>
    <s v="Honda"/>
    <s v="CR-V"/>
    <x v="2"/>
    <n v="79798"/>
    <x v="159"/>
    <x v="85"/>
    <n v="451"/>
    <s v="Yes"/>
    <x v="35"/>
  </r>
  <r>
    <s v="02011903SDTP"/>
    <x v="39"/>
    <x v="2"/>
    <d v="2019-02-01T00:00:00"/>
    <d v="2019-02-01T00:00:00"/>
    <x v="0"/>
    <s v="379130SU"/>
    <s v="Mercedes-Benz"/>
    <s v="M-Class"/>
    <x v="0"/>
    <n v="30913"/>
    <x v="39"/>
    <x v="120"/>
    <n v="962.47"/>
    <s v="Yes"/>
    <x v="39"/>
  </r>
  <r>
    <s v="02011903TXSY"/>
    <x v="39"/>
    <x v="2"/>
    <d v="2019-02-01T00:00:00"/>
    <d v="2019-02-01T00:00:00"/>
    <x v="0"/>
    <s v="379320SU"/>
    <s v="Honda"/>
    <s v="Pilot"/>
    <x v="6"/>
    <n v="28543"/>
    <x v="340"/>
    <x v="104"/>
    <n v="705.54"/>
    <s v="Yes"/>
    <x v="39"/>
  </r>
  <r>
    <s v="02011903SDHO"/>
    <x v="47"/>
    <x v="2"/>
    <d v="2019-02-01T00:00:00"/>
    <d v="2019-02-06T00:00:00"/>
    <x v="2"/>
    <s v="380803SE"/>
    <s v="Hyundai"/>
    <s v="Elantra"/>
    <x v="1"/>
    <n v="59132"/>
    <x v="91"/>
    <x v="88"/>
    <n v="329.86"/>
    <s v="Yes"/>
    <x v="47"/>
  </r>
  <r>
    <s v="02011904JCLD"/>
    <x v="6"/>
    <x v="3"/>
    <d v="2019-02-01T00:00:00"/>
    <d v="2019-02-03T00:00:00"/>
    <x v="2"/>
    <s v="480851SE"/>
    <s v="Mitsubishi"/>
    <s v="Lancer"/>
    <x v="1"/>
    <n v="32611"/>
    <x v="341"/>
    <x v="112"/>
    <n v="308"/>
    <s v="Yes"/>
    <x v="6"/>
  </r>
  <r>
    <s v="02011904KOVG"/>
    <x v="7"/>
    <x v="3"/>
    <d v="2019-02-01T00:00:00"/>
    <d v="2019-02-04T00:00:00"/>
    <x v="2"/>
    <s v="481433SE"/>
    <s v="Volkswagen"/>
    <s v="Passat"/>
    <x v="1"/>
    <n v="40825"/>
    <x v="342"/>
    <x v="55"/>
    <n v="437.11"/>
    <s v="Yes"/>
    <x v="7"/>
  </r>
  <r>
    <s v="02011904EXZK"/>
    <x v="12"/>
    <x v="3"/>
    <d v="2019-02-01T00:00:00"/>
    <d v="2019-02-01T00:00:00"/>
    <x v="1"/>
    <s v="477368PI"/>
    <s v="Ram"/>
    <n v="1500"/>
    <x v="3"/>
    <n v="4724"/>
    <x v="343"/>
    <x v="47"/>
    <n v="712.25"/>
    <s v="Yes"/>
    <x v="12"/>
  </r>
  <r>
    <s v="02021901QRSW"/>
    <x v="1"/>
    <x v="0"/>
    <d v="2019-02-02T00:00:00"/>
    <d v="2019-02-04T00:00:00"/>
    <x v="2"/>
    <s v="179792SE"/>
    <s v="Mazda"/>
    <s v="Mazda3"/>
    <x v="6"/>
    <n v="33550"/>
    <x v="344"/>
    <x v="31"/>
    <n v="530.53"/>
    <s v="Yes"/>
    <x v="1"/>
  </r>
  <r>
    <s v="02021901QAYL"/>
    <x v="13"/>
    <x v="0"/>
    <d v="2019-02-02T00:00:00"/>
    <d v="2019-02-07T00:00:00"/>
    <x v="0"/>
    <s v="178928SU"/>
    <s v="Jeep"/>
    <s v="Wrangler"/>
    <x v="1"/>
    <n v="4121"/>
    <x v="118"/>
    <x v="79"/>
    <n v="1099.73"/>
    <s v="Yes"/>
    <x v="13"/>
  </r>
  <r>
    <s v="02021901DGEU"/>
    <x v="38"/>
    <x v="0"/>
    <d v="2019-02-02T00:00:00"/>
    <d v="2019-02-03T00:00:00"/>
    <x v="2"/>
    <s v="182889SE"/>
    <s v="Chevrolet"/>
    <s v="Malibu"/>
    <x v="3"/>
    <n v="26390"/>
    <x v="345"/>
    <x v="30"/>
    <n v="473.91"/>
    <s v="Yes"/>
    <x v="38"/>
  </r>
  <r>
    <s v="02021901ELRF"/>
    <x v="2"/>
    <x v="0"/>
    <d v="2019-02-02T00:00:00"/>
    <d v="2019-02-03T00:00:00"/>
    <x v="1"/>
    <s v="178151PI"/>
    <s v="Nissan"/>
    <s v="Frontier"/>
    <x v="3"/>
    <n v="12443"/>
    <x v="346"/>
    <x v="13"/>
    <n v="598.95000000000005"/>
    <s v="Yes"/>
    <x v="2"/>
  </r>
  <r>
    <s v="02021902MYBP"/>
    <x v="11"/>
    <x v="1"/>
    <d v="2019-02-02T00:00:00"/>
    <d v="2019-02-07T00:00:00"/>
    <x v="3"/>
    <s v="277503CO"/>
    <s v="smart"/>
    <s v="fortwo"/>
    <x v="1"/>
    <n v="2318"/>
    <x v="347"/>
    <x v="93"/>
    <n v="412.23"/>
    <s v="Yes"/>
    <x v="11"/>
  </r>
  <r>
    <s v="02021902PLSW"/>
    <x v="24"/>
    <x v="1"/>
    <d v="2019-02-02T00:00:00"/>
    <d v="2019-02-05T00:00:00"/>
    <x v="1"/>
    <s v="277726PI"/>
    <s v="GMC"/>
    <s v="Sierra"/>
    <x v="1"/>
    <n v="20668"/>
    <x v="348"/>
    <x v="8"/>
    <n v="1586.61"/>
    <s v="Yes"/>
    <x v="24"/>
  </r>
  <r>
    <s v="02021903HFCI"/>
    <x v="33"/>
    <x v="2"/>
    <d v="2019-02-02T00:00:00"/>
    <d v="2019-02-05T00:00:00"/>
    <x v="0"/>
    <s v="384626SU"/>
    <s v="Chevrolet"/>
    <s v="Traverse"/>
    <x v="4"/>
    <n v="112527"/>
    <x v="349"/>
    <x v="20"/>
    <n v="322.88"/>
    <s v="No"/>
    <x v="33"/>
  </r>
  <r>
    <s v="02021903NAOU"/>
    <x v="48"/>
    <x v="2"/>
    <d v="2019-02-02T00:00:00"/>
    <d v="2019-02-05T00:00:00"/>
    <x v="3"/>
    <s v="380475CO"/>
    <s v="Hyundai"/>
    <s v="Veloster"/>
    <x v="2"/>
    <n v="18824"/>
    <x v="350"/>
    <x v="34"/>
    <n v="356.59"/>
    <s v="Yes"/>
    <x v="48"/>
  </r>
  <r>
    <s v="02021903YTKQ"/>
    <x v="20"/>
    <x v="2"/>
    <d v="2019-02-02T00:00:00"/>
    <d v="2019-02-04T00:00:00"/>
    <x v="1"/>
    <s v="380713PI"/>
    <s v="Ram"/>
    <n v="1500"/>
    <x v="2"/>
    <n v="84656"/>
    <x v="351"/>
    <x v="47"/>
    <n v="506.72"/>
    <s v="Yes"/>
    <x v="20"/>
  </r>
  <r>
    <s v="02021903LKMN"/>
    <x v="5"/>
    <x v="2"/>
    <d v="2019-02-02T00:00:00"/>
    <d v="2019-02-02T00:00:00"/>
    <x v="0"/>
    <s v="383607SU"/>
    <s v="Jeep"/>
    <s v="Grand Cherokee"/>
    <x v="2"/>
    <n v="65742"/>
    <x v="168"/>
    <x v="16"/>
    <n v="519.75"/>
    <s v="Yes"/>
    <x v="5"/>
  </r>
  <r>
    <s v="02021903UOJO"/>
    <x v="35"/>
    <x v="2"/>
    <d v="2019-02-02T00:00:00"/>
    <d v="2019-02-06T00:00:00"/>
    <x v="0"/>
    <s v="377426SU"/>
    <s v="Jeep"/>
    <s v="Grand Cherokee"/>
    <x v="1"/>
    <n v="14446"/>
    <x v="352"/>
    <x v="16"/>
    <n v="876.89"/>
    <s v="Yes"/>
    <x v="35"/>
  </r>
  <r>
    <s v="02021904JMSY"/>
    <x v="29"/>
    <x v="3"/>
    <d v="2019-02-02T00:00:00"/>
    <d v="2019-02-05T00:00:00"/>
    <x v="0"/>
    <s v="476910SU"/>
    <s v="Cadillac"/>
    <s v="Escalade"/>
    <x v="5"/>
    <n v="29442"/>
    <x v="353"/>
    <x v="121"/>
    <n v="1127.17"/>
    <s v="Yes"/>
    <x v="29"/>
  </r>
  <r>
    <s v="02031901SEJF"/>
    <x v="22"/>
    <x v="0"/>
    <d v="2019-02-03T00:00:00"/>
    <d v="2019-02-06T00:00:00"/>
    <x v="0"/>
    <s v="177154SU"/>
    <s v="Buick"/>
    <s v="Enclave"/>
    <x v="4"/>
    <n v="101826"/>
    <x v="161"/>
    <x v="78"/>
    <n v="412.25"/>
    <s v="No"/>
    <x v="22"/>
  </r>
  <r>
    <s v="02031901SPLR"/>
    <x v="28"/>
    <x v="0"/>
    <d v="2019-02-03T00:00:00"/>
    <d v="2019-02-05T00:00:00"/>
    <x v="1"/>
    <s v="181764PI"/>
    <s v="Chevrolet"/>
    <s v="Colorado"/>
    <x v="4"/>
    <n v="69391"/>
    <x v="354"/>
    <x v="77"/>
    <n v="521.13"/>
    <s v="Yes"/>
    <x v="28"/>
  </r>
  <r>
    <s v="02031901TKGU"/>
    <x v="21"/>
    <x v="0"/>
    <d v="2019-02-03T00:00:00"/>
    <d v="2019-02-06T00:00:00"/>
    <x v="2"/>
    <s v="177249SE"/>
    <s v="Honda"/>
    <s v="Accord"/>
    <x v="6"/>
    <n v="20792"/>
    <x v="355"/>
    <x v="4"/>
    <n v="481.09"/>
    <s v="Yes"/>
    <x v="21"/>
  </r>
  <r>
    <s v="02031901ESOJ"/>
    <x v="22"/>
    <x v="0"/>
    <d v="2019-02-03T00:00:00"/>
    <d v="2019-02-04T00:00:00"/>
    <x v="2"/>
    <s v="182435SE"/>
    <s v="Ford"/>
    <s v="Fusion"/>
    <x v="3"/>
    <n v="2766"/>
    <x v="356"/>
    <x v="72"/>
    <n v="626.66999999999996"/>
    <s v="Yes"/>
    <x v="22"/>
  </r>
  <r>
    <s v="02031902BBXS"/>
    <x v="31"/>
    <x v="1"/>
    <d v="2019-02-03T00:00:00"/>
    <d v="2019-02-07T00:00:00"/>
    <x v="2"/>
    <s v="284485SE"/>
    <s v="Ford"/>
    <s v="Fusion"/>
    <x v="6"/>
    <n v="26537"/>
    <x v="357"/>
    <x v="72"/>
    <n v="567.79"/>
    <s v="Yes"/>
    <x v="31"/>
  </r>
  <r>
    <s v="02031902CLLU"/>
    <x v="46"/>
    <x v="1"/>
    <d v="2019-02-03T00:00:00"/>
    <d v="2019-02-08T00:00:00"/>
    <x v="0"/>
    <s v="283194SU"/>
    <s v="Toyota"/>
    <s v="4Runner"/>
    <x v="1"/>
    <n v="13984"/>
    <x v="358"/>
    <x v="27"/>
    <n v="929.47"/>
    <s v="Yes"/>
    <x v="46"/>
  </r>
  <r>
    <s v="02031903WRAT"/>
    <x v="25"/>
    <x v="2"/>
    <d v="2019-02-03T00:00:00"/>
    <d v="2019-02-07T00:00:00"/>
    <x v="2"/>
    <s v="378929SE"/>
    <s v="Nissan"/>
    <s v="Sentra"/>
    <x v="5"/>
    <n v="73294"/>
    <x v="359"/>
    <x v="17"/>
    <n v="274.29000000000002"/>
    <s v="Yes"/>
    <x v="25"/>
  </r>
  <r>
    <s v="02031903BXQF"/>
    <x v="34"/>
    <x v="2"/>
    <d v="2019-02-03T00:00:00"/>
    <d v="2019-02-05T00:00:00"/>
    <x v="3"/>
    <s v="377119CO"/>
    <s v="Ford"/>
    <s v="Mustang"/>
    <x v="5"/>
    <n v="31797"/>
    <x v="360"/>
    <x v="113"/>
    <n v="514.88"/>
    <s v="Yes"/>
    <x v="34"/>
  </r>
  <r>
    <s v="02031903ZOKC"/>
    <x v="17"/>
    <x v="2"/>
    <d v="2019-02-03T00:00:00"/>
    <d v="2019-02-03T00:00:00"/>
    <x v="2"/>
    <s v="381267SE"/>
    <s v="Nissan"/>
    <s v="Maxima"/>
    <x v="0"/>
    <n v="35584"/>
    <x v="361"/>
    <x v="96"/>
    <n v="536.25"/>
    <s v="Yes"/>
    <x v="17"/>
  </r>
  <r>
    <s v="02031903VYFN"/>
    <x v="39"/>
    <x v="2"/>
    <d v="2019-02-03T00:00:00"/>
    <d v="2019-02-08T00:00:00"/>
    <x v="2"/>
    <s v="378565SE"/>
    <s v="Dodge"/>
    <s v="Charger"/>
    <x v="0"/>
    <n v="25361"/>
    <x v="362"/>
    <x v="42"/>
    <n v="687.25"/>
    <s v="Yes"/>
    <x v="39"/>
  </r>
  <r>
    <s v="02031903GHAQ"/>
    <x v="47"/>
    <x v="2"/>
    <d v="2019-02-03T00:00:00"/>
    <d v="2019-02-07T00:00:00"/>
    <x v="2"/>
    <s v="379503SE"/>
    <s v="Nissan"/>
    <s v="Altima"/>
    <x v="6"/>
    <n v="59135"/>
    <x v="363"/>
    <x v="63"/>
    <n v="357.42"/>
    <s v="Yes"/>
    <x v="47"/>
  </r>
  <r>
    <s v="02031903HUYY"/>
    <x v="48"/>
    <x v="2"/>
    <d v="2019-02-03T00:00:00"/>
    <d v="2019-02-08T00:00:00"/>
    <x v="2"/>
    <s v="382460SE"/>
    <s v="Honda"/>
    <s v="Accord"/>
    <x v="6"/>
    <n v="23248"/>
    <x v="364"/>
    <x v="4"/>
    <n v="490.79"/>
    <s v="Yes"/>
    <x v="48"/>
  </r>
  <r>
    <s v="02031903KVAA"/>
    <x v="35"/>
    <x v="2"/>
    <d v="2019-02-03T00:00:00"/>
    <d v="2019-02-07T00:00:00"/>
    <x v="4"/>
    <s v="384961MI"/>
    <s v="Kia"/>
    <s v="Sedona"/>
    <x v="1"/>
    <n v="34013"/>
    <x v="365"/>
    <x v="122"/>
    <n v="602.25"/>
    <s v="Yes"/>
    <x v="35"/>
  </r>
  <r>
    <s v="02031903WNAZ"/>
    <x v="17"/>
    <x v="2"/>
    <d v="2019-02-03T00:00:00"/>
    <d v="2019-02-05T00:00:00"/>
    <x v="4"/>
    <s v="376749MI"/>
    <s v="Kia"/>
    <s v="Sedona"/>
    <x v="3"/>
    <n v="24170"/>
    <x v="128"/>
    <x v="122"/>
    <n v="596.75"/>
    <s v="Yes"/>
    <x v="17"/>
  </r>
  <r>
    <s v="02031904VBED"/>
    <x v="6"/>
    <x v="3"/>
    <d v="2019-02-03T00:00:00"/>
    <d v="2019-02-05T00:00:00"/>
    <x v="3"/>
    <s v="484400CO"/>
    <s v="MINI"/>
    <s v="Cooper"/>
    <x v="2"/>
    <n v="59187"/>
    <x v="366"/>
    <x v="109"/>
    <n v="270.33"/>
    <s v="Yes"/>
    <x v="6"/>
  </r>
  <r>
    <s v="02031904TEJO"/>
    <x v="12"/>
    <x v="3"/>
    <d v="2019-02-03T00:00:00"/>
    <d v="2019-02-07T00:00:00"/>
    <x v="1"/>
    <s v="476331PI"/>
    <s v="Ford"/>
    <s v="F-150"/>
    <x v="6"/>
    <n v="86198"/>
    <x v="367"/>
    <x v="1"/>
    <n v="659.95"/>
    <s v="Yes"/>
    <x v="12"/>
  </r>
  <r>
    <s v="02031904UQOW"/>
    <x v="27"/>
    <x v="3"/>
    <d v="2019-02-03T00:00:00"/>
    <d v="2019-02-05T00:00:00"/>
    <x v="1"/>
    <s v="475175PI"/>
    <s v="Ram"/>
    <n v="2500"/>
    <x v="6"/>
    <n v="64216"/>
    <x v="368"/>
    <x v="2"/>
    <n v="1208.6500000000001"/>
    <s v="Yes"/>
    <x v="27"/>
  </r>
  <r>
    <s v="02031904JTZJ"/>
    <x v="29"/>
    <x v="3"/>
    <d v="2019-02-03T00:00:00"/>
    <d v="2019-02-07T00:00:00"/>
    <x v="2"/>
    <s v="481912SE"/>
    <s v="Ford"/>
    <s v="Focus"/>
    <x v="1"/>
    <n v="38916"/>
    <x v="5"/>
    <x v="5"/>
    <n v="310.06"/>
    <s v="Yes"/>
    <x v="29"/>
  </r>
  <r>
    <s v="02031904WKXW"/>
    <x v="12"/>
    <x v="3"/>
    <d v="2019-02-03T00:00:00"/>
    <d v="2019-02-06T00:00:00"/>
    <x v="2"/>
    <s v="475412SE"/>
    <s v="Nissan"/>
    <s v="Maxima"/>
    <x v="3"/>
    <n v="3358"/>
    <x v="369"/>
    <x v="96"/>
    <n v="893.5"/>
    <s v="Yes"/>
    <x v="12"/>
  </r>
  <r>
    <s v="02041901DKHA"/>
    <x v="23"/>
    <x v="0"/>
    <d v="2019-02-04T00:00:00"/>
    <d v="2019-02-04T00:00:00"/>
    <x v="1"/>
    <s v="183876PI"/>
    <s v="Chevrolet"/>
    <s v="Silverado"/>
    <x v="4"/>
    <n v="87037"/>
    <x v="370"/>
    <x v="36"/>
    <n v="638.36"/>
    <s v="Yes"/>
    <x v="23"/>
  </r>
  <r>
    <s v="02041901UNTK"/>
    <x v="10"/>
    <x v="0"/>
    <d v="2019-02-04T00:00:00"/>
    <d v="2019-02-08T00:00:00"/>
    <x v="2"/>
    <s v="176834SE"/>
    <s v="Hyundai"/>
    <s v="Elantra"/>
    <x v="2"/>
    <n v="74892"/>
    <x v="71"/>
    <x v="88"/>
    <n v="274.86"/>
    <s v="Yes"/>
    <x v="10"/>
  </r>
  <r>
    <s v="02041901YROV"/>
    <x v="22"/>
    <x v="0"/>
    <d v="2019-02-04T00:00:00"/>
    <d v="2019-02-09T00:00:00"/>
    <x v="2"/>
    <s v="176386SE"/>
    <s v="BMW"/>
    <s v="3 Series"/>
    <x v="0"/>
    <n v="66575"/>
    <x v="371"/>
    <x v="54"/>
    <n v="577.36"/>
    <s v="Yes"/>
    <x v="22"/>
  </r>
  <r>
    <s v="02041901MXJU"/>
    <x v="0"/>
    <x v="0"/>
    <d v="2019-02-04T00:00:00"/>
    <d v="2019-02-08T00:00:00"/>
    <x v="2"/>
    <s v="182988SE"/>
    <s v="Mercedes-Benz"/>
    <s v="CLA"/>
    <x v="0"/>
    <n v="29620"/>
    <x v="372"/>
    <x v="12"/>
    <n v="577.47"/>
    <s v="Yes"/>
    <x v="0"/>
  </r>
  <r>
    <s v="02041902MTGF"/>
    <x v="14"/>
    <x v="1"/>
    <d v="2019-02-04T00:00:00"/>
    <d v="2019-02-09T00:00:00"/>
    <x v="0"/>
    <s v="282039SU"/>
    <s v="Ford"/>
    <s v="Escape"/>
    <x v="2"/>
    <n v="92990"/>
    <x v="373"/>
    <x v="0"/>
    <n v="247.17"/>
    <s v="Yes"/>
    <x v="14"/>
  </r>
  <r>
    <s v="02041902JCSA"/>
    <x v="19"/>
    <x v="1"/>
    <d v="2019-02-04T00:00:00"/>
    <d v="2019-02-08T00:00:00"/>
    <x v="2"/>
    <s v="278435SE"/>
    <s v="Honda"/>
    <s v="Accord"/>
    <x v="2"/>
    <n v="36008"/>
    <x v="374"/>
    <x v="4"/>
    <n v="382.17"/>
    <s v="Yes"/>
    <x v="19"/>
  </r>
  <r>
    <s v="02041902LKUW"/>
    <x v="45"/>
    <x v="1"/>
    <d v="2019-02-04T00:00:00"/>
    <d v="2019-02-07T00:00:00"/>
    <x v="2"/>
    <s v="280065SE"/>
    <s v="Hyundai"/>
    <s v="Accent"/>
    <x v="1"/>
    <n v="20156"/>
    <x v="375"/>
    <x v="89"/>
    <n v="329.75"/>
    <s v="Yes"/>
    <x v="45"/>
  </r>
  <r>
    <s v="02041903LQKU"/>
    <x v="5"/>
    <x v="2"/>
    <d v="2019-02-04T00:00:00"/>
    <d v="2019-02-04T00:00:00"/>
    <x v="2"/>
    <s v="379504SE"/>
    <s v="Chrysler"/>
    <s v="200S"/>
    <x v="6"/>
    <n v="64440"/>
    <x v="376"/>
    <x v="19"/>
    <n v="370.98"/>
    <s v="Yes"/>
    <x v="5"/>
  </r>
  <r>
    <s v="02041903MZAR"/>
    <x v="17"/>
    <x v="2"/>
    <d v="2019-02-04T00:00:00"/>
    <d v="2019-02-06T00:00:00"/>
    <x v="0"/>
    <s v="377902SU"/>
    <s v="Ford"/>
    <s v="Explorer"/>
    <x v="3"/>
    <n v="12748"/>
    <x v="19"/>
    <x v="41"/>
    <n v="962.23"/>
    <s v="Yes"/>
    <x v="17"/>
  </r>
  <r>
    <s v="02041904MNXS"/>
    <x v="29"/>
    <x v="3"/>
    <d v="2019-02-04T00:00:00"/>
    <d v="2019-02-07T00:00:00"/>
    <x v="0"/>
    <s v="480891SU"/>
    <s v="Nissan"/>
    <s v="Murano"/>
    <x v="2"/>
    <n v="50844"/>
    <x v="377"/>
    <x v="119"/>
    <n v="863.2"/>
    <s v="Yes"/>
    <x v="29"/>
  </r>
  <r>
    <s v="02041904IEIZ"/>
    <x v="6"/>
    <x v="3"/>
    <d v="2019-02-04T00:00:00"/>
    <d v="2019-02-09T00:00:00"/>
    <x v="0"/>
    <s v="483866SU"/>
    <s v="Dodge"/>
    <s v="Journey"/>
    <x v="6"/>
    <n v="45348"/>
    <x v="378"/>
    <x v="91"/>
    <n v="463.4"/>
    <s v="Yes"/>
    <x v="6"/>
  </r>
  <r>
    <s v="02041904JWYS"/>
    <x v="18"/>
    <x v="3"/>
    <d v="2019-02-04T00:00:00"/>
    <d v="2019-02-06T00:00:00"/>
    <x v="1"/>
    <s v="477479PI"/>
    <s v="GMC"/>
    <s v="Sierra"/>
    <x v="1"/>
    <n v="60458"/>
    <x v="379"/>
    <x v="8"/>
    <n v="904.5"/>
    <s v="Yes"/>
    <x v="18"/>
  </r>
  <r>
    <s v="02051901EIYA"/>
    <x v="21"/>
    <x v="0"/>
    <d v="2019-02-05T00:00:00"/>
    <d v="2019-02-07T00:00:00"/>
    <x v="2"/>
    <s v="178735SE"/>
    <s v="Ford"/>
    <s v="Focus"/>
    <x v="4"/>
    <n v="100806"/>
    <x v="380"/>
    <x v="5"/>
    <n v="219.67"/>
    <s v="No"/>
    <x v="21"/>
  </r>
  <r>
    <s v="02051901EBCA"/>
    <x v="1"/>
    <x v="0"/>
    <d v="2019-02-05T00:00:00"/>
    <d v="2019-02-10T00:00:00"/>
    <x v="4"/>
    <s v="181919MI"/>
    <s v="Honda"/>
    <s v="Odyessy"/>
    <x v="6"/>
    <n v="38594"/>
    <x v="381"/>
    <x v="60"/>
    <n v="705.73"/>
    <s v="Yes"/>
    <x v="1"/>
  </r>
  <r>
    <s v="02051902WINW"/>
    <x v="32"/>
    <x v="1"/>
    <d v="2019-02-05T00:00:00"/>
    <d v="2019-02-06T00:00:00"/>
    <x v="2"/>
    <s v="280143SE"/>
    <s v="Honda"/>
    <s v="Fit"/>
    <x v="6"/>
    <n v="50345"/>
    <x v="382"/>
    <x v="123"/>
    <n v="436.45"/>
    <s v="Yes"/>
    <x v="32"/>
  </r>
  <r>
    <s v="02051902PLHM"/>
    <x v="19"/>
    <x v="1"/>
    <d v="2019-02-05T00:00:00"/>
    <d v="2019-02-07T00:00:00"/>
    <x v="0"/>
    <s v="284720SU"/>
    <s v="Land Rover"/>
    <s v="Range Rover"/>
    <x v="3"/>
    <n v="10763"/>
    <x v="383"/>
    <x v="108"/>
    <n v="931.62"/>
    <s v="Yes"/>
    <x v="19"/>
  </r>
  <r>
    <s v="02051903XQPB"/>
    <x v="35"/>
    <x v="2"/>
    <d v="2019-02-05T00:00:00"/>
    <d v="2019-02-08T00:00:00"/>
    <x v="2"/>
    <s v="375278SE"/>
    <s v="Honda"/>
    <s v="Civic"/>
    <x v="6"/>
    <n v="34427"/>
    <x v="384"/>
    <x v="22"/>
    <n v="426.25"/>
    <s v="Yes"/>
    <x v="35"/>
  </r>
  <r>
    <s v="02051903ZIXM"/>
    <x v="33"/>
    <x v="2"/>
    <d v="2019-02-05T00:00:00"/>
    <d v="2019-02-06T00:00:00"/>
    <x v="2"/>
    <s v="381220SE"/>
    <s v="Lexus"/>
    <s v="ES"/>
    <x v="6"/>
    <n v="22619"/>
    <x v="385"/>
    <x v="115"/>
    <n v="904.42"/>
    <s v="Yes"/>
    <x v="33"/>
  </r>
  <r>
    <s v="02051903RSKH"/>
    <x v="49"/>
    <x v="2"/>
    <d v="2019-02-05T00:00:00"/>
    <d v="2019-02-06T00:00:00"/>
    <x v="1"/>
    <s v="375316PI"/>
    <s v="Ford"/>
    <s v="F-150"/>
    <x v="1"/>
    <n v="24695"/>
    <x v="386"/>
    <x v="1"/>
    <n v="1220.7"/>
    <s v="Yes"/>
    <x v="49"/>
  </r>
  <r>
    <s v="02051903CMMQ"/>
    <x v="33"/>
    <x v="2"/>
    <d v="2019-02-05T00:00:00"/>
    <d v="2019-02-08T00:00:00"/>
    <x v="2"/>
    <s v="381320SE"/>
    <s v="Chevrolet"/>
    <s v="Cruze"/>
    <x v="3"/>
    <n v="18468"/>
    <x v="387"/>
    <x v="14"/>
    <n v="494.84"/>
    <s v="Yes"/>
    <x v="33"/>
  </r>
  <r>
    <s v="02051904XACL"/>
    <x v="44"/>
    <x v="3"/>
    <d v="2019-02-05T00:00:00"/>
    <d v="2019-02-06T00:00:00"/>
    <x v="0"/>
    <s v="481831SU"/>
    <s v="Jeep"/>
    <s v="Compass"/>
    <x v="5"/>
    <n v="106085"/>
    <x v="388"/>
    <x v="66"/>
    <n v="247.5"/>
    <s v="No"/>
    <x v="44"/>
  </r>
  <r>
    <s v="02051904BKTP"/>
    <x v="44"/>
    <x v="3"/>
    <d v="2019-02-05T00:00:00"/>
    <d v="2019-02-07T00:00:00"/>
    <x v="0"/>
    <s v="475313SU"/>
    <s v="Subaru"/>
    <s v="Outback"/>
    <x v="5"/>
    <n v="93389"/>
    <x v="389"/>
    <x v="124"/>
    <n v="370.92"/>
    <s v="Yes"/>
    <x v="44"/>
  </r>
  <r>
    <s v="02051904BENJ"/>
    <x v="41"/>
    <x v="3"/>
    <d v="2019-02-05T00:00:00"/>
    <d v="2019-02-06T00:00:00"/>
    <x v="2"/>
    <s v="478067SE"/>
    <s v="Ford"/>
    <s v="Taurus"/>
    <x v="0"/>
    <n v="86442"/>
    <x v="390"/>
    <x v="40"/>
    <n v="274.97000000000003"/>
    <s v="Yes"/>
    <x v="41"/>
  </r>
  <r>
    <s v="02051904SRKV"/>
    <x v="18"/>
    <x v="3"/>
    <d v="2019-02-05T00:00:00"/>
    <d v="2019-02-10T00:00:00"/>
    <x v="2"/>
    <s v="478142SE"/>
    <s v="Cadillac"/>
    <s v="CTS"/>
    <x v="0"/>
    <n v="35925"/>
    <x v="57"/>
    <x v="125"/>
    <n v="687.23"/>
    <s v="Yes"/>
    <x v="18"/>
  </r>
  <r>
    <s v="02051904MIUQ"/>
    <x v="7"/>
    <x v="3"/>
    <d v="2019-02-05T00:00:00"/>
    <d v="2019-02-09T00:00:00"/>
    <x v="3"/>
    <s v="475866CO"/>
    <s v="Ford"/>
    <s v="Mustang"/>
    <x v="6"/>
    <n v="13781"/>
    <x v="391"/>
    <x v="113"/>
    <n v="871.09"/>
    <s v="Yes"/>
    <x v="7"/>
  </r>
  <r>
    <s v="02061901VUGM"/>
    <x v="28"/>
    <x v="0"/>
    <d v="2019-02-06T00:00:00"/>
    <d v="2019-02-10T00:00:00"/>
    <x v="2"/>
    <s v="181791SE"/>
    <s v="Honda"/>
    <s v="Civic"/>
    <x v="0"/>
    <n v="26978"/>
    <x v="392"/>
    <x v="22"/>
    <n v="384.31"/>
    <s v="Yes"/>
    <x v="28"/>
  </r>
  <r>
    <s v="02061901GJMA"/>
    <x v="21"/>
    <x v="0"/>
    <d v="2019-02-06T00:00:00"/>
    <d v="2019-02-07T00:00:00"/>
    <x v="2"/>
    <s v="180021SE"/>
    <s v="Chevrolet"/>
    <s v="Cruze"/>
    <x v="6"/>
    <n v="50830"/>
    <x v="393"/>
    <x v="14"/>
    <n v="370.29"/>
    <s v="Yes"/>
    <x v="21"/>
  </r>
  <r>
    <s v="02061902YLIH"/>
    <x v="15"/>
    <x v="1"/>
    <d v="2019-02-06T00:00:00"/>
    <d v="2019-02-08T00:00:00"/>
    <x v="0"/>
    <s v="284483SU"/>
    <s v="Buick"/>
    <s v="Enclave"/>
    <x v="5"/>
    <n v="82179"/>
    <x v="394"/>
    <x v="78"/>
    <n v="522.34"/>
    <s v="Yes"/>
    <x v="15"/>
  </r>
  <r>
    <s v="02061902YMTI"/>
    <x v="3"/>
    <x v="1"/>
    <d v="2019-02-06T00:00:00"/>
    <d v="2019-02-07T00:00:00"/>
    <x v="0"/>
    <s v="279303SU"/>
    <s v="GMC"/>
    <s v="Terrain"/>
    <x v="0"/>
    <n v="28124"/>
    <x v="395"/>
    <x v="10"/>
    <n v="533.5"/>
    <s v="Yes"/>
    <x v="3"/>
  </r>
  <r>
    <s v="02061903GIDM"/>
    <x v="20"/>
    <x v="2"/>
    <d v="2019-02-06T00:00:00"/>
    <d v="2019-02-07T00:00:00"/>
    <x v="2"/>
    <s v="376576SE"/>
    <s v="Nissan"/>
    <s v="Maxima"/>
    <x v="4"/>
    <n v="80926"/>
    <x v="125"/>
    <x v="96"/>
    <n v="302.36"/>
    <s v="Yes"/>
    <x v="20"/>
  </r>
  <r>
    <s v="02061903EHJP"/>
    <x v="48"/>
    <x v="2"/>
    <d v="2019-02-06T00:00:00"/>
    <d v="2019-02-10T00:00:00"/>
    <x v="2"/>
    <s v="381176SE"/>
    <s v="Chevrolet"/>
    <s v="Cruze"/>
    <x v="0"/>
    <n v="45618"/>
    <x v="396"/>
    <x v="14"/>
    <n v="273.68"/>
    <s v="Yes"/>
    <x v="48"/>
  </r>
  <r>
    <s v="02061903OYTT"/>
    <x v="49"/>
    <x v="2"/>
    <d v="2019-02-06T00:00:00"/>
    <d v="2019-02-10T00:00:00"/>
    <x v="1"/>
    <s v="379319PI"/>
    <s v="Toyota"/>
    <s v="Tundra"/>
    <x v="0"/>
    <n v="99844"/>
    <x v="397"/>
    <x v="92"/>
    <n v="962.17"/>
    <s v="Yes"/>
    <x v="49"/>
  </r>
  <r>
    <s v="02061903HLHI"/>
    <x v="35"/>
    <x v="2"/>
    <d v="2019-02-06T00:00:00"/>
    <d v="2019-02-06T00:00:00"/>
    <x v="2"/>
    <s v="377945SE"/>
    <s v="Dodge"/>
    <s v="Charger"/>
    <x v="6"/>
    <n v="20923"/>
    <x v="398"/>
    <x v="42"/>
    <n v="577.12"/>
    <s v="Yes"/>
    <x v="35"/>
  </r>
  <r>
    <s v="02061903KBEX"/>
    <x v="33"/>
    <x v="2"/>
    <d v="2019-02-06T00:00:00"/>
    <d v="2019-02-10T00:00:00"/>
    <x v="0"/>
    <s v="381062SU"/>
    <s v="Dodge"/>
    <s v="Durango"/>
    <x v="6"/>
    <n v="21827"/>
    <x v="362"/>
    <x v="33"/>
    <n v="687.25"/>
    <s v="Yes"/>
    <x v="33"/>
  </r>
  <r>
    <s v="02061903PGXF"/>
    <x v="49"/>
    <x v="2"/>
    <d v="2019-02-06T00:00:00"/>
    <d v="2019-02-08T00:00:00"/>
    <x v="0"/>
    <s v="381050SU"/>
    <s v="Jeep"/>
    <s v="Wrangler"/>
    <x v="1"/>
    <n v="21128"/>
    <x v="399"/>
    <x v="79"/>
    <n v="1023.99"/>
    <s v="Yes"/>
    <x v="49"/>
  </r>
  <r>
    <s v="02061904FBIW"/>
    <x v="6"/>
    <x v="3"/>
    <d v="2019-02-06T00:00:00"/>
    <d v="2019-02-07T00:00:00"/>
    <x v="2"/>
    <s v="478814SE"/>
    <s v="Toyota"/>
    <s v="Camry"/>
    <x v="4"/>
    <n v="148830"/>
    <x v="400"/>
    <x v="7"/>
    <n v="222.75"/>
    <s v="No"/>
    <x v="6"/>
  </r>
  <r>
    <s v="02061904ELMC"/>
    <x v="7"/>
    <x v="3"/>
    <d v="2019-02-06T00:00:00"/>
    <d v="2019-02-10T00:00:00"/>
    <x v="2"/>
    <s v="480099SE"/>
    <s v="Volkswagen"/>
    <s v="Passat"/>
    <x v="6"/>
    <n v="34740"/>
    <x v="15"/>
    <x v="55"/>
    <n v="550"/>
    <s v="Yes"/>
    <x v="7"/>
  </r>
  <r>
    <s v="02061904DFAK"/>
    <x v="6"/>
    <x v="3"/>
    <d v="2019-02-06T00:00:00"/>
    <d v="2019-02-11T00:00:00"/>
    <x v="2"/>
    <s v="483029SE"/>
    <s v="Mercedes-Benz"/>
    <s v="C-Class"/>
    <x v="1"/>
    <n v="23321"/>
    <x v="401"/>
    <x v="73"/>
    <n v="824.56"/>
    <s v="Yes"/>
    <x v="6"/>
  </r>
  <r>
    <s v="02071901MMGV"/>
    <x v="22"/>
    <x v="0"/>
    <d v="2019-02-07T00:00:00"/>
    <d v="2019-02-08T00:00:00"/>
    <x v="2"/>
    <s v="175183SE"/>
    <s v="Ford"/>
    <s v="Fiesta"/>
    <x v="0"/>
    <n v="24172"/>
    <x v="402"/>
    <x v="98"/>
    <n v="234.05"/>
    <s v="Yes"/>
    <x v="22"/>
  </r>
  <r>
    <s v="02071901JKAZ"/>
    <x v="2"/>
    <x v="0"/>
    <d v="2019-02-07T00:00:00"/>
    <d v="2019-02-09T00:00:00"/>
    <x v="0"/>
    <s v="182280SU"/>
    <s v="Ford"/>
    <s v="Edge"/>
    <x v="0"/>
    <n v="51705"/>
    <x v="403"/>
    <x v="37"/>
    <n v="501.22"/>
    <s v="Yes"/>
    <x v="2"/>
  </r>
  <r>
    <s v="02071902KDTP"/>
    <x v="11"/>
    <x v="1"/>
    <d v="2019-02-07T00:00:00"/>
    <d v="2019-02-08T00:00:00"/>
    <x v="2"/>
    <s v="284911SE"/>
    <s v="Honda"/>
    <s v="Accord"/>
    <x v="5"/>
    <n v="58024"/>
    <x v="67"/>
    <x v="4"/>
    <n v="357.36"/>
    <s v="Yes"/>
    <x v="11"/>
  </r>
  <r>
    <s v="02071902HCSJ"/>
    <x v="32"/>
    <x v="1"/>
    <d v="2019-02-07T00:00:00"/>
    <d v="2019-02-11T00:00:00"/>
    <x v="2"/>
    <s v="283964SE"/>
    <s v="Lexus"/>
    <s v="GS"/>
    <x v="6"/>
    <n v="20108"/>
    <x v="404"/>
    <x v="68"/>
    <n v="981.7"/>
    <s v="Yes"/>
    <x v="32"/>
  </r>
  <r>
    <s v="02071902LGEM"/>
    <x v="32"/>
    <x v="1"/>
    <d v="2019-02-07T00:00:00"/>
    <d v="2019-02-09T00:00:00"/>
    <x v="2"/>
    <s v="283826SE"/>
    <s v="Ford"/>
    <s v="C-Max"/>
    <x v="1"/>
    <n v="7909"/>
    <x v="405"/>
    <x v="126"/>
    <n v="488.7"/>
    <s v="Yes"/>
    <x v="32"/>
  </r>
  <r>
    <s v="02071902VIAC"/>
    <x v="3"/>
    <x v="1"/>
    <d v="2019-02-07T00:00:00"/>
    <d v="2019-02-10T00:00:00"/>
    <x v="4"/>
    <s v="284980MI"/>
    <s v="Dodge"/>
    <s v="Grand Caravan"/>
    <x v="1"/>
    <n v="39763"/>
    <x v="406"/>
    <x v="58"/>
    <n v="525.16999999999996"/>
    <s v="Yes"/>
    <x v="3"/>
  </r>
  <r>
    <s v="02071902UYBD"/>
    <x v="11"/>
    <x v="1"/>
    <d v="2019-02-07T00:00:00"/>
    <d v="2019-02-11T00:00:00"/>
    <x v="0"/>
    <s v="282083SU"/>
    <s v="Jeep"/>
    <s v="Compass"/>
    <x v="3"/>
    <n v="18572"/>
    <x v="407"/>
    <x v="66"/>
    <n v="439.75"/>
    <s v="Yes"/>
    <x v="11"/>
  </r>
  <r>
    <s v="02071903YJJG"/>
    <x v="35"/>
    <x v="2"/>
    <d v="2019-02-07T00:00:00"/>
    <d v="2019-02-12T00:00:00"/>
    <x v="2"/>
    <s v="379606SE"/>
    <s v="Hyundai"/>
    <s v="Sonata"/>
    <x v="4"/>
    <n v="145730"/>
    <x v="408"/>
    <x v="53"/>
    <n v="216.15"/>
    <s v="No"/>
    <x v="35"/>
  </r>
  <r>
    <s v="02071903BGFF"/>
    <x v="17"/>
    <x v="2"/>
    <d v="2019-02-07T00:00:00"/>
    <d v="2019-02-12T00:00:00"/>
    <x v="0"/>
    <s v="380421SU"/>
    <s v="GMC"/>
    <s v="Acadia"/>
    <x v="0"/>
    <n v="55775"/>
    <x v="409"/>
    <x v="29"/>
    <n v="673.53"/>
    <s v="Yes"/>
    <x v="17"/>
  </r>
  <r>
    <s v="02071903FBED"/>
    <x v="5"/>
    <x v="2"/>
    <d v="2019-02-07T00:00:00"/>
    <d v="2019-02-08T00:00:00"/>
    <x v="0"/>
    <s v="382922SU"/>
    <s v="Nissan"/>
    <s v="Rouge"/>
    <x v="6"/>
    <n v="33512"/>
    <x v="126"/>
    <x v="103"/>
    <n v="577.5"/>
    <s v="Yes"/>
    <x v="5"/>
  </r>
  <r>
    <s v="02071903YGRZ"/>
    <x v="20"/>
    <x v="2"/>
    <d v="2019-02-07T00:00:00"/>
    <d v="2019-02-11T00:00:00"/>
    <x v="0"/>
    <s v="383049SU"/>
    <s v="Toyota"/>
    <s v="Highlander"/>
    <x v="6"/>
    <n v="33163"/>
    <x v="410"/>
    <x v="50"/>
    <n v="811.2"/>
    <s v="Yes"/>
    <x v="20"/>
  </r>
  <r>
    <s v="02071903HGCD"/>
    <x v="39"/>
    <x v="2"/>
    <d v="2019-02-07T00:00:00"/>
    <d v="2019-02-07T00:00:00"/>
    <x v="1"/>
    <s v="380716PI"/>
    <s v="Ford"/>
    <s v="F-150"/>
    <x v="3"/>
    <n v="19066"/>
    <x v="411"/>
    <x v="1"/>
    <n v="931.78"/>
    <s v="Yes"/>
    <x v="39"/>
  </r>
  <r>
    <s v="02071904ANOG"/>
    <x v="41"/>
    <x v="3"/>
    <d v="2019-02-07T00:00:00"/>
    <d v="2019-02-12T00:00:00"/>
    <x v="2"/>
    <s v="477253SE"/>
    <s v="Chrysler"/>
    <n v="300"/>
    <x v="5"/>
    <n v="55770"/>
    <x v="105"/>
    <x v="3"/>
    <n v="467.47"/>
    <s v="Yes"/>
    <x v="41"/>
  </r>
  <r>
    <s v="02071904UQUT"/>
    <x v="27"/>
    <x v="3"/>
    <d v="2019-02-07T00:00:00"/>
    <d v="2019-02-11T00:00:00"/>
    <x v="0"/>
    <s v="481978SU"/>
    <s v="Kia"/>
    <s v="Soul"/>
    <x v="2"/>
    <n v="61005"/>
    <x v="47"/>
    <x v="35"/>
    <n v="321.61"/>
    <s v="Yes"/>
    <x v="27"/>
  </r>
  <r>
    <s v="02071904CTVC"/>
    <x v="29"/>
    <x v="3"/>
    <d v="2019-02-07T00:00:00"/>
    <d v="2019-02-10T00:00:00"/>
    <x v="0"/>
    <s v="482359SU"/>
    <s v="Chevrolet"/>
    <s v="Suburban"/>
    <x v="3"/>
    <n v="26283"/>
    <x v="412"/>
    <x v="118"/>
    <n v="1440.18"/>
    <s v="Yes"/>
    <x v="29"/>
  </r>
  <r>
    <s v="02081901SRSX"/>
    <x v="9"/>
    <x v="0"/>
    <d v="2019-02-08T00:00:00"/>
    <d v="2019-02-11T00:00:00"/>
    <x v="2"/>
    <s v="180620SE"/>
    <s v="Nissan"/>
    <s v="Versa"/>
    <x v="1"/>
    <n v="49191"/>
    <x v="413"/>
    <x v="24"/>
    <n v="260.64999999999998"/>
    <s v="Yes"/>
    <x v="9"/>
  </r>
  <r>
    <s v="02081901MWWU"/>
    <x v="42"/>
    <x v="0"/>
    <d v="2019-02-08T00:00:00"/>
    <d v="2019-02-10T00:00:00"/>
    <x v="3"/>
    <s v="180628CO"/>
    <s v="Hyundai"/>
    <s v="Veloster"/>
    <x v="1"/>
    <n v="15691"/>
    <x v="414"/>
    <x v="34"/>
    <n v="412.17"/>
    <s v="Yes"/>
    <x v="42"/>
  </r>
  <r>
    <s v="02081902NFWV"/>
    <x v="46"/>
    <x v="1"/>
    <d v="2019-02-08T00:00:00"/>
    <d v="2019-02-10T00:00:00"/>
    <x v="0"/>
    <s v="278764SU"/>
    <s v="Dodge"/>
    <s v="Journey"/>
    <x v="0"/>
    <n v="62798"/>
    <x v="145"/>
    <x v="91"/>
    <n v="384.75"/>
    <s v="Yes"/>
    <x v="46"/>
  </r>
  <r>
    <s v="02081903SSHL"/>
    <x v="17"/>
    <x v="2"/>
    <d v="2019-02-08T00:00:00"/>
    <d v="2019-02-09T00:00:00"/>
    <x v="2"/>
    <s v="378093SE"/>
    <s v="Ford"/>
    <s v="Focus"/>
    <x v="2"/>
    <n v="17930"/>
    <x v="415"/>
    <x v="5"/>
    <n v="261.11"/>
    <s v="Yes"/>
    <x v="17"/>
  </r>
  <r>
    <s v="02081903SKPW"/>
    <x v="17"/>
    <x v="2"/>
    <d v="2019-02-08T00:00:00"/>
    <d v="2019-02-12T00:00:00"/>
    <x v="2"/>
    <s v="383150SE"/>
    <s v="Toyota"/>
    <s v="Prius"/>
    <x v="2"/>
    <n v="49823"/>
    <x v="416"/>
    <x v="32"/>
    <n v="436.89"/>
    <s v="Yes"/>
    <x v="17"/>
  </r>
  <r>
    <s v="02081903TYUQ"/>
    <x v="20"/>
    <x v="2"/>
    <d v="2019-02-08T00:00:00"/>
    <d v="2019-02-09T00:00:00"/>
    <x v="2"/>
    <s v="379373SE"/>
    <s v="Buick"/>
    <s v="LaCrosse"/>
    <x v="2"/>
    <n v="34251"/>
    <x v="417"/>
    <x v="74"/>
    <n v="483.97"/>
    <s v="Yes"/>
    <x v="20"/>
  </r>
  <r>
    <s v="02081903GBTK"/>
    <x v="34"/>
    <x v="2"/>
    <d v="2019-02-08T00:00:00"/>
    <d v="2019-02-12T00:00:00"/>
    <x v="1"/>
    <s v="376577PI"/>
    <s v="GMC"/>
    <s v="Sierra"/>
    <x v="0"/>
    <n v="32257"/>
    <x v="69"/>
    <x v="8"/>
    <n v="797.25"/>
    <s v="Yes"/>
    <x v="34"/>
  </r>
  <r>
    <s v="02081903DSEZ"/>
    <x v="49"/>
    <x v="2"/>
    <d v="2019-02-08T00:00:00"/>
    <d v="2019-02-11T00:00:00"/>
    <x v="0"/>
    <s v="380693SU"/>
    <s v="Kia"/>
    <s v="Sportage"/>
    <x v="6"/>
    <n v="8418"/>
    <x v="418"/>
    <x v="21"/>
    <n v="687.14"/>
    <s v="Yes"/>
    <x v="49"/>
  </r>
  <r>
    <s v="02081904FHPN"/>
    <x v="40"/>
    <x v="3"/>
    <d v="2019-02-08T00:00:00"/>
    <d v="2019-02-11T00:00:00"/>
    <x v="3"/>
    <s v="478861CO"/>
    <s v="Volkswagen"/>
    <s v="Golf"/>
    <x v="2"/>
    <n v="48180"/>
    <x v="419"/>
    <x v="95"/>
    <n v="626.37"/>
    <s v="Yes"/>
    <x v="40"/>
  </r>
  <r>
    <s v="02081904QLDS"/>
    <x v="44"/>
    <x v="3"/>
    <d v="2019-02-08T00:00:00"/>
    <d v="2019-02-11T00:00:00"/>
    <x v="0"/>
    <s v="478445SU"/>
    <s v="Nissan"/>
    <s v="Pathfinder"/>
    <x v="0"/>
    <n v="38740"/>
    <x v="87"/>
    <x v="52"/>
    <n v="467.23"/>
    <s v="Yes"/>
    <x v="44"/>
  </r>
  <r>
    <s v="02081904VRBC"/>
    <x v="40"/>
    <x v="3"/>
    <d v="2019-02-08T00:00:00"/>
    <d v="2019-02-08T00:00:00"/>
    <x v="0"/>
    <s v="483682SU"/>
    <s v="Kia"/>
    <s v="Soul"/>
    <x v="3"/>
    <n v="18761"/>
    <x v="206"/>
    <x v="35"/>
    <n v="453.75"/>
    <s v="Yes"/>
    <x v="40"/>
  </r>
  <r>
    <s v="02081904GCCA"/>
    <x v="7"/>
    <x v="3"/>
    <d v="2019-02-08T00:00:00"/>
    <d v="2019-02-11T00:00:00"/>
    <x v="2"/>
    <s v="480163SE"/>
    <s v="Chevrolet"/>
    <s v="Malibu"/>
    <x v="3"/>
    <n v="22372"/>
    <x v="420"/>
    <x v="30"/>
    <n v="493.16"/>
    <s v="Yes"/>
    <x v="7"/>
  </r>
  <r>
    <s v="02081904RQNF"/>
    <x v="18"/>
    <x v="3"/>
    <d v="2019-02-08T00:00:00"/>
    <d v="2019-02-10T00:00:00"/>
    <x v="2"/>
    <s v="479883SE"/>
    <s v="Honda"/>
    <s v="Accord"/>
    <x v="3"/>
    <n v="2742"/>
    <x v="421"/>
    <x v="4"/>
    <n v="742.5"/>
    <s v="Yes"/>
    <x v="18"/>
  </r>
  <r>
    <s v="02081904UNZO"/>
    <x v="29"/>
    <x v="3"/>
    <d v="2019-02-08T00:00:00"/>
    <d v="2019-02-08T00:00:00"/>
    <x v="0"/>
    <s v="476489SU"/>
    <s v="BMW"/>
    <s v="X3"/>
    <x v="3"/>
    <n v="9735"/>
    <x v="422"/>
    <x v="110"/>
    <n v="1127.45"/>
    <s v="Yes"/>
    <x v="29"/>
  </r>
  <r>
    <s v="02091901MOUK"/>
    <x v="1"/>
    <x v="0"/>
    <d v="2019-02-09T00:00:00"/>
    <d v="2019-02-10T00:00:00"/>
    <x v="0"/>
    <s v="182194SU"/>
    <s v="Chevrolet"/>
    <s v="Tahoe"/>
    <x v="2"/>
    <n v="97653"/>
    <x v="423"/>
    <x v="71"/>
    <n v="673.61"/>
    <s v="Yes"/>
    <x v="1"/>
  </r>
  <r>
    <s v="02091901AXBT"/>
    <x v="10"/>
    <x v="0"/>
    <d v="2019-02-09T00:00:00"/>
    <d v="2019-02-12T00:00:00"/>
    <x v="2"/>
    <s v="180955SE"/>
    <s v="Toyota"/>
    <s v="Corolla"/>
    <x v="6"/>
    <n v="15715"/>
    <x v="424"/>
    <x v="67"/>
    <n v="365.7"/>
    <s v="Yes"/>
    <x v="10"/>
  </r>
  <r>
    <s v="02091901NZLO"/>
    <x v="1"/>
    <x v="0"/>
    <d v="2019-02-09T00:00:00"/>
    <d v="2019-02-09T00:00:00"/>
    <x v="2"/>
    <s v="180983SE"/>
    <s v="Toyota"/>
    <s v="Camry"/>
    <x v="6"/>
    <n v="22299"/>
    <x v="425"/>
    <x v="7"/>
    <n v="474.38"/>
    <s v="Yes"/>
    <x v="1"/>
  </r>
  <r>
    <s v="02091901KBNG"/>
    <x v="30"/>
    <x v="0"/>
    <d v="2019-02-09T00:00:00"/>
    <d v="2019-02-13T00:00:00"/>
    <x v="2"/>
    <s v="183311SE"/>
    <s v="Hyundai"/>
    <s v="Elantra"/>
    <x v="3"/>
    <n v="17898"/>
    <x v="163"/>
    <x v="88"/>
    <n v="398.75"/>
    <s v="Yes"/>
    <x v="30"/>
  </r>
  <r>
    <s v="02091902ODQU"/>
    <x v="11"/>
    <x v="1"/>
    <d v="2019-02-09T00:00:00"/>
    <d v="2019-02-13T00:00:00"/>
    <x v="0"/>
    <s v="278423SU"/>
    <s v="Buick"/>
    <s v="Enclave"/>
    <x v="3"/>
    <n v="19559"/>
    <x v="426"/>
    <x v="78"/>
    <n v="1096.67"/>
    <s v="Yes"/>
    <x v="11"/>
  </r>
  <r>
    <s v="02091903MWAA"/>
    <x v="17"/>
    <x v="2"/>
    <d v="2019-02-09T00:00:00"/>
    <d v="2019-02-11T00:00:00"/>
    <x v="2"/>
    <s v="383569SE"/>
    <s v="Nissan"/>
    <s v="Versa"/>
    <x v="1"/>
    <n v="36433"/>
    <x v="427"/>
    <x v="24"/>
    <n v="313.67"/>
    <s v="Yes"/>
    <x v="17"/>
  </r>
  <r>
    <s v="02091903UFRV"/>
    <x v="35"/>
    <x v="2"/>
    <d v="2019-02-09T00:00:00"/>
    <d v="2019-02-13T00:00:00"/>
    <x v="2"/>
    <s v="383490SE"/>
    <s v="Honda"/>
    <s v="Accord"/>
    <x v="3"/>
    <n v="4876"/>
    <x v="31"/>
    <x v="4"/>
    <n v="604.97"/>
    <s v="Yes"/>
    <x v="35"/>
  </r>
  <r>
    <s v="02091904FQMF"/>
    <x v="44"/>
    <x v="3"/>
    <d v="2019-02-09T00:00:00"/>
    <d v="2019-02-09T00:00:00"/>
    <x v="3"/>
    <s v="479454CO"/>
    <s v="MINI"/>
    <s v="Cooper"/>
    <x v="5"/>
    <n v="105948"/>
    <x v="428"/>
    <x v="109"/>
    <n v="318.77999999999997"/>
    <s v="No"/>
    <x v="44"/>
  </r>
  <r>
    <s v="02091904CXOT"/>
    <x v="40"/>
    <x v="3"/>
    <d v="2019-02-09T00:00:00"/>
    <d v="2019-02-13T00:00:00"/>
    <x v="0"/>
    <s v="477515SU"/>
    <s v="Land Rover"/>
    <s v="Range Rover"/>
    <x v="2"/>
    <n v="36270"/>
    <x v="429"/>
    <x v="108"/>
    <n v="1600.72"/>
    <s v="Yes"/>
    <x v="40"/>
  </r>
  <r>
    <s v="02091904FRFK"/>
    <x v="7"/>
    <x v="3"/>
    <d v="2019-02-09T00:00:00"/>
    <d v="2019-02-10T00:00:00"/>
    <x v="2"/>
    <s v="480119SE"/>
    <s v="Dodge"/>
    <s v="Charger"/>
    <x v="1"/>
    <n v="35275"/>
    <x v="430"/>
    <x v="42"/>
    <n v="673.15"/>
    <s v="Yes"/>
    <x v="7"/>
  </r>
  <r>
    <s v="02101901XTWF"/>
    <x v="22"/>
    <x v="0"/>
    <d v="2019-02-10T00:00:00"/>
    <d v="2019-02-14T00:00:00"/>
    <x v="2"/>
    <s v="176985SE"/>
    <s v="Honda"/>
    <s v="Accord"/>
    <x v="4"/>
    <n v="105141"/>
    <x v="125"/>
    <x v="4"/>
    <n v="302.36"/>
    <s v="No"/>
    <x v="22"/>
  </r>
  <r>
    <s v="02101901CAAN"/>
    <x v="9"/>
    <x v="0"/>
    <d v="2019-02-10T00:00:00"/>
    <d v="2019-02-14T00:00:00"/>
    <x v="2"/>
    <s v="183266SE"/>
    <s v="Honda"/>
    <s v="Civic"/>
    <x v="0"/>
    <n v="62047"/>
    <x v="431"/>
    <x v="22"/>
    <n v="301.79000000000002"/>
    <s v="Yes"/>
    <x v="9"/>
  </r>
  <r>
    <s v="02101901HFGW"/>
    <x v="21"/>
    <x v="0"/>
    <d v="2019-02-10T00:00:00"/>
    <d v="2019-02-11T00:00:00"/>
    <x v="4"/>
    <s v="177824MI"/>
    <s v="Honda"/>
    <s v="Odyessy"/>
    <x v="0"/>
    <n v="60930"/>
    <x v="432"/>
    <x v="60"/>
    <n v="631.87"/>
    <s v="Yes"/>
    <x v="21"/>
  </r>
  <r>
    <s v="02101901KPOC"/>
    <x v="23"/>
    <x v="0"/>
    <d v="2019-02-10T00:00:00"/>
    <d v="2019-02-14T00:00:00"/>
    <x v="1"/>
    <s v="175650PI"/>
    <s v="Chevrolet"/>
    <s v="Silverado"/>
    <x v="6"/>
    <n v="31721"/>
    <x v="124"/>
    <x v="36"/>
    <n v="879.86"/>
    <s v="Yes"/>
    <x v="23"/>
  </r>
  <r>
    <s v="02101901BHHP"/>
    <x v="1"/>
    <x v="0"/>
    <d v="2019-02-10T00:00:00"/>
    <d v="2019-02-11T00:00:00"/>
    <x v="0"/>
    <s v="182749SU"/>
    <s v="GMC"/>
    <s v="Terrain"/>
    <x v="3"/>
    <n v="31153"/>
    <x v="433"/>
    <x v="10"/>
    <n v="610.36"/>
    <s v="Yes"/>
    <x v="1"/>
  </r>
  <r>
    <s v="02101902QJWC"/>
    <x v="50"/>
    <x v="1"/>
    <d v="2019-02-10T00:00:00"/>
    <d v="2019-02-14T00:00:00"/>
    <x v="2"/>
    <s v="278320SE"/>
    <s v="Nissan"/>
    <s v="Altima"/>
    <x v="1"/>
    <n v="13345"/>
    <x v="434"/>
    <x v="63"/>
    <n v="631.62"/>
    <s v="Yes"/>
    <x v="50"/>
  </r>
  <r>
    <s v="02101903DYKX"/>
    <x v="47"/>
    <x v="2"/>
    <d v="2019-02-10T00:00:00"/>
    <d v="2019-02-13T00:00:00"/>
    <x v="0"/>
    <s v="378161SU"/>
    <s v="Cadillac"/>
    <s v="SRX"/>
    <x v="6"/>
    <n v="71036"/>
    <x v="435"/>
    <x v="116"/>
    <n v="548.32000000000005"/>
    <s v="Yes"/>
    <x v="47"/>
  </r>
  <r>
    <s v="02101904BCTN"/>
    <x v="40"/>
    <x v="3"/>
    <d v="2019-02-10T00:00:00"/>
    <d v="2019-02-13T00:00:00"/>
    <x v="2"/>
    <s v="480630SE"/>
    <s v="Mazda"/>
    <s v="Mazda3"/>
    <x v="0"/>
    <n v="44625"/>
    <x v="436"/>
    <x v="31"/>
    <n v="376.75"/>
    <s v="Yes"/>
    <x v="40"/>
  </r>
  <r>
    <s v="02101904ZJCQ"/>
    <x v="40"/>
    <x v="3"/>
    <d v="2019-02-10T00:00:00"/>
    <d v="2019-02-10T00:00:00"/>
    <x v="0"/>
    <s v="480258SU"/>
    <s v="Jeep"/>
    <s v="Compass"/>
    <x v="0"/>
    <n v="25834"/>
    <x v="437"/>
    <x v="66"/>
    <n v="384.56"/>
    <s v="Yes"/>
    <x v="40"/>
  </r>
  <r>
    <s v="02101904BZBE"/>
    <x v="41"/>
    <x v="3"/>
    <d v="2019-02-10T00:00:00"/>
    <d v="2019-02-10T00:00:00"/>
    <x v="2"/>
    <s v="482675SE"/>
    <s v="Nissan"/>
    <s v="Maxima"/>
    <x v="0"/>
    <n v="38287"/>
    <x v="438"/>
    <x v="96"/>
    <n v="508.67"/>
    <s v="Yes"/>
    <x v="41"/>
  </r>
  <r>
    <s v="02101904RUHE"/>
    <x v="12"/>
    <x v="3"/>
    <d v="2019-02-10T00:00:00"/>
    <d v="2019-02-13T00:00:00"/>
    <x v="0"/>
    <s v="484116SU"/>
    <s v="Toyota"/>
    <s v="RAV4"/>
    <x v="6"/>
    <n v="22628"/>
    <x v="439"/>
    <x v="44"/>
    <n v="522.23"/>
    <s v="Yes"/>
    <x v="12"/>
  </r>
  <r>
    <s v="02111901ADZK"/>
    <x v="13"/>
    <x v="0"/>
    <d v="2019-02-11T00:00:00"/>
    <d v="2019-02-15T00:00:00"/>
    <x v="2"/>
    <s v="182172SE"/>
    <s v="Honda"/>
    <s v="Accord"/>
    <x v="5"/>
    <n v="97777"/>
    <x v="440"/>
    <x v="4"/>
    <n v="232.1"/>
    <s v="Yes"/>
    <x v="13"/>
  </r>
  <r>
    <s v="02111901HMFD"/>
    <x v="22"/>
    <x v="0"/>
    <d v="2019-02-11T00:00:00"/>
    <d v="2019-02-13T00:00:00"/>
    <x v="2"/>
    <s v="183782SE"/>
    <s v="Nissan"/>
    <s v="Maxima"/>
    <x v="0"/>
    <n v="32351"/>
    <x v="441"/>
    <x v="96"/>
    <n v="508.75"/>
    <s v="Yes"/>
    <x v="22"/>
  </r>
  <r>
    <s v="02111901SGSI"/>
    <x v="30"/>
    <x v="0"/>
    <d v="2019-02-11T00:00:00"/>
    <d v="2019-02-15T00:00:00"/>
    <x v="2"/>
    <s v="178395SE"/>
    <s v="Ford"/>
    <s v="Fusion"/>
    <x v="6"/>
    <n v="46457"/>
    <x v="442"/>
    <x v="72"/>
    <n v="365.56"/>
    <s v="Yes"/>
    <x v="30"/>
  </r>
  <r>
    <s v="02111902DGFW"/>
    <x v="3"/>
    <x v="1"/>
    <d v="2019-02-11T00:00:00"/>
    <d v="2019-02-12T00:00:00"/>
    <x v="4"/>
    <s v="278624MI"/>
    <s v="Honda"/>
    <s v="Odyessy"/>
    <x v="5"/>
    <n v="70123"/>
    <x v="126"/>
    <x v="60"/>
    <n v="577.5"/>
    <s v="Yes"/>
    <x v="3"/>
  </r>
  <r>
    <s v="02111902KSTL"/>
    <x v="15"/>
    <x v="1"/>
    <d v="2019-02-11T00:00:00"/>
    <d v="2019-02-13T00:00:00"/>
    <x v="0"/>
    <s v="275226SU"/>
    <s v="Jeep"/>
    <s v="Grand Cherokee"/>
    <x v="2"/>
    <n v="98669"/>
    <x v="443"/>
    <x v="16"/>
    <n v="541.48"/>
    <s v="Yes"/>
    <x v="15"/>
  </r>
  <r>
    <s v="02111902HFYA"/>
    <x v="4"/>
    <x v="1"/>
    <d v="2019-02-11T00:00:00"/>
    <d v="2019-02-12T00:00:00"/>
    <x v="2"/>
    <s v="281575SE"/>
    <s v="Honda"/>
    <s v="Accord"/>
    <x v="0"/>
    <n v="22875"/>
    <x v="444"/>
    <x v="4"/>
    <n v="558.25"/>
    <s v="Yes"/>
    <x v="4"/>
  </r>
  <r>
    <s v="02111902IRCE"/>
    <x v="45"/>
    <x v="1"/>
    <d v="2019-02-11T00:00:00"/>
    <d v="2019-02-14T00:00:00"/>
    <x v="1"/>
    <s v="284670PI"/>
    <s v="Chevrolet"/>
    <s v="Colorado"/>
    <x v="6"/>
    <n v="25105"/>
    <x v="445"/>
    <x v="77"/>
    <n v="794.83"/>
    <s v="Yes"/>
    <x v="45"/>
  </r>
  <r>
    <s v="02111902WGZF"/>
    <x v="15"/>
    <x v="1"/>
    <d v="2019-02-11T00:00:00"/>
    <d v="2019-02-12T00:00:00"/>
    <x v="2"/>
    <s v="280146SE"/>
    <s v="Nissan"/>
    <s v="Sentra"/>
    <x v="1"/>
    <n v="18100"/>
    <x v="32"/>
    <x v="17"/>
    <n v="412.42"/>
    <s v="Yes"/>
    <x v="15"/>
  </r>
  <r>
    <s v="02111902OAHH"/>
    <x v="50"/>
    <x v="1"/>
    <d v="2019-02-11T00:00:00"/>
    <d v="2019-02-13T00:00:00"/>
    <x v="2"/>
    <s v="283741SE"/>
    <s v="Chevrolet"/>
    <s v="Malibu"/>
    <x v="3"/>
    <n v="21023"/>
    <x v="148"/>
    <x v="30"/>
    <n v="484"/>
    <s v="Yes"/>
    <x v="50"/>
  </r>
  <r>
    <s v="02111903FEDL"/>
    <x v="39"/>
    <x v="2"/>
    <d v="2019-02-11T00:00:00"/>
    <d v="2019-02-16T00:00:00"/>
    <x v="0"/>
    <s v="378196SU"/>
    <s v="Jeep"/>
    <s v="Wrangler"/>
    <x v="0"/>
    <n v="15342"/>
    <x v="296"/>
    <x v="79"/>
    <n v="769.86"/>
    <s v="Yes"/>
    <x v="39"/>
  </r>
  <r>
    <s v="02111903EDJW"/>
    <x v="39"/>
    <x v="2"/>
    <d v="2019-02-11T00:00:00"/>
    <d v="2019-02-13T00:00:00"/>
    <x v="2"/>
    <s v="381483SE"/>
    <s v="Nissan"/>
    <s v="Altima"/>
    <x v="6"/>
    <n v="35512"/>
    <x v="446"/>
    <x v="63"/>
    <n v="366.36"/>
    <s v="Yes"/>
    <x v="39"/>
  </r>
  <r>
    <s v="02111903DUYA"/>
    <x v="25"/>
    <x v="2"/>
    <d v="2019-02-11T00:00:00"/>
    <d v="2019-02-14T00:00:00"/>
    <x v="2"/>
    <s v="382525SE"/>
    <s v="Toyota"/>
    <s v="Corolla"/>
    <x v="1"/>
    <n v="32000"/>
    <x v="447"/>
    <x v="67"/>
    <n v="434.25"/>
    <s v="Yes"/>
    <x v="25"/>
  </r>
  <r>
    <s v="02111904WOGS"/>
    <x v="6"/>
    <x v="3"/>
    <d v="2019-02-11T00:00:00"/>
    <d v="2019-02-14T00:00:00"/>
    <x v="1"/>
    <s v="480136PI"/>
    <s v="Chevrolet"/>
    <s v="Silverado"/>
    <x v="5"/>
    <n v="88670"/>
    <x v="448"/>
    <x v="36"/>
    <n v="603.96"/>
    <s v="Yes"/>
    <x v="6"/>
  </r>
  <r>
    <s v="02111904SWMI"/>
    <x v="29"/>
    <x v="3"/>
    <d v="2019-02-11T00:00:00"/>
    <d v="2019-02-14T00:00:00"/>
    <x v="2"/>
    <s v="478896SE"/>
    <s v="Hyundai"/>
    <s v="Elantra"/>
    <x v="1"/>
    <n v="20866"/>
    <x v="449"/>
    <x v="88"/>
    <n v="327.25"/>
    <s v="Yes"/>
    <x v="29"/>
  </r>
  <r>
    <s v="02111904HVDO"/>
    <x v="27"/>
    <x v="3"/>
    <d v="2019-02-11T00:00:00"/>
    <d v="2019-02-16T00:00:00"/>
    <x v="2"/>
    <s v="482223SE"/>
    <s v="Hyundai"/>
    <s v="Elantra"/>
    <x v="3"/>
    <n v="41606"/>
    <x v="450"/>
    <x v="88"/>
    <n v="329.59"/>
    <s v="Yes"/>
    <x v="27"/>
  </r>
  <r>
    <s v="02121901GCNM"/>
    <x v="42"/>
    <x v="0"/>
    <d v="2019-02-12T00:00:00"/>
    <d v="2019-02-15T00:00:00"/>
    <x v="0"/>
    <s v="178240SU"/>
    <s v="Subaru"/>
    <s v="Outback"/>
    <x v="5"/>
    <n v="64365"/>
    <x v="168"/>
    <x v="124"/>
    <n v="519.75"/>
    <s v="Yes"/>
    <x v="42"/>
  </r>
  <r>
    <s v="02121901WLPD"/>
    <x v="21"/>
    <x v="0"/>
    <d v="2019-02-12T00:00:00"/>
    <d v="2019-02-14T00:00:00"/>
    <x v="4"/>
    <s v="180090MI"/>
    <s v="Toyota"/>
    <s v="Sienna"/>
    <x v="6"/>
    <n v="49291"/>
    <x v="12"/>
    <x v="127"/>
    <n v="604.86"/>
    <s v="Yes"/>
    <x v="21"/>
  </r>
  <r>
    <s v="02121902PIPU"/>
    <x v="32"/>
    <x v="1"/>
    <d v="2019-02-12T00:00:00"/>
    <d v="2019-02-12T00:00:00"/>
    <x v="3"/>
    <s v="280648CO"/>
    <s v="Ford"/>
    <s v="Mustang"/>
    <x v="5"/>
    <n v="4182"/>
    <x v="451"/>
    <x v="113"/>
    <n v="1182.42"/>
    <s v="Yes"/>
    <x v="32"/>
  </r>
  <r>
    <s v="02121902VIXC"/>
    <x v="4"/>
    <x v="1"/>
    <d v="2019-02-12T00:00:00"/>
    <d v="2019-02-15T00:00:00"/>
    <x v="0"/>
    <s v="278397SU"/>
    <s v="Jeep"/>
    <s v="Grand Cherokee"/>
    <x v="3"/>
    <n v="15697"/>
    <x v="452"/>
    <x v="16"/>
    <n v="992.81"/>
    <s v="Yes"/>
    <x v="4"/>
  </r>
  <r>
    <s v="02121903MPRY"/>
    <x v="47"/>
    <x v="2"/>
    <d v="2019-02-12T00:00:00"/>
    <d v="2019-02-12T00:00:00"/>
    <x v="2"/>
    <s v="383237SE"/>
    <s v="Honda"/>
    <s v="Accord"/>
    <x v="2"/>
    <n v="63719"/>
    <x v="453"/>
    <x v="4"/>
    <n v="390.5"/>
    <s v="Yes"/>
    <x v="47"/>
  </r>
  <r>
    <s v="02121903DSUS"/>
    <x v="49"/>
    <x v="2"/>
    <d v="2019-02-12T00:00:00"/>
    <d v="2019-02-12T00:00:00"/>
    <x v="1"/>
    <s v="382673PI"/>
    <s v="Toyota"/>
    <s v="Tacoma"/>
    <x v="2"/>
    <n v="52704"/>
    <x v="187"/>
    <x v="28"/>
    <n v="824.86"/>
    <s v="Yes"/>
    <x v="49"/>
  </r>
  <r>
    <s v="02121903AKMY"/>
    <x v="43"/>
    <x v="2"/>
    <d v="2019-02-12T00:00:00"/>
    <d v="2019-02-15T00:00:00"/>
    <x v="0"/>
    <s v="378994SU"/>
    <s v="Jeep"/>
    <s v="Wrangler"/>
    <x v="0"/>
    <n v="68925"/>
    <x v="454"/>
    <x v="79"/>
    <n v="756.2"/>
    <s v="Yes"/>
    <x v="43"/>
  </r>
  <r>
    <s v="02121903HADY"/>
    <x v="48"/>
    <x v="2"/>
    <d v="2019-02-12T00:00:00"/>
    <d v="2019-02-14T00:00:00"/>
    <x v="2"/>
    <s v="381233SE"/>
    <s v="Ford"/>
    <s v="Focus"/>
    <x v="6"/>
    <n v="15804"/>
    <x v="455"/>
    <x v="5"/>
    <n v="438.46"/>
    <s v="Yes"/>
    <x v="48"/>
  </r>
  <r>
    <s v="02121903PGGR"/>
    <x v="47"/>
    <x v="2"/>
    <d v="2019-02-12T00:00:00"/>
    <d v="2019-02-14T00:00:00"/>
    <x v="4"/>
    <s v="378614MI"/>
    <s v="Dodge"/>
    <s v="Grand Caravan"/>
    <x v="1"/>
    <n v="36309"/>
    <x v="456"/>
    <x v="58"/>
    <n v="532.4"/>
    <s v="Yes"/>
    <x v="47"/>
  </r>
  <r>
    <s v="02121904TTSI"/>
    <x v="12"/>
    <x v="3"/>
    <d v="2019-02-12T00:00:00"/>
    <d v="2019-02-16T00:00:00"/>
    <x v="3"/>
    <s v="476742CO"/>
    <s v="Dodge"/>
    <s v="Challenger"/>
    <x v="4"/>
    <n v="53242"/>
    <x v="407"/>
    <x v="11"/>
    <n v="439.75"/>
    <s v="Yes"/>
    <x v="12"/>
  </r>
  <r>
    <s v="02121904ZHXK"/>
    <x v="12"/>
    <x v="3"/>
    <d v="2019-02-12T00:00:00"/>
    <d v="2019-02-16T00:00:00"/>
    <x v="2"/>
    <s v="479681SE"/>
    <s v="Nissan"/>
    <s v="Versa"/>
    <x v="6"/>
    <n v="46492"/>
    <x v="457"/>
    <x v="24"/>
    <n v="302.2"/>
    <s v="Yes"/>
    <x v="12"/>
  </r>
  <r>
    <s v="02121904PSSZ"/>
    <x v="12"/>
    <x v="3"/>
    <d v="2019-02-12T00:00:00"/>
    <d v="2019-02-14T00:00:00"/>
    <x v="2"/>
    <s v="483649SE"/>
    <s v="Honda"/>
    <s v="Accord"/>
    <x v="6"/>
    <n v="33762"/>
    <x v="458"/>
    <x v="4"/>
    <n v="593.70000000000005"/>
    <s v="Yes"/>
    <x v="12"/>
  </r>
  <r>
    <s v="02121904AJUX"/>
    <x v="41"/>
    <x v="3"/>
    <d v="2019-02-12T00:00:00"/>
    <d v="2019-02-15T00:00:00"/>
    <x v="2"/>
    <s v="481869SE"/>
    <s v="Mazda"/>
    <s v="Mazda3"/>
    <x v="3"/>
    <n v="4000"/>
    <x v="459"/>
    <x v="31"/>
    <n v="569.20000000000005"/>
    <s v="Yes"/>
    <x v="41"/>
  </r>
  <r>
    <s v="02131901RRQD"/>
    <x v="22"/>
    <x v="0"/>
    <d v="2019-02-13T00:00:00"/>
    <d v="2019-02-17T00:00:00"/>
    <x v="2"/>
    <s v="181780SE"/>
    <s v="Hyundai"/>
    <s v="Accent"/>
    <x v="5"/>
    <n v="80042"/>
    <x v="460"/>
    <x v="89"/>
    <n v="261.25"/>
    <s v="Yes"/>
    <x v="22"/>
  </r>
  <r>
    <s v="02131901YTWR"/>
    <x v="9"/>
    <x v="0"/>
    <d v="2019-02-13T00:00:00"/>
    <d v="2019-02-15T00:00:00"/>
    <x v="2"/>
    <s v="178503SE"/>
    <s v="Volkswagen"/>
    <s v="Passat"/>
    <x v="5"/>
    <n v="49790"/>
    <x v="461"/>
    <x v="55"/>
    <n v="329.64"/>
    <s v="Yes"/>
    <x v="9"/>
  </r>
  <r>
    <s v="02131901LFNW"/>
    <x v="9"/>
    <x v="0"/>
    <d v="2019-02-13T00:00:00"/>
    <d v="2019-02-13T00:00:00"/>
    <x v="0"/>
    <s v="177760SU"/>
    <s v="Jeep"/>
    <s v="Cherokee"/>
    <x v="6"/>
    <n v="33757"/>
    <x v="32"/>
    <x v="114"/>
    <n v="412.42"/>
    <s v="Yes"/>
    <x v="9"/>
  </r>
  <r>
    <s v="02131901WVYV"/>
    <x v="21"/>
    <x v="0"/>
    <d v="2019-02-13T00:00:00"/>
    <d v="2019-02-18T00:00:00"/>
    <x v="1"/>
    <s v="177378PI"/>
    <s v="Ram"/>
    <n v="1500"/>
    <x v="1"/>
    <n v="17094"/>
    <x v="462"/>
    <x v="47"/>
    <n v="989.59"/>
    <s v="Yes"/>
    <x v="21"/>
  </r>
  <r>
    <s v="02131902GVJP"/>
    <x v="15"/>
    <x v="1"/>
    <d v="2019-02-13T00:00:00"/>
    <d v="2019-02-17T00:00:00"/>
    <x v="0"/>
    <s v="275216SU"/>
    <s v="Lexus"/>
    <s v="RX"/>
    <x v="2"/>
    <n v="59953"/>
    <x v="463"/>
    <x v="6"/>
    <n v="659.67"/>
    <s v="Yes"/>
    <x v="15"/>
  </r>
  <r>
    <s v="02131902UQPC"/>
    <x v="32"/>
    <x v="1"/>
    <d v="2019-02-13T00:00:00"/>
    <d v="2019-02-18T00:00:00"/>
    <x v="3"/>
    <s v="276293CO"/>
    <s v="Volkswagen"/>
    <s v="Golf"/>
    <x v="6"/>
    <n v="18274"/>
    <x v="464"/>
    <x v="95"/>
    <n v="574.5"/>
    <s v="Yes"/>
    <x v="32"/>
  </r>
  <r>
    <s v="02131903IGIT"/>
    <x v="35"/>
    <x v="2"/>
    <d v="2019-02-13T00:00:00"/>
    <d v="2019-02-14T00:00:00"/>
    <x v="1"/>
    <s v="380146PI"/>
    <s v="Ram"/>
    <n v="1500"/>
    <x v="6"/>
    <n v="43669"/>
    <x v="465"/>
    <x v="47"/>
    <n v="549.97"/>
    <s v="Yes"/>
    <x v="35"/>
  </r>
  <r>
    <s v="02131904PUYF"/>
    <x v="36"/>
    <x v="3"/>
    <d v="2019-02-13T00:00:00"/>
    <d v="2019-02-18T00:00:00"/>
    <x v="2"/>
    <s v="483947SE"/>
    <s v="Mazda"/>
    <s v="Mazda3"/>
    <x v="0"/>
    <n v="50769"/>
    <x v="466"/>
    <x v="31"/>
    <n v="288.72000000000003"/>
    <s v="Yes"/>
    <x v="36"/>
  </r>
  <r>
    <s v="02131904VKKX"/>
    <x v="41"/>
    <x v="3"/>
    <d v="2019-02-13T00:00:00"/>
    <d v="2019-02-16T00:00:00"/>
    <x v="2"/>
    <s v="478331SE"/>
    <s v="Honda"/>
    <s v="Civic"/>
    <x v="0"/>
    <n v="14116"/>
    <x v="467"/>
    <x v="22"/>
    <n v="400.73"/>
    <s v="Yes"/>
    <x v="41"/>
  </r>
  <r>
    <s v="02131904IVRI"/>
    <x v="36"/>
    <x v="3"/>
    <d v="2019-02-13T00:00:00"/>
    <d v="2019-02-16T00:00:00"/>
    <x v="0"/>
    <s v="484463SU"/>
    <s v="Dodge"/>
    <s v="Journey"/>
    <x v="1"/>
    <n v="39996"/>
    <x v="72"/>
    <x v="91"/>
    <n v="495"/>
    <s v="Yes"/>
    <x v="36"/>
  </r>
  <r>
    <s v="02131904SVWF"/>
    <x v="26"/>
    <x v="3"/>
    <d v="2019-02-13T00:00:00"/>
    <d v="2019-02-18T00:00:00"/>
    <x v="0"/>
    <s v="480434SU"/>
    <s v="Chevrolet"/>
    <s v="Suburban"/>
    <x v="1"/>
    <n v="42991"/>
    <x v="170"/>
    <x v="118"/>
    <n v="1457.23"/>
    <s v="Yes"/>
    <x v="26"/>
  </r>
  <r>
    <s v="02141901LILS"/>
    <x v="0"/>
    <x v="0"/>
    <d v="2019-02-14T00:00:00"/>
    <d v="2019-02-15T00:00:00"/>
    <x v="2"/>
    <s v="179371SE"/>
    <s v="Toyota"/>
    <s v="Camry"/>
    <x v="0"/>
    <n v="33500"/>
    <x v="3"/>
    <x v="7"/>
    <n v="467.36"/>
    <s v="Yes"/>
    <x v="0"/>
  </r>
  <r>
    <s v="02141901DDDM"/>
    <x v="10"/>
    <x v="0"/>
    <d v="2019-02-14T00:00:00"/>
    <d v="2019-02-14T00:00:00"/>
    <x v="2"/>
    <s v="182728SE"/>
    <s v="Lexus"/>
    <s v="ES"/>
    <x v="0"/>
    <n v="30944"/>
    <x v="468"/>
    <x v="115"/>
    <n v="742.17"/>
    <s v="Yes"/>
    <x v="10"/>
  </r>
  <r>
    <s v="02141901KBIQ"/>
    <x v="42"/>
    <x v="0"/>
    <d v="2019-02-14T00:00:00"/>
    <d v="2019-02-16T00:00:00"/>
    <x v="2"/>
    <s v="178467SE"/>
    <s v="BMW"/>
    <s v="3 Series"/>
    <x v="3"/>
    <n v="4045"/>
    <x v="469"/>
    <x v="54"/>
    <n v="1176.3699999999999"/>
    <s v="Yes"/>
    <x v="42"/>
  </r>
  <r>
    <s v="02141902CITU"/>
    <x v="11"/>
    <x v="1"/>
    <d v="2019-02-14T00:00:00"/>
    <d v="2019-02-17T00:00:00"/>
    <x v="3"/>
    <s v="277000CO"/>
    <s v="Hyundai"/>
    <s v="Veloster"/>
    <x v="2"/>
    <n v="49396"/>
    <x v="470"/>
    <x v="34"/>
    <n v="330"/>
    <s v="Yes"/>
    <x v="11"/>
  </r>
  <r>
    <s v="02141902LFNE"/>
    <x v="32"/>
    <x v="1"/>
    <d v="2019-02-14T00:00:00"/>
    <d v="2019-02-15T00:00:00"/>
    <x v="2"/>
    <s v="281495SE"/>
    <s v="Chevrolet"/>
    <s v="Malibu"/>
    <x v="6"/>
    <n v="55923"/>
    <x v="471"/>
    <x v="30"/>
    <n v="362.92"/>
    <s v="Yes"/>
    <x v="32"/>
  </r>
  <r>
    <s v="02141902SAQD"/>
    <x v="24"/>
    <x v="1"/>
    <d v="2019-02-14T00:00:00"/>
    <d v="2019-02-17T00:00:00"/>
    <x v="4"/>
    <s v="282571MI"/>
    <s v="Dodge"/>
    <s v="Grand Caravan"/>
    <x v="1"/>
    <n v="66228"/>
    <x v="472"/>
    <x v="58"/>
    <n v="391.11"/>
    <s v="Yes"/>
    <x v="24"/>
  </r>
  <r>
    <s v="02141903ZKFH"/>
    <x v="20"/>
    <x v="2"/>
    <d v="2019-02-14T00:00:00"/>
    <d v="2019-02-19T00:00:00"/>
    <x v="0"/>
    <s v="384063SU"/>
    <s v="Hyundai"/>
    <s v="Tuscon"/>
    <x v="4"/>
    <n v="114309"/>
    <x v="473"/>
    <x v="15"/>
    <n v="253.58"/>
    <s v="No"/>
    <x v="20"/>
  </r>
  <r>
    <s v="02141903RKVA"/>
    <x v="47"/>
    <x v="2"/>
    <d v="2019-02-14T00:00:00"/>
    <d v="2019-02-19T00:00:00"/>
    <x v="2"/>
    <s v="383666SE"/>
    <s v="Chevrolet"/>
    <s v="Impala"/>
    <x v="5"/>
    <n v="73832"/>
    <x v="474"/>
    <x v="107"/>
    <n v="252.84"/>
    <s v="Yes"/>
    <x v="47"/>
  </r>
  <r>
    <s v="02141903IDDV"/>
    <x v="33"/>
    <x v="2"/>
    <d v="2019-02-14T00:00:00"/>
    <d v="2019-02-19T00:00:00"/>
    <x v="2"/>
    <s v="381070SE"/>
    <s v="Volkswagen"/>
    <s v="Passat"/>
    <x v="0"/>
    <n v="25696"/>
    <x v="475"/>
    <x v="55"/>
    <n v="357.23"/>
    <s v="Yes"/>
    <x v="33"/>
  </r>
  <r>
    <s v="02141903YQYG"/>
    <x v="25"/>
    <x v="2"/>
    <d v="2019-02-14T00:00:00"/>
    <d v="2019-02-17T00:00:00"/>
    <x v="0"/>
    <s v="379357SU"/>
    <s v="Honda"/>
    <s v="CR-V"/>
    <x v="6"/>
    <n v="83115"/>
    <x v="384"/>
    <x v="85"/>
    <n v="426.25"/>
    <s v="Yes"/>
    <x v="25"/>
  </r>
  <r>
    <s v="02141904FCGX"/>
    <x v="40"/>
    <x v="3"/>
    <d v="2019-02-14T00:00:00"/>
    <d v="2019-02-18T00:00:00"/>
    <x v="2"/>
    <s v="483766SE"/>
    <s v="Subaru"/>
    <s v="Impreza"/>
    <x v="2"/>
    <n v="33239"/>
    <x v="37"/>
    <x v="62"/>
    <n v="522.36"/>
    <s v="Yes"/>
    <x v="40"/>
  </r>
  <r>
    <s v="02151901WCAO"/>
    <x v="28"/>
    <x v="0"/>
    <d v="2019-02-15T00:00:00"/>
    <d v="2019-02-18T00:00:00"/>
    <x v="0"/>
    <s v="182098SU"/>
    <s v="Kia"/>
    <s v="Soul"/>
    <x v="6"/>
    <n v="49267"/>
    <x v="449"/>
    <x v="35"/>
    <n v="327.25"/>
    <s v="Yes"/>
    <x v="28"/>
  </r>
  <r>
    <s v="02151901CWVD"/>
    <x v="10"/>
    <x v="0"/>
    <d v="2019-02-15T00:00:00"/>
    <d v="2019-02-20T00:00:00"/>
    <x v="0"/>
    <s v="180048SU"/>
    <s v="Lexus"/>
    <s v="RX"/>
    <x v="6"/>
    <n v="31309"/>
    <x v="476"/>
    <x v="6"/>
    <n v="933.76"/>
    <s v="Yes"/>
    <x v="10"/>
  </r>
  <r>
    <s v="02151901CETR"/>
    <x v="8"/>
    <x v="0"/>
    <d v="2019-02-15T00:00:00"/>
    <d v="2019-02-17T00:00:00"/>
    <x v="2"/>
    <s v="182699SE"/>
    <s v="Volkswagen"/>
    <s v="Jetta"/>
    <x v="1"/>
    <n v="52527"/>
    <x v="477"/>
    <x v="18"/>
    <n v="451.47"/>
    <s v="Yes"/>
    <x v="8"/>
  </r>
  <r>
    <s v="02151901RNFK"/>
    <x v="9"/>
    <x v="0"/>
    <d v="2019-02-15T00:00:00"/>
    <d v="2019-02-16T00:00:00"/>
    <x v="2"/>
    <s v="175279SE"/>
    <s v="Volkswagen"/>
    <s v="Passat"/>
    <x v="1"/>
    <n v="4949"/>
    <x v="478"/>
    <x v="55"/>
    <n v="585.12"/>
    <s v="Yes"/>
    <x v="9"/>
  </r>
  <r>
    <s v="02151901QSWE"/>
    <x v="10"/>
    <x v="0"/>
    <d v="2019-02-15T00:00:00"/>
    <d v="2019-02-15T00:00:00"/>
    <x v="2"/>
    <s v="179184SE"/>
    <s v="Nissan"/>
    <s v="Altima"/>
    <x v="3"/>
    <n v="20"/>
    <x v="479"/>
    <x v="63"/>
    <n v="514.75"/>
    <s v="Yes"/>
    <x v="10"/>
  </r>
  <r>
    <s v="02151902YELQ"/>
    <x v="3"/>
    <x v="1"/>
    <d v="2019-02-15T00:00:00"/>
    <d v="2019-02-20T00:00:00"/>
    <x v="2"/>
    <s v="284058SE"/>
    <s v="Lexus"/>
    <s v="GX"/>
    <x v="0"/>
    <n v="63375"/>
    <x v="480"/>
    <x v="128"/>
    <n v="1017.03"/>
    <s v="Yes"/>
    <x v="3"/>
  </r>
  <r>
    <s v="02151902LTTE"/>
    <x v="50"/>
    <x v="1"/>
    <d v="2019-02-15T00:00:00"/>
    <d v="2019-02-18T00:00:00"/>
    <x v="2"/>
    <s v="284359SE"/>
    <s v="Volkswagen"/>
    <s v="Passat"/>
    <x v="6"/>
    <n v="14916"/>
    <x v="481"/>
    <x v="55"/>
    <n v="602.53"/>
    <s v="Yes"/>
    <x v="50"/>
  </r>
  <r>
    <s v="02151902VILO"/>
    <x v="31"/>
    <x v="1"/>
    <d v="2019-02-15T00:00:00"/>
    <d v="2019-02-19T00:00:00"/>
    <x v="1"/>
    <s v="283164PI"/>
    <s v="Chevrolet"/>
    <s v="Silverado"/>
    <x v="1"/>
    <n v="15265"/>
    <x v="482"/>
    <x v="36"/>
    <n v="758.89"/>
    <s v="Yes"/>
    <x v="31"/>
  </r>
  <r>
    <s v="02151903KXWU"/>
    <x v="16"/>
    <x v="2"/>
    <d v="2019-02-15T00:00:00"/>
    <d v="2019-02-19T00:00:00"/>
    <x v="2"/>
    <s v="382454SE"/>
    <s v="Nissan"/>
    <s v="Altima"/>
    <x v="6"/>
    <n v="40114"/>
    <x v="414"/>
    <x v="63"/>
    <n v="412.17"/>
    <s v="Yes"/>
    <x v="16"/>
  </r>
  <r>
    <s v="02151904ASEP"/>
    <x v="44"/>
    <x v="3"/>
    <d v="2019-02-15T00:00:00"/>
    <d v="2019-02-18T00:00:00"/>
    <x v="1"/>
    <s v="479665PI"/>
    <s v="Ford"/>
    <s v="F-150"/>
    <x v="2"/>
    <n v="92566"/>
    <x v="483"/>
    <x v="1"/>
    <n v="549.37"/>
    <s v="Yes"/>
    <x v="44"/>
  </r>
  <r>
    <s v="02151904TAQY"/>
    <x v="6"/>
    <x v="3"/>
    <d v="2019-02-15T00:00:00"/>
    <d v="2019-02-17T00:00:00"/>
    <x v="0"/>
    <s v="481184SU"/>
    <s v="Lexus"/>
    <s v="RX"/>
    <x v="2"/>
    <n v="54143"/>
    <x v="320"/>
    <x v="6"/>
    <n v="687.36"/>
    <s v="Yes"/>
    <x v="6"/>
  </r>
  <r>
    <s v="02161901QPXF"/>
    <x v="10"/>
    <x v="0"/>
    <d v="2019-02-16T00:00:00"/>
    <d v="2019-02-16T00:00:00"/>
    <x v="1"/>
    <s v="175678PI"/>
    <s v="Nissan"/>
    <s v="Titan"/>
    <x v="2"/>
    <n v="94949"/>
    <x v="484"/>
    <x v="129"/>
    <n v="687.34"/>
    <s v="Yes"/>
    <x v="10"/>
  </r>
  <r>
    <s v="02161901KHQR"/>
    <x v="13"/>
    <x v="0"/>
    <d v="2019-02-16T00:00:00"/>
    <d v="2019-02-16T00:00:00"/>
    <x v="0"/>
    <s v="176963SU"/>
    <s v="Jeep"/>
    <s v="Compass"/>
    <x v="0"/>
    <n v="46343"/>
    <x v="485"/>
    <x v="66"/>
    <n v="401.2"/>
    <s v="Yes"/>
    <x v="13"/>
  </r>
  <r>
    <s v="02161901HMHK"/>
    <x v="10"/>
    <x v="0"/>
    <d v="2019-02-16T00:00:00"/>
    <d v="2019-02-20T00:00:00"/>
    <x v="2"/>
    <s v="177742SE"/>
    <s v="Honda"/>
    <s v="Accord"/>
    <x v="0"/>
    <n v="60206"/>
    <x v="486"/>
    <x v="4"/>
    <n v="435.41"/>
    <s v="Yes"/>
    <x v="10"/>
  </r>
  <r>
    <s v="02161901KTDW"/>
    <x v="10"/>
    <x v="0"/>
    <d v="2019-02-16T00:00:00"/>
    <d v="2019-02-20T00:00:00"/>
    <x v="2"/>
    <s v="181909SE"/>
    <s v="Volkswagen"/>
    <s v="Passat"/>
    <x v="6"/>
    <n v="43393"/>
    <x v="487"/>
    <x v="55"/>
    <n v="593.73"/>
    <s v="Yes"/>
    <x v="10"/>
  </r>
  <r>
    <s v="02161902AXGC"/>
    <x v="3"/>
    <x v="1"/>
    <d v="2019-02-16T00:00:00"/>
    <d v="2019-02-16T00:00:00"/>
    <x v="2"/>
    <s v="279465SE"/>
    <s v="Nissan"/>
    <s v="Altima"/>
    <x v="2"/>
    <n v="58870"/>
    <x v="71"/>
    <x v="63"/>
    <n v="274.86"/>
    <s v="Yes"/>
    <x v="3"/>
  </r>
  <r>
    <s v="02161902TVKI"/>
    <x v="45"/>
    <x v="1"/>
    <d v="2019-02-16T00:00:00"/>
    <d v="2019-02-18T00:00:00"/>
    <x v="0"/>
    <s v="282251SU"/>
    <s v="Honda"/>
    <s v="CR-V"/>
    <x v="2"/>
    <n v="99154"/>
    <x v="488"/>
    <x v="85"/>
    <n v="412.36"/>
    <s v="Yes"/>
    <x v="45"/>
  </r>
  <r>
    <s v="02161902UVUS"/>
    <x v="50"/>
    <x v="1"/>
    <d v="2019-02-16T00:00:00"/>
    <d v="2019-02-21T00:00:00"/>
    <x v="2"/>
    <s v="275769SE"/>
    <s v="Lexus"/>
    <s v="ES"/>
    <x v="6"/>
    <n v="27963"/>
    <x v="57"/>
    <x v="115"/>
    <n v="687.23"/>
    <s v="Yes"/>
    <x v="50"/>
  </r>
  <r>
    <s v="02161902KLIZ"/>
    <x v="32"/>
    <x v="1"/>
    <d v="2019-02-16T00:00:00"/>
    <d v="2019-02-20T00:00:00"/>
    <x v="0"/>
    <s v="278162SU"/>
    <s v="Hyundai"/>
    <s v="Santa Fe"/>
    <x v="3"/>
    <n v="6840"/>
    <x v="489"/>
    <x v="25"/>
    <n v="701.25"/>
    <s v="Yes"/>
    <x v="32"/>
  </r>
  <r>
    <s v="02161903SNUU"/>
    <x v="49"/>
    <x v="2"/>
    <d v="2019-02-16T00:00:00"/>
    <d v="2019-02-20T00:00:00"/>
    <x v="0"/>
    <s v="378187SU"/>
    <s v="Jeep"/>
    <s v="Patriot"/>
    <x v="5"/>
    <n v="46205"/>
    <x v="375"/>
    <x v="111"/>
    <n v="329.75"/>
    <s v="Yes"/>
    <x v="49"/>
  </r>
  <r>
    <s v="02161903XZPF"/>
    <x v="16"/>
    <x v="2"/>
    <d v="2019-02-16T00:00:00"/>
    <d v="2019-02-18T00:00:00"/>
    <x v="3"/>
    <s v="384149CO"/>
    <s v="Ford"/>
    <s v="Mustang"/>
    <x v="2"/>
    <n v="54811"/>
    <x v="490"/>
    <x v="113"/>
    <n v="394.27"/>
    <s v="Yes"/>
    <x v="16"/>
  </r>
  <r>
    <s v="02161903IRNX"/>
    <x v="33"/>
    <x v="2"/>
    <d v="2019-02-16T00:00:00"/>
    <d v="2019-02-19T00:00:00"/>
    <x v="0"/>
    <s v="383277SU"/>
    <s v="Ford"/>
    <s v="Edge"/>
    <x v="2"/>
    <n v="49778"/>
    <x v="131"/>
    <x v="37"/>
    <n v="453.61"/>
    <s v="Yes"/>
    <x v="33"/>
  </r>
  <r>
    <s v="02161903DYBF"/>
    <x v="20"/>
    <x v="2"/>
    <d v="2019-02-16T00:00:00"/>
    <d v="2019-02-20T00:00:00"/>
    <x v="2"/>
    <s v="375335SE"/>
    <s v="Buick"/>
    <s v="Verano"/>
    <x v="6"/>
    <n v="24784"/>
    <x v="491"/>
    <x v="130"/>
    <n v="419.38"/>
    <s v="Yes"/>
    <x v="20"/>
  </r>
  <r>
    <s v="02161904VPSJ"/>
    <x v="36"/>
    <x v="3"/>
    <d v="2019-02-16T00:00:00"/>
    <d v="2019-02-19T00:00:00"/>
    <x v="2"/>
    <s v="484006SE"/>
    <s v="Toyota"/>
    <s v="Corolla"/>
    <x v="1"/>
    <n v="28311"/>
    <x v="492"/>
    <x v="67"/>
    <n v="351.67"/>
    <s v="Yes"/>
    <x v="36"/>
  </r>
  <r>
    <s v="02161904SKZS"/>
    <x v="41"/>
    <x v="3"/>
    <d v="2019-02-16T00:00:00"/>
    <d v="2019-02-19T00:00:00"/>
    <x v="0"/>
    <s v="475749SU"/>
    <s v="Chevrolet"/>
    <s v="Tahoe"/>
    <x v="1"/>
    <n v="32625"/>
    <x v="493"/>
    <x v="71"/>
    <n v="1366.75"/>
    <s v="Yes"/>
    <x v="41"/>
  </r>
  <r>
    <s v="02171901ICMS"/>
    <x v="10"/>
    <x v="0"/>
    <d v="2019-02-17T00:00:00"/>
    <d v="2019-02-17T00:00:00"/>
    <x v="2"/>
    <s v="179855SE"/>
    <s v="Chevrolet"/>
    <s v="Malibu"/>
    <x v="5"/>
    <n v="58424"/>
    <x v="494"/>
    <x v="30"/>
    <n v="313.36"/>
    <s v="Yes"/>
    <x v="10"/>
  </r>
  <r>
    <s v="02171901EKVM"/>
    <x v="37"/>
    <x v="0"/>
    <d v="2019-02-17T00:00:00"/>
    <d v="2019-02-21T00:00:00"/>
    <x v="0"/>
    <s v="178860SU"/>
    <s v="Toyota"/>
    <s v="4Runner"/>
    <x v="1"/>
    <n v="10841"/>
    <x v="495"/>
    <x v="27"/>
    <n v="962.36"/>
    <s v="Yes"/>
    <x v="37"/>
  </r>
  <r>
    <s v="02171902GIOX"/>
    <x v="45"/>
    <x v="1"/>
    <d v="2019-02-17T00:00:00"/>
    <d v="2019-02-22T00:00:00"/>
    <x v="2"/>
    <s v="282646SE"/>
    <s v="Toyota"/>
    <s v="Camry"/>
    <x v="6"/>
    <n v="16447"/>
    <x v="496"/>
    <x v="7"/>
    <n v="607.53"/>
    <s v="Yes"/>
    <x v="45"/>
  </r>
  <r>
    <s v="02171902WNCN"/>
    <x v="11"/>
    <x v="1"/>
    <d v="2019-02-17T00:00:00"/>
    <d v="2019-02-21T00:00:00"/>
    <x v="0"/>
    <s v="279246SU"/>
    <s v="Nissan"/>
    <s v="Armada"/>
    <x v="6"/>
    <n v="23475"/>
    <x v="497"/>
    <x v="131"/>
    <n v="1143.73"/>
    <s v="Yes"/>
    <x v="11"/>
  </r>
  <r>
    <s v="02171902XDFX"/>
    <x v="50"/>
    <x v="1"/>
    <d v="2019-02-17T00:00:00"/>
    <d v="2019-02-18T00:00:00"/>
    <x v="0"/>
    <s v="280373SU"/>
    <s v="BMW"/>
    <s v="X3"/>
    <x v="3"/>
    <n v="9604"/>
    <x v="498"/>
    <x v="110"/>
    <n v="1015.96"/>
    <s v="Yes"/>
    <x v="50"/>
  </r>
  <r>
    <s v="02171902DJPE"/>
    <x v="32"/>
    <x v="1"/>
    <d v="2019-02-17T00:00:00"/>
    <d v="2019-02-17T00:00:00"/>
    <x v="5"/>
    <s v="284047VA"/>
    <s v="Ford"/>
    <s v="Transit"/>
    <x v="7"/>
    <n v="10"/>
    <x v="499"/>
    <x v="132"/>
    <n v="777.84"/>
    <s v="Yes"/>
    <x v="32"/>
  </r>
  <r>
    <s v="02171903VEIR"/>
    <x v="17"/>
    <x v="2"/>
    <d v="2019-02-17T00:00:00"/>
    <d v="2019-02-22T00:00:00"/>
    <x v="1"/>
    <s v="376594PI"/>
    <s v="Chevrolet"/>
    <s v="Silverado"/>
    <x v="5"/>
    <n v="91183"/>
    <x v="500"/>
    <x v="36"/>
    <n v="439.7"/>
    <s v="Yes"/>
    <x v="17"/>
  </r>
  <r>
    <s v="02171903YATJ"/>
    <x v="35"/>
    <x v="2"/>
    <d v="2019-02-17T00:00:00"/>
    <d v="2019-02-17T00:00:00"/>
    <x v="2"/>
    <s v="380083SE"/>
    <s v="Chevrolet"/>
    <s v="Spark"/>
    <x v="0"/>
    <n v="90727"/>
    <x v="501"/>
    <x v="45"/>
    <n v="222.61"/>
    <s v="Yes"/>
    <x v="35"/>
  </r>
  <r>
    <s v="02171904CLJH"/>
    <x v="18"/>
    <x v="3"/>
    <d v="2019-02-17T00:00:00"/>
    <d v="2019-02-19T00:00:00"/>
    <x v="2"/>
    <s v="475237SE"/>
    <s v="Nissan"/>
    <s v="Sentra"/>
    <x v="6"/>
    <n v="46206"/>
    <x v="55"/>
    <x v="17"/>
    <n v="357.25"/>
    <s v="Yes"/>
    <x v="18"/>
  </r>
  <r>
    <s v="02171904BRTY"/>
    <x v="6"/>
    <x v="3"/>
    <d v="2019-02-17T00:00:00"/>
    <d v="2019-02-20T00:00:00"/>
    <x v="0"/>
    <s v="476438SU"/>
    <s v="Jeep"/>
    <s v="Renegade"/>
    <x v="6"/>
    <n v="18643"/>
    <x v="502"/>
    <x v="76"/>
    <n v="604.73"/>
    <s v="Yes"/>
    <x v="6"/>
  </r>
  <r>
    <s v="02181901CFCQ"/>
    <x v="21"/>
    <x v="0"/>
    <d v="2019-02-18T00:00:00"/>
    <d v="2019-02-21T00:00:00"/>
    <x v="2"/>
    <s v="183222SE"/>
    <s v="Ford"/>
    <s v="Focus"/>
    <x v="0"/>
    <n v="26766"/>
    <x v="503"/>
    <x v="5"/>
    <n v="384.62"/>
    <s v="Yes"/>
    <x v="21"/>
  </r>
  <r>
    <s v="02181901BQLB"/>
    <x v="9"/>
    <x v="0"/>
    <d v="2019-02-18T00:00:00"/>
    <d v="2019-02-22T00:00:00"/>
    <x v="3"/>
    <s v="182214CO"/>
    <s v="Dodge"/>
    <s v="Challenger"/>
    <x v="0"/>
    <n v="60254"/>
    <x v="504"/>
    <x v="11"/>
    <n v="434.5"/>
    <s v="Yes"/>
    <x v="9"/>
  </r>
  <r>
    <s v="02181901SLCU"/>
    <x v="42"/>
    <x v="0"/>
    <d v="2019-02-18T00:00:00"/>
    <d v="2019-02-22T00:00:00"/>
    <x v="0"/>
    <s v="182371SU"/>
    <s v="Chevrolet"/>
    <s v="Equinox"/>
    <x v="6"/>
    <n v="24663"/>
    <x v="465"/>
    <x v="94"/>
    <n v="549.97"/>
    <s v="Yes"/>
    <x v="42"/>
  </r>
  <r>
    <s v="02181901PPKY"/>
    <x v="13"/>
    <x v="0"/>
    <d v="2019-02-18T00:00:00"/>
    <d v="2019-02-18T00:00:00"/>
    <x v="0"/>
    <s v="184923SU"/>
    <s v="Jeep"/>
    <s v="Wrangler"/>
    <x v="6"/>
    <n v="30855"/>
    <x v="505"/>
    <x v="79"/>
    <n v="742.23"/>
    <s v="Yes"/>
    <x v="13"/>
  </r>
  <r>
    <s v="02181902BRLS"/>
    <x v="15"/>
    <x v="1"/>
    <d v="2019-02-18T00:00:00"/>
    <d v="2019-02-19T00:00:00"/>
    <x v="3"/>
    <s v="280489CO"/>
    <s v="smart"/>
    <s v="fortwo"/>
    <x v="2"/>
    <n v="13341"/>
    <x v="506"/>
    <x v="93"/>
    <n v="142.66999999999999"/>
    <s v="Yes"/>
    <x v="15"/>
  </r>
  <r>
    <s v="02181902JJQD"/>
    <x v="19"/>
    <x v="1"/>
    <d v="2019-02-18T00:00:00"/>
    <d v="2019-02-21T00:00:00"/>
    <x v="0"/>
    <s v="280756SU"/>
    <s v="Ford"/>
    <s v="Explorer"/>
    <x v="2"/>
    <n v="71828"/>
    <x v="507"/>
    <x v="41"/>
    <n v="524.51"/>
    <s v="Yes"/>
    <x v="19"/>
  </r>
  <r>
    <s v="02181902MHEM"/>
    <x v="31"/>
    <x v="1"/>
    <d v="2019-02-18T00:00:00"/>
    <d v="2019-02-22T00:00:00"/>
    <x v="0"/>
    <s v="282682SU"/>
    <s v="Dodge"/>
    <s v="Durango"/>
    <x v="2"/>
    <n v="70523"/>
    <x v="123"/>
    <x v="33"/>
    <n v="659.97"/>
    <s v="Yes"/>
    <x v="31"/>
  </r>
  <r>
    <s v="02181902YCHY"/>
    <x v="11"/>
    <x v="1"/>
    <d v="2019-02-18T00:00:00"/>
    <d v="2019-02-18T00:00:00"/>
    <x v="2"/>
    <s v="279562SE"/>
    <s v="Chevrolet"/>
    <s v="Malibu"/>
    <x v="0"/>
    <n v="16745"/>
    <x v="508"/>
    <x v="30"/>
    <n v="427.63"/>
    <s v="Yes"/>
    <x v="11"/>
  </r>
  <r>
    <s v="02181902ZRDV"/>
    <x v="14"/>
    <x v="1"/>
    <d v="2019-02-18T00:00:00"/>
    <d v="2019-02-19T00:00:00"/>
    <x v="2"/>
    <s v="280762SE"/>
    <s v="Toyota"/>
    <s v="Corolla"/>
    <x v="3"/>
    <n v="3998"/>
    <x v="509"/>
    <x v="67"/>
    <n v="437.09"/>
    <s v="Yes"/>
    <x v="14"/>
  </r>
  <r>
    <s v="02181903MBHC"/>
    <x v="33"/>
    <x v="2"/>
    <d v="2019-02-18T00:00:00"/>
    <d v="2019-02-21T00:00:00"/>
    <x v="5"/>
    <s v="378228VA"/>
    <s v="Ford"/>
    <s v="Transit"/>
    <x v="2"/>
    <n v="68437"/>
    <x v="510"/>
    <x v="132"/>
    <n v="302.45"/>
    <s v="Yes"/>
    <x v="33"/>
  </r>
  <r>
    <s v="02181903RVRU"/>
    <x v="39"/>
    <x v="2"/>
    <d v="2019-02-18T00:00:00"/>
    <d v="2019-02-20T00:00:00"/>
    <x v="2"/>
    <s v="377678SE"/>
    <s v="Toyota"/>
    <s v="Corolla"/>
    <x v="0"/>
    <n v="23995"/>
    <x v="511"/>
    <x v="67"/>
    <n v="493.52"/>
    <s v="Yes"/>
    <x v="39"/>
  </r>
  <r>
    <s v="02181903EWYI"/>
    <x v="39"/>
    <x v="2"/>
    <d v="2019-02-18T00:00:00"/>
    <d v="2019-02-23T00:00:00"/>
    <x v="2"/>
    <s v="379055SE"/>
    <s v="BMW"/>
    <s v="5-Series"/>
    <x v="0"/>
    <n v="33764"/>
    <x v="512"/>
    <x v="90"/>
    <n v="930.88"/>
    <s v="Yes"/>
    <x v="39"/>
  </r>
  <r>
    <s v="02181903RGHL"/>
    <x v="34"/>
    <x v="2"/>
    <d v="2019-02-18T00:00:00"/>
    <d v="2019-02-23T00:00:00"/>
    <x v="1"/>
    <s v="376756PI"/>
    <s v="Ram"/>
    <n v="1500"/>
    <x v="6"/>
    <n v="26583"/>
    <x v="513"/>
    <x v="47"/>
    <n v="907.47"/>
    <s v="Yes"/>
    <x v="34"/>
  </r>
  <r>
    <s v="02181903TQWP"/>
    <x v="49"/>
    <x v="2"/>
    <d v="2019-02-18T00:00:00"/>
    <d v="2019-02-18T00:00:00"/>
    <x v="0"/>
    <s v="383002SU"/>
    <s v="GMC"/>
    <s v="Yukon"/>
    <x v="6"/>
    <n v="65270"/>
    <x v="514"/>
    <x v="70"/>
    <n v="1347.47"/>
    <s v="Yes"/>
    <x v="49"/>
  </r>
  <r>
    <s v="02181904NQIA"/>
    <x v="18"/>
    <x v="3"/>
    <d v="2019-02-18T00:00:00"/>
    <d v="2019-02-23T00:00:00"/>
    <x v="2"/>
    <s v="482845SE"/>
    <s v="Hyundai"/>
    <s v="Sonata"/>
    <x v="2"/>
    <n v="69319"/>
    <x v="515"/>
    <x v="53"/>
    <n v="296.52999999999997"/>
    <s v="Yes"/>
    <x v="18"/>
  </r>
  <r>
    <s v="02181904CTIE"/>
    <x v="12"/>
    <x v="3"/>
    <d v="2019-02-18T00:00:00"/>
    <d v="2019-02-23T00:00:00"/>
    <x v="2"/>
    <s v="477078SE"/>
    <s v="Nissan"/>
    <s v="Altima"/>
    <x v="1"/>
    <n v="25611"/>
    <x v="516"/>
    <x v="63"/>
    <n v="371.11"/>
    <s v="Yes"/>
    <x v="12"/>
  </r>
  <r>
    <s v="02181904MBRK"/>
    <x v="29"/>
    <x v="3"/>
    <d v="2019-02-18T00:00:00"/>
    <d v="2019-02-21T00:00:00"/>
    <x v="2"/>
    <s v="475131SE"/>
    <s v="Chevrolet"/>
    <s v="Malibu"/>
    <x v="3"/>
    <n v="15969"/>
    <x v="318"/>
    <x v="30"/>
    <n v="500.5"/>
    <s v="Yes"/>
    <x v="29"/>
  </r>
  <r>
    <s v="02191901RMEB"/>
    <x v="1"/>
    <x v="0"/>
    <d v="2019-02-19T00:00:00"/>
    <d v="2019-02-20T00:00:00"/>
    <x v="1"/>
    <s v="175486PI"/>
    <s v="Ram"/>
    <n v="1500"/>
    <x v="2"/>
    <n v="35690"/>
    <x v="517"/>
    <x v="47"/>
    <n v="684.61"/>
    <s v="Yes"/>
    <x v="1"/>
  </r>
  <r>
    <s v="02191901YNWG"/>
    <x v="2"/>
    <x v="0"/>
    <d v="2019-02-19T00:00:00"/>
    <d v="2019-02-20T00:00:00"/>
    <x v="1"/>
    <s v="176972PI"/>
    <s v="Chevrolet"/>
    <s v="Silverado"/>
    <x v="2"/>
    <n v="54362"/>
    <x v="518"/>
    <x v="36"/>
    <n v="769.73"/>
    <s v="Yes"/>
    <x v="2"/>
  </r>
  <r>
    <s v="02191901CRXM"/>
    <x v="8"/>
    <x v="0"/>
    <d v="2019-02-19T00:00:00"/>
    <d v="2019-02-23T00:00:00"/>
    <x v="0"/>
    <s v="184452SU"/>
    <s v="Jeep"/>
    <s v="Cherokee"/>
    <x v="0"/>
    <n v="27430"/>
    <x v="519"/>
    <x v="114"/>
    <n v="486.2"/>
    <s v="Yes"/>
    <x v="8"/>
  </r>
  <r>
    <s v="02191901LESY"/>
    <x v="8"/>
    <x v="0"/>
    <d v="2019-02-19T00:00:00"/>
    <d v="2019-02-23T00:00:00"/>
    <x v="2"/>
    <s v="177104SE"/>
    <s v="Volkswagen"/>
    <s v="Jetta"/>
    <x v="1"/>
    <n v="29991"/>
    <x v="520"/>
    <x v="18"/>
    <n v="335.47"/>
    <s v="Yes"/>
    <x v="8"/>
  </r>
  <r>
    <s v="02191901JKFW"/>
    <x v="22"/>
    <x v="0"/>
    <d v="2019-02-19T00:00:00"/>
    <d v="2019-02-19T00:00:00"/>
    <x v="0"/>
    <s v="183386SU"/>
    <s v="Nissan"/>
    <s v="Rouge"/>
    <x v="3"/>
    <n v="5421"/>
    <x v="521"/>
    <x v="103"/>
    <n v="430.24"/>
    <s v="Yes"/>
    <x v="22"/>
  </r>
  <r>
    <s v="02191901YRFQ"/>
    <x v="22"/>
    <x v="0"/>
    <d v="2019-02-19T00:00:00"/>
    <d v="2019-02-21T00:00:00"/>
    <x v="0"/>
    <s v="178817SU"/>
    <s v="Jeep"/>
    <s v="Patriot"/>
    <x v="3"/>
    <n v="24565"/>
    <x v="26"/>
    <x v="111"/>
    <n v="546.91999999999996"/>
    <s v="Yes"/>
    <x v="22"/>
  </r>
  <r>
    <s v="02191902TORQ"/>
    <x v="45"/>
    <x v="1"/>
    <d v="2019-02-19T00:00:00"/>
    <d v="2019-02-24T00:00:00"/>
    <x v="2"/>
    <s v="280673SE"/>
    <s v="Nissan"/>
    <s v="Altima"/>
    <x v="1"/>
    <n v="47437"/>
    <x v="522"/>
    <x v="63"/>
    <n v="391.33"/>
    <s v="Yes"/>
    <x v="45"/>
  </r>
  <r>
    <s v="02191902YGBR"/>
    <x v="31"/>
    <x v="1"/>
    <d v="2019-02-19T00:00:00"/>
    <d v="2019-02-20T00:00:00"/>
    <x v="2"/>
    <s v="275176SE"/>
    <s v="Honda"/>
    <s v="Civic"/>
    <x v="3"/>
    <n v="3336"/>
    <x v="242"/>
    <x v="22"/>
    <n v="494.67"/>
    <s v="Yes"/>
    <x v="31"/>
  </r>
  <r>
    <s v="02191902UUHG"/>
    <x v="24"/>
    <x v="1"/>
    <d v="2019-02-19T00:00:00"/>
    <d v="2019-02-24T00:00:00"/>
    <x v="2"/>
    <s v="282890SE"/>
    <s v="Mercedes-Benz"/>
    <s v="C-Class"/>
    <x v="3"/>
    <n v="1581"/>
    <x v="353"/>
    <x v="73"/>
    <n v="1127.17"/>
    <s v="Yes"/>
    <x v="24"/>
  </r>
  <r>
    <s v="02191903PHBI"/>
    <x v="39"/>
    <x v="2"/>
    <d v="2019-02-19T00:00:00"/>
    <d v="2019-02-20T00:00:00"/>
    <x v="2"/>
    <s v="379882SE"/>
    <s v="Hyundai"/>
    <s v="Elantra"/>
    <x v="0"/>
    <n v="64334"/>
    <x v="292"/>
    <x v="88"/>
    <n v="329.95"/>
    <s v="Yes"/>
    <x v="39"/>
  </r>
  <r>
    <s v="02191903MFHM"/>
    <x v="17"/>
    <x v="2"/>
    <d v="2019-02-19T00:00:00"/>
    <d v="2019-02-21T00:00:00"/>
    <x v="2"/>
    <s v="381144SE"/>
    <s v="Hyundai"/>
    <s v="Sonata"/>
    <x v="6"/>
    <n v="24419"/>
    <x v="523"/>
    <x v="53"/>
    <n v="439.26"/>
    <s v="Yes"/>
    <x v="17"/>
  </r>
  <r>
    <s v="02191903RBZZ"/>
    <x v="34"/>
    <x v="2"/>
    <d v="2019-02-19T00:00:00"/>
    <d v="2019-02-19T00:00:00"/>
    <x v="0"/>
    <s v="380291SU"/>
    <s v="Jeep"/>
    <s v="Wrangler"/>
    <x v="6"/>
    <n v="12161"/>
    <x v="524"/>
    <x v="79"/>
    <n v="766.48"/>
    <s v="Yes"/>
    <x v="34"/>
  </r>
  <r>
    <s v="02191903MVHF"/>
    <x v="35"/>
    <x v="2"/>
    <d v="2019-02-19T00:00:00"/>
    <d v="2019-02-23T00:00:00"/>
    <x v="1"/>
    <s v="378156PI"/>
    <s v="Ford"/>
    <s v="F-150"/>
    <x v="6"/>
    <n v="31851"/>
    <x v="525"/>
    <x v="1"/>
    <n v="974.55"/>
    <s v="Yes"/>
    <x v="35"/>
  </r>
  <r>
    <s v="02191903MTDC"/>
    <x v="35"/>
    <x v="2"/>
    <d v="2019-02-19T00:00:00"/>
    <d v="2019-02-24T00:00:00"/>
    <x v="1"/>
    <s v="377637PI"/>
    <s v="Toyota"/>
    <s v="Tacoma"/>
    <x v="1"/>
    <n v="6087"/>
    <x v="526"/>
    <x v="28"/>
    <n v="879.31"/>
    <s v="Yes"/>
    <x v="35"/>
  </r>
  <r>
    <s v="02191903GLCY"/>
    <x v="34"/>
    <x v="2"/>
    <d v="2019-02-19T00:00:00"/>
    <d v="2019-02-24T00:00:00"/>
    <x v="0"/>
    <s v="381578SU"/>
    <s v="Chevrolet"/>
    <s v="Traverse"/>
    <x v="1"/>
    <n v="22759"/>
    <x v="527"/>
    <x v="20"/>
    <n v="985.88"/>
    <s v="Yes"/>
    <x v="34"/>
  </r>
  <r>
    <s v="02191904TZSK"/>
    <x v="6"/>
    <x v="3"/>
    <d v="2019-02-19T00:00:00"/>
    <d v="2019-02-19T00:00:00"/>
    <x v="1"/>
    <s v="482808PI"/>
    <s v="Chevrolet"/>
    <s v="Silverado"/>
    <x v="0"/>
    <n v="64025"/>
    <x v="528"/>
    <x v="36"/>
    <n v="926.72"/>
    <s v="Yes"/>
    <x v="6"/>
  </r>
  <r>
    <s v="02191904AAUU"/>
    <x v="36"/>
    <x v="3"/>
    <d v="2019-02-19T00:00:00"/>
    <d v="2019-02-22T00:00:00"/>
    <x v="0"/>
    <s v="477909SU"/>
    <s v="Mazda"/>
    <s v="CX-9"/>
    <x v="6"/>
    <n v="73418"/>
    <x v="3"/>
    <x v="69"/>
    <n v="467.36"/>
    <s v="Yes"/>
    <x v="36"/>
  </r>
  <r>
    <s v="02191904DWAP"/>
    <x v="7"/>
    <x v="3"/>
    <d v="2019-02-19T00:00:00"/>
    <d v="2019-02-20T00:00:00"/>
    <x v="1"/>
    <s v="480619PI"/>
    <s v="Chevrolet"/>
    <s v="Silverado"/>
    <x v="6"/>
    <n v="46719"/>
    <x v="529"/>
    <x v="36"/>
    <n v="868.95"/>
    <s v="Yes"/>
    <x v="7"/>
  </r>
  <r>
    <s v="02191904PERN"/>
    <x v="6"/>
    <x v="3"/>
    <d v="2019-02-19T00:00:00"/>
    <d v="2019-02-24T00:00:00"/>
    <x v="1"/>
    <s v="483201PI"/>
    <s v="Ford"/>
    <s v="F-150"/>
    <x v="3"/>
    <n v="5012"/>
    <x v="530"/>
    <x v="1"/>
    <n v="948.75"/>
    <s v="Yes"/>
    <x v="6"/>
  </r>
  <r>
    <s v="02191904GIRC"/>
    <x v="27"/>
    <x v="3"/>
    <d v="2019-02-19T00:00:00"/>
    <d v="2019-02-24T00:00:00"/>
    <x v="0"/>
    <s v="480640SU"/>
    <s v="Nissan"/>
    <s v="Pathfinder"/>
    <x v="3"/>
    <n v="2211"/>
    <x v="531"/>
    <x v="52"/>
    <n v="1126.98"/>
    <s v="Yes"/>
    <x v="27"/>
  </r>
  <r>
    <s v="02201901EIQG"/>
    <x v="8"/>
    <x v="0"/>
    <d v="2019-02-20T00:00:00"/>
    <d v="2019-02-22T00:00:00"/>
    <x v="2"/>
    <s v="176934SE"/>
    <s v="Honda"/>
    <s v="Civic"/>
    <x v="4"/>
    <n v="72351"/>
    <x v="532"/>
    <x v="22"/>
    <n v="274.75"/>
    <s v="Yes"/>
    <x v="8"/>
  </r>
  <r>
    <s v="02201901YGAV"/>
    <x v="9"/>
    <x v="0"/>
    <d v="2019-02-20T00:00:00"/>
    <d v="2019-02-23T00:00:00"/>
    <x v="2"/>
    <s v="180664SE"/>
    <s v="Nissan"/>
    <s v="Sentra"/>
    <x v="5"/>
    <n v="68419"/>
    <x v="380"/>
    <x v="17"/>
    <n v="219.67"/>
    <s v="Yes"/>
    <x v="9"/>
  </r>
  <r>
    <s v="02201901JPKS"/>
    <x v="42"/>
    <x v="0"/>
    <d v="2019-02-20T00:00:00"/>
    <d v="2019-02-25T00:00:00"/>
    <x v="2"/>
    <s v="182667SE"/>
    <s v="Toyota"/>
    <s v="Camry"/>
    <x v="5"/>
    <n v="41001"/>
    <x v="533"/>
    <x v="7"/>
    <n v="374"/>
    <s v="Yes"/>
    <x v="42"/>
  </r>
  <r>
    <s v="02201901GBMP"/>
    <x v="30"/>
    <x v="0"/>
    <d v="2019-02-20T00:00:00"/>
    <d v="2019-02-20T00:00:00"/>
    <x v="2"/>
    <s v="182918SE"/>
    <s v="Ford"/>
    <s v="C-Max"/>
    <x v="2"/>
    <n v="54390"/>
    <x v="449"/>
    <x v="126"/>
    <n v="327.25"/>
    <s v="Yes"/>
    <x v="30"/>
  </r>
  <r>
    <s v="02201901SFLS"/>
    <x v="21"/>
    <x v="0"/>
    <d v="2019-02-20T00:00:00"/>
    <d v="2019-02-20T00:00:00"/>
    <x v="0"/>
    <s v="182381SU"/>
    <s v="Nissan"/>
    <s v="Murano"/>
    <x v="6"/>
    <n v="23628"/>
    <x v="534"/>
    <x v="119"/>
    <n v="826.27"/>
    <s v="Yes"/>
    <x v="21"/>
  </r>
  <r>
    <s v="02201902VADO"/>
    <x v="45"/>
    <x v="1"/>
    <d v="2019-02-20T00:00:00"/>
    <d v="2019-02-20T00:00:00"/>
    <x v="0"/>
    <s v="278359SU"/>
    <s v="Toyota"/>
    <s v="RAV4"/>
    <x v="5"/>
    <n v="79249"/>
    <x v="257"/>
    <x v="44"/>
    <n v="439.64"/>
    <s v="Yes"/>
    <x v="45"/>
  </r>
  <r>
    <s v="02201902ZAWW"/>
    <x v="50"/>
    <x v="1"/>
    <d v="2019-02-20T00:00:00"/>
    <d v="2019-02-21T00:00:00"/>
    <x v="0"/>
    <s v="284268SU"/>
    <s v="Mercedes-Benz"/>
    <s v="GL-Class"/>
    <x v="5"/>
    <n v="76835"/>
    <x v="535"/>
    <x v="133"/>
    <n v="822.25"/>
    <s v="Yes"/>
    <x v="50"/>
  </r>
  <r>
    <s v="02201902QVWV"/>
    <x v="14"/>
    <x v="1"/>
    <d v="2019-02-20T00:00:00"/>
    <d v="2019-02-22T00:00:00"/>
    <x v="0"/>
    <s v="282112SU"/>
    <s v="Ford"/>
    <s v="Escape"/>
    <x v="0"/>
    <n v="102427"/>
    <x v="536"/>
    <x v="0"/>
    <n v="343.75"/>
    <s v="No"/>
    <x v="14"/>
  </r>
  <r>
    <s v="02201902HDML"/>
    <x v="24"/>
    <x v="1"/>
    <d v="2019-02-20T00:00:00"/>
    <d v="2019-02-24T00:00:00"/>
    <x v="2"/>
    <s v="278922SE"/>
    <s v="Chrysler"/>
    <n v="200"/>
    <x v="1"/>
    <n v="34601"/>
    <x v="537"/>
    <x v="83"/>
    <n v="352"/>
    <s v="Yes"/>
    <x v="24"/>
  </r>
  <r>
    <s v="02201902RGAP"/>
    <x v="46"/>
    <x v="1"/>
    <d v="2019-02-20T00:00:00"/>
    <d v="2019-02-23T00:00:00"/>
    <x v="2"/>
    <s v="280054SE"/>
    <s v="Buick"/>
    <s v="Regal"/>
    <x v="1"/>
    <n v="20118"/>
    <x v="538"/>
    <x v="61"/>
    <n v="549.86"/>
    <s v="Yes"/>
    <x v="46"/>
  </r>
  <r>
    <s v="02201902WENG"/>
    <x v="11"/>
    <x v="1"/>
    <d v="2019-02-20T00:00:00"/>
    <d v="2019-02-25T00:00:00"/>
    <x v="0"/>
    <s v="282715SU"/>
    <s v="Chevrolet"/>
    <s v="Tahoe"/>
    <x v="1"/>
    <n v="50908"/>
    <x v="539"/>
    <x v="71"/>
    <n v="1399.75"/>
    <s v="Yes"/>
    <x v="11"/>
  </r>
  <r>
    <s v="02201903GSDV"/>
    <x v="39"/>
    <x v="2"/>
    <d v="2019-02-20T00:00:00"/>
    <d v="2019-02-25T00:00:00"/>
    <x v="1"/>
    <s v="381702PI"/>
    <s v="Ram"/>
    <n v="1500"/>
    <x v="5"/>
    <n v="49856"/>
    <x v="540"/>
    <x v="47"/>
    <n v="681.37"/>
    <s v="Yes"/>
    <x v="39"/>
  </r>
  <r>
    <s v="02201903GGCO"/>
    <x v="16"/>
    <x v="2"/>
    <d v="2019-02-20T00:00:00"/>
    <d v="2019-02-20T00:00:00"/>
    <x v="2"/>
    <s v="377490SE"/>
    <s v="Toyota"/>
    <s v="Camry"/>
    <x v="0"/>
    <n v="54868"/>
    <x v="541"/>
    <x v="7"/>
    <n v="384.78"/>
    <s v="Yes"/>
    <x v="16"/>
  </r>
  <r>
    <s v="02201903UNWZ"/>
    <x v="5"/>
    <x v="2"/>
    <d v="2019-02-20T00:00:00"/>
    <d v="2019-02-22T00:00:00"/>
    <x v="2"/>
    <s v="383990SE"/>
    <s v="Toyota"/>
    <s v="Yaris"/>
    <x v="3"/>
    <n v="14535"/>
    <x v="542"/>
    <x v="134"/>
    <n v="398.06"/>
    <s v="Yes"/>
    <x v="5"/>
  </r>
  <r>
    <s v="02201904HRAD"/>
    <x v="44"/>
    <x v="3"/>
    <d v="2019-02-20T00:00:00"/>
    <d v="2019-02-24T00:00:00"/>
    <x v="0"/>
    <s v="479631SU"/>
    <s v="Jeep"/>
    <s v="Patriot"/>
    <x v="2"/>
    <n v="53123"/>
    <x v="543"/>
    <x v="111"/>
    <n v="302.17"/>
    <s v="Yes"/>
    <x v="44"/>
  </r>
  <r>
    <s v="02201904LDPF"/>
    <x v="40"/>
    <x v="3"/>
    <d v="2019-02-20T00:00:00"/>
    <d v="2019-02-22T00:00:00"/>
    <x v="2"/>
    <s v="479514SE"/>
    <s v="Volkswagen"/>
    <s v="Jetta"/>
    <x v="0"/>
    <n v="71254"/>
    <x v="544"/>
    <x v="18"/>
    <n v="280.5"/>
    <s v="Yes"/>
    <x v="40"/>
  </r>
  <r>
    <s v="02201904WULR"/>
    <x v="41"/>
    <x v="3"/>
    <d v="2019-02-20T00:00:00"/>
    <d v="2019-02-22T00:00:00"/>
    <x v="1"/>
    <s v="477608PI"/>
    <s v="Chevrolet"/>
    <s v="Silverado"/>
    <x v="1"/>
    <n v="20755"/>
    <x v="545"/>
    <x v="36"/>
    <n v="1207.25"/>
    <s v="Yes"/>
    <x v="41"/>
  </r>
  <r>
    <s v="02211901RCAP"/>
    <x v="37"/>
    <x v="0"/>
    <d v="2019-02-21T00:00:00"/>
    <d v="2019-02-26T00:00:00"/>
    <x v="2"/>
    <s v="178521SE"/>
    <s v="Nissan"/>
    <s v="Altima"/>
    <x v="6"/>
    <n v="18677"/>
    <x v="439"/>
    <x v="63"/>
    <n v="522.23"/>
    <s v="Yes"/>
    <x v="37"/>
  </r>
  <r>
    <s v="02211901ZPFT"/>
    <x v="9"/>
    <x v="0"/>
    <d v="2019-02-21T00:00:00"/>
    <d v="2019-02-24T00:00:00"/>
    <x v="1"/>
    <s v="176113PI"/>
    <s v="Chevrolet"/>
    <s v="Silverado"/>
    <x v="6"/>
    <n v="36220"/>
    <x v="546"/>
    <x v="36"/>
    <n v="742.2"/>
    <s v="Yes"/>
    <x v="9"/>
  </r>
  <r>
    <s v="02211902MRYU"/>
    <x v="24"/>
    <x v="1"/>
    <d v="2019-02-21T00:00:00"/>
    <d v="2019-02-25T00:00:00"/>
    <x v="4"/>
    <s v="282049MI"/>
    <s v="Chrysler"/>
    <s v="Town &amp; Country"/>
    <x v="4"/>
    <n v="116297"/>
    <x v="390"/>
    <x v="102"/>
    <n v="274.97000000000003"/>
    <s v="No"/>
    <x v="24"/>
  </r>
  <r>
    <s v="02211902DRDR"/>
    <x v="3"/>
    <x v="1"/>
    <d v="2019-02-21T00:00:00"/>
    <d v="2019-02-24T00:00:00"/>
    <x v="2"/>
    <s v="277179SE"/>
    <s v="Buick"/>
    <s v="Verano"/>
    <x v="2"/>
    <n v="56889"/>
    <x v="547"/>
    <x v="130"/>
    <n v="315.92"/>
    <s v="Yes"/>
    <x v="3"/>
  </r>
  <r>
    <s v="02211902XUHK"/>
    <x v="11"/>
    <x v="1"/>
    <d v="2019-02-21T00:00:00"/>
    <d v="2019-02-22T00:00:00"/>
    <x v="0"/>
    <s v="281152SU"/>
    <s v="Mazda"/>
    <s v="CX-5"/>
    <x v="0"/>
    <n v="71160"/>
    <x v="548"/>
    <x v="81"/>
    <n v="302.42"/>
    <s v="Yes"/>
    <x v="11"/>
  </r>
  <r>
    <s v="02211902MEHM"/>
    <x v="46"/>
    <x v="1"/>
    <d v="2019-02-21T00:00:00"/>
    <d v="2019-02-21T00:00:00"/>
    <x v="0"/>
    <s v="279663SU"/>
    <s v="Dodge"/>
    <s v="Journey"/>
    <x v="6"/>
    <n v="46580"/>
    <x v="549"/>
    <x v="91"/>
    <n v="444.92"/>
    <s v="Yes"/>
    <x v="46"/>
  </r>
  <r>
    <s v="02211902PSJH"/>
    <x v="4"/>
    <x v="1"/>
    <d v="2019-02-21T00:00:00"/>
    <d v="2019-02-24T00:00:00"/>
    <x v="0"/>
    <s v="284958SU"/>
    <s v="Jeep"/>
    <s v="Grand Cherokee"/>
    <x v="1"/>
    <n v="48432"/>
    <x v="312"/>
    <x v="16"/>
    <n v="714.86"/>
    <s v="Yes"/>
    <x v="4"/>
  </r>
  <r>
    <s v="02211903DMOW"/>
    <x v="17"/>
    <x v="2"/>
    <d v="2019-02-21T00:00:00"/>
    <d v="2019-02-22T00:00:00"/>
    <x v="0"/>
    <s v="378041SU"/>
    <s v="Jeep"/>
    <s v="Wrangler"/>
    <x v="0"/>
    <n v="53550"/>
    <x v="550"/>
    <x v="79"/>
    <n v="825"/>
    <s v="Yes"/>
    <x v="17"/>
  </r>
  <r>
    <s v="02211903DKEL"/>
    <x v="17"/>
    <x v="2"/>
    <d v="2019-02-21T00:00:00"/>
    <d v="2019-02-25T00:00:00"/>
    <x v="0"/>
    <s v="377504SU"/>
    <s v="Subaru"/>
    <s v="Forester"/>
    <x v="3"/>
    <n v="759"/>
    <x v="551"/>
    <x v="48"/>
    <n v="709.23"/>
    <s v="Yes"/>
    <x v="17"/>
  </r>
  <r>
    <s v="02211904AWLJ"/>
    <x v="44"/>
    <x v="3"/>
    <d v="2019-02-21T00:00:00"/>
    <d v="2019-02-21T00:00:00"/>
    <x v="0"/>
    <s v="476769SU"/>
    <s v="Ford"/>
    <s v="Flex"/>
    <x v="2"/>
    <n v="69049"/>
    <x v="552"/>
    <x v="49"/>
    <n v="654.78"/>
    <s v="Yes"/>
    <x v="44"/>
  </r>
  <r>
    <s v="02211904GGZF"/>
    <x v="44"/>
    <x v="3"/>
    <d v="2019-02-21T00:00:00"/>
    <d v="2019-02-23T00:00:00"/>
    <x v="1"/>
    <s v="483579PI"/>
    <s v="Chevrolet"/>
    <s v="Silverado"/>
    <x v="0"/>
    <n v="38187"/>
    <x v="553"/>
    <x v="36"/>
    <n v="736.37"/>
    <s v="Yes"/>
    <x v="44"/>
  </r>
  <r>
    <s v="02211904ZJNB"/>
    <x v="36"/>
    <x v="3"/>
    <d v="2019-02-21T00:00:00"/>
    <d v="2019-02-21T00:00:00"/>
    <x v="0"/>
    <s v="476219SU"/>
    <s v="Land Rover"/>
    <s v="Range Rover"/>
    <x v="0"/>
    <n v="32554"/>
    <x v="554"/>
    <x v="108"/>
    <n v="1217.8699999999999"/>
    <s v="Yes"/>
    <x v="36"/>
  </r>
  <r>
    <s v="02211904QDSY"/>
    <x v="12"/>
    <x v="3"/>
    <d v="2019-02-21T00:00:00"/>
    <d v="2019-02-26T00:00:00"/>
    <x v="2"/>
    <s v="479097SE"/>
    <s v="Volkswagen"/>
    <s v="Jetta"/>
    <x v="6"/>
    <n v="52660"/>
    <x v="555"/>
    <x v="18"/>
    <n v="255.2"/>
    <s v="Yes"/>
    <x v="12"/>
  </r>
  <r>
    <s v="02211904OIIJ"/>
    <x v="36"/>
    <x v="3"/>
    <d v="2019-02-21T00:00:00"/>
    <d v="2019-02-24T00:00:00"/>
    <x v="2"/>
    <s v="479533SE"/>
    <s v="Hyundai"/>
    <s v="Sonata"/>
    <x v="6"/>
    <n v="55397"/>
    <x v="449"/>
    <x v="53"/>
    <n v="327.25"/>
    <s v="Yes"/>
    <x v="36"/>
  </r>
  <r>
    <s v="02211904FMHO"/>
    <x v="41"/>
    <x v="3"/>
    <d v="2019-02-21T00:00:00"/>
    <d v="2019-02-23T00:00:00"/>
    <x v="0"/>
    <s v="480516SU"/>
    <s v="Jeep"/>
    <s v="Patriot"/>
    <x v="1"/>
    <n v="21303"/>
    <x v="556"/>
    <x v="111"/>
    <n v="420.45"/>
    <s v="Yes"/>
    <x v="41"/>
  </r>
  <r>
    <s v="02221901HXWR"/>
    <x v="22"/>
    <x v="0"/>
    <d v="2019-02-22T00:00:00"/>
    <d v="2019-02-22T00:00:00"/>
    <x v="0"/>
    <s v="182898SU"/>
    <s v="Buick"/>
    <s v="Enclave"/>
    <x v="4"/>
    <n v="87149"/>
    <x v="557"/>
    <x v="78"/>
    <n v="302.5"/>
    <s v="Yes"/>
    <x v="22"/>
  </r>
  <r>
    <s v="02221901SHMA"/>
    <x v="9"/>
    <x v="0"/>
    <d v="2019-02-22T00:00:00"/>
    <d v="2019-02-25T00:00:00"/>
    <x v="0"/>
    <s v="181540SU"/>
    <s v="Lexus"/>
    <s v="RX"/>
    <x v="2"/>
    <n v="51035"/>
    <x v="558"/>
    <x v="6"/>
    <n v="741.13"/>
    <s v="Yes"/>
    <x v="9"/>
  </r>
  <r>
    <s v="02221901GZUQ"/>
    <x v="2"/>
    <x v="0"/>
    <d v="2019-02-22T00:00:00"/>
    <d v="2019-02-25T00:00:00"/>
    <x v="2"/>
    <s v="181887SE"/>
    <s v="Honda"/>
    <s v="Civic"/>
    <x v="0"/>
    <n v="23357"/>
    <x v="559"/>
    <x v="22"/>
    <n v="384.64"/>
    <s v="Yes"/>
    <x v="2"/>
  </r>
  <r>
    <s v="02221902GXIC"/>
    <x v="32"/>
    <x v="1"/>
    <d v="2019-02-22T00:00:00"/>
    <d v="2019-02-26T00:00:00"/>
    <x v="0"/>
    <s v="276877SU"/>
    <s v="GMC"/>
    <s v="Terrain"/>
    <x v="5"/>
    <n v="61667"/>
    <x v="414"/>
    <x v="10"/>
    <n v="412.17"/>
    <s v="Yes"/>
    <x v="32"/>
  </r>
  <r>
    <s v="02221902XVEF"/>
    <x v="32"/>
    <x v="1"/>
    <d v="2019-02-22T00:00:00"/>
    <d v="2019-02-26T00:00:00"/>
    <x v="1"/>
    <s v="282741PI"/>
    <s v="Chevrolet"/>
    <s v="Silverado"/>
    <x v="0"/>
    <n v="24978"/>
    <x v="560"/>
    <x v="36"/>
    <n v="1045"/>
    <s v="Yes"/>
    <x v="32"/>
  </r>
  <r>
    <s v="02221902HKLZ"/>
    <x v="32"/>
    <x v="1"/>
    <d v="2019-02-22T00:00:00"/>
    <d v="2019-02-22T00:00:00"/>
    <x v="1"/>
    <s v="279554PI"/>
    <s v="Ford"/>
    <s v="F-150"/>
    <x v="6"/>
    <n v="2532"/>
    <x v="561"/>
    <x v="1"/>
    <n v="1028.25"/>
    <s v="Yes"/>
    <x v="32"/>
  </r>
  <r>
    <s v="02221903VKVE"/>
    <x v="16"/>
    <x v="2"/>
    <d v="2019-02-22T00:00:00"/>
    <d v="2019-02-24T00:00:00"/>
    <x v="0"/>
    <s v="383424SU"/>
    <s v="Nissan"/>
    <s v="Questfinder"/>
    <x v="2"/>
    <n v="46643"/>
    <x v="26"/>
    <x v="135"/>
    <n v="546.91999999999996"/>
    <s v="Yes"/>
    <x v="16"/>
  </r>
  <r>
    <s v="02221903NWFF"/>
    <x v="43"/>
    <x v="2"/>
    <d v="2019-02-22T00:00:00"/>
    <d v="2019-02-26T00:00:00"/>
    <x v="2"/>
    <s v="383414SE"/>
    <s v="Nissan"/>
    <s v="Sentra"/>
    <x v="6"/>
    <n v="49440"/>
    <x v="562"/>
    <x v="17"/>
    <n v="363.88"/>
    <s v="Yes"/>
    <x v="43"/>
  </r>
  <r>
    <s v="02221903TBTA"/>
    <x v="33"/>
    <x v="2"/>
    <d v="2019-02-22T00:00:00"/>
    <d v="2019-02-23T00:00:00"/>
    <x v="2"/>
    <s v="380422SE"/>
    <s v="Ford"/>
    <s v="Focus"/>
    <x v="1"/>
    <n v="39753"/>
    <x v="563"/>
    <x v="5"/>
    <n v="412.39"/>
    <s v="Yes"/>
    <x v="33"/>
  </r>
  <r>
    <s v="02221903KGYD"/>
    <x v="34"/>
    <x v="2"/>
    <d v="2019-02-22T00:00:00"/>
    <d v="2019-02-24T00:00:00"/>
    <x v="2"/>
    <s v="376323SE"/>
    <s v="Nissan"/>
    <s v="Altima"/>
    <x v="1"/>
    <n v="41537"/>
    <x v="32"/>
    <x v="63"/>
    <n v="412.42"/>
    <s v="Yes"/>
    <x v="34"/>
  </r>
  <r>
    <s v="02221904RGTV"/>
    <x v="6"/>
    <x v="3"/>
    <d v="2019-02-22T00:00:00"/>
    <d v="2019-02-24T00:00:00"/>
    <x v="0"/>
    <s v="476139SU"/>
    <s v="Honda"/>
    <s v="CR-V"/>
    <x v="0"/>
    <n v="63289"/>
    <x v="488"/>
    <x v="85"/>
    <n v="412.36"/>
    <s v="Yes"/>
    <x v="6"/>
  </r>
  <r>
    <s v="02221904TWJP"/>
    <x v="40"/>
    <x v="3"/>
    <d v="2019-02-22T00:00:00"/>
    <d v="2019-02-24T00:00:00"/>
    <x v="2"/>
    <s v="479683SE"/>
    <s v="Ford"/>
    <s v="Fusion"/>
    <x v="6"/>
    <n v="63462"/>
    <x v="564"/>
    <x v="72"/>
    <n v="439.73"/>
    <s v="Yes"/>
    <x v="40"/>
  </r>
  <r>
    <s v="02231901ZNUR"/>
    <x v="1"/>
    <x v="0"/>
    <d v="2019-02-23T00:00:00"/>
    <d v="2019-02-28T00:00:00"/>
    <x v="1"/>
    <s v="176834PI"/>
    <s v="Toyota"/>
    <s v="Tacoma"/>
    <x v="5"/>
    <n v="52329"/>
    <x v="565"/>
    <x v="28"/>
    <n v="712.09"/>
    <s v="Yes"/>
    <x v="1"/>
  </r>
  <r>
    <s v="02231901HULM"/>
    <x v="9"/>
    <x v="0"/>
    <d v="2019-02-23T00:00:00"/>
    <d v="2019-02-23T00:00:00"/>
    <x v="2"/>
    <s v="182365SE"/>
    <s v="Dodge"/>
    <s v="Dart"/>
    <x v="6"/>
    <n v="70759"/>
    <x v="566"/>
    <x v="51"/>
    <n v="357.45"/>
    <s v="Yes"/>
    <x v="9"/>
  </r>
  <r>
    <s v="02231901TIEW"/>
    <x v="10"/>
    <x v="0"/>
    <d v="2019-02-23T00:00:00"/>
    <d v="2019-02-25T00:00:00"/>
    <x v="2"/>
    <s v="182201SE"/>
    <s v="Volkswagen"/>
    <s v="Passat"/>
    <x v="6"/>
    <n v="42000"/>
    <x v="567"/>
    <x v="55"/>
    <n v="371.25"/>
    <s v="Yes"/>
    <x v="10"/>
  </r>
  <r>
    <s v="02231902DEXY"/>
    <x v="19"/>
    <x v="1"/>
    <d v="2019-02-23T00:00:00"/>
    <d v="2019-02-24T00:00:00"/>
    <x v="2"/>
    <s v="275631SE"/>
    <s v="Ford"/>
    <s v="Fusion"/>
    <x v="4"/>
    <n v="113120"/>
    <x v="568"/>
    <x v="72"/>
    <n v="164.86"/>
    <s v="No"/>
    <x v="19"/>
  </r>
  <r>
    <s v="02231902HTIX"/>
    <x v="11"/>
    <x v="1"/>
    <d v="2019-02-23T00:00:00"/>
    <d v="2019-02-27T00:00:00"/>
    <x v="2"/>
    <s v="280877SE"/>
    <s v="Lexus"/>
    <s v="IS"/>
    <x v="0"/>
    <n v="26313"/>
    <x v="569"/>
    <x v="43"/>
    <n v="706.48"/>
    <s v="Yes"/>
    <x v="11"/>
  </r>
  <r>
    <s v="02231903KVGD"/>
    <x v="5"/>
    <x v="2"/>
    <d v="2019-02-23T00:00:00"/>
    <d v="2019-02-27T00:00:00"/>
    <x v="0"/>
    <s v="384317SU"/>
    <s v="Dodge"/>
    <s v="Journey"/>
    <x v="2"/>
    <n v="74502"/>
    <x v="156"/>
    <x v="91"/>
    <n v="494.97"/>
    <s v="Yes"/>
    <x v="5"/>
  </r>
  <r>
    <s v="02231903IEIV"/>
    <x v="39"/>
    <x v="2"/>
    <d v="2019-02-23T00:00:00"/>
    <d v="2019-02-25T00:00:00"/>
    <x v="0"/>
    <s v="375931SU"/>
    <s v="Subaru"/>
    <s v="Forester"/>
    <x v="6"/>
    <n v="39718"/>
    <x v="293"/>
    <x v="48"/>
    <n v="632.23"/>
    <s v="Yes"/>
    <x v="39"/>
  </r>
  <r>
    <s v="02231903UHBJ"/>
    <x v="5"/>
    <x v="2"/>
    <d v="2019-02-23T00:00:00"/>
    <d v="2019-02-26T00:00:00"/>
    <x v="2"/>
    <s v="384695SE"/>
    <s v="Hyundai"/>
    <s v="Sonata"/>
    <x v="1"/>
    <n v="54788"/>
    <x v="570"/>
    <x v="53"/>
    <n v="349.22"/>
    <s v="Yes"/>
    <x v="5"/>
  </r>
  <r>
    <s v="02231904AKCP"/>
    <x v="7"/>
    <x v="3"/>
    <d v="2019-02-23T00:00:00"/>
    <d v="2019-02-25T00:00:00"/>
    <x v="0"/>
    <s v="481528SU"/>
    <s v="Hyundai"/>
    <s v="Santa Fe"/>
    <x v="4"/>
    <n v="102709"/>
    <x v="571"/>
    <x v="25"/>
    <n v="260.92"/>
    <s v="No"/>
    <x v="7"/>
  </r>
  <r>
    <s v="02231904EKXH"/>
    <x v="12"/>
    <x v="3"/>
    <d v="2019-02-23T00:00:00"/>
    <d v="2019-02-24T00:00:00"/>
    <x v="1"/>
    <s v="477094PI"/>
    <s v="Ram"/>
    <n v="1500"/>
    <x v="4"/>
    <n v="122626"/>
    <x v="572"/>
    <x v="47"/>
    <n v="549.59"/>
    <s v="No"/>
    <x v="12"/>
  </r>
  <r>
    <s v="02231904WAPS"/>
    <x v="18"/>
    <x v="3"/>
    <d v="2019-02-23T00:00:00"/>
    <d v="2019-02-26T00:00:00"/>
    <x v="2"/>
    <s v="475949SE"/>
    <s v="Hyundai"/>
    <s v="Sonata"/>
    <x v="0"/>
    <n v="15238"/>
    <x v="125"/>
    <x v="53"/>
    <n v="302.36"/>
    <s v="Yes"/>
    <x v="18"/>
  </r>
  <r>
    <s v="02231904DECO"/>
    <x v="27"/>
    <x v="3"/>
    <d v="2019-02-23T00:00:00"/>
    <d v="2019-02-28T00:00:00"/>
    <x v="2"/>
    <s v="479695SE"/>
    <s v="Honda"/>
    <s v="Accord"/>
    <x v="6"/>
    <n v="19802"/>
    <x v="573"/>
    <x v="4"/>
    <n v="494.64"/>
    <s v="Yes"/>
    <x v="27"/>
  </r>
  <r>
    <s v="02231904TGUD"/>
    <x v="18"/>
    <x v="3"/>
    <d v="2019-02-23T00:00:00"/>
    <d v="2019-02-24T00:00:00"/>
    <x v="2"/>
    <s v="482297SE"/>
    <s v="Ford"/>
    <s v="Focus"/>
    <x v="1"/>
    <n v="15356"/>
    <x v="574"/>
    <x v="5"/>
    <n v="329.73"/>
    <s v="Yes"/>
    <x v="18"/>
  </r>
  <r>
    <s v="02241901IAFG"/>
    <x v="28"/>
    <x v="0"/>
    <d v="2019-02-24T00:00:00"/>
    <d v="2019-02-26T00:00:00"/>
    <x v="2"/>
    <s v="182274SE"/>
    <s v="Hyundai"/>
    <s v="Sonata"/>
    <x v="0"/>
    <n v="38658"/>
    <x v="575"/>
    <x v="53"/>
    <n v="357.47"/>
    <s v="Yes"/>
    <x v="28"/>
  </r>
  <r>
    <s v="02241901PKCG"/>
    <x v="42"/>
    <x v="0"/>
    <d v="2019-02-24T00:00:00"/>
    <d v="2019-02-24T00:00:00"/>
    <x v="0"/>
    <s v="175426SU"/>
    <s v="Honda"/>
    <s v="CR-V"/>
    <x v="0"/>
    <n v="31968"/>
    <x v="538"/>
    <x v="85"/>
    <n v="549.86"/>
    <s v="Yes"/>
    <x v="42"/>
  </r>
  <r>
    <s v="02241901DDIL"/>
    <x v="2"/>
    <x v="0"/>
    <d v="2019-02-24T00:00:00"/>
    <d v="2019-03-01T00:00:00"/>
    <x v="1"/>
    <s v="179157PI"/>
    <s v="Ford"/>
    <s v="F-150"/>
    <x v="1"/>
    <n v="2931"/>
    <x v="576"/>
    <x v="1"/>
    <n v="728.75"/>
    <s v="Yes"/>
    <x v="2"/>
  </r>
  <r>
    <s v="02241901JOSS"/>
    <x v="9"/>
    <x v="0"/>
    <d v="2019-02-24T00:00:00"/>
    <d v="2019-03-01T00:00:00"/>
    <x v="0"/>
    <s v="176975SU"/>
    <s v="Toyota"/>
    <s v="4Runner"/>
    <x v="1"/>
    <n v="28020"/>
    <x v="577"/>
    <x v="27"/>
    <n v="1046.93"/>
    <s v="Yes"/>
    <x v="9"/>
  </r>
  <r>
    <s v="02241901NAHP"/>
    <x v="38"/>
    <x v="0"/>
    <d v="2019-02-24T00:00:00"/>
    <d v="2019-03-01T00:00:00"/>
    <x v="0"/>
    <s v="179799SU"/>
    <s v="Chevrolet"/>
    <s v="Equinox"/>
    <x v="7"/>
    <n v="4671"/>
    <x v="578"/>
    <x v="94"/>
    <n v="736.67"/>
    <s v="Yes"/>
    <x v="38"/>
  </r>
  <r>
    <s v="02241902USFS"/>
    <x v="11"/>
    <x v="1"/>
    <d v="2019-02-24T00:00:00"/>
    <d v="2019-02-28T00:00:00"/>
    <x v="1"/>
    <s v="280853PI"/>
    <s v="GMC"/>
    <s v="Sierra"/>
    <x v="5"/>
    <n v="58195"/>
    <x v="579"/>
    <x v="8"/>
    <n v="698.47"/>
    <s v="Yes"/>
    <x v="11"/>
  </r>
  <r>
    <s v="02241902XERP"/>
    <x v="3"/>
    <x v="1"/>
    <d v="2019-02-24T00:00:00"/>
    <d v="2019-02-24T00:00:00"/>
    <x v="0"/>
    <s v="281577SU"/>
    <s v="Nissan"/>
    <s v="Murano"/>
    <x v="0"/>
    <n v="36194"/>
    <x v="580"/>
    <x v="119"/>
    <n v="646.25"/>
    <s v="Yes"/>
    <x v="3"/>
  </r>
  <r>
    <s v="02241902DWLR"/>
    <x v="4"/>
    <x v="1"/>
    <d v="2019-02-24T00:00:00"/>
    <d v="2019-02-24T00:00:00"/>
    <x v="0"/>
    <s v="281277SU"/>
    <s v="Dodge"/>
    <s v="Journey"/>
    <x v="6"/>
    <n v="108712"/>
    <x v="581"/>
    <x v="91"/>
    <n v="355.03"/>
    <s v="No"/>
    <x v="4"/>
  </r>
  <r>
    <s v="02241902ZISD"/>
    <x v="4"/>
    <x v="1"/>
    <d v="2019-02-24T00:00:00"/>
    <d v="2019-03-01T00:00:00"/>
    <x v="4"/>
    <s v="277067MI"/>
    <s v="Dodge"/>
    <s v="Grand Caravan"/>
    <x v="1"/>
    <n v="30895"/>
    <x v="441"/>
    <x v="58"/>
    <n v="508.75"/>
    <s v="Yes"/>
    <x v="4"/>
  </r>
  <r>
    <s v="02241902NQDB"/>
    <x v="3"/>
    <x v="1"/>
    <d v="2019-02-24T00:00:00"/>
    <d v="2019-02-25T00:00:00"/>
    <x v="0"/>
    <s v="277106SU"/>
    <s v="GMC"/>
    <s v="Acadia"/>
    <x v="3"/>
    <n v="24702"/>
    <x v="582"/>
    <x v="29"/>
    <n v="742.36"/>
    <s v="Yes"/>
    <x v="3"/>
  </r>
  <r>
    <s v="02241903ZORJ"/>
    <x v="20"/>
    <x v="2"/>
    <d v="2019-02-24T00:00:00"/>
    <d v="2019-02-24T00:00:00"/>
    <x v="0"/>
    <s v="383431SU"/>
    <s v="GMC"/>
    <s v="Terrain"/>
    <x v="5"/>
    <n v="120841"/>
    <x v="583"/>
    <x v="10"/>
    <n v="274.73"/>
    <s v="No"/>
    <x v="20"/>
  </r>
  <r>
    <s v="02241903VGUO"/>
    <x v="39"/>
    <x v="2"/>
    <d v="2019-02-24T00:00:00"/>
    <d v="2019-02-25T00:00:00"/>
    <x v="1"/>
    <s v="375218PI"/>
    <s v="Ford"/>
    <s v="F-150"/>
    <x v="0"/>
    <n v="42007"/>
    <x v="52"/>
    <x v="1"/>
    <n v="714.73"/>
    <s v="Yes"/>
    <x v="39"/>
  </r>
  <r>
    <s v="02241903ZPNB"/>
    <x v="20"/>
    <x v="2"/>
    <d v="2019-02-24T00:00:00"/>
    <d v="2019-02-28T00:00:00"/>
    <x v="0"/>
    <s v="377337SU"/>
    <s v="Hyundai"/>
    <s v="Santa Fe"/>
    <x v="3"/>
    <n v="37940"/>
    <x v="584"/>
    <x v="25"/>
    <n v="613.09"/>
    <s v="Yes"/>
    <x v="20"/>
  </r>
  <r>
    <s v="02241904WOXC"/>
    <x v="26"/>
    <x v="3"/>
    <d v="2019-02-24T00:00:00"/>
    <d v="2019-02-27T00:00:00"/>
    <x v="0"/>
    <s v="479574SU"/>
    <s v="Jeep"/>
    <s v="Wrangler"/>
    <x v="2"/>
    <n v="17982"/>
    <x v="585"/>
    <x v="79"/>
    <n v="652.71"/>
    <s v="Yes"/>
    <x v="26"/>
  </r>
  <r>
    <s v="02241904NCVL"/>
    <x v="41"/>
    <x v="3"/>
    <d v="2019-02-24T00:00:00"/>
    <d v="2019-03-01T00:00:00"/>
    <x v="0"/>
    <s v="481574SU"/>
    <s v="GMC"/>
    <s v="Acadia"/>
    <x v="1"/>
    <n v="36000"/>
    <x v="385"/>
    <x v="29"/>
    <n v="904.42"/>
    <s v="Yes"/>
    <x v="41"/>
  </r>
  <r>
    <s v="02251901QAXW"/>
    <x v="37"/>
    <x v="0"/>
    <d v="2019-02-25T00:00:00"/>
    <d v="2019-03-01T00:00:00"/>
    <x v="2"/>
    <s v="179572SE"/>
    <s v="Ford"/>
    <s v="Fusion"/>
    <x v="0"/>
    <n v="45479"/>
    <x v="226"/>
    <x v="72"/>
    <n v="329.97"/>
    <s v="Yes"/>
    <x v="37"/>
  </r>
  <r>
    <s v="02251901MUVS"/>
    <x v="10"/>
    <x v="0"/>
    <d v="2019-02-25T00:00:00"/>
    <d v="2019-03-01T00:00:00"/>
    <x v="3"/>
    <s v="175438CO"/>
    <s v="Hyundai"/>
    <s v="Veloster"/>
    <x v="1"/>
    <n v="33040"/>
    <x v="586"/>
    <x v="34"/>
    <n v="324.67"/>
    <s v="Yes"/>
    <x v="10"/>
  </r>
  <r>
    <s v="02251901GBQZ"/>
    <x v="30"/>
    <x v="0"/>
    <d v="2019-02-25T00:00:00"/>
    <d v="2019-02-25T00:00:00"/>
    <x v="2"/>
    <s v="179190SE"/>
    <s v="Nissan"/>
    <s v="Sentra"/>
    <x v="1"/>
    <n v="5111"/>
    <x v="587"/>
    <x v="17"/>
    <n v="398.72"/>
    <s v="Yes"/>
    <x v="30"/>
  </r>
  <r>
    <s v="02251902ITQD"/>
    <x v="46"/>
    <x v="1"/>
    <d v="2019-02-25T00:00:00"/>
    <d v="2019-03-01T00:00:00"/>
    <x v="3"/>
    <s v="281882CO"/>
    <s v="Volkswagen"/>
    <s v="Beetle"/>
    <x v="0"/>
    <n v="38280"/>
    <x v="12"/>
    <x v="136"/>
    <n v="604.86"/>
    <s v="Yes"/>
    <x v="46"/>
  </r>
  <r>
    <s v="02251903GYZS"/>
    <x v="5"/>
    <x v="2"/>
    <d v="2019-02-25T00:00:00"/>
    <d v="2019-03-02T00:00:00"/>
    <x v="1"/>
    <s v="383042PI"/>
    <s v="Chevrolet"/>
    <s v="Silverado"/>
    <x v="0"/>
    <n v="76725"/>
    <x v="187"/>
    <x v="36"/>
    <n v="824.86"/>
    <s v="Yes"/>
    <x v="5"/>
  </r>
  <r>
    <s v="02251903AMGE"/>
    <x v="34"/>
    <x v="2"/>
    <d v="2019-02-25T00:00:00"/>
    <d v="2019-02-26T00:00:00"/>
    <x v="0"/>
    <s v="381856SU"/>
    <s v="Toyota"/>
    <s v="RAV4"/>
    <x v="6"/>
    <n v="44210"/>
    <x v="588"/>
    <x v="44"/>
    <n v="439.86"/>
    <s v="Yes"/>
    <x v="34"/>
  </r>
  <r>
    <s v="02251903NPXS"/>
    <x v="33"/>
    <x v="2"/>
    <d v="2019-02-25T00:00:00"/>
    <d v="2019-02-25T00:00:00"/>
    <x v="4"/>
    <s v="384071MI"/>
    <s v="Honda"/>
    <s v="Odyessy"/>
    <x v="6"/>
    <n v="28171"/>
    <x v="589"/>
    <x v="60"/>
    <n v="783.94"/>
    <s v="Yes"/>
    <x v="33"/>
  </r>
  <r>
    <s v="02251903AJQG"/>
    <x v="16"/>
    <x v="2"/>
    <d v="2019-02-25T00:00:00"/>
    <d v="2019-02-26T00:00:00"/>
    <x v="0"/>
    <s v="377585SU"/>
    <s v="Chevrolet"/>
    <s v="Tahoe"/>
    <x v="6"/>
    <n v="85428"/>
    <x v="590"/>
    <x v="71"/>
    <n v="1099.8599999999999"/>
    <s v="Yes"/>
    <x v="16"/>
  </r>
  <r>
    <s v="02251903LWYM"/>
    <x v="43"/>
    <x v="2"/>
    <d v="2019-02-25T00:00:00"/>
    <d v="2019-02-27T00:00:00"/>
    <x v="2"/>
    <s v="380389SE"/>
    <s v="Nissan"/>
    <s v="Altima"/>
    <x v="1"/>
    <n v="11892"/>
    <x v="591"/>
    <x v="63"/>
    <n v="557.98"/>
    <s v="Yes"/>
    <x v="43"/>
  </r>
  <r>
    <s v="02251904GVDH"/>
    <x v="29"/>
    <x v="3"/>
    <d v="2019-02-25T00:00:00"/>
    <d v="2019-02-27T00:00:00"/>
    <x v="2"/>
    <s v="476270SE"/>
    <s v="Chevrolet"/>
    <s v="Cruze"/>
    <x v="2"/>
    <n v="85565"/>
    <x v="592"/>
    <x v="14"/>
    <n v="260.76"/>
    <s v="Yes"/>
    <x v="29"/>
  </r>
  <r>
    <s v="02251904NOPO"/>
    <x v="41"/>
    <x v="3"/>
    <d v="2019-02-25T00:00:00"/>
    <d v="2019-02-28T00:00:00"/>
    <x v="2"/>
    <s v="477133SE"/>
    <s v="Kia"/>
    <s v="Optima"/>
    <x v="2"/>
    <n v="98550"/>
    <x v="575"/>
    <x v="97"/>
    <n v="357.47"/>
    <s v="Yes"/>
    <x v="41"/>
  </r>
  <r>
    <s v="02261901RTNQ"/>
    <x v="9"/>
    <x v="0"/>
    <d v="2019-02-26T00:00:00"/>
    <d v="2019-03-03T00:00:00"/>
    <x v="0"/>
    <s v="175654SU"/>
    <s v="Jeep"/>
    <s v="Wrangler"/>
    <x v="5"/>
    <n v="51316"/>
    <x v="593"/>
    <x v="79"/>
    <n v="665.8"/>
    <s v="Yes"/>
    <x v="9"/>
  </r>
  <r>
    <s v="02261901MKYN"/>
    <x v="1"/>
    <x v="0"/>
    <d v="2019-02-26T00:00:00"/>
    <d v="2019-03-01T00:00:00"/>
    <x v="2"/>
    <s v="181142SE"/>
    <s v="Toyota"/>
    <s v="Prius"/>
    <x v="2"/>
    <n v="86669"/>
    <x v="594"/>
    <x v="32"/>
    <n v="233.09"/>
    <s v="Yes"/>
    <x v="1"/>
  </r>
  <r>
    <s v="02261901UTAA"/>
    <x v="13"/>
    <x v="0"/>
    <d v="2019-02-26T00:00:00"/>
    <d v="2019-02-27T00:00:00"/>
    <x v="0"/>
    <s v="179012SU"/>
    <s v="Jeep"/>
    <s v="Wrangler"/>
    <x v="2"/>
    <n v="72060"/>
    <x v="595"/>
    <x v="79"/>
    <n v="767.75"/>
    <s v="Yes"/>
    <x v="13"/>
  </r>
  <r>
    <s v="02261901OKCI"/>
    <x v="0"/>
    <x v="0"/>
    <d v="2019-02-26T00:00:00"/>
    <d v="2019-02-28T00:00:00"/>
    <x v="2"/>
    <s v="184334SE"/>
    <s v="Chevrolet"/>
    <s v="Cruze"/>
    <x v="0"/>
    <n v="21118"/>
    <x v="574"/>
    <x v="14"/>
    <n v="329.73"/>
    <s v="Yes"/>
    <x v="0"/>
  </r>
  <r>
    <s v="02261901HLBL"/>
    <x v="30"/>
    <x v="0"/>
    <d v="2019-02-26T00:00:00"/>
    <d v="2019-03-03T00:00:00"/>
    <x v="0"/>
    <s v="178181SU"/>
    <s v="Mercedes-Benz"/>
    <s v="M-Class"/>
    <x v="6"/>
    <n v="20542"/>
    <x v="596"/>
    <x v="120"/>
    <n v="1177.1400000000001"/>
    <s v="Yes"/>
    <x v="30"/>
  </r>
  <r>
    <s v="02261901BMIX"/>
    <x v="13"/>
    <x v="0"/>
    <d v="2019-02-26T00:00:00"/>
    <d v="2019-03-02T00:00:00"/>
    <x v="2"/>
    <s v="177143SE"/>
    <s v="Toyota"/>
    <s v="Corolla"/>
    <x v="1"/>
    <n v="30810"/>
    <x v="567"/>
    <x v="67"/>
    <n v="371.25"/>
    <s v="Yes"/>
    <x v="13"/>
  </r>
  <r>
    <s v="02261902KOQW"/>
    <x v="50"/>
    <x v="1"/>
    <d v="2019-02-26T00:00:00"/>
    <d v="2019-03-02T00:00:00"/>
    <x v="2"/>
    <s v="282493SE"/>
    <s v="Dodge"/>
    <s v="Charger"/>
    <x v="4"/>
    <n v="77514"/>
    <x v="91"/>
    <x v="42"/>
    <n v="329.86"/>
    <s v="Yes"/>
    <x v="50"/>
  </r>
  <r>
    <s v="02261902WUKJ"/>
    <x v="24"/>
    <x v="1"/>
    <d v="2019-02-26T00:00:00"/>
    <d v="2019-03-01T00:00:00"/>
    <x v="2"/>
    <s v="283006SE"/>
    <s v="Kia"/>
    <s v="Optima"/>
    <x v="6"/>
    <n v="54941"/>
    <x v="597"/>
    <x v="97"/>
    <n v="412.47"/>
    <s v="Yes"/>
    <x v="24"/>
  </r>
  <r>
    <s v="02261903GIQN"/>
    <x v="20"/>
    <x v="2"/>
    <d v="2019-02-26T00:00:00"/>
    <d v="2019-02-27T00:00:00"/>
    <x v="2"/>
    <s v="384328SE"/>
    <s v="Kia"/>
    <s v="Forte"/>
    <x v="4"/>
    <n v="77245"/>
    <x v="598"/>
    <x v="46"/>
    <n v="245.19"/>
    <s v="Yes"/>
    <x v="20"/>
  </r>
  <r>
    <s v="02261903TRPF"/>
    <x v="49"/>
    <x v="2"/>
    <d v="2019-02-26T00:00:00"/>
    <d v="2019-02-26T00:00:00"/>
    <x v="2"/>
    <s v="378825SE"/>
    <s v="Mazda"/>
    <s v="Mazda3"/>
    <x v="5"/>
    <n v="82011"/>
    <x v="388"/>
    <x v="31"/>
    <n v="247.5"/>
    <s v="Yes"/>
    <x v="49"/>
  </r>
  <r>
    <s v="02261903BHUB"/>
    <x v="16"/>
    <x v="2"/>
    <d v="2019-02-26T00:00:00"/>
    <d v="2019-02-28T00:00:00"/>
    <x v="2"/>
    <s v="379573SE"/>
    <s v="Toyota"/>
    <s v="Camry"/>
    <x v="3"/>
    <n v="25418"/>
    <x v="599"/>
    <x v="7"/>
    <n v="459.25"/>
    <s v="Yes"/>
    <x v="16"/>
  </r>
  <r>
    <s v="02271901ZHJK"/>
    <x v="0"/>
    <x v="0"/>
    <d v="2019-02-27T00:00:00"/>
    <d v="2019-03-01T00:00:00"/>
    <x v="2"/>
    <s v="183803SE"/>
    <s v="Chevrolet"/>
    <s v="Cruze"/>
    <x v="6"/>
    <n v="43611"/>
    <x v="414"/>
    <x v="14"/>
    <n v="412.17"/>
    <s v="Yes"/>
    <x v="0"/>
  </r>
  <r>
    <s v="02271901RJMZ"/>
    <x v="9"/>
    <x v="0"/>
    <d v="2019-02-27T00:00:00"/>
    <d v="2019-02-27T00:00:00"/>
    <x v="0"/>
    <s v="183132SU"/>
    <s v="Dodge"/>
    <s v="Journey"/>
    <x v="6"/>
    <n v="39200"/>
    <x v="600"/>
    <x v="91"/>
    <n v="499.95"/>
    <s v="Yes"/>
    <x v="9"/>
  </r>
  <r>
    <s v="02271901RWZN"/>
    <x v="0"/>
    <x v="0"/>
    <d v="2019-02-27T00:00:00"/>
    <d v="2019-02-28T00:00:00"/>
    <x v="0"/>
    <s v="175645SU"/>
    <s v="Jeep"/>
    <s v="Grand Cherokee"/>
    <x v="6"/>
    <n v="63600"/>
    <x v="601"/>
    <x v="16"/>
    <n v="645.98"/>
    <s v="Yes"/>
    <x v="0"/>
  </r>
  <r>
    <s v="02271901BAMW"/>
    <x v="42"/>
    <x v="0"/>
    <d v="2019-02-27T00:00:00"/>
    <d v="2019-02-28T00:00:00"/>
    <x v="1"/>
    <s v="176476PI"/>
    <s v="Toyota"/>
    <s v="Tacoma"/>
    <x v="6"/>
    <n v="33738"/>
    <x v="142"/>
    <x v="28"/>
    <n v="657.25"/>
    <s v="Yes"/>
    <x v="42"/>
  </r>
  <r>
    <s v="02271901PLCK"/>
    <x v="1"/>
    <x v="0"/>
    <d v="2019-02-27T00:00:00"/>
    <d v="2019-02-27T00:00:00"/>
    <x v="2"/>
    <s v="179156SE"/>
    <s v="Toyota"/>
    <s v="Avalon"/>
    <x v="6"/>
    <n v="19601"/>
    <x v="142"/>
    <x v="137"/>
    <n v="657.25"/>
    <s v="Yes"/>
    <x v="1"/>
  </r>
  <r>
    <s v="02271902SUDF"/>
    <x v="32"/>
    <x v="1"/>
    <d v="2019-02-27T00:00:00"/>
    <d v="2019-02-27T00:00:00"/>
    <x v="0"/>
    <s v="284919SU"/>
    <s v="Honda"/>
    <s v="CR-V"/>
    <x v="1"/>
    <n v="13700"/>
    <x v="602"/>
    <x v="85"/>
    <n v="649"/>
    <s v="Yes"/>
    <x v="32"/>
  </r>
  <r>
    <s v="02271903EOCA"/>
    <x v="16"/>
    <x v="2"/>
    <d v="2019-02-27T00:00:00"/>
    <d v="2019-02-27T00:00:00"/>
    <x v="5"/>
    <s v="384780VA"/>
    <s v="Ford"/>
    <s v="Transit"/>
    <x v="5"/>
    <n v="71975"/>
    <x v="603"/>
    <x v="132"/>
    <n v="246.68"/>
    <s v="Yes"/>
    <x v="16"/>
  </r>
  <r>
    <s v="02271903ZRLG"/>
    <x v="5"/>
    <x v="2"/>
    <d v="2019-02-27T00:00:00"/>
    <d v="2019-03-02T00:00:00"/>
    <x v="0"/>
    <s v="379498SU"/>
    <s v="GMC"/>
    <s v="Terrain"/>
    <x v="0"/>
    <n v="34988"/>
    <x v="425"/>
    <x v="10"/>
    <n v="474.38"/>
    <s v="Yes"/>
    <x v="5"/>
  </r>
  <r>
    <s v="02271904NLIM"/>
    <x v="36"/>
    <x v="3"/>
    <d v="2019-02-27T00:00:00"/>
    <d v="2019-02-28T00:00:00"/>
    <x v="1"/>
    <s v="476224PI"/>
    <s v="Chevrolet"/>
    <s v="Silverado"/>
    <x v="5"/>
    <n v="39555"/>
    <x v="604"/>
    <x v="36"/>
    <n v="656.56"/>
    <s v="Yes"/>
    <x v="36"/>
  </r>
  <r>
    <s v="02271904KUZZ"/>
    <x v="29"/>
    <x v="3"/>
    <d v="2019-02-27T00:00:00"/>
    <d v="2019-03-03T00:00:00"/>
    <x v="2"/>
    <s v="478518SE"/>
    <s v="Nissan"/>
    <s v="Sentra"/>
    <x v="1"/>
    <n v="17775"/>
    <x v="55"/>
    <x v="17"/>
    <n v="357.25"/>
    <s v="Yes"/>
    <x v="29"/>
  </r>
  <r>
    <s v="02281901TLOI"/>
    <x v="22"/>
    <x v="0"/>
    <d v="2019-02-28T00:00:00"/>
    <d v="2019-02-28T00:00:00"/>
    <x v="2"/>
    <s v="183125SE"/>
    <s v="Buick"/>
    <s v="Regal"/>
    <x v="5"/>
    <n v="93920"/>
    <x v="390"/>
    <x v="61"/>
    <n v="274.97000000000003"/>
    <s v="Yes"/>
    <x v="22"/>
  </r>
  <r>
    <s v="02281901USII"/>
    <x v="13"/>
    <x v="0"/>
    <d v="2019-02-28T00:00:00"/>
    <d v="2019-02-28T00:00:00"/>
    <x v="2"/>
    <s v="184055SE"/>
    <s v="Hyundai"/>
    <s v="Sonata"/>
    <x v="6"/>
    <n v="39374"/>
    <x v="605"/>
    <x v="53"/>
    <n v="370.84"/>
    <s v="Yes"/>
    <x v="13"/>
  </r>
  <r>
    <s v="02281901WMPT"/>
    <x v="13"/>
    <x v="0"/>
    <d v="2019-02-28T00:00:00"/>
    <d v="2019-03-03T00:00:00"/>
    <x v="0"/>
    <s v="177508SU"/>
    <s v="Ford"/>
    <s v="Explorer"/>
    <x v="6"/>
    <n v="43272"/>
    <x v="606"/>
    <x v="41"/>
    <n v="687.17"/>
    <s v="Yes"/>
    <x v="13"/>
  </r>
  <r>
    <s v="02281901TSIA"/>
    <x v="10"/>
    <x v="0"/>
    <d v="2019-02-28T00:00:00"/>
    <d v="2019-03-03T00:00:00"/>
    <x v="2"/>
    <s v="182664SE"/>
    <s v="Dodge"/>
    <s v="Dart"/>
    <x v="1"/>
    <n v="49998"/>
    <x v="607"/>
    <x v="51"/>
    <n v="312.87"/>
    <s v="Yes"/>
    <x v="10"/>
  </r>
  <r>
    <s v="02281901PIKT"/>
    <x v="0"/>
    <x v="0"/>
    <d v="2019-02-28T00:00:00"/>
    <d v="2019-03-03T00:00:00"/>
    <x v="2"/>
    <s v="176185SE"/>
    <s v="Nissan"/>
    <s v="Versa"/>
    <x v="1"/>
    <n v="18812"/>
    <x v="608"/>
    <x v="24"/>
    <n v="327.55"/>
    <s v="Yes"/>
    <x v="0"/>
  </r>
  <r>
    <s v="02281901WHTX"/>
    <x v="28"/>
    <x v="0"/>
    <d v="2019-02-28T00:00:00"/>
    <d v="2019-03-05T00:00:00"/>
    <x v="0"/>
    <s v="177971SU"/>
    <s v="Lexus"/>
    <s v="RX"/>
    <x v="1"/>
    <n v="11350"/>
    <x v="609"/>
    <x v="6"/>
    <n v="1099.1199999999999"/>
    <s v="Yes"/>
    <x v="28"/>
  </r>
  <r>
    <s v="02281902LRFR"/>
    <x v="50"/>
    <x v="1"/>
    <d v="2019-02-28T00:00:00"/>
    <d v="2019-03-02T00:00:00"/>
    <x v="2"/>
    <s v="282330SE"/>
    <s v="Hyundai"/>
    <s v="Sonata"/>
    <x v="4"/>
    <n v="140093"/>
    <x v="610"/>
    <x v="53"/>
    <n v="206.25"/>
    <s v="No"/>
    <x v="50"/>
  </r>
  <r>
    <s v="02281902FNGJ"/>
    <x v="4"/>
    <x v="1"/>
    <d v="2019-02-28T00:00:00"/>
    <d v="2019-03-01T00:00:00"/>
    <x v="2"/>
    <s v="276147SE"/>
    <s v="Volkswagen"/>
    <s v="Jetta"/>
    <x v="2"/>
    <n v="89989"/>
    <x v="611"/>
    <x v="18"/>
    <n v="219.86"/>
    <s v="Yes"/>
    <x v="4"/>
  </r>
  <r>
    <s v="02281902TKIK"/>
    <x v="31"/>
    <x v="1"/>
    <d v="2019-02-28T00:00:00"/>
    <d v="2019-02-28T00:00:00"/>
    <x v="0"/>
    <s v="275467SU"/>
    <s v="Honda"/>
    <s v="Pilot"/>
    <x v="1"/>
    <n v="36427"/>
    <x v="612"/>
    <x v="104"/>
    <n v="951.14"/>
    <s v="Yes"/>
    <x v="31"/>
  </r>
  <r>
    <s v="02281903VPKO"/>
    <x v="33"/>
    <x v="2"/>
    <d v="2019-02-28T00:00:00"/>
    <d v="2019-03-01T00:00:00"/>
    <x v="0"/>
    <s v="383506SU"/>
    <s v="Subaru"/>
    <s v="Forester"/>
    <x v="5"/>
    <n v="34134"/>
    <x v="613"/>
    <x v="48"/>
    <n v="448.25"/>
    <s v="Yes"/>
    <x v="33"/>
  </r>
  <r>
    <s v="02281903QWRY"/>
    <x v="34"/>
    <x v="2"/>
    <d v="2019-02-28T00:00:00"/>
    <d v="2019-03-05T00:00:00"/>
    <x v="0"/>
    <s v="380898SU"/>
    <s v="Honda"/>
    <s v="CR-V"/>
    <x v="5"/>
    <n v="67493"/>
    <x v="614"/>
    <x v="85"/>
    <n v="458.12"/>
    <s v="Yes"/>
    <x v="34"/>
  </r>
  <r>
    <s v="02281903RTMF"/>
    <x v="39"/>
    <x v="2"/>
    <d v="2019-02-28T00:00:00"/>
    <d v="2019-03-04T00:00:00"/>
    <x v="2"/>
    <s v="378306SE"/>
    <s v="Chrysler"/>
    <n v="200"/>
    <x v="6"/>
    <n v="6149"/>
    <x v="615"/>
    <x v="83"/>
    <n v="351.75"/>
    <s v="Yes"/>
    <x v="39"/>
  </r>
  <r>
    <s v="02281903FPNU"/>
    <x v="35"/>
    <x v="2"/>
    <d v="2019-02-28T00:00:00"/>
    <d v="2019-03-01T00:00:00"/>
    <x v="1"/>
    <s v="380676PI"/>
    <s v="Chevrolet"/>
    <s v="Silverado"/>
    <x v="6"/>
    <n v="49278"/>
    <x v="616"/>
    <x v="36"/>
    <n v="808.17"/>
    <s v="Yes"/>
    <x v="35"/>
  </r>
  <r>
    <s v="02281904BTRQ"/>
    <x v="29"/>
    <x v="3"/>
    <d v="2019-02-28T00:00:00"/>
    <d v="2019-03-04T00:00:00"/>
    <x v="1"/>
    <s v="476069PI"/>
    <s v="Ford"/>
    <s v="F-150"/>
    <x v="2"/>
    <n v="57279"/>
    <x v="617"/>
    <x v="1"/>
    <n v="797.47"/>
    <s v="Yes"/>
    <x v="29"/>
  </r>
  <r>
    <s v="02281904ITPN"/>
    <x v="12"/>
    <x v="3"/>
    <d v="2019-02-28T00:00:00"/>
    <d v="2019-03-02T00:00:00"/>
    <x v="3"/>
    <s v="480803CO"/>
    <s v="Dodge"/>
    <s v="Challenger"/>
    <x v="0"/>
    <n v="16627"/>
    <x v="618"/>
    <x v="11"/>
    <n v="941.33"/>
    <s v="Yes"/>
    <x v="12"/>
  </r>
  <r>
    <s v="02281904GMPS"/>
    <x v="18"/>
    <x v="3"/>
    <d v="2019-02-28T00:00:00"/>
    <d v="2019-02-28T00:00:00"/>
    <x v="2"/>
    <s v="477909SE"/>
    <s v="Nissan"/>
    <s v="Altima"/>
    <x v="6"/>
    <n v="79641"/>
    <x v="342"/>
    <x v="63"/>
    <n v="437.11"/>
    <s v="Yes"/>
    <x v="18"/>
  </r>
  <r>
    <s v="02281904LMTI"/>
    <x v="7"/>
    <x v="3"/>
    <d v="2019-02-28T00:00:00"/>
    <d v="2019-02-28T00:00:00"/>
    <x v="2"/>
    <s v="475057SE"/>
    <s v="Mazda"/>
    <s v="Mazda3"/>
    <x v="6"/>
    <n v="28238"/>
    <x v="619"/>
    <x v="31"/>
    <n v="494.62"/>
    <s v="Yes"/>
    <x v="7"/>
  </r>
  <r>
    <s v="02281904EJEY"/>
    <x v="40"/>
    <x v="3"/>
    <d v="2019-02-28T00:00:00"/>
    <d v="2019-03-01T00:00:00"/>
    <x v="2"/>
    <s v="478979SE"/>
    <s v="Mercedes-Benz"/>
    <s v="C-Class"/>
    <x v="6"/>
    <n v="30905"/>
    <x v="250"/>
    <x v="73"/>
    <n v="659.86"/>
    <s v="Yes"/>
    <x v="40"/>
  </r>
  <r>
    <s v="02281904TKNP"/>
    <x v="44"/>
    <x v="3"/>
    <d v="2019-02-28T00:00:00"/>
    <d v="2019-03-01T00:00:00"/>
    <x v="0"/>
    <s v="479054SU"/>
    <s v="Cadillac"/>
    <s v="SRX"/>
    <x v="6"/>
    <n v="28502"/>
    <x v="620"/>
    <x v="116"/>
    <n v="698.45"/>
    <s v="Yes"/>
    <x v="44"/>
  </r>
  <r>
    <s v="02281904RZFV"/>
    <x v="27"/>
    <x v="3"/>
    <d v="2019-02-28T00:00:00"/>
    <d v="2019-03-03T00:00:00"/>
    <x v="3"/>
    <s v="479869CO"/>
    <s v="Chevrolet"/>
    <s v="Corvette"/>
    <x v="1"/>
    <n v="4213"/>
    <x v="621"/>
    <x v="138"/>
    <n v="1366.42"/>
    <s v="Yes"/>
    <x v="27"/>
  </r>
  <r>
    <s v="03011901ZECM"/>
    <x v="1"/>
    <x v="0"/>
    <d v="2019-03-01T00:00:00"/>
    <d v="2019-03-06T00:00:00"/>
    <x v="0"/>
    <s v="183091SU"/>
    <s v="BMW"/>
    <s v="X1"/>
    <x v="0"/>
    <n v="26754"/>
    <x v="622"/>
    <x v="139"/>
    <n v="481.11"/>
    <s v="Yes"/>
    <x v="1"/>
  </r>
  <r>
    <s v="03011901XSVF"/>
    <x v="22"/>
    <x v="0"/>
    <d v="2019-03-01T00:00:00"/>
    <d v="2019-03-06T00:00:00"/>
    <x v="2"/>
    <s v="175034SE"/>
    <s v="Honda"/>
    <s v="Accord"/>
    <x v="6"/>
    <n v="13749"/>
    <x v="623"/>
    <x v="4"/>
    <n v="522.01"/>
    <s v="Yes"/>
    <x v="22"/>
  </r>
  <r>
    <s v="03011901BPSJ"/>
    <x v="9"/>
    <x v="0"/>
    <d v="2019-03-01T00:00:00"/>
    <d v="2019-03-03T00:00:00"/>
    <x v="0"/>
    <s v="181042SU"/>
    <s v="Jeep"/>
    <s v="Grand Cherokee"/>
    <x v="6"/>
    <n v="14774"/>
    <x v="624"/>
    <x v="16"/>
    <n v="866.22"/>
    <s v="Yes"/>
    <x v="9"/>
  </r>
  <r>
    <s v="03011901VWWW"/>
    <x v="13"/>
    <x v="0"/>
    <d v="2019-03-01T00:00:00"/>
    <d v="2019-03-01T00:00:00"/>
    <x v="2"/>
    <s v="181450SE"/>
    <s v="Ford"/>
    <s v="Fusion"/>
    <x v="1"/>
    <n v="36438"/>
    <x v="625"/>
    <x v="72"/>
    <n v="577.41999999999996"/>
    <s v="Yes"/>
    <x v="13"/>
  </r>
  <r>
    <s v="03011901IJJC"/>
    <x v="9"/>
    <x v="0"/>
    <d v="2019-03-01T00:00:00"/>
    <d v="2019-03-04T00:00:00"/>
    <x v="0"/>
    <s v="184434SU"/>
    <s v="GMC"/>
    <s v="Yukon"/>
    <x v="3"/>
    <n v="4298"/>
    <x v="626"/>
    <x v="70"/>
    <n v="1336.06"/>
    <s v="Yes"/>
    <x v="9"/>
  </r>
  <r>
    <s v="03011902ZHXH"/>
    <x v="19"/>
    <x v="1"/>
    <d v="2019-03-01T00:00:00"/>
    <d v="2019-03-03T00:00:00"/>
    <x v="0"/>
    <s v="284566SU"/>
    <s v="Ford"/>
    <s v="Explorer"/>
    <x v="2"/>
    <n v="75355"/>
    <x v="627"/>
    <x v="41"/>
    <n v="538.80999999999995"/>
    <s v="Yes"/>
    <x v="19"/>
  </r>
  <r>
    <s v="03011902IHCN"/>
    <x v="19"/>
    <x v="1"/>
    <d v="2019-03-01T00:00:00"/>
    <d v="2019-03-01T00:00:00"/>
    <x v="0"/>
    <s v="282199SU"/>
    <s v="Toyota"/>
    <s v="4Runner"/>
    <x v="2"/>
    <n v="69497"/>
    <x v="628"/>
    <x v="27"/>
    <n v="803"/>
    <s v="Yes"/>
    <x v="19"/>
  </r>
  <r>
    <s v="03011902FZOO"/>
    <x v="4"/>
    <x v="1"/>
    <d v="2019-03-01T00:00:00"/>
    <d v="2019-03-02T00:00:00"/>
    <x v="1"/>
    <s v="277563PI"/>
    <s v="Ram"/>
    <n v="1500"/>
    <x v="0"/>
    <n v="30145"/>
    <x v="418"/>
    <x v="47"/>
    <n v="687.14"/>
    <s v="Yes"/>
    <x v="4"/>
  </r>
  <r>
    <s v="03011902DULN"/>
    <x v="15"/>
    <x v="1"/>
    <d v="2019-03-01T00:00:00"/>
    <d v="2019-03-01T00:00:00"/>
    <x v="0"/>
    <s v="284941SU"/>
    <s v="Jeep"/>
    <s v="Patriot"/>
    <x v="1"/>
    <n v="34723"/>
    <x v="588"/>
    <x v="111"/>
    <n v="439.86"/>
    <s v="Yes"/>
    <x v="15"/>
  </r>
  <r>
    <s v="03011903HQPB"/>
    <x v="49"/>
    <x v="2"/>
    <d v="2019-03-01T00:00:00"/>
    <d v="2019-03-05T00:00:00"/>
    <x v="2"/>
    <s v="377233SE"/>
    <s v="Nissan"/>
    <s v="Altima"/>
    <x v="5"/>
    <n v="46025"/>
    <x v="629"/>
    <x v="63"/>
    <n v="350.41"/>
    <s v="Yes"/>
    <x v="49"/>
  </r>
  <r>
    <s v="03011903TKQX"/>
    <x v="48"/>
    <x v="2"/>
    <d v="2019-03-01T00:00:00"/>
    <d v="2019-03-06T00:00:00"/>
    <x v="0"/>
    <s v="382023SU"/>
    <s v="Hyundai"/>
    <s v="Santa Fe"/>
    <x v="0"/>
    <n v="39186"/>
    <x v="441"/>
    <x v="25"/>
    <n v="508.75"/>
    <s v="Yes"/>
    <x v="48"/>
  </r>
  <r>
    <s v="03011903FOJY"/>
    <x v="20"/>
    <x v="2"/>
    <d v="2019-03-01T00:00:00"/>
    <d v="2019-03-01T00:00:00"/>
    <x v="0"/>
    <s v="380264SU"/>
    <s v="Toyota"/>
    <s v="Sequoia"/>
    <x v="0"/>
    <n v="48162"/>
    <x v="630"/>
    <x v="140"/>
    <n v="1037.08"/>
    <s v="Yes"/>
    <x v="20"/>
  </r>
  <r>
    <s v="03011904OORJ"/>
    <x v="18"/>
    <x v="3"/>
    <d v="2019-03-01T00:00:00"/>
    <d v="2019-03-02T00:00:00"/>
    <x v="1"/>
    <s v="484144PI"/>
    <s v="Chevrolet"/>
    <s v="Silverado"/>
    <x v="2"/>
    <n v="79508"/>
    <x v="631"/>
    <x v="36"/>
    <n v="602.28"/>
    <s v="Yes"/>
    <x v="18"/>
  </r>
  <r>
    <s v="03011904VABF"/>
    <x v="18"/>
    <x v="3"/>
    <d v="2019-03-01T00:00:00"/>
    <d v="2019-03-03T00:00:00"/>
    <x v="1"/>
    <s v="484999PI"/>
    <s v="Toyota"/>
    <s v="Tundra"/>
    <x v="2"/>
    <n v="137681"/>
    <x v="317"/>
    <x v="92"/>
    <n v="632.36"/>
    <s v="No"/>
    <x v="18"/>
  </r>
  <r>
    <s v="03011904WHIF"/>
    <x v="44"/>
    <x v="3"/>
    <d v="2019-03-01T00:00:00"/>
    <d v="2019-03-04T00:00:00"/>
    <x v="2"/>
    <s v="482661SE"/>
    <s v="Honda"/>
    <s v="Civic"/>
    <x v="0"/>
    <n v="42181"/>
    <x v="91"/>
    <x v="22"/>
    <n v="329.86"/>
    <s v="Yes"/>
    <x v="44"/>
  </r>
  <r>
    <s v="03011904QBJC"/>
    <x v="41"/>
    <x v="3"/>
    <d v="2019-03-01T00:00:00"/>
    <d v="2019-03-02T00:00:00"/>
    <x v="0"/>
    <s v="482019SU"/>
    <s v="Honda"/>
    <s v="Pilot"/>
    <x v="6"/>
    <n v="31057"/>
    <x v="120"/>
    <x v="104"/>
    <n v="797.14"/>
    <s v="Yes"/>
    <x v="41"/>
  </r>
  <r>
    <s v="03011904KBVP"/>
    <x v="27"/>
    <x v="3"/>
    <d v="2019-03-01T00:00:00"/>
    <d v="2019-03-05T00:00:00"/>
    <x v="2"/>
    <s v="475101SE"/>
    <s v="Ford"/>
    <s v="Fiesta"/>
    <x v="1"/>
    <n v="27616"/>
    <x v="632"/>
    <x v="98"/>
    <n v="288.45"/>
    <s v="Yes"/>
    <x v="27"/>
  </r>
  <r>
    <s v="03011904IHKZ"/>
    <x v="6"/>
    <x v="3"/>
    <d v="2019-03-01T00:00:00"/>
    <d v="2019-03-06T00:00:00"/>
    <x v="2"/>
    <s v="480835SE"/>
    <s v="Hyundai"/>
    <s v="Elantra"/>
    <x v="1"/>
    <n v="9948"/>
    <x v="488"/>
    <x v="88"/>
    <n v="412.36"/>
    <s v="Yes"/>
    <x v="6"/>
  </r>
  <r>
    <s v="03021901IHMF"/>
    <x v="8"/>
    <x v="0"/>
    <d v="2019-03-02T00:00:00"/>
    <d v="2019-03-05T00:00:00"/>
    <x v="0"/>
    <s v="181782SU"/>
    <s v="Honda"/>
    <s v="Pilot"/>
    <x v="4"/>
    <n v="144869"/>
    <x v="91"/>
    <x v="104"/>
    <n v="329.86"/>
    <s v="No"/>
    <x v="8"/>
  </r>
  <r>
    <s v="03021901GBFG"/>
    <x v="0"/>
    <x v="0"/>
    <d v="2019-03-02T00:00:00"/>
    <d v="2019-03-02T00:00:00"/>
    <x v="2"/>
    <s v="175833SE"/>
    <s v="Ford"/>
    <s v="Focus"/>
    <x v="6"/>
    <n v="7622"/>
    <x v="633"/>
    <x v="5"/>
    <n v="355.74"/>
    <s v="Yes"/>
    <x v="0"/>
  </r>
  <r>
    <s v="03021902WBZA"/>
    <x v="11"/>
    <x v="1"/>
    <d v="2019-03-02T00:00:00"/>
    <d v="2019-03-05T00:00:00"/>
    <x v="3"/>
    <s v="277554CO"/>
    <s v="Dodge"/>
    <s v="Challenger"/>
    <x v="5"/>
    <n v="10149"/>
    <x v="634"/>
    <x v="11"/>
    <n v="659.73"/>
    <s v="Yes"/>
    <x v="11"/>
  </r>
  <r>
    <s v="03021902HDUK"/>
    <x v="32"/>
    <x v="1"/>
    <d v="2019-03-02T00:00:00"/>
    <d v="2019-03-05T00:00:00"/>
    <x v="2"/>
    <s v="276101SE"/>
    <s v="Chevrolet"/>
    <s v="Impala"/>
    <x v="0"/>
    <n v="42511"/>
    <x v="169"/>
    <x v="107"/>
    <n v="492.25"/>
    <s v="Yes"/>
    <x v="32"/>
  </r>
  <r>
    <s v="03021902CWPH"/>
    <x v="31"/>
    <x v="1"/>
    <d v="2019-03-02T00:00:00"/>
    <d v="2019-03-04T00:00:00"/>
    <x v="2"/>
    <s v="278905SE"/>
    <s v="Buick"/>
    <s v="Verano"/>
    <x v="6"/>
    <n v="22853"/>
    <x v="536"/>
    <x v="130"/>
    <n v="343.75"/>
    <s v="Yes"/>
    <x v="31"/>
  </r>
  <r>
    <s v="03021902IFUI"/>
    <x v="19"/>
    <x v="1"/>
    <d v="2019-03-02T00:00:00"/>
    <d v="2019-03-05T00:00:00"/>
    <x v="2"/>
    <s v="276785SE"/>
    <s v="Nissan"/>
    <s v="Versa"/>
    <x v="1"/>
    <n v="33682"/>
    <x v="635"/>
    <x v="24"/>
    <n v="274.95"/>
    <s v="Yes"/>
    <x v="19"/>
  </r>
  <r>
    <s v="03021902EPMS"/>
    <x v="24"/>
    <x v="1"/>
    <d v="2019-03-02T00:00:00"/>
    <d v="2019-03-04T00:00:00"/>
    <x v="2"/>
    <s v="282370SE"/>
    <s v="Chevrolet"/>
    <s v="Malibu"/>
    <x v="3"/>
    <n v="21243"/>
    <x v="420"/>
    <x v="30"/>
    <n v="493.16"/>
    <s v="Yes"/>
    <x v="24"/>
  </r>
  <r>
    <s v="03021903ITTY"/>
    <x v="34"/>
    <x v="2"/>
    <d v="2019-03-02T00:00:00"/>
    <d v="2019-03-04T00:00:00"/>
    <x v="2"/>
    <s v="376614SE"/>
    <s v="Chrysler"/>
    <n v="300"/>
    <x v="4"/>
    <n v="86541"/>
    <x v="488"/>
    <x v="3"/>
    <n v="412.36"/>
    <s v="Yes"/>
    <x v="34"/>
  </r>
  <r>
    <s v="03021903OWDY"/>
    <x v="17"/>
    <x v="2"/>
    <d v="2019-03-02T00:00:00"/>
    <d v="2019-03-06T00:00:00"/>
    <x v="2"/>
    <s v="377636SE"/>
    <s v="Mercedes-Benz"/>
    <s v="S-Class"/>
    <x v="2"/>
    <n v="58457"/>
    <x v="636"/>
    <x v="100"/>
    <n v="989.67"/>
    <s v="Yes"/>
    <x v="17"/>
  </r>
  <r>
    <s v="03021903DKIH"/>
    <x v="17"/>
    <x v="2"/>
    <d v="2019-03-02T00:00:00"/>
    <d v="2019-03-02T00:00:00"/>
    <x v="0"/>
    <s v="380173SU"/>
    <s v="Jeep"/>
    <s v="Grand Cherokee"/>
    <x v="0"/>
    <n v="92728"/>
    <x v="15"/>
    <x v="16"/>
    <n v="550"/>
    <s v="Yes"/>
    <x v="17"/>
  </r>
  <r>
    <s v="03021903MDAB"/>
    <x v="48"/>
    <x v="2"/>
    <d v="2019-03-02T00:00:00"/>
    <d v="2019-03-07T00:00:00"/>
    <x v="2"/>
    <s v="379532SE"/>
    <s v="Nissan"/>
    <s v="Versa"/>
    <x v="6"/>
    <n v="51569"/>
    <x v="637"/>
    <x v="24"/>
    <n v="351.86"/>
    <s v="Yes"/>
    <x v="48"/>
  </r>
  <r>
    <s v="03021903BFTJ"/>
    <x v="16"/>
    <x v="2"/>
    <d v="2019-03-02T00:00:00"/>
    <d v="2019-03-03T00:00:00"/>
    <x v="2"/>
    <s v="379149SE"/>
    <s v="Chrysler"/>
    <s v="200S"/>
    <x v="6"/>
    <n v="31020"/>
    <x v="146"/>
    <x v="19"/>
    <n v="440"/>
    <s v="Yes"/>
    <x v="16"/>
  </r>
  <r>
    <s v="03021904AGNQ"/>
    <x v="26"/>
    <x v="3"/>
    <d v="2019-03-02T00:00:00"/>
    <d v="2019-03-05T00:00:00"/>
    <x v="2"/>
    <s v="477151SE"/>
    <s v="Audi"/>
    <s v="A4"/>
    <x v="0"/>
    <n v="45011"/>
    <x v="638"/>
    <x v="141"/>
    <n v="517.96"/>
    <s v="Yes"/>
    <x v="26"/>
  </r>
  <r>
    <s v="03021904TRQD"/>
    <x v="29"/>
    <x v="3"/>
    <d v="2019-03-02T00:00:00"/>
    <d v="2019-03-04T00:00:00"/>
    <x v="2"/>
    <s v="477860SE"/>
    <s v="Buick"/>
    <s v="LaCrosse"/>
    <x v="0"/>
    <n v="22135"/>
    <x v="639"/>
    <x v="74"/>
    <n v="549.73"/>
    <s v="Yes"/>
    <x v="29"/>
  </r>
  <r>
    <s v="03021904ABNU"/>
    <x v="40"/>
    <x v="3"/>
    <d v="2019-03-02T00:00:00"/>
    <d v="2019-03-07T00:00:00"/>
    <x v="0"/>
    <s v="478965SU"/>
    <s v="Ford"/>
    <s v="Expedition"/>
    <x v="6"/>
    <n v="51248"/>
    <x v="86"/>
    <x v="99"/>
    <n v="687.5"/>
    <s v="Yes"/>
    <x v="40"/>
  </r>
  <r>
    <s v="03031901ZDEP"/>
    <x v="0"/>
    <x v="0"/>
    <d v="2019-03-03T00:00:00"/>
    <d v="2019-03-07T00:00:00"/>
    <x v="0"/>
    <s v="183581SU"/>
    <s v="Nissan"/>
    <s v="JUKE"/>
    <x v="5"/>
    <n v="60696"/>
    <x v="640"/>
    <x v="75"/>
    <n v="316.11"/>
    <s v="Yes"/>
    <x v="0"/>
  </r>
  <r>
    <s v="03031901PUPZ"/>
    <x v="13"/>
    <x v="0"/>
    <d v="2019-03-03T00:00:00"/>
    <d v="2019-03-05T00:00:00"/>
    <x v="0"/>
    <s v="178601SU"/>
    <s v="INFINITI"/>
    <s v="QX60"/>
    <x v="6"/>
    <n v="31465"/>
    <x v="606"/>
    <x v="142"/>
    <n v="687.17"/>
    <s v="Yes"/>
    <x v="13"/>
  </r>
  <r>
    <s v="03031902SJWU"/>
    <x v="32"/>
    <x v="1"/>
    <d v="2019-03-03T00:00:00"/>
    <d v="2019-03-06T00:00:00"/>
    <x v="0"/>
    <s v="284253SU"/>
    <s v="Ford"/>
    <s v="Flex"/>
    <x v="4"/>
    <n v="101268"/>
    <x v="641"/>
    <x v="49"/>
    <n v="329.84"/>
    <s v="No"/>
    <x v="32"/>
  </r>
  <r>
    <s v="03031902DDDU"/>
    <x v="32"/>
    <x v="1"/>
    <d v="2019-03-03T00:00:00"/>
    <d v="2019-03-07T00:00:00"/>
    <x v="2"/>
    <s v="277762SE"/>
    <s v="Honda"/>
    <s v="Civic"/>
    <x v="6"/>
    <n v="17457"/>
    <x v="37"/>
    <x v="22"/>
    <n v="522.36"/>
    <s v="Yes"/>
    <x v="32"/>
  </r>
  <r>
    <s v="03031902RCQX"/>
    <x v="31"/>
    <x v="1"/>
    <d v="2019-03-03T00:00:00"/>
    <d v="2019-03-07T00:00:00"/>
    <x v="1"/>
    <s v="282578PI"/>
    <s v="Toyota"/>
    <s v="Tacoma"/>
    <x v="1"/>
    <n v="17153"/>
    <x v="241"/>
    <x v="28"/>
    <n v="934.73"/>
    <s v="Yes"/>
    <x v="31"/>
  </r>
  <r>
    <s v="03031903IQKM"/>
    <x v="17"/>
    <x v="2"/>
    <d v="2019-03-03T00:00:00"/>
    <d v="2019-03-04T00:00:00"/>
    <x v="2"/>
    <s v="382822SE"/>
    <s v="Chevrolet"/>
    <s v="Cruze"/>
    <x v="0"/>
    <n v="50740"/>
    <x v="71"/>
    <x v="14"/>
    <n v="274.86"/>
    <s v="Yes"/>
    <x v="17"/>
  </r>
  <r>
    <s v="03031903BUJO"/>
    <x v="47"/>
    <x v="2"/>
    <d v="2019-03-03T00:00:00"/>
    <d v="2019-03-07T00:00:00"/>
    <x v="2"/>
    <s v="378924SE"/>
    <s v="Ford"/>
    <s v="Fusion"/>
    <x v="6"/>
    <n v="88405"/>
    <x v="536"/>
    <x v="72"/>
    <n v="343.75"/>
    <s v="Yes"/>
    <x v="47"/>
  </r>
  <r>
    <s v="03031903ZADT"/>
    <x v="17"/>
    <x v="2"/>
    <d v="2019-03-03T00:00:00"/>
    <d v="2019-03-06T00:00:00"/>
    <x v="0"/>
    <s v="384970SU"/>
    <s v="Ford"/>
    <s v="Escape"/>
    <x v="3"/>
    <n v="18878"/>
    <x v="30"/>
    <x v="0"/>
    <n v="544.14"/>
    <s v="Yes"/>
    <x v="17"/>
  </r>
  <r>
    <s v="03031904PWSM"/>
    <x v="36"/>
    <x v="3"/>
    <d v="2019-03-03T00:00:00"/>
    <d v="2019-03-06T00:00:00"/>
    <x v="0"/>
    <s v="479272SU"/>
    <s v="Jeep"/>
    <s v="Cherokee"/>
    <x v="0"/>
    <n v="34602"/>
    <x v="642"/>
    <x v="114"/>
    <n v="510.54"/>
    <s v="Yes"/>
    <x v="36"/>
  </r>
  <r>
    <s v="03031904LXVZ"/>
    <x v="41"/>
    <x v="3"/>
    <d v="2019-03-03T00:00:00"/>
    <d v="2019-03-08T00:00:00"/>
    <x v="1"/>
    <s v="476860PI"/>
    <s v="Ford"/>
    <s v="F-150"/>
    <x v="0"/>
    <n v="24494"/>
    <x v="643"/>
    <x v="1"/>
    <n v="989.42"/>
    <s v="Yes"/>
    <x v="41"/>
  </r>
  <r>
    <s v="03031904XDEW"/>
    <x v="18"/>
    <x v="3"/>
    <d v="2019-03-03T00:00:00"/>
    <d v="2019-03-06T00:00:00"/>
    <x v="2"/>
    <s v="476596SE"/>
    <s v="Ford"/>
    <s v="Fiesta"/>
    <x v="6"/>
    <n v="26123"/>
    <x v="644"/>
    <x v="98"/>
    <n v="302.33999999999997"/>
    <s v="Yes"/>
    <x v="18"/>
  </r>
  <r>
    <s v="03031904RPIL"/>
    <x v="26"/>
    <x v="3"/>
    <d v="2019-03-03T00:00:00"/>
    <d v="2019-03-05T00:00:00"/>
    <x v="4"/>
    <s v="482583MI"/>
    <s v="Chrysler"/>
    <s v="Town &amp; Country"/>
    <x v="1"/>
    <n v="39201"/>
    <x v="645"/>
    <x v="102"/>
    <n v="538.91999999999996"/>
    <s v="Yes"/>
    <x v="26"/>
  </r>
  <r>
    <s v="03031904YQXD"/>
    <x v="41"/>
    <x v="3"/>
    <d v="2019-03-03T00:00:00"/>
    <d v="2019-03-06T00:00:00"/>
    <x v="3"/>
    <s v="481544CO"/>
    <s v="Nissan"/>
    <s v="370Z"/>
    <x v="3"/>
    <n v="13969"/>
    <x v="252"/>
    <x v="84"/>
    <n v="742.47"/>
    <s v="Yes"/>
    <x v="41"/>
  </r>
  <r>
    <s v="03041901NDLN"/>
    <x v="28"/>
    <x v="0"/>
    <d v="2019-03-04T00:00:00"/>
    <d v="2019-03-04T00:00:00"/>
    <x v="0"/>
    <s v="182402SU"/>
    <s v="Nissan"/>
    <s v="Rouge"/>
    <x v="0"/>
    <n v="30279"/>
    <x v="646"/>
    <x v="103"/>
    <n v="384.73"/>
    <s v="Yes"/>
    <x v="28"/>
  </r>
  <r>
    <s v="03041901SIZZ"/>
    <x v="13"/>
    <x v="0"/>
    <d v="2019-03-04T00:00:00"/>
    <d v="2019-03-08T00:00:00"/>
    <x v="1"/>
    <s v="182194PI"/>
    <s v="Chevrolet"/>
    <s v="Silverado"/>
    <x v="0"/>
    <n v="43174"/>
    <x v="647"/>
    <x v="36"/>
    <n v="754.88"/>
    <s v="Yes"/>
    <x v="13"/>
  </r>
  <r>
    <s v="03041901ONLH"/>
    <x v="21"/>
    <x v="0"/>
    <d v="2019-03-04T00:00:00"/>
    <d v="2019-03-05T00:00:00"/>
    <x v="4"/>
    <s v="180035MI"/>
    <s v="Toyota"/>
    <s v="Sienna"/>
    <x v="1"/>
    <n v="44403"/>
    <x v="648"/>
    <x v="127"/>
    <n v="769.75"/>
    <s v="Yes"/>
    <x v="21"/>
  </r>
  <r>
    <s v="03041901VDAI"/>
    <x v="22"/>
    <x v="0"/>
    <d v="2019-03-04T00:00:00"/>
    <d v="2019-03-05T00:00:00"/>
    <x v="0"/>
    <s v="179701SU"/>
    <s v="Mazda"/>
    <s v="CX-9"/>
    <x v="1"/>
    <n v="25588"/>
    <x v="649"/>
    <x v="69"/>
    <n v="858.61"/>
    <s v="Yes"/>
    <x v="22"/>
  </r>
  <r>
    <s v="03041902SRVC"/>
    <x v="46"/>
    <x v="1"/>
    <d v="2019-03-04T00:00:00"/>
    <d v="2019-03-09T00:00:00"/>
    <x v="1"/>
    <s v="283885PI"/>
    <s v="Chevrolet"/>
    <s v="Silverado"/>
    <x v="0"/>
    <n v="75535"/>
    <x v="650"/>
    <x v="36"/>
    <n v="769.97"/>
    <s v="Yes"/>
    <x v="46"/>
  </r>
  <r>
    <s v="03041902RMAU"/>
    <x v="3"/>
    <x v="1"/>
    <d v="2019-03-04T00:00:00"/>
    <d v="2019-03-05T00:00:00"/>
    <x v="2"/>
    <s v="284758SE"/>
    <s v="Hyundai"/>
    <s v="Elantra"/>
    <x v="3"/>
    <n v="29208"/>
    <x v="651"/>
    <x v="88"/>
    <n v="363"/>
    <s v="Yes"/>
    <x v="3"/>
  </r>
  <r>
    <s v="03041903FTKM"/>
    <x v="48"/>
    <x v="2"/>
    <d v="2019-03-04T00:00:00"/>
    <d v="2019-03-08T00:00:00"/>
    <x v="0"/>
    <s v="375845SU"/>
    <s v="Ford"/>
    <s v="Escape"/>
    <x v="0"/>
    <n v="74700"/>
    <x v="652"/>
    <x v="0"/>
    <n v="411.95"/>
    <s v="Yes"/>
    <x v="48"/>
  </r>
  <r>
    <s v="03041903DNEI"/>
    <x v="25"/>
    <x v="2"/>
    <d v="2019-03-04T00:00:00"/>
    <d v="2019-03-05T00:00:00"/>
    <x v="0"/>
    <s v="375844SU"/>
    <s v="Jeep"/>
    <s v="Grand Cherokee"/>
    <x v="0"/>
    <n v="80101"/>
    <x v="653"/>
    <x v="16"/>
    <n v="659.75"/>
    <s v="Yes"/>
    <x v="25"/>
  </r>
  <r>
    <s v="03041903DNOP"/>
    <x v="47"/>
    <x v="2"/>
    <d v="2019-03-04T00:00:00"/>
    <d v="2019-03-09T00:00:00"/>
    <x v="2"/>
    <s v="381389SE"/>
    <s v="Dodge"/>
    <s v="Dart"/>
    <x v="6"/>
    <n v="6899"/>
    <x v="654"/>
    <x v="51"/>
    <n v="384.92"/>
    <s v="Yes"/>
    <x v="47"/>
  </r>
  <r>
    <s v="03041903HRTE"/>
    <x v="17"/>
    <x v="2"/>
    <d v="2019-03-04T00:00:00"/>
    <d v="2019-03-04T00:00:00"/>
    <x v="3"/>
    <s v="381080CO"/>
    <s v="Volkswagen"/>
    <s v="Golf"/>
    <x v="3"/>
    <n v="11628"/>
    <x v="655"/>
    <x v="95"/>
    <n v="560.4"/>
    <s v="Yes"/>
    <x v="17"/>
  </r>
  <r>
    <s v="03041903RELR"/>
    <x v="43"/>
    <x v="2"/>
    <d v="2019-03-04T00:00:00"/>
    <d v="2019-03-07T00:00:00"/>
    <x v="0"/>
    <s v="379656SU"/>
    <s v="Toyota"/>
    <s v="RAV4"/>
    <x v="3"/>
    <n v="3303"/>
    <x v="656"/>
    <x v="44"/>
    <n v="698.91"/>
    <s v="Yes"/>
    <x v="43"/>
  </r>
  <r>
    <s v="03041904BZDI"/>
    <x v="27"/>
    <x v="3"/>
    <d v="2019-03-04T00:00:00"/>
    <d v="2019-03-08T00:00:00"/>
    <x v="1"/>
    <s v="480168PI"/>
    <s v="Ram"/>
    <n v="2500"/>
    <x v="0"/>
    <n v="114257"/>
    <x v="657"/>
    <x v="2"/>
    <n v="1100"/>
    <s v="No"/>
    <x v="27"/>
  </r>
  <r>
    <s v="03041904DGGO"/>
    <x v="12"/>
    <x v="3"/>
    <d v="2019-03-04T00:00:00"/>
    <d v="2019-03-08T00:00:00"/>
    <x v="2"/>
    <s v="481862SE"/>
    <s v="Hyundai"/>
    <s v="Sonata"/>
    <x v="6"/>
    <n v="48809"/>
    <x v="91"/>
    <x v="53"/>
    <n v="329.86"/>
    <s v="Yes"/>
    <x v="12"/>
  </r>
  <r>
    <s v="03041904UKFA"/>
    <x v="18"/>
    <x v="3"/>
    <d v="2019-03-04T00:00:00"/>
    <d v="2019-03-06T00:00:00"/>
    <x v="2"/>
    <s v="482995SE"/>
    <s v="Nissan"/>
    <s v="Sentra"/>
    <x v="6"/>
    <n v="44734"/>
    <x v="658"/>
    <x v="17"/>
    <n v="356.62"/>
    <s v="Yes"/>
    <x v="18"/>
  </r>
  <r>
    <s v="03041904CHSA"/>
    <x v="7"/>
    <x v="3"/>
    <d v="2019-03-04T00:00:00"/>
    <d v="2019-03-04T00:00:00"/>
    <x v="2"/>
    <s v="480086SE"/>
    <s v="Mazda"/>
    <s v="Mazda3"/>
    <x v="6"/>
    <n v="36563"/>
    <x v="508"/>
    <x v="31"/>
    <n v="427.63"/>
    <s v="Yes"/>
    <x v="7"/>
  </r>
  <r>
    <s v="03041904AWUD"/>
    <x v="27"/>
    <x v="3"/>
    <d v="2019-03-04T00:00:00"/>
    <d v="2019-03-08T00:00:00"/>
    <x v="4"/>
    <s v="475950MI"/>
    <s v="Kia"/>
    <s v="Sedona"/>
    <x v="3"/>
    <n v="22264"/>
    <x v="659"/>
    <x v="122"/>
    <n v="555.41999999999996"/>
    <s v="Yes"/>
    <x v="27"/>
  </r>
  <r>
    <s v="03051901MAQW"/>
    <x v="30"/>
    <x v="0"/>
    <d v="2019-03-05T00:00:00"/>
    <d v="2019-03-07T00:00:00"/>
    <x v="1"/>
    <s v="184545PI"/>
    <s v="Ram"/>
    <n v="1500"/>
    <x v="4"/>
    <n v="82891"/>
    <x v="12"/>
    <x v="47"/>
    <n v="604.86"/>
    <s v="Yes"/>
    <x v="30"/>
  </r>
  <r>
    <s v="03051901UHAJ"/>
    <x v="8"/>
    <x v="0"/>
    <d v="2019-03-05T00:00:00"/>
    <d v="2019-03-07T00:00:00"/>
    <x v="4"/>
    <s v="175586MI"/>
    <s v="Chrysler"/>
    <s v="Town &amp; Country"/>
    <x v="0"/>
    <n v="27920"/>
    <x v="660"/>
    <x v="102"/>
    <n v="539.19000000000005"/>
    <s v="Yes"/>
    <x v="8"/>
  </r>
  <r>
    <s v="03051901ZBAL"/>
    <x v="42"/>
    <x v="0"/>
    <d v="2019-03-05T00:00:00"/>
    <d v="2019-03-08T00:00:00"/>
    <x v="1"/>
    <s v="183471PI"/>
    <s v="Ford"/>
    <s v="F-150"/>
    <x v="6"/>
    <n v="31995"/>
    <x v="661"/>
    <x v="1"/>
    <n v="846.92"/>
    <s v="Yes"/>
    <x v="42"/>
  </r>
  <r>
    <s v="03051901OFRI"/>
    <x v="22"/>
    <x v="0"/>
    <d v="2019-03-05T00:00:00"/>
    <d v="2019-03-05T00:00:00"/>
    <x v="0"/>
    <s v="178457SU"/>
    <s v="Jeep"/>
    <s v="Renegade"/>
    <x v="1"/>
    <n v="15998"/>
    <x v="662"/>
    <x v="76"/>
    <n v="535.98"/>
    <s v="Yes"/>
    <x v="22"/>
  </r>
  <r>
    <s v="03051901GXNS"/>
    <x v="2"/>
    <x v="0"/>
    <d v="2019-03-05T00:00:00"/>
    <d v="2019-03-06T00:00:00"/>
    <x v="0"/>
    <s v="175207SU"/>
    <s v="Chevrolet"/>
    <s v="Equinox"/>
    <x v="1"/>
    <n v="8279"/>
    <x v="663"/>
    <x v="94"/>
    <n v="558.16999999999996"/>
    <s v="Yes"/>
    <x v="2"/>
  </r>
  <r>
    <s v="03051901FVDT"/>
    <x v="13"/>
    <x v="0"/>
    <d v="2019-03-05T00:00:00"/>
    <d v="2019-03-08T00:00:00"/>
    <x v="4"/>
    <s v="175113MI"/>
    <s v="Chrysler"/>
    <s v="Pacifica"/>
    <x v="3"/>
    <n v="15552"/>
    <x v="664"/>
    <x v="143"/>
    <n v="714.45"/>
    <s v="Yes"/>
    <x v="13"/>
  </r>
  <r>
    <s v="03051902MNAQ"/>
    <x v="19"/>
    <x v="1"/>
    <d v="2019-03-05T00:00:00"/>
    <d v="2019-03-07T00:00:00"/>
    <x v="1"/>
    <s v="284384PI"/>
    <s v="Chevrolet"/>
    <s v="Silverado"/>
    <x v="0"/>
    <n v="58986"/>
    <x v="665"/>
    <x v="36"/>
    <n v="929.14"/>
    <s v="Yes"/>
    <x v="19"/>
  </r>
  <r>
    <s v="03051902CWAM"/>
    <x v="45"/>
    <x v="1"/>
    <d v="2019-03-05T00:00:00"/>
    <d v="2019-03-10T00:00:00"/>
    <x v="0"/>
    <s v="281416SU"/>
    <s v="Ford"/>
    <s v="Explorer"/>
    <x v="6"/>
    <n v="17759"/>
    <x v="666"/>
    <x v="41"/>
    <n v="1041.92"/>
    <s v="Yes"/>
    <x v="45"/>
  </r>
  <r>
    <s v="03051902BHAM"/>
    <x v="11"/>
    <x v="1"/>
    <d v="2019-03-05T00:00:00"/>
    <d v="2019-03-08T00:00:00"/>
    <x v="1"/>
    <s v="275400PI"/>
    <s v="Ford"/>
    <s v="F-150"/>
    <x v="6"/>
    <n v="27738"/>
    <x v="667"/>
    <x v="1"/>
    <n v="1088.73"/>
    <s v="Yes"/>
    <x v="11"/>
  </r>
  <r>
    <s v="03051903BVRT"/>
    <x v="33"/>
    <x v="2"/>
    <d v="2019-03-05T00:00:00"/>
    <d v="2019-03-09T00:00:00"/>
    <x v="0"/>
    <s v="383856SU"/>
    <s v="Nissan"/>
    <s v="Armada"/>
    <x v="2"/>
    <n v="71682"/>
    <x v="668"/>
    <x v="131"/>
    <n v="818.04"/>
    <s v="Yes"/>
    <x v="33"/>
  </r>
  <r>
    <s v="03051903RBSF"/>
    <x v="39"/>
    <x v="2"/>
    <d v="2019-03-05T00:00:00"/>
    <d v="2019-03-05T00:00:00"/>
    <x v="2"/>
    <s v="375551SE"/>
    <s v="Kia"/>
    <s v="Optima"/>
    <x v="0"/>
    <n v="25711"/>
    <x v="669"/>
    <x v="97"/>
    <n v="439.92"/>
    <s v="Yes"/>
    <x v="39"/>
  </r>
  <r>
    <s v="03051903VGDT"/>
    <x v="48"/>
    <x v="2"/>
    <d v="2019-03-05T00:00:00"/>
    <d v="2019-03-06T00:00:00"/>
    <x v="2"/>
    <s v="376893SE"/>
    <s v="Nissan"/>
    <s v="Altima"/>
    <x v="0"/>
    <n v="36146"/>
    <x v="670"/>
    <x v="63"/>
    <n v="478.42"/>
    <s v="Yes"/>
    <x v="48"/>
  </r>
  <r>
    <s v="03051903UOUZ"/>
    <x v="39"/>
    <x v="2"/>
    <d v="2019-03-05T00:00:00"/>
    <d v="2019-03-09T00:00:00"/>
    <x v="0"/>
    <s v="384291SU"/>
    <s v="Kia"/>
    <s v="Soul"/>
    <x v="6"/>
    <n v="51422"/>
    <x v="389"/>
    <x v="35"/>
    <n v="370.92"/>
    <s v="Yes"/>
    <x v="39"/>
  </r>
  <r>
    <s v="03051903OCHC"/>
    <x v="39"/>
    <x v="2"/>
    <d v="2019-03-05T00:00:00"/>
    <d v="2019-03-09T00:00:00"/>
    <x v="2"/>
    <s v="382501SE"/>
    <s v="Chrysler"/>
    <s v="200S"/>
    <x v="6"/>
    <n v="26836"/>
    <x v="671"/>
    <x v="19"/>
    <n v="454.16"/>
    <s v="Yes"/>
    <x v="39"/>
  </r>
  <r>
    <s v="03051903NWAY"/>
    <x v="49"/>
    <x v="2"/>
    <d v="2019-03-05T00:00:00"/>
    <d v="2019-03-06T00:00:00"/>
    <x v="0"/>
    <s v="381837SU"/>
    <s v="Hyundai"/>
    <s v="Tuscon"/>
    <x v="1"/>
    <n v="37440"/>
    <x v="216"/>
    <x v="15"/>
    <n v="481.25"/>
    <s v="Yes"/>
    <x v="49"/>
  </r>
  <r>
    <s v="03051904MSPB"/>
    <x v="6"/>
    <x v="3"/>
    <d v="2019-03-05T00:00:00"/>
    <d v="2019-03-09T00:00:00"/>
    <x v="0"/>
    <s v="483275SU"/>
    <s v="Mazda"/>
    <s v="CX-5"/>
    <x v="6"/>
    <n v="27063"/>
    <x v="194"/>
    <x v="81"/>
    <n v="522.47"/>
    <s v="Yes"/>
    <x v="6"/>
  </r>
  <r>
    <s v="03051904SFTE"/>
    <x v="44"/>
    <x v="3"/>
    <d v="2019-03-05T00:00:00"/>
    <d v="2019-03-10T00:00:00"/>
    <x v="2"/>
    <s v="480243SE"/>
    <s v="Honda"/>
    <s v="Civic"/>
    <x v="1"/>
    <n v="21847"/>
    <x v="672"/>
    <x v="22"/>
    <n v="384.97"/>
    <s v="Yes"/>
    <x v="44"/>
  </r>
  <r>
    <s v="03051904EOVK"/>
    <x v="36"/>
    <x v="3"/>
    <d v="2019-03-05T00:00:00"/>
    <d v="2019-03-06T00:00:00"/>
    <x v="2"/>
    <s v="477573SE"/>
    <s v="Volkswagen"/>
    <s v="Jetta"/>
    <x v="1"/>
    <n v="34770"/>
    <x v="673"/>
    <x v="18"/>
    <n v="420.61"/>
    <s v="Yes"/>
    <x v="36"/>
  </r>
  <r>
    <s v="03061901JERH"/>
    <x v="38"/>
    <x v="0"/>
    <d v="2019-03-06T00:00:00"/>
    <d v="2019-03-10T00:00:00"/>
    <x v="0"/>
    <s v="183271SU"/>
    <s v="Nissan"/>
    <s v="Murano"/>
    <x v="6"/>
    <n v="14945"/>
    <x v="579"/>
    <x v="119"/>
    <n v="698.47"/>
    <s v="Yes"/>
    <x v="38"/>
  </r>
  <r>
    <s v="03061902TWBC"/>
    <x v="14"/>
    <x v="1"/>
    <d v="2019-03-06T00:00:00"/>
    <d v="2019-03-06T00:00:00"/>
    <x v="0"/>
    <s v="283263SU"/>
    <s v="Jeep"/>
    <s v="Patriot"/>
    <x v="2"/>
    <n v="55433"/>
    <x v="674"/>
    <x v="111"/>
    <n v="390.34"/>
    <s v="Yes"/>
    <x v="14"/>
  </r>
  <r>
    <s v="03061902YDHL"/>
    <x v="46"/>
    <x v="1"/>
    <d v="2019-03-06T00:00:00"/>
    <d v="2019-03-08T00:00:00"/>
    <x v="2"/>
    <s v="277520SE"/>
    <s v="Chevrolet"/>
    <s v="Malibu"/>
    <x v="6"/>
    <n v="50198"/>
    <x v="675"/>
    <x v="30"/>
    <n v="351.45"/>
    <s v="Yes"/>
    <x v="46"/>
  </r>
  <r>
    <s v="03061902TKPD"/>
    <x v="14"/>
    <x v="1"/>
    <d v="2019-03-06T00:00:00"/>
    <d v="2019-03-06T00:00:00"/>
    <x v="1"/>
    <s v="284828PI"/>
    <s v="Toyota"/>
    <s v="Tundra"/>
    <x v="6"/>
    <n v="28640"/>
    <x v="676"/>
    <x v="92"/>
    <n v="1127.3599999999999"/>
    <s v="Yes"/>
    <x v="14"/>
  </r>
  <r>
    <s v="03061902CYOQ"/>
    <x v="19"/>
    <x v="1"/>
    <d v="2019-03-06T00:00:00"/>
    <d v="2019-03-07T00:00:00"/>
    <x v="2"/>
    <s v="280300SE"/>
    <s v="Mercedes-Benz"/>
    <s v="E-Class"/>
    <x v="1"/>
    <n v="21536"/>
    <x v="677"/>
    <x v="39"/>
    <n v="1154.75"/>
    <s v="Yes"/>
    <x v="19"/>
  </r>
  <r>
    <s v="03061903RJKX"/>
    <x v="25"/>
    <x v="2"/>
    <d v="2019-03-06T00:00:00"/>
    <d v="2019-03-07T00:00:00"/>
    <x v="2"/>
    <s v="381141SE"/>
    <s v="Volkswagen"/>
    <s v="Jetta"/>
    <x v="0"/>
    <n v="55467"/>
    <x v="678"/>
    <x v="18"/>
    <n v="287.20999999999998"/>
    <s v="Yes"/>
    <x v="25"/>
  </r>
  <r>
    <s v="03061903ZWZG"/>
    <x v="25"/>
    <x v="2"/>
    <d v="2019-03-06T00:00:00"/>
    <d v="2019-03-08T00:00:00"/>
    <x v="2"/>
    <s v="379428SE"/>
    <s v="Honda"/>
    <s v="Civic"/>
    <x v="0"/>
    <n v="29524"/>
    <x v="90"/>
    <x v="22"/>
    <n v="357.5"/>
    <s v="Yes"/>
    <x v="25"/>
  </r>
  <r>
    <s v="03061903QQRH"/>
    <x v="17"/>
    <x v="2"/>
    <d v="2019-03-06T00:00:00"/>
    <d v="2019-03-09T00:00:00"/>
    <x v="0"/>
    <s v="383762SU"/>
    <s v="Hyundai"/>
    <s v="Tuscon"/>
    <x v="0"/>
    <n v="43346"/>
    <x v="679"/>
    <x v="15"/>
    <n v="401.67"/>
    <s v="Yes"/>
    <x v="17"/>
  </r>
  <r>
    <s v="03061903AGPT"/>
    <x v="35"/>
    <x v="2"/>
    <d v="2019-03-06T00:00:00"/>
    <d v="2019-03-10T00:00:00"/>
    <x v="2"/>
    <s v="383920SE"/>
    <s v="Nissan"/>
    <s v="Maxima"/>
    <x v="1"/>
    <n v="46283"/>
    <x v="680"/>
    <x v="96"/>
    <n v="536.09"/>
    <s v="Yes"/>
    <x v="35"/>
  </r>
  <r>
    <s v="03061903LTAJ"/>
    <x v="48"/>
    <x v="2"/>
    <d v="2019-03-06T00:00:00"/>
    <d v="2019-03-07T00:00:00"/>
    <x v="0"/>
    <s v="382523SU"/>
    <s v="Jeep"/>
    <s v="Grand Cherokee"/>
    <x v="1"/>
    <n v="23190"/>
    <x v="133"/>
    <x v="16"/>
    <n v="797.36"/>
    <s v="Yes"/>
    <x v="48"/>
  </r>
  <r>
    <s v="03061904NBPE"/>
    <x v="6"/>
    <x v="3"/>
    <d v="2019-03-06T00:00:00"/>
    <d v="2019-03-07T00:00:00"/>
    <x v="1"/>
    <s v="482640PI"/>
    <s v="Chevrolet"/>
    <s v="Silverado"/>
    <x v="2"/>
    <n v="103262"/>
    <x v="681"/>
    <x v="36"/>
    <n v="769.45"/>
    <s v="No"/>
    <x v="6"/>
  </r>
  <r>
    <s v="03061904VMDQ"/>
    <x v="18"/>
    <x v="3"/>
    <d v="2019-03-06T00:00:00"/>
    <d v="2019-03-08T00:00:00"/>
    <x v="2"/>
    <s v="483181SE"/>
    <s v="BMW"/>
    <s v="3 Series"/>
    <x v="2"/>
    <n v="20582"/>
    <x v="81"/>
    <x v="54"/>
    <n v="824.97"/>
    <s v="Yes"/>
    <x v="18"/>
  </r>
  <r>
    <s v="03061904AVOG"/>
    <x v="41"/>
    <x v="3"/>
    <d v="2019-03-06T00:00:00"/>
    <d v="2019-03-07T00:00:00"/>
    <x v="2"/>
    <s v="476107SE"/>
    <s v="Hyundai"/>
    <s v="Accent"/>
    <x v="0"/>
    <n v="92658"/>
    <x v="682"/>
    <x v="89"/>
    <n v="231"/>
    <s v="Yes"/>
    <x v="41"/>
  </r>
  <r>
    <s v="03061904BXDA"/>
    <x v="7"/>
    <x v="3"/>
    <d v="2019-03-06T00:00:00"/>
    <d v="2019-03-08T00:00:00"/>
    <x v="2"/>
    <s v="476392SE"/>
    <s v="Nissan"/>
    <s v="Altima"/>
    <x v="0"/>
    <n v="65175"/>
    <x v="67"/>
    <x v="63"/>
    <n v="357.36"/>
    <s v="Yes"/>
    <x v="7"/>
  </r>
  <r>
    <s v="03061904MAJG"/>
    <x v="36"/>
    <x v="3"/>
    <d v="2019-03-06T00:00:00"/>
    <d v="2019-03-09T00:00:00"/>
    <x v="0"/>
    <s v="475766SU"/>
    <s v="Jeep"/>
    <s v="Cherokee"/>
    <x v="0"/>
    <n v="27676"/>
    <x v="683"/>
    <x v="114"/>
    <n v="489.5"/>
    <s v="Yes"/>
    <x v="36"/>
  </r>
  <r>
    <s v="03061904JVWK"/>
    <x v="44"/>
    <x v="3"/>
    <d v="2019-03-06T00:00:00"/>
    <d v="2019-03-07T00:00:00"/>
    <x v="1"/>
    <s v="476677PI"/>
    <s v="Toyota"/>
    <s v="Tacoma"/>
    <x v="0"/>
    <n v="40669"/>
    <x v="684"/>
    <x v="28"/>
    <n v="852.17"/>
    <s v="Yes"/>
    <x v="44"/>
  </r>
  <r>
    <s v="03061904CDHB"/>
    <x v="26"/>
    <x v="3"/>
    <d v="2019-03-06T00:00:00"/>
    <d v="2019-03-10T00:00:00"/>
    <x v="0"/>
    <s v="481518SU"/>
    <s v="Ford"/>
    <s v="Expedition"/>
    <x v="1"/>
    <n v="22917"/>
    <x v="685"/>
    <x v="99"/>
    <n v="1237.5"/>
    <s v="Yes"/>
    <x v="26"/>
  </r>
  <r>
    <s v="03071901YQJV"/>
    <x v="23"/>
    <x v="0"/>
    <d v="2019-03-07T00:00:00"/>
    <d v="2019-03-09T00:00:00"/>
    <x v="0"/>
    <s v="180322SU"/>
    <s v="Ford"/>
    <s v="Edge"/>
    <x v="2"/>
    <n v="80063"/>
    <x v="686"/>
    <x v="37"/>
    <n v="368.23"/>
    <s v="Yes"/>
    <x v="23"/>
  </r>
  <r>
    <s v="03071901JGRN"/>
    <x v="23"/>
    <x v="0"/>
    <d v="2019-03-07T00:00:00"/>
    <d v="2019-03-11T00:00:00"/>
    <x v="2"/>
    <s v="176877SE"/>
    <s v="Toyota"/>
    <s v="Prius"/>
    <x v="2"/>
    <n v="78271"/>
    <x v="687"/>
    <x v="32"/>
    <n v="378.26"/>
    <s v="Yes"/>
    <x v="23"/>
  </r>
  <r>
    <s v="03071901UYGN"/>
    <x v="13"/>
    <x v="0"/>
    <d v="2019-03-07T00:00:00"/>
    <d v="2019-03-10T00:00:00"/>
    <x v="0"/>
    <s v="183131SU"/>
    <s v="Ford"/>
    <s v="Escape"/>
    <x v="2"/>
    <n v="60596"/>
    <x v="688"/>
    <x v="0"/>
    <n v="493.1"/>
    <s v="Yes"/>
    <x v="13"/>
  </r>
  <r>
    <s v="03071901UJPC"/>
    <x v="28"/>
    <x v="0"/>
    <d v="2019-03-07T00:00:00"/>
    <d v="2019-03-07T00:00:00"/>
    <x v="0"/>
    <s v="175434SU"/>
    <s v="Ford"/>
    <s v="Escape"/>
    <x v="0"/>
    <n v="36025"/>
    <x v="689"/>
    <x v="0"/>
    <n v="632.25"/>
    <s v="Yes"/>
    <x v="28"/>
  </r>
  <r>
    <s v="03071901MUFL"/>
    <x v="13"/>
    <x v="0"/>
    <d v="2019-03-07T00:00:00"/>
    <d v="2019-03-12T00:00:00"/>
    <x v="2"/>
    <s v="180505SE"/>
    <s v="Dodge"/>
    <s v="Charger"/>
    <x v="6"/>
    <n v="20356"/>
    <x v="690"/>
    <x v="42"/>
    <n v="529.32000000000005"/>
    <s v="Yes"/>
    <x v="13"/>
  </r>
  <r>
    <s v="03071901TPOR"/>
    <x v="1"/>
    <x v="0"/>
    <d v="2019-03-07T00:00:00"/>
    <d v="2019-03-11T00:00:00"/>
    <x v="1"/>
    <s v="182123PI"/>
    <s v="GMC"/>
    <s v="Sierra"/>
    <x v="6"/>
    <n v="34097"/>
    <x v="560"/>
    <x v="8"/>
    <n v="1045"/>
    <s v="Yes"/>
    <x v="1"/>
  </r>
  <r>
    <s v="03071901ERVF"/>
    <x v="23"/>
    <x v="0"/>
    <d v="2019-03-07T00:00:00"/>
    <d v="2019-03-07T00:00:00"/>
    <x v="2"/>
    <s v="181690SE"/>
    <s v="Nissan"/>
    <s v="Altima"/>
    <x v="1"/>
    <n v="29556"/>
    <x v="691"/>
    <x v="63"/>
    <n v="439.62"/>
    <s v="Yes"/>
    <x v="23"/>
  </r>
  <r>
    <s v="03071901BTAC"/>
    <x v="30"/>
    <x v="0"/>
    <d v="2019-03-07T00:00:00"/>
    <d v="2019-03-11T00:00:00"/>
    <x v="0"/>
    <s v="183337SU"/>
    <s v="Jeep"/>
    <s v="Cherokee"/>
    <x v="1"/>
    <n v="39056"/>
    <x v="692"/>
    <x v="114"/>
    <n v="465.36"/>
    <s v="Yes"/>
    <x v="30"/>
  </r>
  <r>
    <s v="03071901JZZF"/>
    <x v="10"/>
    <x v="0"/>
    <d v="2019-03-07T00:00:00"/>
    <d v="2019-03-10T00:00:00"/>
    <x v="0"/>
    <s v="184051SU"/>
    <s v="Ford"/>
    <s v="Escape"/>
    <x v="3"/>
    <n v="24850"/>
    <x v="693"/>
    <x v="0"/>
    <n v="651.75"/>
    <s v="Yes"/>
    <x v="10"/>
  </r>
  <r>
    <s v="03071902DGWX"/>
    <x v="15"/>
    <x v="1"/>
    <d v="2019-03-07T00:00:00"/>
    <d v="2019-03-11T00:00:00"/>
    <x v="0"/>
    <s v="276576SU"/>
    <s v="Chevrolet"/>
    <s v="Traverse"/>
    <x v="4"/>
    <n v="56533"/>
    <x v="694"/>
    <x v="20"/>
    <n v="420.75"/>
    <s v="Yes"/>
    <x v="15"/>
  </r>
  <r>
    <s v="03071902QUBB"/>
    <x v="50"/>
    <x v="1"/>
    <d v="2019-03-07T00:00:00"/>
    <d v="2019-03-11T00:00:00"/>
    <x v="2"/>
    <s v="276933SE"/>
    <s v="Mercedes-Benz"/>
    <s v="E-Class"/>
    <x v="6"/>
    <n v="30192"/>
    <x v="695"/>
    <x v="39"/>
    <n v="953.98"/>
    <s v="Yes"/>
    <x v="50"/>
  </r>
  <r>
    <s v="03071903ZHCJ"/>
    <x v="16"/>
    <x v="2"/>
    <d v="2019-03-07T00:00:00"/>
    <d v="2019-03-10T00:00:00"/>
    <x v="2"/>
    <s v="380742SE"/>
    <s v="Kia"/>
    <s v="Optima"/>
    <x v="5"/>
    <n v="93054"/>
    <x v="696"/>
    <x v="97"/>
    <n v="343.17"/>
    <s v="Yes"/>
    <x v="16"/>
  </r>
  <r>
    <s v="03071903ILJU"/>
    <x v="39"/>
    <x v="2"/>
    <d v="2019-03-07T00:00:00"/>
    <d v="2019-03-09T00:00:00"/>
    <x v="0"/>
    <s v="382137SU"/>
    <s v="Nissan"/>
    <s v="Murano"/>
    <x v="0"/>
    <n v="33467"/>
    <x v="697"/>
    <x v="119"/>
    <n v="433.84"/>
    <s v="Yes"/>
    <x v="39"/>
  </r>
  <r>
    <s v="03071903XFEC"/>
    <x v="39"/>
    <x v="2"/>
    <d v="2019-03-07T00:00:00"/>
    <d v="2019-03-09T00:00:00"/>
    <x v="0"/>
    <s v="378187SU"/>
    <s v="Honda"/>
    <s v="Pilot"/>
    <x v="6"/>
    <n v="37454"/>
    <x v="698"/>
    <x v="104"/>
    <n v="769.92"/>
    <s v="Yes"/>
    <x v="39"/>
  </r>
  <r>
    <s v="03071903BTIG"/>
    <x v="48"/>
    <x v="2"/>
    <d v="2019-03-07T00:00:00"/>
    <d v="2019-03-10T00:00:00"/>
    <x v="2"/>
    <s v="377486SE"/>
    <s v="Ford"/>
    <s v="Fiesta"/>
    <x v="1"/>
    <n v="1445"/>
    <x v="191"/>
    <x v="98"/>
    <n v="316.25"/>
    <s v="Yes"/>
    <x v="48"/>
  </r>
  <r>
    <s v="03071903QKDX"/>
    <x v="34"/>
    <x v="2"/>
    <d v="2019-03-07T00:00:00"/>
    <d v="2019-03-09T00:00:00"/>
    <x v="2"/>
    <s v="378053SE"/>
    <s v="Hyundai"/>
    <s v="Elantra"/>
    <x v="3"/>
    <n v="21331"/>
    <x v="699"/>
    <x v="88"/>
    <n v="382.25"/>
    <s v="Yes"/>
    <x v="34"/>
  </r>
  <r>
    <s v="03071904RRBX"/>
    <x v="27"/>
    <x v="3"/>
    <d v="2019-03-07T00:00:00"/>
    <d v="2019-03-09T00:00:00"/>
    <x v="0"/>
    <s v="476597SU"/>
    <s v="Mazda"/>
    <s v="CX-5"/>
    <x v="0"/>
    <n v="48681"/>
    <x v="407"/>
    <x v="81"/>
    <n v="439.75"/>
    <s v="Yes"/>
    <x v="27"/>
  </r>
  <r>
    <s v="03071904FVDV"/>
    <x v="40"/>
    <x v="3"/>
    <d v="2019-03-07T00:00:00"/>
    <d v="2019-03-08T00:00:00"/>
    <x v="0"/>
    <s v="477869SU"/>
    <s v="Nissan"/>
    <s v="Rouge"/>
    <x v="6"/>
    <n v="17815"/>
    <x v="14"/>
    <x v="103"/>
    <n v="684.75"/>
    <s v="Yes"/>
    <x v="40"/>
  </r>
  <r>
    <s v="03081901RNQK"/>
    <x v="23"/>
    <x v="0"/>
    <d v="2019-03-08T00:00:00"/>
    <d v="2019-03-10T00:00:00"/>
    <x v="1"/>
    <s v="179395PI"/>
    <s v="Ram"/>
    <n v="1500"/>
    <x v="4"/>
    <n v="54961"/>
    <x v="317"/>
    <x v="47"/>
    <n v="632.36"/>
    <s v="Yes"/>
    <x v="23"/>
  </r>
  <r>
    <s v="03081901LZJK"/>
    <x v="1"/>
    <x v="0"/>
    <d v="2019-03-08T00:00:00"/>
    <d v="2019-03-08T00:00:00"/>
    <x v="2"/>
    <s v="176467SE"/>
    <s v="Nissan"/>
    <s v="Sentra"/>
    <x v="0"/>
    <n v="70422"/>
    <x v="67"/>
    <x v="17"/>
    <n v="357.36"/>
    <s v="Yes"/>
    <x v="1"/>
  </r>
  <r>
    <s v="03081901LMXF"/>
    <x v="22"/>
    <x v="0"/>
    <d v="2019-03-08T00:00:00"/>
    <d v="2019-03-11T00:00:00"/>
    <x v="0"/>
    <s v="184885SU"/>
    <s v="Chevrolet"/>
    <s v="Equinox"/>
    <x v="0"/>
    <n v="40747"/>
    <x v="372"/>
    <x v="94"/>
    <n v="577.47"/>
    <s v="Yes"/>
    <x v="22"/>
  </r>
  <r>
    <s v="03081901CDCU"/>
    <x v="9"/>
    <x v="0"/>
    <d v="2019-03-08T00:00:00"/>
    <d v="2019-03-13T00:00:00"/>
    <x v="2"/>
    <s v="176528SE"/>
    <s v="Honda"/>
    <s v="Accord"/>
    <x v="6"/>
    <n v="32431"/>
    <x v="700"/>
    <x v="4"/>
    <n v="426.09"/>
    <s v="Yes"/>
    <x v="9"/>
  </r>
  <r>
    <s v="03081901UOZL"/>
    <x v="37"/>
    <x v="0"/>
    <d v="2019-03-08T00:00:00"/>
    <d v="2019-03-10T00:00:00"/>
    <x v="4"/>
    <s v="177510MI"/>
    <s v="Honda"/>
    <s v="Odyessy"/>
    <x v="6"/>
    <n v="2552"/>
    <x v="701"/>
    <x v="60"/>
    <n v="866.25"/>
    <s v="Yes"/>
    <x v="37"/>
  </r>
  <r>
    <s v="03081901OURO"/>
    <x v="38"/>
    <x v="0"/>
    <d v="2019-03-08T00:00:00"/>
    <d v="2019-03-13T00:00:00"/>
    <x v="0"/>
    <s v="180014SU"/>
    <s v="GMC"/>
    <s v="Terrain"/>
    <x v="1"/>
    <n v="30476"/>
    <x v="194"/>
    <x v="10"/>
    <n v="522.47"/>
    <s v="Yes"/>
    <x v="38"/>
  </r>
  <r>
    <s v="03081901YMXL"/>
    <x v="8"/>
    <x v="0"/>
    <d v="2019-03-08T00:00:00"/>
    <d v="2019-03-12T00:00:00"/>
    <x v="0"/>
    <s v="176215SU"/>
    <s v="Honda"/>
    <s v="CR-V"/>
    <x v="1"/>
    <n v="5663"/>
    <x v="702"/>
    <x v="85"/>
    <n v="795.14"/>
    <s v="Yes"/>
    <x v="8"/>
  </r>
  <r>
    <s v="03081902XRPE"/>
    <x v="3"/>
    <x v="1"/>
    <d v="2019-03-08T00:00:00"/>
    <d v="2019-03-08T00:00:00"/>
    <x v="1"/>
    <s v="275931PI"/>
    <s v="Ford"/>
    <s v="F-150"/>
    <x v="2"/>
    <n v="90255"/>
    <x v="70"/>
    <x v="1"/>
    <n v="519.41999999999996"/>
    <s v="Yes"/>
    <x v="3"/>
  </r>
  <r>
    <s v="03081902XYHG"/>
    <x v="19"/>
    <x v="1"/>
    <d v="2019-03-08T00:00:00"/>
    <d v="2019-03-09T00:00:00"/>
    <x v="0"/>
    <s v="283699SU"/>
    <s v="Jeep"/>
    <s v="Wrangler"/>
    <x v="0"/>
    <n v="35896"/>
    <x v="326"/>
    <x v="79"/>
    <n v="879.75"/>
    <s v="Yes"/>
    <x v="19"/>
  </r>
  <r>
    <s v="03081902PZMK"/>
    <x v="45"/>
    <x v="1"/>
    <d v="2019-03-08T00:00:00"/>
    <d v="2019-03-09T00:00:00"/>
    <x v="0"/>
    <s v="276576SU"/>
    <s v="Volvo"/>
    <s v="XC60"/>
    <x v="6"/>
    <n v="29722"/>
    <x v="703"/>
    <x v="86"/>
    <n v="904.48"/>
    <s v="Yes"/>
    <x v="45"/>
  </r>
  <r>
    <s v="03081903JIIM"/>
    <x v="33"/>
    <x v="2"/>
    <d v="2019-03-08T00:00:00"/>
    <d v="2019-03-09T00:00:00"/>
    <x v="0"/>
    <s v="384243SU"/>
    <s v="Lincoln"/>
    <s v="Navigator"/>
    <x v="8"/>
    <n v="122162"/>
    <x v="704"/>
    <x v="9"/>
    <n v="96.11"/>
    <s v="No"/>
    <x v="33"/>
  </r>
  <r>
    <s v="03081903VTIJ"/>
    <x v="5"/>
    <x v="2"/>
    <d v="2019-03-08T00:00:00"/>
    <d v="2019-03-09T00:00:00"/>
    <x v="0"/>
    <s v="382987SU"/>
    <s v="Jeep"/>
    <s v="Wrangler"/>
    <x v="4"/>
    <n v="115757"/>
    <x v="705"/>
    <x v="79"/>
    <n v="493.21"/>
    <s v="No"/>
    <x v="5"/>
  </r>
  <r>
    <s v="03081903LBLO"/>
    <x v="49"/>
    <x v="2"/>
    <d v="2019-03-08T00:00:00"/>
    <d v="2019-03-11T00:00:00"/>
    <x v="2"/>
    <s v="379721SE"/>
    <s v="Ford"/>
    <s v="Focus"/>
    <x v="2"/>
    <n v="52044"/>
    <x v="460"/>
    <x v="5"/>
    <n v="261.25"/>
    <s v="Yes"/>
    <x v="49"/>
  </r>
  <r>
    <s v="03081903VPLL"/>
    <x v="17"/>
    <x v="2"/>
    <d v="2019-03-08T00:00:00"/>
    <d v="2019-03-12T00:00:00"/>
    <x v="2"/>
    <s v="381087SE"/>
    <s v="Hyundai"/>
    <s v="Genesis"/>
    <x v="6"/>
    <n v="29107"/>
    <x v="178"/>
    <x v="57"/>
    <n v="849.42"/>
    <s v="Yes"/>
    <x v="17"/>
  </r>
  <r>
    <s v="03081903HDRV"/>
    <x v="25"/>
    <x v="2"/>
    <d v="2019-03-08T00:00:00"/>
    <d v="2019-03-10T00:00:00"/>
    <x v="2"/>
    <s v="383564SE"/>
    <s v="Nissan"/>
    <s v="Versa"/>
    <x v="1"/>
    <n v="29233"/>
    <x v="341"/>
    <x v="24"/>
    <n v="308"/>
    <s v="Yes"/>
    <x v="25"/>
  </r>
  <r>
    <s v="03081903JFBS"/>
    <x v="34"/>
    <x v="2"/>
    <d v="2019-03-08T00:00:00"/>
    <d v="2019-03-09T00:00:00"/>
    <x v="2"/>
    <s v="383428SE"/>
    <s v="Ford"/>
    <s v="Fusion"/>
    <x v="1"/>
    <n v="19621"/>
    <x v="706"/>
    <x v="72"/>
    <n v="549.91999999999996"/>
    <s v="Yes"/>
    <x v="34"/>
  </r>
  <r>
    <s v="03081903WCAO"/>
    <x v="17"/>
    <x v="2"/>
    <d v="2019-03-08T00:00:00"/>
    <d v="2019-03-11T00:00:00"/>
    <x v="2"/>
    <s v="379436SE"/>
    <s v="Kia"/>
    <s v="Sorento"/>
    <x v="1"/>
    <n v="25269"/>
    <x v="707"/>
    <x v="65"/>
    <n v="780.86"/>
    <s v="Yes"/>
    <x v="17"/>
  </r>
  <r>
    <s v="03081903NDWV"/>
    <x v="39"/>
    <x v="2"/>
    <d v="2019-03-08T00:00:00"/>
    <d v="2019-03-11T00:00:00"/>
    <x v="0"/>
    <s v="379456SU"/>
    <s v="Toyota"/>
    <s v="4Runner"/>
    <x v="1"/>
    <n v="24827"/>
    <x v="708"/>
    <x v="27"/>
    <n v="900.68"/>
    <s v="Yes"/>
    <x v="39"/>
  </r>
  <r>
    <s v="03081904EVDG"/>
    <x v="41"/>
    <x v="3"/>
    <d v="2019-03-08T00:00:00"/>
    <d v="2019-03-12T00:00:00"/>
    <x v="0"/>
    <s v="481716SU"/>
    <s v="Hyundai"/>
    <s v="Santa Fe"/>
    <x v="2"/>
    <n v="43365"/>
    <x v="691"/>
    <x v="25"/>
    <n v="439.62"/>
    <s v="Yes"/>
    <x v="41"/>
  </r>
  <r>
    <s v="03081904QDPD"/>
    <x v="6"/>
    <x v="3"/>
    <d v="2019-03-08T00:00:00"/>
    <d v="2019-03-11T00:00:00"/>
    <x v="0"/>
    <s v="481570SU"/>
    <s v="Nissan"/>
    <s v="Rouge"/>
    <x v="3"/>
    <n v="2296"/>
    <x v="709"/>
    <x v="103"/>
    <n v="544.5"/>
    <s v="Yes"/>
    <x v="6"/>
  </r>
  <r>
    <s v="03081904XHZO"/>
    <x v="18"/>
    <x v="3"/>
    <d v="2019-03-08T00:00:00"/>
    <d v="2019-03-10T00:00:00"/>
    <x v="0"/>
    <s v="480499SU"/>
    <s v="Ford"/>
    <s v="Flex"/>
    <x v="3"/>
    <n v="21152"/>
    <x v="13"/>
    <x v="49"/>
    <n v="934.86"/>
    <s v="Yes"/>
    <x v="18"/>
  </r>
  <r>
    <s v="03091901TYKM"/>
    <x v="13"/>
    <x v="0"/>
    <d v="2019-03-09T00:00:00"/>
    <d v="2019-03-13T00:00:00"/>
    <x v="1"/>
    <s v="176740PI"/>
    <s v="Chevrolet"/>
    <s v="Silverado"/>
    <x v="4"/>
    <n v="70723"/>
    <x v="576"/>
    <x v="36"/>
    <n v="728.75"/>
    <s v="Yes"/>
    <x v="13"/>
  </r>
  <r>
    <s v="03091901NTID"/>
    <x v="23"/>
    <x v="0"/>
    <d v="2019-03-09T00:00:00"/>
    <d v="2019-03-09T00:00:00"/>
    <x v="2"/>
    <s v="184587SE"/>
    <s v="Mazda"/>
    <s v="Mazda3"/>
    <x v="2"/>
    <n v="4319"/>
    <x v="710"/>
    <x v="31"/>
    <n v="395.48"/>
    <s v="Yes"/>
    <x v="23"/>
  </r>
  <r>
    <s v="03091901ERXZ"/>
    <x v="9"/>
    <x v="0"/>
    <d v="2019-03-09T00:00:00"/>
    <d v="2019-03-11T00:00:00"/>
    <x v="3"/>
    <s v="184405CO"/>
    <s v="Dodge"/>
    <s v="Challenger"/>
    <x v="0"/>
    <n v="34953"/>
    <x v="711"/>
    <x v="11"/>
    <n v="604.84"/>
    <s v="Yes"/>
    <x v="9"/>
  </r>
  <r>
    <s v="03091901AXMC"/>
    <x v="42"/>
    <x v="0"/>
    <d v="2019-03-09T00:00:00"/>
    <d v="2019-03-10T00:00:00"/>
    <x v="2"/>
    <s v="178897SE"/>
    <s v="Toyota"/>
    <s v="Camry"/>
    <x v="6"/>
    <n v="22130"/>
    <x v="712"/>
    <x v="7"/>
    <n v="527.86"/>
    <s v="Yes"/>
    <x v="42"/>
  </r>
  <r>
    <s v="03091901XMJP"/>
    <x v="13"/>
    <x v="0"/>
    <d v="2019-03-09T00:00:00"/>
    <d v="2019-03-09T00:00:00"/>
    <x v="0"/>
    <s v="184262SU"/>
    <s v="Jeep"/>
    <s v="Wrangler"/>
    <x v="6"/>
    <n v="9492"/>
    <x v="713"/>
    <x v="79"/>
    <n v="1374.92"/>
    <s v="Yes"/>
    <x v="13"/>
  </r>
  <r>
    <s v="03091901EKZI"/>
    <x v="8"/>
    <x v="0"/>
    <d v="2019-03-09T00:00:00"/>
    <d v="2019-03-09T00:00:00"/>
    <x v="2"/>
    <s v="180246SE"/>
    <s v="Dodge"/>
    <s v="Dart"/>
    <x v="1"/>
    <n v="42193"/>
    <x v="714"/>
    <x v="51"/>
    <n v="302.47000000000003"/>
    <s v="Yes"/>
    <x v="8"/>
  </r>
  <r>
    <s v="03091901AOIQ"/>
    <x v="28"/>
    <x v="0"/>
    <d v="2019-03-09T00:00:00"/>
    <d v="2019-03-14T00:00:00"/>
    <x v="2"/>
    <s v="184495SE"/>
    <s v="Toyota"/>
    <s v="Corolla"/>
    <x v="1"/>
    <n v="20771"/>
    <x v="488"/>
    <x v="67"/>
    <n v="412.36"/>
    <s v="Yes"/>
    <x v="28"/>
  </r>
  <r>
    <s v="03091902XNUD"/>
    <x v="19"/>
    <x v="1"/>
    <d v="2019-03-09T00:00:00"/>
    <d v="2019-03-09T00:00:00"/>
    <x v="2"/>
    <s v="283797SE"/>
    <s v="Toyota"/>
    <s v="Corolla"/>
    <x v="1"/>
    <n v="34230"/>
    <x v="715"/>
    <x v="67"/>
    <n v="403.1"/>
    <s v="Yes"/>
    <x v="19"/>
  </r>
  <r>
    <s v="03091903TIFR"/>
    <x v="39"/>
    <x v="2"/>
    <d v="2019-03-09T00:00:00"/>
    <d v="2019-03-13T00:00:00"/>
    <x v="2"/>
    <s v="382411SE"/>
    <s v="Chevrolet"/>
    <s v="Malibu"/>
    <x v="2"/>
    <n v="13315"/>
    <x v="672"/>
    <x v="30"/>
    <n v="384.97"/>
    <s v="Yes"/>
    <x v="39"/>
  </r>
  <r>
    <s v="03091903LPOV"/>
    <x v="17"/>
    <x v="2"/>
    <d v="2019-03-09T00:00:00"/>
    <d v="2019-03-11T00:00:00"/>
    <x v="2"/>
    <s v="379271SE"/>
    <s v="Buick"/>
    <s v="Regal"/>
    <x v="6"/>
    <n v="19693"/>
    <x v="716"/>
    <x v="61"/>
    <n v="492.09"/>
    <s v="Yes"/>
    <x v="17"/>
  </r>
  <r>
    <s v="03091903PZDU"/>
    <x v="17"/>
    <x v="2"/>
    <d v="2019-03-09T00:00:00"/>
    <d v="2019-03-09T00:00:00"/>
    <x v="0"/>
    <s v="380678SU"/>
    <s v="Ford"/>
    <s v="Expedition"/>
    <x v="3"/>
    <n v="13890"/>
    <x v="717"/>
    <x v="99"/>
    <n v="1347.42"/>
    <s v="Yes"/>
    <x v="17"/>
  </r>
  <r>
    <s v="03091904IPQM"/>
    <x v="26"/>
    <x v="3"/>
    <d v="2019-03-09T00:00:00"/>
    <d v="2019-03-09T00:00:00"/>
    <x v="0"/>
    <s v="477476SU"/>
    <s v="Hyundai"/>
    <s v="Santa Fe"/>
    <x v="0"/>
    <n v="81171"/>
    <x v="699"/>
    <x v="25"/>
    <n v="382.25"/>
    <s v="Yes"/>
    <x v="26"/>
  </r>
  <r>
    <s v="03091904KAVB"/>
    <x v="12"/>
    <x v="3"/>
    <d v="2019-03-09T00:00:00"/>
    <d v="2019-03-13T00:00:00"/>
    <x v="1"/>
    <s v="483889PI"/>
    <s v="Ford"/>
    <s v="F-150"/>
    <x v="0"/>
    <n v="38255"/>
    <x v="718"/>
    <x v="1"/>
    <n v="1355.86"/>
    <s v="Yes"/>
    <x v="12"/>
  </r>
  <r>
    <s v="03091904XFIT"/>
    <x v="44"/>
    <x v="3"/>
    <d v="2019-03-09T00:00:00"/>
    <d v="2019-03-09T00:00:00"/>
    <x v="0"/>
    <s v="484392SU"/>
    <s v="Kia"/>
    <s v="Soul"/>
    <x v="6"/>
    <n v="40351"/>
    <x v="719"/>
    <x v="35"/>
    <n v="397.68"/>
    <s v="Yes"/>
    <x v="44"/>
  </r>
  <r>
    <s v="03091904LUSH"/>
    <x v="12"/>
    <x v="3"/>
    <d v="2019-03-09T00:00:00"/>
    <d v="2019-03-13T00:00:00"/>
    <x v="2"/>
    <s v="478943SE"/>
    <s v="Kia"/>
    <s v="Optima"/>
    <x v="1"/>
    <n v="5216"/>
    <x v="720"/>
    <x v="97"/>
    <n v="510.04"/>
    <s v="Yes"/>
    <x v="12"/>
  </r>
  <r>
    <s v="03091904KAFG"/>
    <x v="41"/>
    <x v="3"/>
    <d v="2019-03-09T00:00:00"/>
    <d v="2019-03-10T00:00:00"/>
    <x v="0"/>
    <s v="483599SU"/>
    <s v="Kia"/>
    <s v="Soul"/>
    <x v="3"/>
    <n v="19064"/>
    <x v="721"/>
    <x v="35"/>
    <n v="465.99"/>
    <s v="Yes"/>
    <x v="41"/>
  </r>
  <r>
    <s v="03101901XOJR"/>
    <x v="30"/>
    <x v="0"/>
    <d v="2019-03-10T00:00:00"/>
    <d v="2019-03-15T00:00:00"/>
    <x v="2"/>
    <s v="180706SE"/>
    <s v="Chevrolet"/>
    <s v="Malibu"/>
    <x v="6"/>
    <n v="22346"/>
    <x v="722"/>
    <x v="30"/>
    <n v="405.63"/>
    <s v="Yes"/>
    <x v="30"/>
  </r>
  <r>
    <s v="03101901XYFG"/>
    <x v="28"/>
    <x v="0"/>
    <d v="2019-03-10T00:00:00"/>
    <d v="2019-03-10T00:00:00"/>
    <x v="0"/>
    <s v="183962SU"/>
    <s v="Chevrolet"/>
    <s v="Equinox"/>
    <x v="6"/>
    <n v="25176"/>
    <x v="723"/>
    <x v="94"/>
    <n v="597.92999999999995"/>
    <s v="Yes"/>
    <x v="28"/>
  </r>
  <r>
    <s v="03101901SGVC"/>
    <x v="37"/>
    <x v="0"/>
    <d v="2019-03-10T00:00:00"/>
    <d v="2019-03-11T00:00:00"/>
    <x v="0"/>
    <s v="176478SU"/>
    <s v="Toyota"/>
    <s v="RAV4"/>
    <x v="6"/>
    <n v="10854"/>
    <x v="724"/>
    <x v="44"/>
    <n v="676.5"/>
    <s v="Yes"/>
    <x v="37"/>
  </r>
  <r>
    <s v="03101901ODIE"/>
    <x v="30"/>
    <x v="0"/>
    <d v="2019-03-10T00:00:00"/>
    <d v="2019-03-15T00:00:00"/>
    <x v="0"/>
    <s v="177239SU"/>
    <s v="Toyota"/>
    <s v="RAV4"/>
    <x v="3"/>
    <n v="11601"/>
    <x v="183"/>
    <x v="44"/>
    <n v="933.63"/>
    <s v="Yes"/>
    <x v="30"/>
  </r>
  <r>
    <s v="03101901HCVG"/>
    <x v="22"/>
    <x v="0"/>
    <d v="2019-03-10T00:00:00"/>
    <d v="2019-03-14T00:00:00"/>
    <x v="2"/>
    <s v="177790SE"/>
    <s v="Mercedes-Benz"/>
    <s v="C-Class"/>
    <x v="3"/>
    <n v="7852"/>
    <x v="725"/>
    <x v="73"/>
    <n v="1278.8900000000001"/>
    <s v="Yes"/>
    <x v="22"/>
  </r>
  <r>
    <s v="03101902WSXK"/>
    <x v="3"/>
    <x v="1"/>
    <d v="2019-03-10T00:00:00"/>
    <d v="2019-03-13T00:00:00"/>
    <x v="0"/>
    <s v="281423SU"/>
    <s v="GMC"/>
    <s v="Terrain"/>
    <x v="5"/>
    <n v="94397"/>
    <x v="726"/>
    <x v="10"/>
    <n v="354.45"/>
    <s v="Yes"/>
    <x v="3"/>
  </r>
  <r>
    <s v="03101902UYYP"/>
    <x v="50"/>
    <x v="1"/>
    <d v="2019-03-10T00:00:00"/>
    <d v="2019-03-10T00:00:00"/>
    <x v="2"/>
    <s v="275505SE"/>
    <s v="BMW"/>
    <s v="5-Series"/>
    <x v="0"/>
    <n v="31225"/>
    <x v="727"/>
    <x v="90"/>
    <n v="754.71"/>
    <s v="Yes"/>
    <x v="50"/>
  </r>
  <r>
    <s v="03101902ONVB"/>
    <x v="24"/>
    <x v="1"/>
    <d v="2019-03-10T00:00:00"/>
    <d v="2019-03-12T00:00:00"/>
    <x v="0"/>
    <s v="283695SU"/>
    <s v="Subaru"/>
    <s v="Outback"/>
    <x v="6"/>
    <n v="22444"/>
    <x v="634"/>
    <x v="124"/>
    <n v="659.73"/>
    <s v="Yes"/>
    <x v="24"/>
  </r>
  <r>
    <s v="03101903RUNN"/>
    <x v="34"/>
    <x v="2"/>
    <d v="2019-03-10T00:00:00"/>
    <d v="2019-03-11T00:00:00"/>
    <x v="2"/>
    <s v="381490SE"/>
    <s v="Toyota"/>
    <s v="Prius"/>
    <x v="5"/>
    <n v="90694"/>
    <x v="390"/>
    <x v="32"/>
    <n v="274.97000000000003"/>
    <s v="Yes"/>
    <x v="34"/>
  </r>
  <r>
    <s v="03101903OPAK"/>
    <x v="35"/>
    <x v="2"/>
    <d v="2019-03-10T00:00:00"/>
    <d v="2019-03-13T00:00:00"/>
    <x v="2"/>
    <s v="379230SE"/>
    <s v="Hyundai"/>
    <s v="Sonata"/>
    <x v="5"/>
    <n v="106570"/>
    <x v="728"/>
    <x v="53"/>
    <n v="301.87"/>
    <s v="No"/>
    <x v="35"/>
  </r>
  <r>
    <s v="03101903NDDI"/>
    <x v="39"/>
    <x v="2"/>
    <d v="2019-03-10T00:00:00"/>
    <d v="2019-03-11T00:00:00"/>
    <x v="2"/>
    <s v="382152SE"/>
    <s v="Chrysler"/>
    <n v="300"/>
    <x v="6"/>
    <n v="9876"/>
    <x v="706"/>
    <x v="3"/>
    <n v="549.91999999999996"/>
    <s v="Yes"/>
    <x v="39"/>
  </r>
  <r>
    <s v="03101903TMUJ"/>
    <x v="43"/>
    <x v="2"/>
    <d v="2019-03-10T00:00:00"/>
    <d v="2019-03-14T00:00:00"/>
    <x v="2"/>
    <s v="381490SE"/>
    <s v="Toyota"/>
    <s v="Camry"/>
    <x v="1"/>
    <n v="16453"/>
    <x v="729"/>
    <x v="7"/>
    <n v="544.53"/>
    <s v="Yes"/>
    <x v="43"/>
  </r>
  <r>
    <s v="03101903VHYF"/>
    <x v="20"/>
    <x v="2"/>
    <d v="2019-03-10T00:00:00"/>
    <d v="2019-03-13T00:00:00"/>
    <x v="2"/>
    <s v="380047SE"/>
    <s v="Chevrolet"/>
    <s v="Cruze"/>
    <x v="3"/>
    <n v="14188"/>
    <x v="730"/>
    <x v="14"/>
    <n v="411.98"/>
    <s v="Yes"/>
    <x v="20"/>
  </r>
  <r>
    <s v="03101903FLWS"/>
    <x v="34"/>
    <x v="2"/>
    <d v="2019-03-10T00:00:00"/>
    <d v="2019-03-15T00:00:00"/>
    <x v="0"/>
    <s v="377219SU"/>
    <s v="Toyota"/>
    <s v="4Runner"/>
    <x v="3"/>
    <n v="1697"/>
    <x v="731"/>
    <x v="27"/>
    <n v="1374.84"/>
    <s v="Yes"/>
    <x v="34"/>
  </r>
  <r>
    <s v="03101904MMGI"/>
    <x v="40"/>
    <x v="3"/>
    <d v="2019-03-10T00:00:00"/>
    <d v="2019-03-15T00:00:00"/>
    <x v="0"/>
    <s v="481245SU"/>
    <s v="GMC"/>
    <s v="Terrain"/>
    <x v="2"/>
    <n v="61172"/>
    <x v="732"/>
    <x v="10"/>
    <n v="398.42"/>
    <s v="Yes"/>
    <x v="40"/>
  </r>
  <r>
    <s v="03111901ZEOB"/>
    <x v="9"/>
    <x v="0"/>
    <d v="2019-03-11T00:00:00"/>
    <d v="2019-03-15T00:00:00"/>
    <x v="1"/>
    <s v="182594PI"/>
    <s v="Ram"/>
    <n v="1500"/>
    <x v="4"/>
    <n v="120462"/>
    <x v="302"/>
    <x v="47"/>
    <n v="522.5"/>
    <s v="No"/>
    <x v="9"/>
  </r>
  <r>
    <s v="03111901AFUO"/>
    <x v="10"/>
    <x v="0"/>
    <d v="2019-03-11T00:00:00"/>
    <d v="2019-03-15T00:00:00"/>
    <x v="2"/>
    <s v="184781SE"/>
    <s v="Toyota"/>
    <s v="Camry"/>
    <x v="6"/>
    <n v="38038"/>
    <x v="72"/>
    <x v="7"/>
    <n v="495"/>
    <s v="Yes"/>
    <x v="10"/>
  </r>
  <r>
    <s v="03111901SGNL"/>
    <x v="37"/>
    <x v="0"/>
    <d v="2019-03-11T00:00:00"/>
    <d v="2019-03-13T00:00:00"/>
    <x v="2"/>
    <s v="176094SE"/>
    <s v="Chevrolet"/>
    <s v="Malibu"/>
    <x v="3"/>
    <n v="13950"/>
    <x v="72"/>
    <x v="30"/>
    <n v="495"/>
    <s v="Yes"/>
    <x v="37"/>
  </r>
  <r>
    <s v="03111902IODC"/>
    <x v="45"/>
    <x v="1"/>
    <d v="2019-03-11T00:00:00"/>
    <d v="2019-03-13T00:00:00"/>
    <x v="0"/>
    <s v="275252SU"/>
    <s v="Chevrolet"/>
    <s v="Traverse"/>
    <x v="6"/>
    <n v="35110"/>
    <x v="733"/>
    <x v="20"/>
    <n v="715"/>
    <s v="Yes"/>
    <x v="45"/>
  </r>
  <r>
    <s v="03111902QRMP"/>
    <x v="11"/>
    <x v="1"/>
    <d v="2019-03-11T00:00:00"/>
    <d v="2019-03-16T00:00:00"/>
    <x v="1"/>
    <s v="279780PI"/>
    <s v="Ram"/>
    <n v="1500"/>
    <x v="1"/>
    <n v="7720"/>
    <x v="734"/>
    <x v="47"/>
    <n v="577.23"/>
    <s v="Yes"/>
    <x v="11"/>
  </r>
  <r>
    <s v="03111903JLFV"/>
    <x v="20"/>
    <x v="2"/>
    <d v="2019-03-11T00:00:00"/>
    <d v="2019-03-14T00:00:00"/>
    <x v="3"/>
    <s v="384654CO"/>
    <s v="Chevrolet"/>
    <s v="Corvette"/>
    <x v="9"/>
    <n v="52049"/>
    <x v="384"/>
    <x v="138"/>
    <n v="426.25"/>
    <s v="Yes"/>
    <x v="20"/>
  </r>
  <r>
    <s v="03111903UTQA"/>
    <x v="34"/>
    <x v="2"/>
    <d v="2019-03-11T00:00:00"/>
    <d v="2019-03-13T00:00:00"/>
    <x v="2"/>
    <s v="375043SE"/>
    <s v="Mazda"/>
    <s v="Mazda3"/>
    <x v="4"/>
    <n v="118828"/>
    <x v="735"/>
    <x v="31"/>
    <n v="192.36"/>
    <s v="No"/>
    <x v="34"/>
  </r>
  <r>
    <s v="03111904KTCW"/>
    <x v="7"/>
    <x v="3"/>
    <d v="2019-03-11T00:00:00"/>
    <d v="2019-03-13T00:00:00"/>
    <x v="0"/>
    <s v="483887SU"/>
    <s v="Honda"/>
    <s v="CR-V"/>
    <x v="0"/>
    <n v="35410"/>
    <x v="736"/>
    <x v="85"/>
    <n v="450.45"/>
    <s v="Yes"/>
    <x v="7"/>
  </r>
  <r>
    <s v="03111904OPVB"/>
    <x v="36"/>
    <x v="3"/>
    <d v="2019-03-11T00:00:00"/>
    <d v="2019-03-15T00:00:00"/>
    <x v="0"/>
    <s v="479180SU"/>
    <s v="GMC"/>
    <s v="Terrain"/>
    <x v="6"/>
    <n v="22418"/>
    <x v="737"/>
    <x v="10"/>
    <n v="761.72"/>
    <s v="Yes"/>
    <x v="36"/>
  </r>
  <r>
    <s v="03111904AWWE"/>
    <x v="44"/>
    <x v="3"/>
    <d v="2019-03-11T00:00:00"/>
    <d v="2019-03-15T00:00:00"/>
    <x v="2"/>
    <s v="483551SE"/>
    <s v="Volkswagen"/>
    <s v="Jetta"/>
    <x v="1"/>
    <n v="15974"/>
    <x v="194"/>
    <x v="18"/>
    <n v="522.47"/>
    <s v="Yes"/>
    <x v="44"/>
  </r>
  <r>
    <s v="03111904EEZO"/>
    <x v="27"/>
    <x v="3"/>
    <d v="2019-03-11T00:00:00"/>
    <d v="2019-03-13T00:00:00"/>
    <x v="0"/>
    <s v="484577SU"/>
    <s v="Ford"/>
    <s v="Escape"/>
    <x v="1"/>
    <n v="21117"/>
    <x v="738"/>
    <x v="0"/>
    <n v="685.05"/>
    <s v="Yes"/>
    <x v="27"/>
  </r>
  <r>
    <s v="03111904GPOW"/>
    <x v="18"/>
    <x v="3"/>
    <d v="2019-03-11T00:00:00"/>
    <d v="2019-03-14T00:00:00"/>
    <x v="2"/>
    <s v="484665SE"/>
    <s v="Kia"/>
    <s v="Optima"/>
    <x v="3"/>
    <n v="17998"/>
    <x v="683"/>
    <x v="97"/>
    <n v="489.5"/>
    <s v="Yes"/>
    <x v="18"/>
  </r>
  <r>
    <s v="03121901KYAV"/>
    <x v="22"/>
    <x v="0"/>
    <d v="2019-03-12T00:00:00"/>
    <d v="2019-03-12T00:00:00"/>
    <x v="0"/>
    <s v="178898SU"/>
    <s v="Jeep"/>
    <s v="Wrangler"/>
    <x v="5"/>
    <n v="92503"/>
    <x v="133"/>
    <x v="79"/>
    <n v="797.36"/>
    <s v="Yes"/>
    <x v="22"/>
  </r>
  <r>
    <s v="03121901GXQR"/>
    <x v="13"/>
    <x v="0"/>
    <d v="2019-03-12T00:00:00"/>
    <d v="2019-03-14T00:00:00"/>
    <x v="1"/>
    <s v="177124PI"/>
    <s v="Chevrolet"/>
    <s v="Silverado"/>
    <x v="2"/>
    <n v="58465"/>
    <x v="739"/>
    <x v="36"/>
    <n v="456.17"/>
    <s v="Yes"/>
    <x v="13"/>
  </r>
  <r>
    <s v="03121901OZMC"/>
    <x v="30"/>
    <x v="0"/>
    <d v="2019-03-12T00:00:00"/>
    <d v="2019-03-17T00:00:00"/>
    <x v="1"/>
    <s v="175769PI"/>
    <s v="Chevrolet"/>
    <s v="Silverado"/>
    <x v="0"/>
    <n v="79992"/>
    <x v="740"/>
    <x v="36"/>
    <n v="741.87"/>
    <s v="Yes"/>
    <x v="30"/>
  </r>
  <r>
    <s v="03121901KQAU"/>
    <x v="2"/>
    <x v="0"/>
    <d v="2019-03-12T00:00:00"/>
    <d v="2019-03-17T00:00:00"/>
    <x v="2"/>
    <s v="177359SE"/>
    <s v="Chevrolet"/>
    <s v="Malibu"/>
    <x v="6"/>
    <n v="20960"/>
    <x v="741"/>
    <x v="30"/>
    <n v="444.95"/>
    <s v="Yes"/>
    <x v="2"/>
  </r>
  <r>
    <s v="03121901PEYG"/>
    <x v="42"/>
    <x v="0"/>
    <d v="2019-03-12T00:00:00"/>
    <d v="2019-03-13T00:00:00"/>
    <x v="0"/>
    <s v="177661SU"/>
    <s v="Jeep"/>
    <s v="Patriot"/>
    <x v="1"/>
    <n v="45840"/>
    <x v="742"/>
    <x v="111"/>
    <n v="345.98"/>
    <s v="Yes"/>
    <x v="42"/>
  </r>
  <r>
    <s v="03121901BZOH"/>
    <x v="22"/>
    <x v="0"/>
    <d v="2019-03-12T00:00:00"/>
    <d v="2019-03-16T00:00:00"/>
    <x v="0"/>
    <s v="183685SU"/>
    <s v="BMW"/>
    <s v="X3"/>
    <x v="3"/>
    <n v="9662"/>
    <x v="743"/>
    <x v="110"/>
    <n v="1234.6099999999999"/>
    <s v="Yes"/>
    <x v="22"/>
  </r>
  <r>
    <s v="03121903PFFD"/>
    <x v="25"/>
    <x v="2"/>
    <d v="2019-03-12T00:00:00"/>
    <d v="2019-03-15T00:00:00"/>
    <x v="0"/>
    <s v="375978SU"/>
    <s v="Cadillac"/>
    <s v="SRX"/>
    <x v="2"/>
    <n v="64693"/>
    <x v="744"/>
    <x v="116"/>
    <n v="624.75"/>
    <s v="Yes"/>
    <x v="25"/>
  </r>
  <r>
    <s v="03121903ZTRK"/>
    <x v="48"/>
    <x v="2"/>
    <d v="2019-03-12T00:00:00"/>
    <d v="2019-03-16T00:00:00"/>
    <x v="2"/>
    <s v="381342SE"/>
    <s v="Chevrolet"/>
    <s v="Malibu"/>
    <x v="6"/>
    <n v="26367"/>
    <x v="745"/>
    <x v="30"/>
    <n v="442.75"/>
    <s v="Yes"/>
    <x v="48"/>
  </r>
  <r>
    <s v="03121904VISN"/>
    <x v="6"/>
    <x v="3"/>
    <d v="2019-03-12T00:00:00"/>
    <d v="2019-03-16T00:00:00"/>
    <x v="2"/>
    <s v="477798SE"/>
    <s v="Nissan"/>
    <s v="Altima"/>
    <x v="0"/>
    <n v="15411"/>
    <x v="216"/>
    <x v="63"/>
    <n v="481.25"/>
    <s v="Yes"/>
    <x v="6"/>
  </r>
  <r>
    <s v="03121904QIBA"/>
    <x v="7"/>
    <x v="3"/>
    <d v="2019-03-12T00:00:00"/>
    <d v="2019-03-15T00:00:00"/>
    <x v="2"/>
    <s v="475345SE"/>
    <s v="Mercedes-Benz"/>
    <s v="E-Class"/>
    <x v="0"/>
    <n v="65817"/>
    <x v="746"/>
    <x v="39"/>
    <n v="737.58"/>
    <s v="Yes"/>
    <x v="7"/>
  </r>
  <r>
    <s v="03121904GNWH"/>
    <x v="18"/>
    <x v="3"/>
    <d v="2019-03-12T00:00:00"/>
    <d v="2019-03-14T00:00:00"/>
    <x v="2"/>
    <s v="475880SE"/>
    <s v="Toyota"/>
    <s v="Camry"/>
    <x v="1"/>
    <n v="22662"/>
    <x v="747"/>
    <x v="7"/>
    <n v="425.92"/>
    <s v="Yes"/>
    <x v="18"/>
  </r>
  <r>
    <s v="03131901GQIA"/>
    <x v="23"/>
    <x v="0"/>
    <d v="2019-03-13T00:00:00"/>
    <d v="2019-03-18T00:00:00"/>
    <x v="0"/>
    <s v="182539SU"/>
    <s v="Ford"/>
    <s v="Flex"/>
    <x v="2"/>
    <n v="74056"/>
    <x v="384"/>
    <x v="49"/>
    <n v="426.25"/>
    <s v="Yes"/>
    <x v="23"/>
  </r>
  <r>
    <s v="03131901ZFSU"/>
    <x v="28"/>
    <x v="0"/>
    <d v="2019-03-13T00:00:00"/>
    <d v="2019-03-14T00:00:00"/>
    <x v="0"/>
    <s v="176094SU"/>
    <s v="Jeep"/>
    <s v="Wrangler"/>
    <x v="2"/>
    <n v="70692"/>
    <x v="748"/>
    <x v="79"/>
    <n v="736.95"/>
    <s v="Yes"/>
    <x v="28"/>
  </r>
  <r>
    <s v="03131901SFNM"/>
    <x v="2"/>
    <x v="0"/>
    <d v="2019-03-13T00:00:00"/>
    <d v="2019-03-14T00:00:00"/>
    <x v="1"/>
    <s v="178890PI"/>
    <s v="Nissan"/>
    <s v="Frontier"/>
    <x v="6"/>
    <n v="7204"/>
    <x v="749"/>
    <x v="13"/>
    <n v="479.08"/>
    <s v="Yes"/>
    <x v="2"/>
  </r>
  <r>
    <s v="03131901LAWB"/>
    <x v="2"/>
    <x v="0"/>
    <d v="2019-03-13T00:00:00"/>
    <d v="2019-03-16T00:00:00"/>
    <x v="0"/>
    <s v="181590SU"/>
    <s v="Nissan"/>
    <s v="Questfinder"/>
    <x v="1"/>
    <n v="52792"/>
    <x v="750"/>
    <x v="135"/>
    <n v="450.59"/>
    <s v="Yes"/>
    <x v="2"/>
  </r>
  <r>
    <s v="03131902XZAQ"/>
    <x v="31"/>
    <x v="1"/>
    <d v="2019-03-13T00:00:00"/>
    <d v="2019-03-15T00:00:00"/>
    <x v="2"/>
    <s v="282850SE"/>
    <s v="Nissan"/>
    <s v="Sentra"/>
    <x v="4"/>
    <n v="59736"/>
    <x v="67"/>
    <x v="17"/>
    <n v="357.36"/>
    <s v="Yes"/>
    <x v="31"/>
  </r>
  <r>
    <s v="03131902CSFB"/>
    <x v="24"/>
    <x v="1"/>
    <d v="2019-03-13T00:00:00"/>
    <d v="2019-03-17T00:00:00"/>
    <x v="2"/>
    <s v="276151SE"/>
    <s v="Nissan"/>
    <s v="Maxima"/>
    <x v="0"/>
    <n v="28290"/>
    <x v="751"/>
    <x v="96"/>
    <n v="380.88"/>
    <s v="Yes"/>
    <x v="24"/>
  </r>
  <r>
    <s v="03131902IEGW"/>
    <x v="14"/>
    <x v="1"/>
    <d v="2019-03-13T00:00:00"/>
    <d v="2019-03-18T00:00:00"/>
    <x v="2"/>
    <s v="281168SE"/>
    <s v="Chevrolet"/>
    <s v="Malibu"/>
    <x v="3"/>
    <n v="26120"/>
    <x v="221"/>
    <x v="30"/>
    <n v="464.75"/>
    <s v="Yes"/>
    <x v="14"/>
  </r>
  <r>
    <s v="03131903ELCB"/>
    <x v="49"/>
    <x v="2"/>
    <d v="2019-03-13T00:00:00"/>
    <d v="2019-03-16T00:00:00"/>
    <x v="2"/>
    <s v="380029SE"/>
    <s v="Volkswagen"/>
    <s v="Passat"/>
    <x v="2"/>
    <n v="27308"/>
    <x v="752"/>
    <x v="55"/>
    <n v="398.12"/>
    <s v="Yes"/>
    <x v="49"/>
  </r>
  <r>
    <s v="03131903DLUT"/>
    <x v="47"/>
    <x v="2"/>
    <d v="2019-03-13T00:00:00"/>
    <d v="2019-03-13T00:00:00"/>
    <x v="0"/>
    <s v="375537SU"/>
    <s v="Jeep"/>
    <s v="Cherokee"/>
    <x v="3"/>
    <n v="13878"/>
    <x v="753"/>
    <x v="114"/>
    <n v="536.20000000000005"/>
    <s v="Yes"/>
    <x v="47"/>
  </r>
  <r>
    <s v="03131903AEAF"/>
    <x v="34"/>
    <x v="2"/>
    <d v="2019-03-13T00:00:00"/>
    <d v="2019-03-14T00:00:00"/>
    <x v="2"/>
    <s v="383817SE"/>
    <s v="Chevrolet"/>
    <s v="Impala"/>
    <x v="7"/>
    <n v="946"/>
    <x v="754"/>
    <x v="107"/>
    <n v="781.96"/>
    <s v="Yes"/>
    <x v="34"/>
  </r>
  <r>
    <s v="03131904DRMN"/>
    <x v="40"/>
    <x v="3"/>
    <d v="2019-03-13T00:00:00"/>
    <d v="2019-03-15T00:00:00"/>
    <x v="0"/>
    <s v="479630SU"/>
    <s v="Kia"/>
    <s v="Soul"/>
    <x v="5"/>
    <n v="68945"/>
    <x v="380"/>
    <x v="35"/>
    <n v="219.67"/>
    <s v="Yes"/>
    <x v="40"/>
  </r>
  <r>
    <s v="03131904XSUH"/>
    <x v="41"/>
    <x v="3"/>
    <d v="2019-03-13T00:00:00"/>
    <d v="2019-03-17T00:00:00"/>
    <x v="0"/>
    <s v="476219SU"/>
    <s v="Hyundai"/>
    <s v="Santa Fe"/>
    <x v="2"/>
    <n v="44702"/>
    <x v="755"/>
    <x v="25"/>
    <n v="426.22"/>
    <s v="Yes"/>
    <x v="41"/>
  </r>
  <r>
    <s v="03131904IKZM"/>
    <x v="29"/>
    <x v="3"/>
    <d v="2019-03-13T00:00:00"/>
    <d v="2019-03-16T00:00:00"/>
    <x v="0"/>
    <s v="481523SU"/>
    <s v="Hyundai"/>
    <s v="Santa Fe"/>
    <x v="0"/>
    <n v="54998"/>
    <x v="87"/>
    <x v="25"/>
    <n v="467.23"/>
    <s v="Yes"/>
    <x v="29"/>
  </r>
  <r>
    <s v="03131904YTQB"/>
    <x v="36"/>
    <x v="3"/>
    <d v="2019-03-13T00:00:00"/>
    <d v="2019-03-14T00:00:00"/>
    <x v="4"/>
    <s v="476469MI"/>
    <s v="Chrysler"/>
    <s v="Town &amp; Country"/>
    <x v="0"/>
    <n v="37824"/>
    <x v="317"/>
    <x v="102"/>
    <n v="632.36"/>
    <s v="Yes"/>
    <x v="36"/>
  </r>
  <r>
    <s v="03131904TESD"/>
    <x v="7"/>
    <x v="3"/>
    <d v="2019-03-13T00:00:00"/>
    <d v="2019-03-14T00:00:00"/>
    <x v="0"/>
    <s v="481967SU"/>
    <s v="Chevrolet"/>
    <s v="Traverse"/>
    <x v="6"/>
    <n v="38313"/>
    <x v="367"/>
    <x v="20"/>
    <n v="659.95"/>
    <s v="Yes"/>
    <x v="7"/>
  </r>
  <r>
    <s v="03131904RQCW"/>
    <x v="44"/>
    <x v="3"/>
    <d v="2019-03-13T00:00:00"/>
    <d v="2019-03-18T00:00:00"/>
    <x v="4"/>
    <s v="480664MI"/>
    <s v="Toyota"/>
    <s v="Sienna"/>
    <x v="6"/>
    <n v="33324"/>
    <x v="756"/>
    <x v="127"/>
    <n v="819.17"/>
    <s v="Yes"/>
    <x v="44"/>
  </r>
  <r>
    <s v="03131904VOPE"/>
    <x v="7"/>
    <x v="3"/>
    <d v="2019-03-13T00:00:00"/>
    <d v="2019-03-13T00:00:00"/>
    <x v="3"/>
    <s v="484769CO"/>
    <s v="Ford"/>
    <s v="Mustang"/>
    <x v="1"/>
    <n v="56363"/>
    <x v="206"/>
    <x v="113"/>
    <n v="453.75"/>
    <s v="Yes"/>
    <x v="7"/>
  </r>
  <r>
    <s v="03131904ILSZ"/>
    <x v="12"/>
    <x v="3"/>
    <d v="2019-03-13T00:00:00"/>
    <d v="2019-03-15T00:00:00"/>
    <x v="2"/>
    <s v="477194SE"/>
    <s v="Kia"/>
    <s v="Optima"/>
    <x v="3"/>
    <n v="27229"/>
    <x v="206"/>
    <x v="97"/>
    <n v="453.75"/>
    <s v="Yes"/>
    <x v="12"/>
  </r>
  <r>
    <s v="03131904WILC"/>
    <x v="6"/>
    <x v="3"/>
    <d v="2019-03-13T00:00:00"/>
    <d v="2019-03-16T00:00:00"/>
    <x v="2"/>
    <s v="480390SE"/>
    <s v="Ford"/>
    <s v="Fusion"/>
    <x v="3"/>
    <n v="24443"/>
    <x v="757"/>
    <x v="72"/>
    <n v="475.42"/>
    <s v="Yes"/>
    <x v="6"/>
  </r>
  <r>
    <s v="03141901CMWQ"/>
    <x v="30"/>
    <x v="0"/>
    <d v="2019-03-14T00:00:00"/>
    <d v="2019-03-14T00:00:00"/>
    <x v="2"/>
    <s v="178252SE"/>
    <s v="Hyundai"/>
    <s v="Sonata"/>
    <x v="6"/>
    <n v="34706"/>
    <x v="159"/>
    <x v="53"/>
    <n v="451"/>
    <s v="Yes"/>
    <x v="30"/>
  </r>
  <r>
    <s v="03141901AXAI"/>
    <x v="8"/>
    <x v="0"/>
    <d v="2019-03-14T00:00:00"/>
    <d v="2019-03-16T00:00:00"/>
    <x v="0"/>
    <s v="177718SU"/>
    <s v="Nissan"/>
    <s v="JUKE"/>
    <x v="1"/>
    <n v="20087"/>
    <x v="758"/>
    <x v="75"/>
    <n v="494.86"/>
    <s v="Yes"/>
    <x v="8"/>
  </r>
  <r>
    <s v="03141902KNQT"/>
    <x v="19"/>
    <x v="1"/>
    <d v="2019-03-14T00:00:00"/>
    <d v="2019-03-14T00:00:00"/>
    <x v="2"/>
    <s v="283433SE"/>
    <s v="Hyundai"/>
    <s v="Elantra"/>
    <x v="6"/>
    <n v="25615"/>
    <x v="115"/>
    <x v="88"/>
    <n v="357.28"/>
    <s v="Yes"/>
    <x v="19"/>
  </r>
  <r>
    <s v="03141902XWSK"/>
    <x v="46"/>
    <x v="1"/>
    <d v="2019-03-14T00:00:00"/>
    <d v="2019-03-18T00:00:00"/>
    <x v="4"/>
    <s v="282292MI"/>
    <s v="Dodge"/>
    <s v="Grand Caravan"/>
    <x v="1"/>
    <n v="46077"/>
    <x v="759"/>
    <x v="58"/>
    <n v="522.41999999999996"/>
    <s v="Yes"/>
    <x v="46"/>
  </r>
  <r>
    <s v="03141902NPDX"/>
    <x v="31"/>
    <x v="1"/>
    <d v="2019-03-14T00:00:00"/>
    <d v="2019-03-16T00:00:00"/>
    <x v="0"/>
    <s v="280224SU"/>
    <s v="Chevrolet"/>
    <s v="Traverse"/>
    <x v="3"/>
    <n v="21601"/>
    <x v="760"/>
    <x v="20"/>
    <n v="687.45"/>
    <s v="Yes"/>
    <x v="31"/>
  </r>
  <r>
    <s v="03141902ZLNX"/>
    <x v="32"/>
    <x v="1"/>
    <d v="2019-03-14T00:00:00"/>
    <d v="2019-03-18T00:00:00"/>
    <x v="0"/>
    <s v="279120SU"/>
    <s v="GMC"/>
    <s v="Acadia"/>
    <x v="3"/>
    <n v="10453"/>
    <x v="761"/>
    <x v="29"/>
    <n v="879.95"/>
    <s v="Yes"/>
    <x v="32"/>
  </r>
  <r>
    <s v="03141903VIKS"/>
    <x v="25"/>
    <x v="2"/>
    <d v="2019-03-14T00:00:00"/>
    <d v="2019-03-15T00:00:00"/>
    <x v="2"/>
    <s v="376843SE"/>
    <s v="Honda"/>
    <s v="Accord"/>
    <x v="5"/>
    <n v="63787"/>
    <x v="654"/>
    <x v="4"/>
    <n v="384.92"/>
    <s v="Yes"/>
    <x v="25"/>
  </r>
  <r>
    <s v="03141903LNHY"/>
    <x v="34"/>
    <x v="2"/>
    <d v="2019-03-14T00:00:00"/>
    <d v="2019-03-14T00:00:00"/>
    <x v="2"/>
    <s v="379707SE"/>
    <s v="Honda"/>
    <s v="Accord"/>
    <x v="0"/>
    <n v="66699"/>
    <x v="3"/>
    <x v="4"/>
    <n v="467.36"/>
    <s v="Yes"/>
    <x v="34"/>
  </r>
  <r>
    <s v="03141903HDSF"/>
    <x v="16"/>
    <x v="2"/>
    <d v="2019-03-14T00:00:00"/>
    <d v="2019-03-17T00:00:00"/>
    <x v="0"/>
    <s v="378992SU"/>
    <s v="Honda"/>
    <s v="CR-V"/>
    <x v="0"/>
    <n v="43917"/>
    <x v="762"/>
    <x v="85"/>
    <n v="514.20000000000005"/>
    <s v="Yes"/>
    <x v="16"/>
  </r>
  <r>
    <s v="03141903GEIW"/>
    <x v="34"/>
    <x v="2"/>
    <d v="2019-03-14T00:00:00"/>
    <d v="2019-03-15T00:00:00"/>
    <x v="2"/>
    <s v="382494SE"/>
    <s v="Ford"/>
    <s v="Focus"/>
    <x v="6"/>
    <n v="29560"/>
    <x v="763"/>
    <x v="5"/>
    <n v="337.89"/>
    <s v="Yes"/>
    <x v="34"/>
  </r>
  <r>
    <s v="03141903FNZA"/>
    <x v="20"/>
    <x v="2"/>
    <d v="2019-03-14T00:00:00"/>
    <d v="2019-03-18T00:00:00"/>
    <x v="1"/>
    <s v="384524PI"/>
    <s v="Ford"/>
    <s v="F-150"/>
    <x v="6"/>
    <n v="23946"/>
    <x v="764"/>
    <x v="1"/>
    <n v="1282.8499999999999"/>
    <s v="Yes"/>
    <x v="20"/>
  </r>
  <r>
    <s v="03141904RKFL"/>
    <x v="7"/>
    <x v="3"/>
    <d v="2019-03-14T00:00:00"/>
    <d v="2019-03-14T00:00:00"/>
    <x v="2"/>
    <s v="477353SE"/>
    <s v="Nissan"/>
    <s v="Versa"/>
    <x v="4"/>
    <n v="79633"/>
    <x v="611"/>
    <x v="24"/>
    <n v="219.86"/>
    <s v="Yes"/>
    <x v="7"/>
  </r>
  <r>
    <s v="03141904HVCG"/>
    <x v="6"/>
    <x v="3"/>
    <d v="2019-03-14T00:00:00"/>
    <d v="2019-03-14T00:00:00"/>
    <x v="2"/>
    <s v="475387SE"/>
    <s v="Hyundai"/>
    <s v="Sonata"/>
    <x v="2"/>
    <n v="74973"/>
    <x v="544"/>
    <x v="53"/>
    <n v="280.5"/>
    <s v="Yes"/>
    <x v="6"/>
  </r>
  <r>
    <s v="03141904CHMD"/>
    <x v="44"/>
    <x v="3"/>
    <d v="2019-03-14T00:00:00"/>
    <d v="2019-03-17T00:00:00"/>
    <x v="2"/>
    <s v="484505SE"/>
    <s v="Nissan"/>
    <s v="Altima"/>
    <x v="0"/>
    <n v="30024"/>
    <x v="488"/>
    <x v="63"/>
    <n v="412.36"/>
    <s v="Yes"/>
    <x v="44"/>
  </r>
  <r>
    <s v="03141904BAIO"/>
    <x v="41"/>
    <x v="3"/>
    <d v="2019-03-14T00:00:00"/>
    <d v="2019-03-19T00:00:00"/>
    <x v="0"/>
    <s v="481306SU"/>
    <s v="INFINITI"/>
    <s v="QX70"/>
    <x v="0"/>
    <n v="34058"/>
    <x v="765"/>
    <x v="82"/>
    <n v="797.5"/>
    <s v="Yes"/>
    <x v="41"/>
  </r>
  <r>
    <s v="03141904MMNY"/>
    <x v="6"/>
    <x v="3"/>
    <d v="2019-03-14T00:00:00"/>
    <d v="2019-03-14T00:00:00"/>
    <x v="1"/>
    <s v="482182PI"/>
    <s v="Ford"/>
    <s v="F-150"/>
    <x v="1"/>
    <n v="32747"/>
    <x v="766"/>
    <x v="1"/>
    <n v="852.09"/>
    <s v="Yes"/>
    <x v="6"/>
  </r>
  <r>
    <s v="03141904YHET"/>
    <x v="6"/>
    <x v="3"/>
    <d v="2019-03-14T00:00:00"/>
    <d v="2019-03-16T00:00:00"/>
    <x v="1"/>
    <s v="476665PI"/>
    <s v="Ram"/>
    <n v="1500"/>
    <x v="3"/>
    <n v="13374"/>
    <x v="767"/>
    <x v="47"/>
    <n v="847.69"/>
    <s v="Yes"/>
    <x v="6"/>
  </r>
  <r>
    <s v="03151901AWME"/>
    <x v="1"/>
    <x v="0"/>
    <d v="2019-03-15T00:00:00"/>
    <d v="2019-03-19T00:00:00"/>
    <x v="2"/>
    <s v="178784SE"/>
    <s v="Honda"/>
    <s v="Accord"/>
    <x v="2"/>
    <n v="41371"/>
    <x v="768"/>
    <x v="4"/>
    <n v="484.96"/>
    <s v="Yes"/>
    <x v="1"/>
  </r>
  <r>
    <s v="03151901GJDC"/>
    <x v="1"/>
    <x v="0"/>
    <d v="2019-03-15T00:00:00"/>
    <d v="2019-03-15T00:00:00"/>
    <x v="2"/>
    <s v="177768SE"/>
    <s v="Ford"/>
    <s v="Fusion"/>
    <x v="6"/>
    <n v="30651"/>
    <x v="769"/>
    <x v="72"/>
    <n v="522.28"/>
    <s v="Yes"/>
    <x v="1"/>
  </r>
  <r>
    <s v="03151901YBSF"/>
    <x v="9"/>
    <x v="0"/>
    <d v="2019-03-15T00:00:00"/>
    <d v="2019-03-16T00:00:00"/>
    <x v="2"/>
    <s v="184727SE"/>
    <s v="Mercedes-Benz"/>
    <s v="CLA"/>
    <x v="6"/>
    <n v="3605"/>
    <x v="770"/>
    <x v="12"/>
    <n v="852.36"/>
    <s v="Yes"/>
    <x v="9"/>
  </r>
  <r>
    <s v="03151902HMKM"/>
    <x v="24"/>
    <x v="1"/>
    <d v="2019-03-15T00:00:00"/>
    <d v="2019-03-18T00:00:00"/>
    <x v="0"/>
    <s v="276687SU"/>
    <s v="Jeep"/>
    <s v="Wrangler"/>
    <x v="4"/>
    <n v="65301"/>
    <x v="771"/>
    <x v="79"/>
    <n v="769.95"/>
    <s v="Yes"/>
    <x v="24"/>
  </r>
  <r>
    <s v="03151902QIMZ"/>
    <x v="46"/>
    <x v="1"/>
    <d v="2019-03-15T00:00:00"/>
    <d v="2019-03-19T00:00:00"/>
    <x v="2"/>
    <s v="284412SE"/>
    <s v="Honda"/>
    <s v="Accord"/>
    <x v="0"/>
    <n v="55929"/>
    <x v="772"/>
    <x v="4"/>
    <n v="513.98"/>
    <s v="Yes"/>
    <x v="46"/>
  </r>
  <r>
    <s v="03151902QLNO"/>
    <x v="14"/>
    <x v="1"/>
    <d v="2019-03-15T00:00:00"/>
    <d v="2019-03-16T00:00:00"/>
    <x v="2"/>
    <s v="284863SE"/>
    <s v="Cadillac"/>
    <s v="CTS"/>
    <x v="0"/>
    <n v="16113"/>
    <x v="81"/>
    <x v="125"/>
    <n v="824.97"/>
    <s v="Yes"/>
    <x v="14"/>
  </r>
  <r>
    <s v="03151902IKTV"/>
    <x v="4"/>
    <x v="1"/>
    <d v="2019-03-15T00:00:00"/>
    <d v="2019-03-19T00:00:00"/>
    <x v="2"/>
    <s v="284218SE"/>
    <s v="Acura"/>
    <s v="TLX"/>
    <x v="6"/>
    <n v="39738"/>
    <x v="773"/>
    <x v="144"/>
    <n v="536.22"/>
    <s v="Yes"/>
    <x v="4"/>
  </r>
  <r>
    <s v="03151902PTAJ"/>
    <x v="32"/>
    <x v="1"/>
    <d v="2019-03-15T00:00:00"/>
    <d v="2019-03-19T00:00:00"/>
    <x v="0"/>
    <s v="278541SU"/>
    <s v="Chevrolet"/>
    <s v="Tahoe"/>
    <x v="6"/>
    <n v="54868"/>
    <x v="774"/>
    <x v="71"/>
    <n v="1084.71"/>
    <s v="Yes"/>
    <x v="32"/>
  </r>
  <r>
    <s v="03151903BAQQ"/>
    <x v="47"/>
    <x v="2"/>
    <d v="2019-03-15T00:00:00"/>
    <d v="2019-03-16T00:00:00"/>
    <x v="3"/>
    <s v="383463CO"/>
    <s v="INFINITI"/>
    <s v="G37"/>
    <x v="5"/>
    <n v="78401"/>
    <x v="775"/>
    <x v="145"/>
    <n v="505.67"/>
    <s v="Yes"/>
    <x v="47"/>
  </r>
  <r>
    <s v="03151903UEOX"/>
    <x v="43"/>
    <x v="2"/>
    <d v="2019-03-15T00:00:00"/>
    <d v="2019-03-18T00:00:00"/>
    <x v="2"/>
    <s v="378482SE"/>
    <s v="Kia"/>
    <s v="Optima"/>
    <x v="2"/>
    <n v="36845"/>
    <x v="48"/>
    <x v="97"/>
    <n v="384.86"/>
    <s v="Yes"/>
    <x v="43"/>
  </r>
  <r>
    <s v="03151903IOCC"/>
    <x v="43"/>
    <x v="2"/>
    <d v="2019-03-15T00:00:00"/>
    <d v="2019-03-19T00:00:00"/>
    <x v="2"/>
    <s v="377727SE"/>
    <s v="Volkswagen"/>
    <s v="Passat"/>
    <x v="0"/>
    <n v="61088"/>
    <x v="335"/>
    <x v="55"/>
    <n v="356.95"/>
    <s v="Yes"/>
    <x v="43"/>
  </r>
  <r>
    <s v="03151903FFZS"/>
    <x v="48"/>
    <x v="2"/>
    <d v="2019-03-15T00:00:00"/>
    <d v="2019-03-16T00:00:00"/>
    <x v="2"/>
    <s v="381567SE"/>
    <s v="BMW"/>
    <s v="3 Series"/>
    <x v="0"/>
    <n v="60318"/>
    <x v="776"/>
    <x v="54"/>
    <n v="530.61"/>
    <s v="Yes"/>
    <x v="48"/>
  </r>
  <r>
    <s v="03151903GOIP"/>
    <x v="34"/>
    <x v="2"/>
    <d v="2019-03-15T00:00:00"/>
    <d v="2019-03-15T00:00:00"/>
    <x v="1"/>
    <s v="382825PI"/>
    <s v="Nissan"/>
    <s v="Titan"/>
    <x v="1"/>
    <n v="15067"/>
    <x v="777"/>
    <x v="129"/>
    <n v="1319.97"/>
    <s v="Yes"/>
    <x v="34"/>
  </r>
  <r>
    <s v="03151903TOPY"/>
    <x v="35"/>
    <x v="2"/>
    <d v="2019-03-15T00:00:00"/>
    <d v="2019-03-15T00:00:00"/>
    <x v="1"/>
    <s v="381797PI"/>
    <s v="Ram"/>
    <n v="3500"/>
    <x v="3"/>
    <n v="3607"/>
    <x v="778"/>
    <x v="146"/>
    <n v="1484.86"/>
    <s v="Yes"/>
    <x v="35"/>
  </r>
  <r>
    <s v="03151904UQSW"/>
    <x v="41"/>
    <x v="3"/>
    <d v="2019-03-15T00:00:00"/>
    <d v="2019-03-20T00:00:00"/>
    <x v="2"/>
    <s v="478572SE"/>
    <s v="Nissan"/>
    <s v="Altima"/>
    <x v="1"/>
    <n v="42397"/>
    <x v="779"/>
    <x v="63"/>
    <n v="428.73"/>
    <s v="Yes"/>
    <x v="41"/>
  </r>
  <r>
    <s v="03151904GNOJ"/>
    <x v="40"/>
    <x v="3"/>
    <d v="2019-03-15T00:00:00"/>
    <d v="2019-03-15T00:00:00"/>
    <x v="2"/>
    <s v="479503SE"/>
    <s v="Chevrolet"/>
    <s v="Malibu"/>
    <x v="3"/>
    <n v="31057"/>
    <x v="780"/>
    <x v="30"/>
    <n v="460.16"/>
    <s v="Yes"/>
    <x v="40"/>
  </r>
  <r>
    <s v="03161901VTGI"/>
    <x v="1"/>
    <x v="0"/>
    <d v="2019-03-16T00:00:00"/>
    <d v="2019-03-17T00:00:00"/>
    <x v="2"/>
    <s v="178904SE"/>
    <s v="Mercedes-Benz"/>
    <s v="E-Class"/>
    <x v="4"/>
    <n v="65735"/>
    <x v="535"/>
    <x v="39"/>
    <n v="822.25"/>
    <s v="Yes"/>
    <x v="1"/>
  </r>
  <r>
    <s v="03161901ULIA"/>
    <x v="23"/>
    <x v="0"/>
    <d v="2019-03-16T00:00:00"/>
    <d v="2019-03-19T00:00:00"/>
    <x v="2"/>
    <s v="179363SE"/>
    <s v="Volkswagen"/>
    <s v="Passat"/>
    <x v="2"/>
    <n v="51634"/>
    <x v="145"/>
    <x v="55"/>
    <n v="384.75"/>
    <s v="Yes"/>
    <x v="23"/>
  </r>
  <r>
    <s v="03161901TSHP"/>
    <x v="8"/>
    <x v="0"/>
    <d v="2019-03-16T00:00:00"/>
    <d v="2019-03-21T00:00:00"/>
    <x v="2"/>
    <s v="178736SE"/>
    <s v="Nissan"/>
    <s v="Altima"/>
    <x v="0"/>
    <n v="6100"/>
    <x v="781"/>
    <x v="63"/>
    <n v="437.55"/>
    <s v="Yes"/>
    <x v="8"/>
  </r>
  <r>
    <s v="03161901POTQ"/>
    <x v="9"/>
    <x v="0"/>
    <d v="2019-03-16T00:00:00"/>
    <d v="2019-03-18T00:00:00"/>
    <x v="0"/>
    <s v="182059SU"/>
    <s v="Ford"/>
    <s v="Escape"/>
    <x v="0"/>
    <n v="24333"/>
    <x v="782"/>
    <x v="0"/>
    <n v="514.11"/>
    <s v="Yes"/>
    <x v="9"/>
  </r>
  <r>
    <s v="03161901TPYL"/>
    <x v="21"/>
    <x v="0"/>
    <d v="2019-03-16T00:00:00"/>
    <d v="2019-03-19T00:00:00"/>
    <x v="2"/>
    <s v="183320SE"/>
    <s v="Honda"/>
    <s v="Civic"/>
    <x v="6"/>
    <n v="21440"/>
    <x v="783"/>
    <x v="22"/>
    <n v="434.2"/>
    <s v="Yes"/>
    <x v="21"/>
  </r>
  <r>
    <s v="03161901LRDU"/>
    <x v="30"/>
    <x v="0"/>
    <d v="2019-03-16T00:00:00"/>
    <d v="2019-03-16T00:00:00"/>
    <x v="0"/>
    <s v="179478SU"/>
    <s v="Nissan"/>
    <s v="Rouge"/>
    <x v="1"/>
    <n v="21997"/>
    <x v="784"/>
    <x v="103"/>
    <n v="673.7"/>
    <s v="Yes"/>
    <x v="30"/>
  </r>
  <r>
    <s v="03161902ABAS"/>
    <x v="15"/>
    <x v="1"/>
    <d v="2019-03-16T00:00:00"/>
    <d v="2019-03-16T00:00:00"/>
    <x v="2"/>
    <s v="280107SE"/>
    <s v="Chrysler"/>
    <n v="200"/>
    <x v="2"/>
    <n v="61253"/>
    <x v="125"/>
    <x v="83"/>
    <n v="302.36"/>
    <s v="Yes"/>
    <x v="15"/>
  </r>
  <r>
    <s v="03161902ALJI"/>
    <x v="46"/>
    <x v="1"/>
    <d v="2019-03-16T00:00:00"/>
    <d v="2019-03-20T00:00:00"/>
    <x v="2"/>
    <s v="280971SE"/>
    <s v="Ford"/>
    <s v="Focus"/>
    <x v="0"/>
    <n v="21469"/>
    <x v="785"/>
    <x v="5"/>
    <n v="313.47000000000003"/>
    <s v="Yes"/>
    <x v="46"/>
  </r>
  <r>
    <s v="03161902LQMW"/>
    <x v="24"/>
    <x v="1"/>
    <d v="2019-03-16T00:00:00"/>
    <d v="2019-03-17T00:00:00"/>
    <x v="0"/>
    <s v="275264SU"/>
    <s v="GMC"/>
    <s v="Acadia"/>
    <x v="0"/>
    <n v="23282"/>
    <x v="786"/>
    <x v="29"/>
    <n v="852.5"/>
    <s v="Yes"/>
    <x v="24"/>
  </r>
  <r>
    <s v="03161902EHSI"/>
    <x v="46"/>
    <x v="1"/>
    <d v="2019-03-16T00:00:00"/>
    <d v="2019-03-16T00:00:00"/>
    <x v="1"/>
    <s v="277741PI"/>
    <s v="Nissan"/>
    <s v="Frontier"/>
    <x v="6"/>
    <n v="64710"/>
    <x v="787"/>
    <x v="13"/>
    <n v="549.84"/>
    <s v="Yes"/>
    <x v="46"/>
  </r>
  <r>
    <s v="03161902VOMH"/>
    <x v="45"/>
    <x v="1"/>
    <d v="2019-03-16T00:00:00"/>
    <d v="2019-03-18T00:00:00"/>
    <x v="0"/>
    <s v="281124SU"/>
    <s v="Toyota"/>
    <s v="Highlander"/>
    <x v="6"/>
    <n v="53684"/>
    <x v="788"/>
    <x v="50"/>
    <n v="928.13"/>
    <s v="Yes"/>
    <x v="45"/>
  </r>
  <r>
    <s v="03161902YPWF"/>
    <x v="32"/>
    <x v="1"/>
    <d v="2019-03-16T00:00:00"/>
    <d v="2019-03-16T00:00:00"/>
    <x v="2"/>
    <s v="280061SE"/>
    <s v="Subaru"/>
    <s v="Legacy"/>
    <x v="1"/>
    <n v="15482"/>
    <x v="789"/>
    <x v="80"/>
    <n v="545.6"/>
    <s v="Yes"/>
    <x v="32"/>
  </r>
  <r>
    <s v="03161902VCWG"/>
    <x v="50"/>
    <x v="1"/>
    <d v="2019-03-16T00:00:00"/>
    <d v="2019-03-20T00:00:00"/>
    <x v="3"/>
    <s v="279587CO"/>
    <s v="BMW"/>
    <s v="4-Series"/>
    <x v="3"/>
    <n v="2694"/>
    <x v="790"/>
    <x v="147"/>
    <n v="1234.75"/>
    <s v="Yes"/>
    <x v="50"/>
  </r>
  <r>
    <s v="03161903RUOH"/>
    <x v="25"/>
    <x v="2"/>
    <d v="2019-03-16T00:00:00"/>
    <d v="2019-03-16T00:00:00"/>
    <x v="0"/>
    <s v="375653SU"/>
    <s v="Ford"/>
    <s v="Escape"/>
    <x v="0"/>
    <n v="43238"/>
    <x v="137"/>
    <x v="0"/>
    <n v="467.5"/>
    <s v="Yes"/>
    <x v="25"/>
  </r>
  <r>
    <s v="03161903EFNC"/>
    <x v="17"/>
    <x v="2"/>
    <d v="2019-03-16T00:00:00"/>
    <d v="2019-03-21T00:00:00"/>
    <x v="2"/>
    <s v="376913SE"/>
    <s v="BMW"/>
    <s v="3 Series"/>
    <x v="0"/>
    <n v="39540"/>
    <x v="791"/>
    <x v="54"/>
    <n v="565.42999999999995"/>
    <s v="Yes"/>
    <x v="17"/>
  </r>
  <r>
    <s v="03161903NDBR"/>
    <x v="34"/>
    <x v="2"/>
    <d v="2019-03-16T00:00:00"/>
    <d v="2019-03-18T00:00:00"/>
    <x v="2"/>
    <s v="380143SE"/>
    <s v="Lexus"/>
    <s v="ES"/>
    <x v="6"/>
    <n v="35402"/>
    <x v="792"/>
    <x v="115"/>
    <n v="770"/>
    <s v="Yes"/>
    <x v="34"/>
  </r>
  <r>
    <s v="03161904BZHF"/>
    <x v="7"/>
    <x v="3"/>
    <d v="2019-03-16T00:00:00"/>
    <d v="2019-03-17T00:00:00"/>
    <x v="3"/>
    <s v="476500CO"/>
    <s v="INFINITI"/>
    <s v="G37"/>
    <x v="2"/>
    <n v="33194"/>
    <x v="793"/>
    <x v="145"/>
    <n v="549.55999999999995"/>
    <s v="Yes"/>
    <x v="7"/>
  </r>
  <r>
    <s v="03161904POUF"/>
    <x v="29"/>
    <x v="3"/>
    <d v="2019-03-16T00:00:00"/>
    <d v="2019-03-18T00:00:00"/>
    <x v="1"/>
    <s v="479765PI"/>
    <s v="Ford"/>
    <s v="F-150"/>
    <x v="2"/>
    <n v="77308"/>
    <x v="794"/>
    <x v="1"/>
    <n v="706.75"/>
    <s v="Yes"/>
    <x v="29"/>
  </r>
  <r>
    <s v="03161904ZHZT"/>
    <x v="7"/>
    <x v="3"/>
    <d v="2019-03-16T00:00:00"/>
    <d v="2019-03-19T00:00:00"/>
    <x v="0"/>
    <s v="484864SU"/>
    <s v="Jeep"/>
    <s v="Cherokee"/>
    <x v="0"/>
    <n v="46950"/>
    <x v="37"/>
    <x v="114"/>
    <n v="522.36"/>
    <s v="Yes"/>
    <x v="7"/>
  </r>
  <r>
    <s v="03161904YSXE"/>
    <x v="36"/>
    <x v="3"/>
    <d v="2019-03-16T00:00:00"/>
    <d v="2019-03-18T00:00:00"/>
    <x v="2"/>
    <s v="479087SE"/>
    <s v="Dodge"/>
    <s v="Dart"/>
    <x v="6"/>
    <n v="44377"/>
    <x v="795"/>
    <x v="51"/>
    <n v="323.87"/>
    <s v="Yes"/>
    <x v="36"/>
  </r>
  <r>
    <s v="03161904WWOC"/>
    <x v="12"/>
    <x v="3"/>
    <d v="2019-03-16T00:00:00"/>
    <d v="2019-03-17T00:00:00"/>
    <x v="2"/>
    <s v="481477SE"/>
    <s v="Mercedes-Benz"/>
    <s v="C-Class"/>
    <x v="3"/>
    <n v="6709"/>
    <x v="796"/>
    <x v="73"/>
    <n v="1112.1600000000001"/>
    <s v="Yes"/>
    <x v="12"/>
  </r>
  <r>
    <s v="03171901TMFY"/>
    <x v="23"/>
    <x v="0"/>
    <d v="2019-03-17T00:00:00"/>
    <d v="2019-03-21T00:00:00"/>
    <x v="2"/>
    <s v="176534SE"/>
    <s v="Toyota"/>
    <s v="Corolla"/>
    <x v="1"/>
    <n v="55058"/>
    <x v="797"/>
    <x v="67"/>
    <n v="373.73"/>
    <s v="Yes"/>
    <x v="23"/>
  </r>
  <r>
    <s v="03171901GWDA"/>
    <x v="2"/>
    <x v="0"/>
    <d v="2019-03-17T00:00:00"/>
    <d v="2019-03-22T00:00:00"/>
    <x v="0"/>
    <s v="179488SU"/>
    <s v="Dodge"/>
    <s v="Durango"/>
    <x v="1"/>
    <n v="29667"/>
    <x v="798"/>
    <x v="33"/>
    <n v="769.31"/>
    <s v="Yes"/>
    <x v="2"/>
  </r>
  <r>
    <s v="03171901CRJM"/>
    <x v="30"/>
    <x v="0"/>
    <d v="2019-03-17T00:00:00"/>
    <d v="2019-03-21T00:00:00"/>
    <x v="2"/>
    <s v="177676SE"/>
    <s v="Honda"/>
    <s v="Civic"/>
    <x v="3"/>
    <n v="1874"/>
    <x v="799"/>
    <x v="22"/>
    <n v="581.57000000000005"/>
    <s v="Yes"/>
    <x v="30"/>
  </r>
  <r>
    <s v="03171902MMVE"/>
    <x v="15"/>
    <x v="1"/>
    <d v="2019-03-17T00:00:00"/>
    <d v="2019-03-21T00:00:00"/>
    <x v="2"/>
    <s v="278894SE"/>
    <s v="Kia"/>
    <s v="Forte"/>
    <x v="3"/>
    <n v="4510"/>
    <x v="800"/>
    <x v="46"/>
    <n v="385"/>
    <s v="Yes"/>
    <x v="15"/>
  </r>
  <r>
    <s v="03171902NKJL"/>
    <x v="11"/>
    <x v="1"/>
    <d v="2019-03-17T00:00:00"/>
    <d v="2019-03-17T00:00:00"/>
    <x v="2"/>
    <s v="281640SE"/>
    <s v="Mercedes-Benz"/>
    <s v="E-Class"/>
    <x v="3"/>
    <n v="6640"/>
    <x v="801"/>
    <x v="39"/>
    <n v="1361.25"/>
    <s v="Yes"/>
    <x v="11"/>
  </r>
  <r>
    <s v="03171903GVOJ"/>
    <x v="49"/>
    <x v="2"/>
    <d v="2019-03-17T00:00:00"/>
    <d v="2019-03-19T00:00:00"/>
    <x v="3"/>
    <s v="379721CO"/>
    <s v="Ford"/>
    <s v="Mustang"/>
    <x v="5"/>
    <n v="95452"/>
    <x v="802"/>
    <x v="113"/>
    <n v="335.06"/>
    <s v="Yes"/>
    <x v="49"/>
  </r>
  <r>
    <s v="03171903MYMT"/>
    <x v="48"/>
    <x v="2"/>
    <d v="2019-03-17T00:00:00"/>
    <d v="2019-03-20T00:00:00"/>
    <x v="2"/>
    <s v="376092SE"/>
    <s v="Subaru"/>
    <s v="Impreza"/>
    <x v="5"/>
    <n v="84624"/>
    <x v="803"/>
    <x v="62"/>
    <n v="415.11"/>
    <s v="Yes"/>
    <x v="48"/>
  </r>
  <r>
    <s v="03171903EKEU"/>
    <x v="17"/>
    <x v="2"/>
    <d v="2019-03-17T00:00:00"/>
    <d v="2019-03-18T00:00:00"/>
    <x v="0"/>
    <s v="380306SU"/>
    <s v="Ford"/>
    <s v="Escape"/>
    <x v="0"/>
    <n v="54051"/>
    <x v="547"/>
    <x v="0"/>
    <n v="315.92"/>
    <s v="Yes"/>
    <x v="17"/>
  </r>
  <r>
    <s v="03171903KFYS"/>
    <x v="47"/>
    <x v="2"/>
    <d v="2019-03-17T00:00:00"/>
    <d v="2019-03-17T00:00:00"/>
    <x v="2"/>
    <s v="375698SE"/>
    <s v="Nissan"/>
    <s v="Maxima"/>
    <x v="1"/>
    <n v="23217"/>
    <x v="804"/>
    <x v="96"/>
    <n v="711.56"/>
    <s v="Yes"/>
    <x v="47"/>
  </r>
  <r>
    <s v="03171903FMEG"/>
    <x v="34"/>
    <x v="2"/>
    <d v="2019-03-17T00:00:00"/>
    <d v="2019-03-20T00:00:00"/>
    <x v="0"/>
    <s v="381203SU"/>
    <s v="Cadillac"/>
    <s v="SRX"/>
    <x v="1"/>
    <n v="23787"/>
    <x v="805"/>
    <x v="116"/>
    <n v="907.14"/>
    <s v="Yes"/>
    <x v="34"/>
  </r>
  <r>
    <s v="03171903IONY"/>
    <x v="43"/>
    <x v="2"/>
    <d v="2019-03-17T00:00:00"/>
    <d v="2019-03-20T00:00:00"/>
    <x v="0"/>
    <s v="381390SU"/>
    <s v="Buick"/>
    <s v="Enclave"/>
    <x v="3"/>
    <n v="20942"/>
    <x v="701"/>
    <x v="78"/>
    <n v="866.25"/>
    <s v="Yes"/>
    <x v="43"/>
  </r>
  <r>
    <s v="03171904OIQJ"/>
    <x v="44"/>
    <x v="3"/>
    <d v="2019-03-17T00:00:00"/>
    <d v="2019-03-19T00:00:00"/>
    <x v="2"/>
    <s v="476754SE"/>
    <s v="Nissan"/>
    <s v="Sentra"/>
    <x v="5"/>
    <n v="91612"/>
    <x v="611"/>
    <x v="17"/>
    <n v="219.86"/>
    <s v="Yes"/>
    <x v="44"/>
  </r>
  <r>
    <s v="03171904TYJF"/>
    <x v="29"/>
    <x v="3"/>
    <d v="2019-03-17T00:00:00"/>
    <d v="2019-03-18T00:00:00"/>
    <x v="2"/>
    <s v="483887SE"/>
    <s v="Cadillac"/>
    <s v="CTS"/>
    <x v="5"/>
    <n v="78350"/>
    <x v="806"/>
    <x v="125"/>
    <n v="516.75"/>
    <s v="Yes"/>
    <x v="29"/>
  </r>
  <r>
    <s v="03171904UFTU"/>
    <x v="41"/>
    <x v="3"/>
    <d v="2019-03-17T00:00:00"/>
    <d v="2019-03-22T00:00:00"/>
    <x v="0"/>
    <s v="479634SU"/>
    <s v="Jeep"/>
    <s v="Wrangler"/>
    <x v="5"/>
    <n v="77489"/>
    <x v="807"/>
    <x v="79"/>
    <n v="852.47"/>
    <s v="Yes"/>
    <x v="41"/>
  </r>
  <r>
    <s v="03171904XYCN"/>
    <x v="12"/>
    <x v="3"/>
    <d v="2019-03-17T00:00:00"/>
    <d v="2019-03-17T00:00:00"/>
    <x v="3"/>
    <s v="476512CO"/>
    <s v="Dodge"/>
    <s v="Challenger"/>
    <x v="2"/>
    <n v="58979"/>
    <x v="808"/>
    <x v="11"/>
    <n v="573.02"/>
    <s v="Yes"/>
    <x v="12"/>
  </r>
  <r>
    <s v="03171904BXYJ"/>
    <x v="7"/>
    <x v="3"/>
    <d v="2019-03-17T00:00:00"/>
    <d v="2019-03-17T00:00:00"/>
    <x v="1"/>
    <s v="476237PI"/>
    <s v="Ford"/>
    <s v="F-150"/>
    <x v="2"/>
    <n v="105602"/>
    <x v="809"/>
    <x v="1"/>
    <n v="711.76"/>
    <s v="No"/>
    <x v="7"/>
  </r>
  <r>
    <s v="03171904CFWU"/>
    <x v="36"/>
    <x v="3"/>
    <d v="2019-03-17T00:00:00"/>
    <d v="2019-03-21T00:00:00"/>
    <x v="2"/>
    <s v="476437SE"/>
    <s v="Ford"/>
    <s v="Focus"/>
    <x v="0"/>
    <n v="13794"/>
    <x v="48"/>
    <x v="5"/>
    <n v="384.86"/>
    <s v="Yes"/>
    <x v="36"/>
  </r>
  <r>
    <s v="03171904AZQI"/>
    <x v="44"/>
    <x v="3"/>
    <d v="2019-03-17T00:00:00"/>
    <d v="2019-03-18T00:00:00"/>
    <x v="1"/>
    <s v="483774PI"/>
    <s v="GMC"/>
    <s v="Sierra"/>
    <x v="0"/>
    <n v="139863"/>
    <x v="317"/>
    <x v="8"/>
    <n v="632.36"/>
    <s v="No"/>
    <x v="44"/>
  </r>
  <r>
    <s v="03171904CGGU"/>
    <x v="6"/>
    <x v="3"/>
    <d v="2019-03-17T00:00:00"/>
    <d v="2019-03-22T00:00:00"/>
    <x v="0"/>
    <s v="476938SU"/>
    <s v="GMC"/>
    <s v="Acadia"/>
    <x v="3"/>
    <n v="23559"/>
    <x v="124"/>
    <x v="29"/>
    <n v="879.86"/>
    <s v="Yes"/>
    <x v="6"/>
  </r>
  <r>
    <s v="03181901HQXP"/>
    <x v="1"/>
    <x v="0"/>
    <d v="2019-03-18T00:00:00"/>
    <d v="2019-03-19T00:00:00"/>
    <x v="0"/>
    <s v="178596SU"/>
    <s v="Kia"/>
    <s v="Soul"/>
    <x v="1"/>
    <n v="39186"/>
    <x v="810"/>
    <x v="35"/>
    <n v="382.11"/>
    <s v="Yes"/>
    <x v="1"/>
  </r>
  <r>
    <s v="03181902XZXU"/>
    <x v="45"/>
    <x v="1"/>
    <d v="2019-03-18T00:00:00"/>
    <d v="2019-03-19T00:00:00"/>
    <x v="2"/>
    <s v="281402SE"/>
    <s v="Toyota"/>
    <s v="Avalon"/>
    <x v="2"/>
    <n v="33276"/>
    <x v="3"/>
    <x v="137"/>
    <n v="467.36"/>
    <s v="Yes"/>
    <x v="45"/>
  </r>
  <r>
    <s v="03181902YVQK"/>
    <x v="32"/>
    <x v="1"/>
    <d v="2019-03-18T00:00:00"/>
    <d v="2019-03-21T00:00:00"/>
    <x v="2"/>
    <s v="282348SE"/>
    <s v="Honda"/>
    <s v="Fit"/>
    <x v="6"/>
    <n v="25597"/>
    <x v="811"/>
    <x v="123"/>
    <n v="356.87"/>
    <s v="Yes"/>
    <x v="32"/>
  </r>
  <r>
    <s v="03181902NXNZ"/>
    <x v="19"/>
    <x v="1"/>
    <d v="2019-03-18T00:00:00"/>
    <d v="2019-03-19T00:00:00"/>
    <x v="2"/>
    <s v="281611SE"/>
    <s v="Toyota"/>
    <s v="Camry"/>
    <x v="1"/>
    <n v="43132"/>
    <x v="283"/>
    <x v="7"/>
    <n v="412.5"/>
    <s v="Yes"/>
    <x v="19"/>
  </r>
  <r>
    <s v="03181903TUKZ"/>
    <x v="17"/>
    <x v="2"/>
    <d v="2019-03-18T00:00:00"/>
    <d v="2019-03-20T00:00:00"/>
    <x v="2"/>
    <s v="380974SE"/>
    <s v="Nissan"/>
    <s v="Maxima"/>
    <x v="5"/>
    <n v="73244"/>
    <x v="163"/>
    <x v="96"/>
    <n v="398.75"/>
    <s v="Yes"/>
    <x v="17"/>
  </r>
  <r>
    <s v="03181903POPD"/>
    <x v="16"/>
    <x v="2"/>
    <d v="2019-03-18T00:00:00"/>
    <d v="2019-03-21T00:00:00"/>
    <x v="2"/>
    <s v="379121SE"/>
    <s v="Volkswagen"/>
    <s v="Jetta"/>
    <x v="0"/>
    <n v="42444"/>
    <x v="812"/>
    <x v="18"/>
    <n v="281.88"/>
    <s v="Yes"/>
    <x v="16"/>
  </r>
  <r>
    <s v="03181903KEZI"/>
    <x v="47"/>
    <x v="2"/>
    <d v="2019-03-18T00:00:00"/>
    <d v="2019-03-19T00:00:00"/>
    <x v="0"/>
    <s v="380285SU"/>
    <s v="Volkswagen"/>
    <s v="Tiguan"/>
    <x v="0"/>
    <n v="23851"/>
    <x v="813"/>
    <x v="148"/>
    <n v="422.7"/>
    <s v="Yes"/>
    <x v="47"/>
  </r>
  <r>
    <s v="03181903KSXM"/>
    <x v="49"/>
    <x v="2"/>
    <d v="2019-03-18T00:00:00"/>
    <d v="2019-03-20T00:00:00"/>
    <x v="0"/>
    <s v="378938SU"/>
    <s v="Chevrolet"/>
    <s v="Tahoe"/>
    <x v="6"/>
    <n v="74416"/>
    <x v="814"/>
    <x v="71"/>
    <n v="1028.78"/>
    <s v="Yes"/>
    <x v="49"/>
  </r>
  <r>
    <s v="03181903QZFT"/>
    <x v="47"/>
    <x v="2"/>
    <d v="2019-03-18T00:00:00"/>
    <d v="2019-03-19T00:00:00"/>
    <x v="2"/>
    <s v="376924SE"/>
    <s v="Mercedes-Benz"/>
    <s v="E-Class"/>
    <x v="1"/>
    <n v="154"/>
    <x v="621"/>
    <x v="39"/>
    <n v="1366.42"/>
    <s v="Yes"/>
    <x v="47"/>
  </r>
  <r>
    <s v="03181904JVBB"/>
    <x v="40"/>
    <x v="3"/>
    <d v="2019-03-18T00:00:00"/>
    <d v="2019-03-19T00:00:00"/>
    <x v="2"/>
    <s v="477353SE"/>
    <s v="Subaru"/>
    <s v="Legacy"/>
    <x v="5"/>
    <n v="56660"/>
    <x v="815"/>
    <x v="80"/>
    <n v="329.31"/>
    <s v="Yes"/>
    <x v="40"/>
  </r>
  <r>
    <s v="03181904CHXK"/>
    <x v="12"/>
    <x v="3"/>
    <d v="2019-03-18T00:00:00"/>
    <d v="2019-03-23T00:00:00"/>
    <x v="2"/>
    <s v="479420SE"/>
    <s v="Lexus"/>
    <s v="GX"/>
    <x v="5"/>
    <n v="93284"/>
    <x v="653"/>
    <x v="128"/>
    <n v="659.75"/>
    <s v="Yes"/>
    <x v="12"/>
  </r>
  <r>
    <s v="03181904RJDZ"/>
    <x v="44"/>
    <x v="3"/>
    <d v="2019-03-18T00:00:00"/>
    <d v="2019-03-20T00:00:00"/>
    <x v="2"/>
    <s v="480538SE"/>
    <s v="Honda"/>
    <s v="Civic"/>
    <x v="0"/>
    <n v="31257"/>
    <x v="816"/>
    <x v="22"/>
    <n v="342.38"/>
    <s v="Yes"/>
    <x v="44"/>
  </r>
  <r>
    <s v="03181904KVFK"/>
    <x v="40"/>
    <x v="3"/>
    <d v="2019-03-18T00:00:00"/>
    <d v="2019-03-23T00:00:00"/>
    <x v="2"/>
    <s v="479030SE"/>
    <s v="Mercedes-Benz"/>
    <s v="E-Class"/>
    <x v="1"/>
    <n v="14969"/>
    <x v="513"/>
    <x v="39"/>
    <n v="907.47"/>
    <s v="Yes"/>
    <x v="40"/>
  </r>
  <r>
    <s v="03191901FSFN"/>
    <x v="9"/>
    <x v="0"/>
    <d v="2019-03-19T00:00:00"/>
    <d v="2019-03-22T00:00:00"/>
    <x v="0"/>
    <s v="176519SU"/>
    <s v="Chevrolet"/>
    <s v="Equinox"/>
    <x v="5"/>
    <n v="91051"/>
    <x v="817"/>
    <x v="94"/>
    <n v="316.17"/>
    <s v="Yes"/>
    <x v="9"/>
  </r>
  <r>
    <s v="03191901WIWW"/>
    <x v="13"/>
    <x v="0"/>
    <d v="2019-03-19T00:00:00"/>
    <d v="2019-03-20T00:00:00"/>
    <x v="1"/>
    <s v="180847PI"/>
    <s v="Toyota"/>
    <s v="Tundra"/>
    <x v="2"/>
    <n v="70373"/>
    <x v="367"/>
    <x v="92"/>
    <n v="659.95"/>
    <s v="Yes"/>
    <x v="13"/>
  </r>
  <r>
    <s v="03191901BVWA"/>
    <x v="28"/>
    <x v="0"/>
    <d v="2019-03-19T00:00:00"/>
    <d v="2019-03-19T00:00:00"/>
    <x v="1"/>
    <s v="184527PI"/>
    <s v="Nissan"/>
    <s v="Frontier"/>
    <x v="6"/>
    <n v="36507"/>
    <x v="818"/>
    <x v="13"/>
    <n v="618.75"/>
    <s v="Yes"/>
    <x v="28"/>
  </r>
  <r>
    <s v="03191901ZYOY"/>
    <x v="37"/>
    <x v="0"/>
    <d v="2019-03-19T00:00:00"/>
    <d v="2019-03-22T00:00:00"/>
    <x v="0"/>
    <s v="179939SU"/>
    <s v="Ford"/>
    <s v="Explorer"/>
    <x v="6"/>
    <n v="36446"/>
    <x v="819"/>
    <x v="41"/>
    <n v="793.73"/>
    <s v="Yes"/>
    <x v="37"/>
  </r>
  <r>
    <s v="03191901FXZT"/>
    <x v="9"/>
    <x v="0"/>
    <d v="2019-03-19T00:00:00"/>
    <d v="2019-03-24T00:00:00"/>
    <x v="2"/>
    <s v="181251SE"/>
    <s v="Honda"/>
    <s v="Accord"/>
    <x v="1"/>
    <n v="17197"/>
    <x v="126"/>
    <x v="4"/>
    <n v="577.5"/>
    <s v="Yes"/>
    <x v="9"/>
  </r>
  <r>
    <s v="03191901AMQS"/>
    <x v="42"/>
    <x v="0"/>
    <d v="2019-03-19T00:00:00"/>
    <d v="2019-03-22T00:00:00"/>
    <x v="1"/>
    <s v="182573PI"/>
    <s v="Ford"/>
    <s v="F-150"/>
    <x v="3"/>
    <n v="4621"/>
    <x v="676"/>
    <x v="1"/>
    <n v="1127.3599999999999"/>
    <s v="Yes"/>
    <x v="42"/>
  </r>
  <r>
    <s v="03191903HHCN"/>
    <x v="47"/>
    <x v="2"/>
    <d v="2019-03-19T00:00:00"/>
    <d v="2019-03-22T00:00:00"/>
    <x v="2"/>
    <s v="382311SE"/>
    <s v="Toyota"/>
    <s v="Corolla"/>
    <x v="6"/>
    <n v="67296"/>
    <x v="226"/>
    <x v="67"/>
    <n v="329.97"/>
    <s v="Yes"/>
    <x v="47"/>
  </r>
  <r>
    <s v="03191903IIKY"/>
    <x v="25"/>
    <x v="2"/>
    <d v="2019-03-19T00:00:00"/>
    <d v="2019-03-22T00:00:00"/>
    <x v="0"/>
    <s v="378189SU"/>
    <s v="Jeep"/>
    <s v="Cherokee"/>
    <x v="6"/>
    <n v="49905"/>
    <x v="820"/>
    <x v="114"/>
    <n v="403.76"/>
    <s v="Yes"/>
    <x v="25"/>
  </r>
  <r>
    <s v="03191903NSJE"/>
    <x v="5"/>
    <x v="2"/>
    <d v="2019-03-19T00:00:00"/>
    <d v="2019-03-19T00:00:00"/>
    <x v="2"/>
    <s v="379247SE"/>
    <s v="Toyota"/>
    <s v="Camry"/>
    <x v="6"/>
    <n v="23789"/>
    <x v="821"/>
    <x v="7"/>
    <n v="447.89"/>
    <s v="Yes"/>
    <x v="5"/>
  </r>
  <r>
    <s v="03191903CSIU"/>
    <x v="34"/>
    <x v="2"/>
    <d v="2019-03-19T00:00:00"/>
    <d v="2019-03-21T00:00:00"/>
    <x v="2"/>
    <s v="377374SE"/>
    <s v="Volkswagen"/>
    <s v="Passat"/>
    <x v="1"/>
    <n v="27672"/>
    <x v="822"/>
    <x v="55"/>
    <n v="354.01"/>
    <s v="Yes"/>
    <x v="34"/>
  </r>
  <r>
    <s v="03191903EKMX"/>
    <x v="48"/>
    <x v="2"/>
    <d v="2019-03-19T00:00:00"/>
    <d v="2019-03-21T00:00:00"/>
    <x v="2"/>
    <s v="383626SE"/>
    <s v="Buick"/>
    <s v="Verano"/>
    <x v="1"/>
    <n v="27171"/>
    <x v="588"/>
    <x v="130"/>
    <n v="439.86"/>
    <s v="Yes"/>
    <x v="48"/>
  </r>
  <r>
    <s v="03191903DTEP"/>
    <x v="5"/>
    <x v="2"/>
    <d v="2019-03-19T00:00:00"/>
    <d v="2019-03-20T00:00:00"/>
    <x v="2"/>
    <s v="376512SE"/>
    <s v="Chevrolet"/>
    <s v="Malibu"/>
    <x v="3"/>
    <n v="40182"/>
    <x v="823"/>
    <x v="30"/>
    <n v="429"/>
    <s v="Yes"/>
    <x v="5"/>
  </r>
  <r>
    <s v="03191903ERLH"/>
    <x v="39"/>
    <x v="2"/>
    <d v="2019-03-19T00:00:00"/>
    <d v="2019-03-19T00:00:00"/>
    <x v="2"/>
    <s v="381931SE"/>
    <s v="Cadillac"/>
    <s v="CTS"/>
    <x v="3"/>
    <n v="15755"/>
    <x v="824"/>
    <x v="125"/>
    <n v="970.06"/>
    <s v="Yes"/>
    <x v="39"/>
  </r>
  <r>
    <s v="03191904OSBS"/>
    <x v="27"/>
    <x v="3"/>
    <d v="2019-03-19T00:00:00"/>
    <d v="2019-03-24T00:00:00"/>
    <x v="0"/>
    <s v="478696SU"/>
    <s v="Subaru"/>
    <s v="Outback"/>
    <x v="2"/>
    <n v="64819"/>
    <x v="825"/>
    <x v="124"/>
    <n v="466.51"/>
    <s v="Yes"/>
    <x v="27"/>
  </r>
  <r>
    <s v="03191904WHRL"/>
    <x v="44"/>
    <x v="3"/>
    <d v="2019-03-19T00:00:00"/>
    <d v="2019-03-21T00:00:00"/>
    <x v="2"/>
    <s v="476009SE"/>
    <s v="Honda"/>
    <s v="Accord"/>
    <x v="0"/>
    <n v="19614"/>
    <x v="826"/>
    <x v="4"/>
    <n v="508.72"/>
    <s v="Yes"/>
    <x v="44"/>
  </r>
  <r>
    <s v="03191904UCDS"/>
    <x v="26"/>
    <x v="3"/>
    <d v="2019-03-19T00:00:00"/>
    <d v="2019-03-22T00:00:00"/>
    <x v="0"/>
    <s v="483536SU"/>
    <s v="Mazda"/>
    <s v="CX-5"/>
    <x v="0"/>
    <n v="64051"/>
    <x v="538"/>
    <x v="81"/>
    <n v="549.86"/>
    <s v="Yes"/>
    <x v="26"/>
  </r>
  <r>
    <s v="03191904AJTG"/>
    <x v="27"/>
    <x v="3"/>
    <d v="2019-03-19T00:00:00"/>
    <d v="2019-03-21T00:00:00"/>
    <x v="2"/>
    <s v="480174SE"/>
    <s v="Mercedes-Benz"/>
    <s v="C-Class"/>
    <x v="6"/>
    <n v="25954"/>
    <x v="827"/>
    <x v="73"/>
    <n v="932.25"/>
    <s v="Yes"/>
    <x v="27"/>
  </r>
  <r>
    <s v="03191904JLLI"/>
    <x v="6"/>
    <x v="3"/>
    <d v="2019-03-19T00:00:00"/>
    <d v="2019-03-24T00:00:00"/>
    <x v="0"/>
    <s v="484203SU"/>
    <s v="Jeep"/>
    <s v="Compass"/>
    <x v="1"/>
    <n v="44682"/>
    <x v="91"/>
    <x v="66"/>
    <n v="329.86"/>
    <s v="Yes"/>
    <x v="6"/>
  </r>
  <r>
    <s v="03201901MGZZ"/>
    <x v="9"/>
    <x v="0"/>
    <d v="2019-03-20T00:00:00"/>
    <d v="2019-03-21T00:00:00"/>
    <x v="2"/>
    <s v="180781SE"/>
    <s v="Hyundai"/>
    <s v="Sonata"/>
    <x v="0"/>
    <n v="49143"/>
    <x v="163"/>
    <x v="53"/>
    <n v="398.75"/>
    <s v="Yes"/>
    <x v="9"/>
  </r>
  <r>
    <s v="03201901FLJC"/>
    <x v="42"/>
    <x v="0"/>
    <d v="2019-03-20T00:00:00"/>
    <d v="2019-03-24T00:00:00"/>
    <x v="2"/>
    <s v="181461SE"/>
    <s v="Volkswagen"/>
    <s v="Jetta"/>
    <x v="6"/>
    <n v="47073"/>
    <x v="828"/>
    <x v="18"/>
    <n v="346.25"/>
    <s v="Yes"/>
    <x v="42"/>
  </r>
  <r>
    <s v="03201901DPEK"/>
    <x v="30"/>
    <x v="0"/>
    <d v="2019-03-20T00:00:00"/>
    <d v="2019-03-21T00:00:00"/>
    <x v="0"/>
    <s v="179212SU"/>
    <s v="Buick"/>
    <s v="Encore"/>
    <x v="6"/>
    <n v="37107"/>
    <x v="758"/>
    <x v="106"/>
    <n v="494.86"/>
    <s v="Yes"/>
    <x v="30"/>
  </r>
  <r>
    <s v="03201901VQJM"/>
    <x v="30"/>
    <x v="0"/>
    <d v="2019-03-20T00:00:00"/>
    <d v="2019-03-25T00:00:00"/>
    <x v="0"/>
    <s v="178288SU"/>
    <s v="Lexus"/>
    <s v="RX"/>
    <x v="6"/>
    <n v="12170"/>
    <x v="829"/>
    <x v="6"/>
    <n v="1072.23"/>
    <s v="Yes"/>
    <x v="30"/>
  </r>
  <r>
    <s v="03201901TCII"/>
    <x v="23"/>
    <x v="0"/>
    <d v="2019-03-20T00:00:00"/>
    <d v="2019-03-21T00:00:00"/>
    <x v="2"/>
    <s v="179906SE"/>
    <s v="Chevrolet"/>
    <s v="Cruze"/>
    <x v="1"/>
    <n v="13280"/>
    <x v="692"/>
    <x v="14"/>
    <n v="465.36"/>
    <s v="Yes"/>
    <x v="23"/>
  </r>
  <r>
    <s v="03201902ITML"/>
    <x v="14"/>
    <x v="1"/>
    <d v="2019-03-20T00:00:00"/>
    <d v="2019-03-24T00:00:00"/>
    <x v="2"/>
    <s v="279575SE"/>
    <s v="Mazda"/>
    <s v="Mazda3"/>
    <x v="0"/>
    <n v="35206"/>
    <x v="830"/>
    <x v="31"/>
    <n v="417.64"/>
    <s v="Yes"/>
    <x v="14"/>
  </r>
  <r>
    <s v="03201902IZBE"/>
    <x v="50"/>
    <x v="1"/>
    <d v="2019-03-20T00:00:00"/>
    <d v="2019-03-22T00:00:00"/>
    <x v="0"/>
    <s v="278412SU"/>
    <s v="Jeep"/>
    <s v="Wrangler"/>
    <x v="0"/>
    <n v="56651"/>
    <x v="317"/>
    <x v="79"/>
    <n v="632.36"/>
    <s v="Yes"/>
    <x v="50"/>
  </r>
  <r>
    <s v="03201902MMHV"/>
    <x v="32"/>
    <x v="1"/>
    <d v="2019-03-20T00:00:00"/>
    <d v="2019-03-22T00:00:00"/>
    <x v="0"/>
    <s v="280629SU"/>
    <s v="Chevrolet"/>
    <s v="Traverse"/>
    <x v="6"/>
    <n v="47440"/>
    <x v="831"/>
    <x v="20"/>
    <n v="495.3"/>
    <s v="Yes"/>
    <x v="32"/>
  </r>
  <r>
    <s v="03201902DJAK"/>
    <x v="3"/>
    <x v="1"/>
    <d v="2019-03-20T00:00:00"/>
    <d v="2019-03-24T00:00:00"/>
    <x v="2"/>
    <s v="277467SE"/>
    <s v="Mercedes-Benz"/>
    <s v="C-Class"/>
    <x v="6"/>
    <n v="36498"/>
    <x v="832"/>
    <x v="73"/>
    <n v="810.92"/>
    <s v="Yes"/>
    <x v="3"/>
  </r>
  <r>
    <s v="03201902RXQQ"/>
    <x v="24"/>
    <x v="1"/>
    <d v="2019-03-20T00:00:00"/>
    <d v="2019-03-25T00:00:00"/>
    <x v="0"/>
    <s v="283169SU"/>
    <s v="Hyundai"/>
    <s v="Santa Fe"/>
    <x v="7"/>
    <n v="475"/>
    <x v="312"/>
    <x v="25"/>
    <n v="714.86"/>
    <s v="Yes"/>
    <x v="24"/>
  </r>
  <r>
    <s v="03201903QBZI"/>
    <x v="47"/>
    <x v="2"/>
    <d v="2019-03-20T00:00:00"/>
    <d v="2019-03-21T00:00:00"/>
    <x v="1"/>
    <s v="381132PI"/>
    <s v="Chevrolet"/>
    <s v="Silverado"/>
    <x v="4"/>
    <n v="131641"/>
    <x v="575"/>
    <x v="36"/>
    <n v="357.47"/>
    <s v="No"/>
    <x v="47"/>
  </r>
  <r>
    <s v="03201903VFJP"/>
    <x v="16"/>
    <x v="2"/>
    <d v="2019-03-20T00:00:00"/>
    <d v="2019-03-21T00:00:00"/>
    <x v="2"/>
    <s v="381983SE"/>
    <s v="BMW"/>
    <s v="5-Series"/>
    <x v="4"/>
    <n v="52913"/>
    <x v="818"/>
    <x v="90"/>
    <n v="618.75"/>
    <s v="Yes"/>
    <x v="16"/>
  </r>
  <r>
    <s v="03201903RCJB"/>
    <x v="25"/>
    <x v="2"/>
    <d v="2019-03-20T00:00:00"/>
    <d v="2019-03-21T00:00:00"/>
    <x v="2"/>
    <s v="377076SE"/>
    <s v="Toyota"/>
    <s v="Camry"/>
    <x v="0"/>
    <n v="35135"/>
    <x v="98"/>
    <x v="7"/>
    <n v="409.75"/>
    <s v="Yes"/>
    <x v="25"/>
  </r>
  <r>
    <s v="03201903UUJN"/>
    <x v="34"/>
    <x v="2"/>
    <d v="2019-03-20T00:00:00"/>
    <d v="2019-03-22T00:00:00"/>
    <x v="2"/>
    <s v="383198SE"/>
    <s v="Chevrolet"/>
    <s v="Cruze"/>
    <x v="3"/>
    <n v="40967"/>
    <x v="48"/>
    <x v="14"/>
    <n v="384.86"/>
    <s v="Yes"/>
    <x v="34"/>
  </r>
  <r>
    <s v="03201903OREI"/>
    <x v="34"/>
    <x v="2"/>
    <d v="2019-03-20T00:00:00"/>
    <d v="2019-03-24T00:00:00"/>
    <x v="2"/>
    <s v="382270SE"/>
    <s v="Chevrolet"/>
    <s v="Cruze"/>
    <x v="3"/>
    <n v="14996"/>
    <x v="32"/>
    <x v="14"/>
    <n v="412.42"/>
    <s v="Yes"/>
    <x v="34"/>
  </r>
  <r>
    <s v="03201903RGHX"/>
    <x v="47"/>
    <x v="2"/>
    <d v="2019-03-20T00:00:00"/>
    <d v="2019-03-23T00:00:00"/>
    <x v="2"/>
    <s v="378735SE"/>
    <s v="Chrysler"/>
    <n v="200"/>
    <x v="3"/>
    <n v="5758"/>
    <x v="833"/>
    <x v="83"/>
    <n v="452.71"/>
    <s v="Yes"/>
    <x v="47"/>
  </r>
  <r>
    <s v="03201904TTED"/>
    <x v="12"/>
    <x v="3"/>
    <d v="2019-03-20T00:00:00"/>
    <d v="2019-03-22T00:00:00"/>
    <x v="1"/>
    <s v="477179PI"/>
    <s v="Toyota"/>
    <s v="Tundra"/>
    <x v="0"/>
    <n v="45270"/>
    <x v="186"/>
    <x v="92"/>
    <n v="824.75"/>
    <s v="Yes"/>
    <x v="12"/>
  </r>
  <r>
    <s v="03201904XWYK"/>
    <x v="44"/>
    <x v="3"/>
    <d v="2019-03-20T00:00:00"/>
    <d v="2019-03-25T00:00:00"/>
    <x v="2"/>
    <s v="483137SE"/>
    <s v="Nissan"/>
    <s v="Sentra"/>
    <x v="6"/>
    <n v="24163"/>
    <x v="834"/>
    <x v="17"/>
    <n v="367.15"/>
    <s v="Yes"/>
    <x v="44"/>
  </r>
  <r>
    <s v="03201904KONI"/>
    <x v="18"/>
    <x v="3"/>
    <d v="2019-03-20T00:00:00"/>
    <d v="2019-03-25T00:00:00"/>
    <x v="2"/>
    <s v="480752SE"/>
    <s v="Toyota"/>
    <s v="Corolla"/>
    <x v="6"/>
    <n v="53543"/>
    <x v="559"/>
    <x v="67"/>
    <n v="384.64"/>
    <s v="Yes"/>
    <x v="18"/>
  </r>
  <r>
    <s v="03201904QJBJ"/>
    <x v="41"/>
    <x v="3"/>
    <d v="2019-03-20T00:00:00"/>
    <d v="2019-03-24T00:00:00"/>
    <x v="2"/>
    <s v="481816SE"/>
    <s v="Hyundai"/>
    <s v="Sonata"/>
    <x v="3"/>
    <n v="37455"/>
    <x v="567"/>
    <x v="53"/>
    <n v="371.25"/>
    <s v="Yes"/>
    <x v="41"/>
  </r>
  <r>
    <s v="03201904UIDV"/>
    <x v="7"/>
    <x v="3"/>
    <d v="2019-03-20T00:00:00"/>
    <d v="2019-03-21T00:00:00"/>
    <x v="0"/>
    <s v="479979SU"/>
    <s v="Dodge"/>
    <s v="Durango"/>
    <x v="3"/>
    <n v="6541"/>
    <x v="835"/>
    <x v="33"/>
    <n v="1141.25"/>
    <s v="Yes"/>
    <x v="7"/>
  </r>
  <r>
    <s v="03211901SHIH"/>
    <x v="22"/>
    <x v="0"/>
    <d v="2019-03-21T00:00:00"/>
    <d v="2019-03-21T00:00:00"/>
    <x v="3"/>
    <s v="182992CO"/>
    <s v="MINI"/>
    <s v="Cooper"/>
    <x v="2"/>
    <n v="55706"/>
    <x v="672"/>
    <x v="109"/>
    <n v="384.97"/>
    <s v="Yes"/>
    <x v="22"/>
  </r>
  <r>
    <s v="03211901PYBP"/>
    <x v="21"/>
    <x v="0"/>
    <d v="2019-03-21T00:00:00"/>
    <d v="2019-03-21T00:00:00"/>
    <x v="2"/>
    <s v="178777SE"/>
    <s v="Ford"/>
    <s v="Fusion"/>
    <x v="0"/>
    <n v="23613"/>
    <x v="836"/>
    <x v="72"/>
    <n v="426.11"/>
    <s v="Yes"/>
    <x v="21"/>
  </r>
  <r>
    <s v="03211901DZBH"/>
    <x v="2"/>
    <x v="0"/>
    <d v="2019-03-21T00:00:00"/>
    <d v="2019-03-23T00:00:00"/>
    <x v="0"/>
    <s v="179136SU"/>
    <s v="Jeep"/>
    <s v="Cherokee"/>
    <x v="0"/>
    <n v="71783"/>
    <x v="3"/>
    <x v="114"/>
    <n v="467.36"/>
    <s v="Yes"/>
    <x v="2"/>
  </r>
  <r>
    <s v="03211901MPBY"/>
    <x v="21"/>
    <x v="0"/>
    <d v="2019-03-21T00:00:00"/>
    <d v="2019-03-21T00:00:00"/>
    <x v="0"/>
    <s v="184504SU"/>
    <s v="Chevrolet"/>
    <s v="Tahoe"/>
    <x v="6"/>
    <n v="36397"/>
    <x v="227"/>
    <x v="71"/>
    <n v="1374.86"/>
    <s v="Yes"/>
    <x v="21"/>
  </r>
  <r>
    <s v="03211901OLSY"/>
    <x v="13"/>
    <x v="0"/>
    <d v="2019-03-21T00:00:00"/>
    <d v="2019-03-22T00:00:00"/>
    <x v="2"/>
    <s v="182592SE"/>
    <s v="Honda"/>
    <s v="Civic"/>
    <x v="3"/>
    <n v="6835"/>
    <x v="625"/>
    <x v="22"/>
    <n v="577.41999999999996"/>
    <s v="Yes"/>
    <x v="13"/>
  </r>
  <r>
    <s v="03211901FIIY"/>
    <x v="1"/>
    <x v="0"/>
    <d v="2019-03-21T00:00:00"/>
    <d v="2019-03-23T00:00:00"/>
    <x v="1"/>
    <s v="183177PI"/>
    <s v="Ram"/>
    <n v="1500"/>
    <x v="3"/>
    <n v="3263"/>
    <x v="837"/>
    <x v="47"/>
    <n v="1182.3599999999999"/>
    <s v="Yes"/>
    <x v="1"/>
  </r>
  <r>
    <s v="03211902KPJW"/>
    <x v="11"/>
    <x v="1"/>
    <d v="2019-03-21T00:00:00"/>
    <d v="2019-03-25T00:00:00"/>
    <x v="0"/>
    <s v="275244SU"/>
    <s v="Land Rover"/>
    <s v="Range Rover"/>
    <x v="2"/>
    <n v="39458"/>
    <x v="365"/>
    <x v="108"/>
    <n v="602.25"/>
    <s v="Yes"/>
    <x v="11"/>
  </r>
  <r>
    <s v="03211902CCOP"/>
    <x v="11"/>
    <x v="1"/>
    <d v="2019-03-21T00:00:00"/>
    <d v="2019-03-24T00:00:00"/>
    <x v="2"/>
    <s v="276115SE"/>
    <s v="BMW"/>
    <s v="3 Series"/>
    <x v="6"/>
    <n v="46168"/>
    <x v="168"/>
    <x v="54"/>
    <n v="519.75"/>
    <s v="Yes"/>
    <x v="11"/>
  </r>
  <r>
    <s v="03211902PZIB"/>
    <x v="31"/>
    <x v="1"/>
    <d v="2019-03-21T00:00:00"/>
    <d v="2019-03-24T00:00:00"/>
    <x v="0"/>
    <s v="280043SU"/>
    <s v="Ford"/>
    <s v="Explorer"/>
    <x v="6"/>
    <n v="139281"/>
    <x v="838"/>
    <x v="41"/>
    <n v="528"/>
    <s v="No"/>
    <x v="31"/>
  </r>
  <r>
    <s v="03211902RZPB"/>
    <x v="31"/>
    <x v="1"/>
    <d v="2019-03-21T00:00:00"/>
    <d v="2019-03-23T00:00:00"/>
    <x v="1"/>
    <s v="284302PI"/>
    <s v="Ford"/>
    <s v="F-150"/>
    <x v="6"/>
    <n v="19811"/>
    <x v="839"/>
    <x v="1"/>
    <n v="822.11"/>
    <s v="Yes"/>
    <x v="31"/>
  </r>
  <r>
    <s v="03211902XSJP"/>
    <x v="32"/>
    <x v="1"/>
    <d v="2019-03-21T00:00:00"/>
    <d v="2019-03-22T00:00:00"/>
    <x v="0"/>
    <s v="276910SU"/>
    <s v="GMC"/>
    <s v="Yukon"/>
    <x v="6"/>
    <n v="42245"/>
    <x v="840"/>
    <x v="70"/>
    <n v="1347.36"/>
    <s v="Yes"/>
    <x v="32"/>
  </r>
  <r>
    <s v="03211902TMQW"/>
    <x v="50"/>
    <x v="1"/>
    <d v="2019-03-21T00:00:00"/>
    <d v="2019-03-21T00:00:00"/>
    <x v="2"/>
    <s v="283566SE"/>
    <s v="Nissan"/>
    <s v="Altima"/>
    <x v="1"/>
    <n v="52220"/>
    <x v="841"/>
    <x v="63"/>
    <n v="319"/>
    <s v="Yes"/>
    <x v="50"/>
  </r>
  <r>
    <s v="03211902OTKK"/>
    <x v="32"/>
    <x v="1"/>
    <d v="2019-03-21T00:00:00"/>
    <d v="2019-03-21T00:00:00"/>
    <x v="0"/>
    <s v="280098SU"/>
    <s v="Jeep"/>
    <s v="Wrangler"/>
    <x v="1"/>
    <n v="14607"/>
    <x v="842"/>
    <x v="79"/>
    <n v="1096.56"/>
    <s v="Yes"/>
    <x v="32"/>
  </r>
  <r>
    <s v="03211902LEMI"/>
    <x v="31"/>
    <x v="1"/>
    <d v="2019-03-21T00:00:00"/>
    <d v="2019-03-21T00:00:00"/>
    <x v="2"/>
    <s v="280840SE"/>
    <s v="Kia"/>
    <s v="Sorento"/>
    <x v="3"/>
    <n v="16332"/>
    <x v="843"/>
    <x v="65"/>
    <n v="569.25"/>
    <s v="Yes"/>
    <x v="31"/>
  </r>
  <r>
    <s v="03211902KFEH"/>
    <x v="46"/>
    <x v="1"/>
    <d v="2019-03-21T00:00:00"/>
    <d v="2019-03-25T00:00:00"/>
    <x v="4"/>
    <s v="284684MI"/>
    <s v="Dodge"/>
    <s v="Grand Caravan"/>
    <x v="3"/>
    <n v="8918"/>
    <x v="580"/>
    <x v="58"/>
    <n v="646.25"/>
    <s v="Yes"/>
    <x v="46"/>
  </r>
  <r>
    <s v="03211902ENJI"/>
    <x v="45"/>
    <x v="1"/>
    <d v="2019-03-21T00:00:00"/>
    <d v="2019-03-21T00:00:00"/>
    <x v="2"/>
    <s v="275889SE"/>
    <s v="Kia"/>
    <s v="Sorento"/>
    <x v="3"/>
    <n v="10529"/>
    <x v="844"/>
    <x v="65"/>
    <n v="659.45"/>
    <s v="Yes"/>
    <x v="45"/>
  </r>
  <r>
    <s v="03211903RZLA"/>
    <x v="17"/>
    <x v="2"/>
    <d v="2019-03-21T00:00:00"/>
    <d v="2019-03-24T00:00:00"/>
    <x v="0"/>
    <s v="383471SU"/>
    <s v="Chevrolet"/>
    <s v="Equinox"/>
    <x v="4"/>
    <n v="60834"/>
    <x v="449"/>
    <x v="94"/>
    <n v="327.25"/>
    <s v="Yes"/>
    <x v="17"/>
  </r>
  <r>
    <s v="03211903BMLU"/>
    <x v="49"/>
    <x v="2"/>
    <d v="2019-03-21T00:00:00"/>
    <d v="2019-03-23T00:00:00"/>
    <x v="1"/>
    <s v="376500PI"/>
    <s v="Ford"/>
    <s v="F-150"/>
    <x v="5"/>
    <n v="39421"/>
    <x v="545"/>
    <x v="1"/>
    <n v="1207.25"/>
    <s v="Yes"/>
    <x v="49"/>
  </r>
  <r>
    <s v="03211903IQZC"/>
    <x v="33"/>
    <x v="2"/>
    <d v="2019-03-21T00:00:00"/>
    <d v="2019-03-21T00:00:00"/>
    <x v="4"/>
    <s v="383913MI"/>
    <s v="Chrysler"/>
    <s v="Town &amp; Country"/>
    <x v="0"/>
    <n v="33564"/>
    <x v="845"/>
    <x v="102"/>
    <n v="573.98"/>
    <s v="Yes"/>
    <x v="33"/>
  </r>
  <r>
    <s v="03211903LYGO"/>
    <x v="25"/>
    <x v="2"/>
    <d v="2019-03-21T00:00:00"/>
    <d v="2019-03-26T00:00:00"/>
    <x v="0"/>
    <s v="384346SU"/>
    <s v="Chevrolet"/>
    <s v="Equinox"/>
    <x v="0"/>
    <n v="14271"/>
    <x v="846"/>
    <x v="94"/>
    <n v="646.94000000000005"/>
    <s v="Yes"/>
    <x v="25"/>
  </r>
  <r>
    <s v="03211903ZALO"/>
    <x v="5"/>
    <x v="2"/>
    <d v="2019-03-21T00:00:00"/>
    <d v="2019-03-25T00:00:00"/>
    <x v="1"/>
    <s v="384402PI"/>
    <s v="Ford"/>
    <s v="F-150"/>
    <x v="0"/>
    <n v="31899"/>
    <x v="847"/>
    <x v="1"/>
    <n v="902.99"/>
    <s v="Yes"/>
    <x v="5"/>
  </r>
  <r>
    <s v="03211903SEYA"/>
    <x v="39"/>
    <x v="2"/>
    <d v="2019-03-21T00:00:00"/>
    <d v="2019-03-23T00:00:00"/>
    <x v="4"/>
    <s v="383034MI"/>
    <s v="Dodge"/>
    <s v="Grand Caravan"/>
    <x v="1"/>
    <n v="39226"/>
    <x v="439"/>
    <x v="58"/>
    <n v="522.23"/>
    <s v="Yes"/>
    <x v="39"/>
  </r>
  <r>
    <s v="03211903PQBM"/>
    <x v="35"/>
    <x v="2"/>
    <d v="2019-03-21T00:00:00"/>
    <d v="2019-03-21T00:00:00"/>
    <x v="2"/>
    <s v="378286SE"/>
    <s v="Mazda"/>
    <s v="Mazda3"/>
    <x v="1"/>
    <n v="14532"/>
    <x v="194"/>
    <x v="31"/>
    <n v="522.47"/>
    <s v="Yes"/>
    <x v="35"/>
  </r>
  <r>
    <s v="03211904WNLX"/>
    <x v="44"/>
    <x v="3"/>
    <d v="2019-03-21T00:00:00"/>
    <d v="2019-03-21T00:00:00"/>
    <x v="1"/>
    <s v="480691PI"/>
    <s v="Toyota"/>
    <s v="Tacoma"/>
    <x v="4"/>
    <n v="94702"/>
    <x v="394"/>
    <x v="28"/>
    <n v="522.34"/>
    <s v="Yes"/>
    <x v="44"/>
  </r>
  <r>
    <s v="03211904SVTJ"/>
    <x v="29"/>
    <x v="3"/>
    <d v="2019-03-21T00:00:00"/>
    <d v="2019-03-26T00:00:00"/>
    <x v="0"/>
    <s v="478901SU"/>
    <s v="GMC"/>
    <s v="Terrain"/>
    <x v="5"/>
    <n v="62929"/>
    <x v="848"/>
    <x v="10"/>
    <n v="396.58"/>
    <s v="Yes"/>
    <x v="29"/>
  </r>
  <r>
    <s v="03211904VKRT"/>
    <x v="27"/>
    <x v="3"/>
    <d v="2019-03-21T00:00:00"/>
    <d v="2019-03-25T00:00:00"/>
    <x v="0"/>
    <s v="475490SU"/>
    <s v="Honda"/>
    <s v="CR-V"/>
    <x v="0"/>
    <n v="33886"/>
    <x v="849"/>
    <x v="85"/>
    <n v="520.91"/>
    <s v="Yes"/>
    <x v="27"/>
  </r>
  <r>
    <s v="03211904QPSG"/>
    <x v="6"/>
    <x v="3"/>
    <d v="2019-03-21T00:00:00"/>
    <d v="2019-03-25T00:00:00"/>
    <x v="2"/>
    <s v="479303SE"/>
    <s v="Volkswagen"/>
    <s v="Jetta"/>
    <x v="1"/>
    <n v="31810"/>
    <x v="850"/>
    <x v="18"/>
    <n v="398.2"/>
    <s v="Yes"/>
    <x v="6"/>
  </r>
  <r>
    <s v="03221901KTJL"/>
    <x v="0"/>
    <x v="0"/>
    <d v="2019-03-22T00:00:00"/>
    <d v="2019-03-24T00:00:00"/>
    <x v="0"/>
    <s v="181823SU"/>
    <s v="Hyundai"/>
    <s v="Tuscon"/>
    <x v="2"/>
    <n v="54988"/>
    <x v="90"/>
    <x v="15"/>
    <n v="357.5"/>
    <s v="Yes"/>
    <x v="0"/>
  </r>
  <r>
    <s v="03221901RTAY"/>
    <x v="21"/>
    <x v="0"/>
    <d v="2019-03-22T00:00:00"/>
    <d v="2019-03-23T00:00:00"/>
    <x v="2"/>
    <s v="179877SE"/>
    <s v="Honda"/>
    <s v="Accord"/>
    <x v="2"/>
    <n v="73720"/>
    <x v="851"/>
    <x v="4"/>
    <n v="384.67"/>
    <s v="Yes"/>
    <x v="21"/>
  </r>
  <r>
    <s v="03221901CBBV"/>
    <x v="38"/>
    <x v="0"/>
    <d v="2019-03-22T00:00:00"/>
    <d v="2019-03-26T00:00:00"/>
    <x v="1"/>
    <s v="182625PI"/>
    <s v="Chevrolet"/>
    <s v="Silverado"/>
    <x v="6"/>
    <n v="19958"/>
    <x v="852"/>
    <x v="36"/>
    <n v="712.11"/>
    <s v="Yes"/>
    <x v="38"/>
  </r>
  <r>
    <s v="03221901DDYB"/>
    <x v="28"/>
    <x v="0"/>
    <d v="2019-03-22T00:00:00"/>
    <d v="2019-03-27T00:00:00"/>
    <x v="1"/>
    <s v="183060PI"/>
    <s v="GMC"/>
    <s v="Sierra"/>
    <x v="6"/>
    <n v="24434"/>
    <x v="853"/>
    <x v="8"/>
    <n v="1122.3599999999999"/>
    <s v="Yes"/>
    <x v="28"/>
  </r>
  <r>
    <s v="03221903RLGP"/>
    <x v="25"/>
    <x v="2"/>
    <d v="2019-03-22T00:00:00"/>
    <d v="2019-03-24T00:00:00"/>
    <x v="2"/>
    <s v="379191SE"/>
    <s v="Kia"/>
    <s v="Forte"/>
    <x v="6"/>
    <n v="64495"/>
    <x v="854"/>
    <x v="46"/>
    <n v="316.2"/>
    <s v="Yes"/>
    <x v="25"/>
  </r>
  <r>
    <s v="03221903PZWP"/>
    <x v="35"/>
    <x v="2"/>
    <d v="2019-03-22T00:00:00"/>
    <d v="2019-03-24T00:00:00"/>
    <x v="1"/>
    <s v="381152PI"/>
    <s v="Chevrolet"/>
    <s v="Silverado"/>
    <x v="6"/>
    <n v="33514"/>
    <x v="134"/>
    <x v="36"/>
    <n v="756.25"/>
    <s v="Yes"/>
    <x v="35"/>
  </r>
  <r>
    <s v="03221903ZHWC"/>
    <x v="33"/>
    <x v="2"/>
    <d v="2019-03-22T00:00:00"/>
    <d v="2019-03-25T00:00:00"/>
    <x v="2"/>
    <s v="384055SE"/>
    <s v="Kia"/>
    <s v="Sorento"/>
    <x v="3"/>
    <n v="27803"/>
    <x v="128"/>
    <x v="65"/>
    <n v="596.75"/>
    <s v="Yes"/>
    <x v="33"/>
  </r>
  <r>
    <s v="03221903VJCF"/>
    <x v="16"/>
    <x v="2"/>
    <d v="2019-03-22T00:00:00"/>
    <d v="2019-03-26T00:00:00"/>
    <x v="1"/>
    <s v="382123PI"/>
    <s v="Chevrolet"/>
    <s v="Silverado"/>
    <x v="3"/>
    <n v="7639"/>
    <x v="13"/>
    <x v="36"/>
    <n v="934.86"/>
    <s v="Yes"/>
    <x v="16"/>
  </r>
  <r>
    <s v="03221903HADV"/>
    <x v="20"/>
    <x v="2"/>
    <d v="2019-03-22T00:00:00"/>
    <d v="2019-03-26T00:00:00"/>
    <x v="0"/>
    <s v="375140SU"/>
    <s v="INFINITI"/>
    <s v="QX80"/>
    <x v="3"/>
    <n v="15374"/>
    <x v="855"/>
    <x v="105"/>
    <n v="1512.34"/>
    <s v="Yes"/>
    <x v="20"/>
  </r>
  <r>
    <s v="03221904VWVR"/>
    <x v="41"/>
    <x v="3"/>
    <d v="2019-03-22T00:00:00"/>
    <d v="2019-03-22T00:00:00"/>
    <x v="2"/>
    <s v="479404SE"/>
    <s v="Honda"/>
    <s v="Civic"/>
    <x v="5"/>
    <n v="60153"/>
    <x v="856"/>
    <x v="22"/>
    <n v="263.45"/>
    <s v="Yes"/>
    <x v="41"/>
  </r>
  <r>
    <s v="03221904UFKZ"/>
    <x v="29"/>
    <x v="3"/>
    <d v="2019-03-22T00:00:00"/>
    <d v="2019-03-25T00:00:00"/>
    <x v="0"/>
    <s v="484285SU"/>
    <s v="Nissan"/>
    <s v="Armada"/>
    <x v="5"/>
    <n v="96000"/>
    <x v="758"/>
    <x v="131"/>
    <n v="494.86"/>
    <s v="Yes"/>
    <x v="29"/>
  </r>
  <r>
    <s v="03221904MXLU"/>
    <x v="29"/>
    <x v="3"/>
    <d v="2019-03-22T00:00:00"/>
    <d v="2019-03-27T00:00:00"/>
    <x v="2"/>
    <s v="478549SE"/>
    <s v="Mercedes-Benz"/>
    <s v="C-Class"/>
    <x v="3"/>
    <n v="4070"/>
    <x v="857"/>
    <x v="73"/>
    <n v="1374.97"/>
    <s v="Yes"/>
    <x v="29"/>
  </r>
  <r>
    <s v="03231901YGQN"/>
    <x v="2"/>
    <x v="0"/>
    <d v="2019-03-23T00:00:00"/>
    <d v="2019-03-27T00:00:00"/>
    <x v="2"/>
    <s v="179946SE"/>
    <s v="Ford"/>
    <s v="Focus"/>
    <x v="5"/>
    <n v="70995"/>
    <x v="858"/>
    <x v="5"/>
    <n v="189.39"/>
    <s v="Yes"/>
    <x v="2"/>
  </r>
  <r>
    <s v="03231901MLUM"/>
    <x v="9"/>
    <x v="0"/>
    <d v="2019-03-23T00:00:00"/>
    <d v="2019-03-28T00:00:00"/>
    <x v="0"/>
    <s v="184878SU"/>
    <s v="Kia"/>
    <s v="Soul"/>
    <x v="2"/>
    <n v="79357"/>
    <x v="859"/>
    <x v="35"/>
    <n v="269.5"/>
    <s v="Yes"/>
    <x v="9"/>
  </r>
  <r>
    <s v="03231901IWXS"/>
    <x v="0"/>
    <x v="0"/>
    <d v="2019-03-23T00:00:00"/>
    <d v="2019-03-25T00:00:00"/>
    <x v="0"/>
    <s v="178427SU"/>
    <s v="Toyota"/>
    <s v="RAV4"/>
    <x v="1"/>
    <n v="20044"/>
    <x v="617"/>
    <x v="44"/>
    <n v="797.47"/>
    <s v="Yes"/>
    <x v="0"/>
  </r>
  <r>
    <s v="03231901TKZF"/>
    <x v="21"/>
    <x v="0"/>
    <d v="2019-03-23T00:00:00"/>
    <d v="2019-03-26T00:00:00"/>
    <x v="2"/>
    <s v="182583SE"/>
    <s v="Lexus"/>
    <s v="IS"/>
    <x v="1"/>
    <n v="15348"/>
    <x v="860"/>
    <x v="43"/>
    <n v="1005.68"/>
    <s v="Yes"/>
    <x v="21"/>
  </r>
  <r>
    <s v="03231902MSGC"/>
    <x v="24"/>
    <x v="1"/>
    <d v="2019-03-23T00:00:00"/>
    <d v="2019-03-25T00:00:00"/>
    <x v="0"/>
    <s v="281305SU"/>
    <s v="Toyota"/>
    <s v="Highlander"/>
    <x v="2"/>
    <n v="54397"/>
    <x v="861"/>
    <x v="50"/>
    <n v="788.37"/>
    <s v="Yes"/>
    <x v="24"/>
  </r>
  <r>
    <s v="03231902PBEX"/>
    <x v="11"/>
    <x v="1"/>
    <d v="2019-03-23T00:00:00"/>
    <d v="2019-03-24T00:00:00"/>
    <x v="1"/>
    <s v="281445PI"/>
    <s v="GMC"/>
    <s v="Sierra"/>
    <x v="0"/>
    <n v="22523"/>
    <x v="862"/>
    <x v="8"/>
    <n v="821.92"/>
    <s v="Yes"/>
    <x v="11"/>
  </r>
  <r>
    <s v="03231902ZSHK"/>
    <x v="31"/>
    <x v="1"/>
    <d v="2019-03-23T00:00:00"/>
    <d v="2019-03-24T00:00:00"/>
    <x v="2"/>
    <s v="280878SE"/>
    <s v="BMW"/>
    <s v="5-Series"/>
    <x v="0"/>
    <n v="29841"/>
    <x v="770"/>
    <x v="90"/>
    <n v="852.36"/>
    <s v="Yes"/>
    <x v="31"/>
  </r>
  <r>
    <s v="03231902WJGE"/>
    <x v="46"/>
    <x v="1"/>
    <d v="2019-03-23T00:00:00"/>
    <d v="2019-03-25T00:00:00"/>
    <x v="1"/>
    <s v="276620PI"/>
    <s v="Toyota"/>
    <s v="Tundra"/>
    <x v="6"/>
    <n v="22423"/>
    <x v="863"/>
    <x v="92"/>
    <n v="879.84"/>
    <s v="Yes"/>
    <x v="46"/>
  </r>
  <r>
    <s v="03231902RZZJ"/>
    <x v="14"/>
    <x v="1"/>
    <d v="2019-03-23T00:00:00"/>
    <d v="2019-03-28T00:00:00"/>
    <x v="0"/>
    <s v="276928SU"/>
    <s v="Chevrolet"/>
    <s v="Suburban"/>
    <x v="1"/>
    <n v="19287"/>
    <x v="864"/>
    <x v="118"/>
    <n v="1317.09"/>
    <s v="Yes"/>
    <x v="14"/>
  </r>
  <r>
    <s v="03231902KOAJ"/>
    <x v="31"/>
    <x v="1"/>
    <d v="2019-03-23T00:00:00"/>
    <d v="2019-03-23T00:00:00"/>
    <x v="2"/>
    <s v="281769SE"/>
    <s v="Nissan"/>
    <s v="Altima"/>
    <x v="3"/>
    <n v="30783"/>
    <x v="599"/>
    <x v="63"/>
    <n v="459.25"/>
    <s v="Yes"/>
    <x v="31"/>
  </r>
  <r>
    <s v="03231903MHIA"/>
    <x v="20"/>
    <x v="2"/>
    <d v="2019-03-23T00:00:00"/>
    <d v="2019-03-25T00:00:00"/>
    <x v="0"/>
    <s v="384191SU"/>
    <s v="Ford"/>
    <s v="Edge"/>
    <x v="2"/>
    <n v="64537"/>
    <x v="865"/>
    <x v="37"/>
    <n v="439.67"/>
    <s v="Yes"/>
    <x v="20"/>
  </r>
  <r>
    <s v="03231903JHAK"/>
    <x v="16"/>
    <x v="2"/>
    <d v="2019-03-23T00:00:00"/>
    <d v="2019-03-25T00:00:00"/>
    <x v="1"/>
    <s v="376078PI"/>
    <s v="Ford"/>
    <s v="F-150"/>
    <x v="2"/>
    <n v="43495"/>
    <x v="57"/>
    <x v="1"/>
    <n v="687.23"/>
    <s v="Yes"/>
    <x v="16"/>
  </r>
  <r>
    <s v="03231903DEWT"/>
    <x v="48"/>
    <x v="2"/>
    <d v="2019-03-23T00:00:00"/>
    <d v="2019-03-24T00:00:00"/>
    <x v="2"/>
    <s v="380374SE"/>
    <s v="Ford"/>
    <s v="C-Max"/>
    <x v="0"/>
    <n v="35308"/>
    <x v="866"/>
    <x v="126"/>
    <n v="357.17"/>
    <s v="Yes"/>
    <x v="48"/>
  </r>
  <r>
    <s v="03231903FJUI"/>
    <x v="17"/>
    <x v="2"/>
    <d v="2019-03-23T00:00:00"/>
    <d v="2019-03-26T00:00:00"/>
    <x v="2"/>
    <s v="377724SE"/>
    <s v="Buick"/>
    <s v="LaCrosse"/>
    <x v="0"/>
    <n v="29845"/>
    <x v="867"/>
    <x v="74"/>
    <n v="544.78"/>
    <s v="Yes"/>
    <x v="17"/>
  </r>
  <r>
    <s v="03231903VSXB"/>
    <x v="47"/>
    <x v="2"/>
    <d v="2019-03-23T00:00:00"/>
    <d v="2019-03-23T00:00:00"/>
    <x v="2"/>
    <s v="381525SE"/>
    <s v="Volkswagen"/>
    <s v="Jetta"/>
    <x v="6"/>
    <n v="19213"/>
    <x v="566"/>
    <x v="18"/>
    <n v="357.45"/>
    <s v="Yes"/>
    <x v="47"/>
  </r>
  <r>
    <s v="03231903SRKN"/>
    <x v="20"/>
    <x v="2"/>
    <d v="2019-03-23T00:00:00"/>
    <d v="2019-03-24T00:00:00"/>
    <x v="0"/>
    <s v="376065SU"/>
    <s v="Jeep"/>
    <s v="Renegade"/>
    <x v="1"/>
    <n v="3847"/>
    <x v="868"/>
    <x v="76"/>
    <n v="585.72"/>
    <s v="Yes"/>
    <x v="20"/>
  </r>
  <r>
    <s v="03231904ZBQN"/>
    <x v="6"/>
    <x v="3"/>
    <d v="2019-03-23T00:00:00"/>
    <d v="2019-03-25T00:00:00"/>
    <x v="0"/>
    <s v="477973SU"/>
    <s v="GMC"/>
    <s v="Terrain"/>
    <x v="2"/>
    <n v="79672"/>
    <x v="869"/>
    <x v="10"/>
    <n v="472.95"/>
    <s v="Yes"/>
    <x v="6"/>
  </r>
  <r>
    <s v="03231904ZSJM"/>
    <x v="36"/>
    <x v="3"/>
    <d v="2019-03-23T00:00:00"/>
    <d v="2019-03-26T00:00:00"/>
    <x v="1"/>
    <s v="479105PI"/>
    <s v="GMC"/>
    <s v="Sierra"/>
    <x v="2"/>
    <n v="63590"/>
    <x v="870"/>
    <x v="8"/>
    <n v="728.61"/>
    <s v="Yes"/>
    <x v="36"/>
  </r>
  <r>
    <s v="03231904CTYR"/>
    <x v="41"/>
    <x v="3"/>
    <d v="2019-03-23T00:00:00"/>
    <d v="2019-03-27T00:00:00"/>
    <x v="2"/>
    <s v="476262SE"/>
    <s v="Toyota"/>
    <s v="Corolla"/>
    <x v="0"/>
    <n v="43332"/>
    <x v="871"/>
    <x v="67"/>
    <n v="401.5"/>
    <s v="Yes"/>
    <x v="41"/>
  </r>
  <r>
    <s v="03231904ZBGG"/>
    <x v="27"/>
    <x v="3"/>
    <d v="2019-03-23T00:00:00"/>
    <d v="2019-03-25T00:00:00"/>
    <x v="2"/>
    <s v="477276SE"/>
    <s v="Volkswagen"/>
    <s v="Jetta"/>
    <x v="6"/>
    <n v="35397"/>
    <x v="872"/>
    <x v="18"/>
    <n v="353.38"/>
    <s v="Yes"/>
    <x v="27"/>
  </r>
  <r>
    <s v="03231904ZMLR"/>
    <x v="41"/>
    <x v="3"/>
    <d v="2019-03-23T00:00:00"/>
    <d v="2019-03-26T00:00:00"/>
    <x v="0"/>
    <s v="476392SU"/>
    <s v="Dodge"/>
    <s v="Journey"/>
    <x v="6"/>
    <n v="38291"/>
    <x v="597"/>
    <x v="91"/>
    <n v="412.47"/>
    <s v="Yes"/>
    <x v="41"/>
  </r>
  <r>
    <s v="03231904EOTX"/>
    <x v="7"/>
    <x v="3"/>
    <d v="2019-03-23T00:00:00"/>
    <d v="2019-03-27T00:00:00"/>
    <x v="0"/>
    <s v="480505SU"/>
    <s v="GMC"/>
    <s v="Terrain"/>
    <x v="6"/>
    <n v="33450"/>
    <x v="873"/>
    <x v="10"/>
    <n v="641.47"/>
    <s v="Yes"/>
    <x v="7"/>
  </r>
  <r>
    <s v="03231904WNAA"/>
    <x v="40"/>
    <x v="3"/>
    <d v="2019-03-23T00:00:00"/>
    <d v="2019-03-24T00:00:00"/>
    <x v="2"/>
    <s v="477755SE"/>
    <s v="Hyundai"/>
    <s v="Accent"/>
    <x v="1"/>
    <n v="45731"/>
    <x v="543"/>
    <x v="89"/>
    <n v="302.17"/>
    <s v="Yes"/>
    <x v="40"/>
  </r>
  <r>
    <s v="03231904XHRO"/>
    <x v="18"/>
    <x v="3"/>
    <d v="2019-03-23T00:00:00"/>
    <d v="2019-03-26T00:00:00"/>
    <x v="0"/>
    <s v="476209SU"/>
    <s v="INFINITI"/>
    <s v="Q50R"/>
    <x v="1"/>
    <n v="31703"/>
    <x v="580"/>
    <x v="23"/>
    <n v="646.25"/>
    <s v="Yes"/>
    <x v="18"/>
  </r>
  <r>
    <s v="03231904KKNN"/>
    <x v="27"/>
    <x v="3"/>
    <d v="2019-03-23T00:00:00"/>
    <d v="2019-03-25T00:00:00"/>
    <x v="0"/>
    <s v="484331SU"/>
    <s v="Ford"/>
    <s v="Explorer"/>
    <x v="1"/>
    <n v="39745"/>
    <x v="874"/>
    <x v="41"/>
    <n v="699.05"/>
    <s v="Yes"/>
    <x v="27"/>
  </r>
  <r>
    <s v="03231904OXWY"/>
    <x v="6"/>
    <x v="3"/>
    <d v="2019-03-23T00:00:00"/>
    <d v="2019-03-26T00:00:00"/>
    <x v="2"/>
    <s v="481264SE"/>
    <s v="Kia"/>
    <s v="Optima"/>
    <x v="3"/>
    <n v="17912"/>
    <x v="683"/>
    <x v="97"/>
    <n v="489.5"/>
    <s v="Yes"/>
    <x v="6"/>
  </r>
  <r>
    <s v="03241901PZDK"/>
    <x v="2"/>
    <x v="0"/>
    <d v="2019-03-24T00:00:00"/>
    <d v="2019-03-26T00:00:00"/>
    <x v="2"/>
    <s v="182352SE"/>
    <s v="Volkswagen"/>
    <s v="Jetta"/>
    <x v="5"/>
    <n v="113744"/>
    <x v="875"/>
    <x v="18"/>
    <n v="423.5"/>
    <s v="No"/>
    <x v="2"/>
  </r>
  <r>
    <s v="03241901FCSX"/>
    <x v="23"/>
    <x v="0"/>
    <d v="2019-03-24T00:00:00"/>
    <d v="2019-03-24T00:00:00"/>
    <x v="2"/>
    <s v="182712SE"/>
    <s v="Ford"/>
    <s v="Focus"/>
    <x v="2"/>
    <n v="29685"/>
    <x v="812"/>
    <x v="5"/>
    <n v="281.88"/>
    <s v="Yes"/>
    <x v="23"/>
  </r>
  <r>
    <s v="03241901VRGE"/>
    <x v="8"/>
    <x v="0"/>
    <d v="2019-03-24T00:00:00"/>
    <d v="2019-03-24T00:00:00"/>
    <x v="0"/>
    <s v="177199SU"/>
    <s v="Subaru"/>
    <s v="Forester"/>
    <x v="2"/>
    <n v="69365"/>
    <x v="3"/>
    <x v="48"/>
    <n v="467.36"/>
    <s v="Yes"/>
    <x v="8"/>
  </r>
  <r>
    <s v="03241901QMJX"/>
    <x v="13"/>
    <x v="0"/>
    <d v="2019-03-24T00:00:00"/>
    <d v="2019-03-29T00:00:00"/>
    <x v="0"/>
    <s v="180249SU"/>
    <s v="BMW"/>
    <s v="X5"/>
    <x v="0"/>
    <n v="46463"/>
    <x v="876"/>
    <x v="56"/>
    <n v="1292.23"/>
    <s v="Yes"/>
    <x v="13"/>
  </r>
  <r>
    <s v="03241901HLDM"/>
    <x v="0"/>
    <x v="0"/>
    <d v="2019-03-24T00:00:00"/>
    <d v="2019-03-24T00:00:00"/>
    <x v="2"/>
    <s v="176206SE"/>
    <s v="Chevrolet"/>
    <s v="Cruze"/>
    <x v="1"/>
    <n v="40141"/>
    <x v="575"/>
    <x v="14"/>
    <n v="357.47"/>
    <s v="Yes"/>
    <x v="0"/>
  </r>
  <r>
    <s v="03241901BRPE"/>
    <x v="37"/>
    <x v="0"/>
    <d v="2019-03-24T00:00:00"/>
    <d v="2019-03-25T00:00:00"/>
    <x v="2"/>
    <s v="184476SE"/>
    <s v="Volkswagen"/>
    <s v="Passat"/>
    <x v="1"/>
    <n v="35585"/>
    <x v="7"/>
    <x v="55"/>
    <n v="431.75"/>
    <s v="Yes"/>
    <x v="37"/>
  </r>
  <r>
    <s v="03241902JFDZ"/>
    <x v="46"/>
    <x v="1"/>
    <d v="2019-03-24T00:00:00"/>
    <d v="2019-03-28T00:00:00"/>
    <x v="2"/>
    <s v="275883SE"/>
    <s v="Toyota"/>
    <s v="Avalon"/>
    <x v="2"/>
    <n v="59368"/>
    <x v="877"/>
    <x v="137"/>
    <n v="492.22"/>
    <s v="Yes"/>
    <x v="46"/>
  </r>
  <r>
    <s v="03241902IQHP"/>
    <x v="3"/>
    <x v="1"/>
    <d v="2019-03-24T00:00:00"/>
    <d v="2019-03-29T00:00:00"/>
    <x v="1"/>
    <s v="281659PI"/>
    <s v="Ford"/>
    <s v="F-250"/>
    <x v="2"/>
    <n v="45182"/>
    <x v="878"/>
    <x v="149"/>
    <n v="1282.08"/>
    <s v="Yes"/>
    <x v="3"/>
  </r>
  <r>
    <s v="03241902VNWD"/>
    <x v="46"/>
    <x v="1"/>
    <d v="2019-03-24T00:00:00"/>
    <d v="2019-03-27T00:00:00"/>
    <x v="1"/>
    <s v="281611PI"/>
    <s v="Toyota"/>
    <s v="Tundra"/>
    <x v="0"/>
    <n v="72073"/>
    <x v="879"/>
    <x v="92"/>
    <n v="973.23"/>
    <s v="Yes"/>
    <x v="46"/>
  </r>
  <r>
    <s v="03241902XSAG"/>
    <x v="31"/>
    <x v="1"/>
    <d v="2019-03-24T00:00:00"/>
    <d v="2019-03-27T00:00:00"/>
    <x v="1"/>
    <s v="283651PI"/>
    <s v="Ram"/>
    <n v="3500"/>
    <x v="0"/>
    <n v="56463"/>
    <x v="880"/>
    <x v="146"/>
    <n v="1347.17"/>
    <s v="Yes"/>
    <x v="31"/>
  </r>
  <r>
    <s v="03241903OXUS"/>
    <x v="16"/>
    <x v="2"/>
    <d v="2019-03-24T00:00:00"/>
    <d v="2019-03-24T00:00:00"/>
    <x v="0"/>
    <s v="384082SU"/>
    <s v="Nissan"/>
    <s v="Rouge"/>
    <x v="0"/>
    <n v="33840"/>
    <x v="881"/>
    <x v="103"/>
    <n v="500.17"/>
    <s v="Yes"/>
    <x v="16"/>
  </r>
  <r>
    <s v="03241903NKTO"/>
    <x v="5"/>
    <x v="2"/>
    <d v="2019-03-24T00:00:00"/>
    <d v="2019-03-27T00:00:00"/>
    <x v="1"/>
    <s v="376690PI"/>
    <s v="Chevrolet"/>
    <s v="Silverado"/>
    <x v="6"/>
    <n v="20700"/>
    <x v="882"/>
    <x v="36"/>
    <n v="893.75"/>
    <s v="Yes"/>
    <x v="5"/>
  </r>
  <r>
    <s v="03241903OWLD"/>
    <x v="33"/>
    <x v="2"/>
    <d v="2019-03-24T00:00:00"/>
    <d v="2019-03-25T00:00:00"/>
    <x v="0"/>
    <s v="376051SU"/>
    <s v="Cadillac"/>
    <s v="SRX"/>
    <x v="1"/>
    <n v="21228"/>
    <x v="766"/>
    <x v="116"/>
    <n v="852.09"/>
    <s v="Yes"/>
    <x v="33"/>
  </r>
  <r>
    <s v="03241903LLMU"/>
    <x v="43"/>
    <x v="2"/>
    <d v="2019-03-24T00:00:00"/>
    <d v="2019-03-26T00:00:00"/>
    <x v="2"/>
    <s v="381027SE"/>
    <s v="Chevrolet"/>
    <s v="Malibu"/>
    <x v="3"/>
    <n v="27187"/>
    <x v="221"/>
    <x v="30"/>
    <n v="464.75"/>
    <s v="Yes"/>
    <x v="43"/>
  </r>
  <r>
    <s v="03241903SMVY"/>
    <x v="33"/>
    <x v="2"/>
    <d v="2019-03-24T00:00:00"/>
    <d v="2019-03-28T00:00:00"/>
    <x v="0"/>
    <s v="381995SU"/>
    <s v="Chevrolet"/>
    <s v="Traverse"/>
    <x v="3"/>
    <n v="19650"/>
    <x v="883"/>
    <x v="20"/>
    <n v="739.75"/>
    <s v="Yes"/>
    <x v="33"/>
  </r>
  <r>
    <s v="03241904OOJK"/>
    <x v="29"/>
    <x v="3"/>
    <d v="2019-03-24T00:00:00"/>
    <d v="2019-03-25T00:00:00"/>
    <x v="2"/>
    <s v="483481SE"/>
    <s v="Chrysler"/>
    <n v="200"/>
    <x v="6"/>
    <n v="48962"/>
    <x v="884"/>
    <x v="83"/>
    <n v="339.76"/>
    <s v="Yes"/>
    <x v="29"/>
  </r>
  <r>
    <s v="03241904CJIM"/>
    <x v="40"/>
    <x v="3"/>
    <d v="2019-03-24T00:00:00"/>
    <d v="2019-03-29T00:00:00"/>
    <x v="2"/>
    <s v="475014SE"/>
    <s v="Acura"/>
    <s v="TLX"/>
    <x v="6"/>
    <n v="28914"/>
    <x v="885"/>
    <x v="144"/>
    <n v="681.92"/>
    <s v="Yes"/>
    <x v="40"/>
  </r>
  <r>
    <s v="03241904GRVP"/>
    <x v="18"/>
    <x v="3"/>
    <d v="2019-03-24T00:00:00"/>
    <d v="2019-03-28T00:00:00"/>
    <x v="1"/>
    <s v="483049PI"/>
    <s v="Ford"/>
    <s v="F-150"/>
    <x v="6"/>
    <n v="47539"/>
    <x v="1"/>
    <x v="1"/>
    <n v="989.86"/>
    <s v="Yes"/>
    <x v="18"/>
  </r>
  <r>
    <s v="03241904XRFI"/>
    <x v="12"/>
    <x v="3"/>
    <d v="2019-03-24T00:00:00"/>
    <d v="2019-03-24T00:00:00"/>
    <x v="0"/>
    <s v="477141SU"/>
    <s v="INFINITI"/>
    <s v="QX70"/>
    <x v="1"/>
    <n v="32740"/>
    <x v="886"/>
    <x v="82"/>
    <n v="821.98"/>
    <s v="Yes"/>
    <x v="12"/>
  </r>
  <r>
    <s v="03241904HQUD"/>
    <x v="40"/>
    <x v="3"/>
    <d v="2019-03-24T00:00:00"/>
    <d v="2019-03-25T00:00:00"/>
    <x v="0"/>
    <s v="482161SU"/>
    <s v="Jeep"/>
    <s v="Wrangler"/>
    <x v="1"/>
    <n v="12099"/>
    <x v="124"/>
    <x v="79"/>
    <n v="879.86"/>
    <s v="Yes"/>
    <x v="40"/>
  </r>
  <r>
    <s v="03241904WCCC"/>
    <x v="6"/>
    <x v="3"/>
    <d v="2019-03-24T00:00:00"/>
    <d v="2019-03-27T00:00:00"/>
    <x v="0"/>
    <s v="480780SU"/>
    <s v="Chevrolet"/>
    <s v="Tahoe"/>
    <x v="3"/>
    <n v="23312"/>
    <x v="887"/>
    <x v="71"/>
    <n v="1171.8"/>
    <s v="Yes"/>
    <x v="6"/>
  </r>
  <r>
    <s v="03251901XMBM"/>
    <x v="8"/>
    <x v="0"/>
    <d v="2019-03-25T00:00:00"/>
    <d v="2019-03-29T00:00:00"/>
    <x v="0"/>
    <s v="181893SU"/>
    <s v="Mazda"/>
    <s v="CX-5"/>
    <x v="2"/>
    <n v="68250"/>
    <x v="516"/>
    <x v="81"/>
    <n v="371.11"/>
    <s v="Yes"/>
    <x v="8"/>
  </r>
  <r>
    <s v="03251901HWUN"/>
    <x v="10"/>
    <x v="0"/>
    <d v="2019-03-25T00:00:00"/>
    <d v="2019-03-30T00:00:00"/>
    <x v="4"/>
    <s v="180434MI"/>
    <s v="Toyota"/>
    <s v="Sienna"/>
    <x v="2"/>
    <n v="49678"/>
    <x v="888"/>
    <x v="127"/>
    <n v="630.19000000000005"/>
    <s v="Yes"/>
    <x v="10"/>
  </r>
  <r>
    <s v="03251901ZHIW"/>
    <x v="38"/>
    <x v="0"/>
    <d v="2019-03-25T00:00:00"/>
    <d v="2019-03-30T00:00:00"/>
    <x v="2"/>
    <s v="182978SE"/>
    <s v="Chevrolet"/>
    <s v="Sonic"/>
    <x v="6"/>
    <n v="12752"/>
    <x v="889"/>
    <x v="64"/>
    <n v="410.25"/>
    <s v="Yes"/>
    <x v="38"/>
  </r>
  <r>
    <s v="03251901ZKGU"/>
    <x v="2"/>
    <x v="0"/>
    <d v="2019-03-25T00:00:00"/>
    <d v="2019-03-30T00:00:00"/>
    <x v="1"/>
    <s v="176668PI"/>
    <s v="Ram"/>
    <n v="3500"/>
    <x v="6"/>
    <n v="7"/>
    <x v="792"/>
    <x v="146"/>
    <n v="770"/>
    <s v="Yes"/>
    <x v="2"/>
  </r>
  <r>
    <s v="03251901JAXN"/>
    <x v="2"/>
    <x v="0"/>
    <d v="2019-03-25T00:00:00"/>
    <d v="2019-03-26T00:00:00"/>
    <x v="2"/>
    <s v="177774SE"/>
    <s v="Nissan"/>
    <s v="Altima"/>
    <x v="3"/>
    <n v="4075"/>
    <x v="890"/>
    <x v="63"/>
    <n v="467.42"/>
    <s v="Yes"/>
    <x v="2"/>
  </r>
  <r>
    <s v="03251901BWTZ"/>
    <x v="23"/>
    <x v="0"/>
    <d v="2019-03-25T00:00:00"/>
    <d v="2019-03-29T00:00:00"/>
    <x v="0"/>
    <s v="177155SU"/>
    <s v="Jeep"/>
    <s v="Renegade"/>
    <x v="3"/>
    <n v="14666"/>
    <x v="891"/>
    <x v="76"/>
    <n v="590.21"/>
    <s v="Yes"/>
    <x v="23"/>
  </r>
  <r>
    <s v="03251902GYOZ"/>
    <x v="50"/>
    <x v="1"/>
    <d v="2019-03-25T00:00:00"/>
    <d v="2019-03-28T00:00:00"/>
    <x v="1"/>
    <s v="279313PI"/>
    <s v="Ford"/>
    <s v="F-150"/>
    <x v="4"/>
    <n v="107840"/>
    <x v="293"/>
    <x v="1"/>
    <n v="632.23"/>
    <s v="No"/>
    <x v="50"/>
  </r>
  <r>
    <s v="03251902LLVQ"/>
    <x v="4"/>
    <x v="1"/>
    <d v="2019-03-25T00:00:00"/>
    <d v="2019-03-28T00:00:00"/>
    <x v="2"/>
    <s v="280720SE"/>
    <s v="Toyota"/>
    <s v="Camry"/>
    <x v="0"/>
    <n v="36014"/>
    <x v="221"/>
    <x v="7"/>
    <n v="464.75"/>
    <s v="Yes"/>
    <x v="4"/>
  </r>
  <r>
    <s v="03251902TOAI"/>
    <x v="4"/>
    <x v="1"/>
    <d v="2019-03-25T00:00:00"/>
    <d v="2019-03-28T00:00:00"/>
    <x v="0"/>
    <s v="283045SU"/>
    <s v="Chevrolet"/>
    <s v="Equinox"/>
    <x v="6"/>
    <n v="33598"/>
    <x v="441"/>
    <x v="94"/>
    <n v="508.75"/>
    <s v="Yes"/>
    <x v="4"/>
  </r>
  <r>
    <s v="03251902DQGD"/>
    <x v="50"/>
    <x v="1"/>
    <d v="2019-03-25T00:00:00"/>
    <d v="2019-03-27T00:00:00"/>
    <x v="3"/>
    <s v="282864CO"/>
    <s v="Chevrolet"/>
    <s v="Corvette"/>
    <x v="6"/>
    <n v="10653"/>
    <x v="892"/>
    <x v="138"/>
    <n v="1512.5"/>
    <s v="Yes"/>
    <x v="50"/>
  </r>
  <r>
    <s v="03251902ZUTK"/>
    <x v="46"/>
    <x v="1"/>
    <d v="2019-03-25T00:00:00"/>
    <d v="2019-03-29T00:00:00"/>
    <x v="1"/>
    <s v="284343PI"/>
    <s v="GMC"/>
    <s v="Sierra"/>
    <x v="6"/>
    <n v="47646"/>
    <x v="893"/>
    <x v="8"/>
    <n v="1539.97"/>
    <s v="Yes"/>
    <x v="46"/>
  </r>
  <r>
    <s v="03251902ZUIL"/>
    <x v="32"/>
    <x v="1"/>
    <d v="2019-03-25T00:00:00"/>
    <d v="2019-03-26T00:00:00"/>
    <x v="4"/>
    <s v="283073MI"/>
    <s v="Chrysler"/>
    <s v="Town &amp; Country"/>
    <x v="1"/>
    <n v="43757"/>
    <x v="169"/>
    <x v="102"/>
    <n v="492.25"/>
    <s v="Yes"/>
    <x v="32"/>
  </r>
  <r>
    <s v="03251903MSYS"/>
    <x v="39"/>
    <x v="2"/>
    <d v="2019-03-25T00:00:00"/>
    <d v="2019-03-27T00:00:00"/>
    <x v="0"/>
    <s v="379986SU"/>
    <s v="GMC"/>
    <s v="Acadia"/>
    <x v="4"/>
    <n v="31572"/>
    <x v="98"/>
    <x v="29"/>
    <n v="409.75"/>
    <s v="Yes"/>
    <x v="39"/>
  </r>
  <r>
    <s v="03251903ALSR"/>
    <x v="16"/>
    <x v="2"/>
    <d v="2019-03-25T00:00:00"/>
    <d v="2019-03-25T00:00:00"/>
    <x v="0"/>
    <s v="375423SU"/>
    <s v="Buick"/>
    <s v="Enclave"/>
    <x v="2"/>
    <n v="91308"/>
    <x v="894"/>
    <x v="78"/>
    <n v="563.59"/>
    <s v="Yes"/>
    <x v="16"/>
  </r>
  <r>
    <s v="03251903YKEE"/>
    <x v="47"/>
    <x v="2"/>
    <d v="2019-03-25T00:00:00"/>
    <d v="2019-03-30T00:00:00"/>
    <x v="1"/>
    <s v="378724PI"/>
    <s v="Ford"/>
    <s v="F-150"/>
    <x v="2"/>
    <n v="49967"/>
    <x v="895"/>
    <x v="1"/>
    <n v="1122.3900000000001"/>
    <s v="Yes"/>
    <x v="47"/>
  </r>
  <r>
    <s v="03251903XOBJ"/>
    <x v="35"/>
    <x v="2"/>
    <d v="2019-03-25T00:00:00"/>
    <d v="2019-03-25T00:00:00"/>
    <x v="3"/>
    <s v="377775CO"/>
    <s v="Nissan"/>
    <s v="370Z"/>
    <x v="0"/>
    <n v="59019"/>
    <x v="896"/>
    <x v="84"/>
    <n v="577.03"/>
    <s v="Yes"/>
    <x v="35"/>
  </r>
  <r>
    <s v="03251903MKIN"/>
    <x v="35"/>
    <x v="2"/>
    <d v="2019-03-25T00:00:00"/>
    <d v="2019-03-29T00:00:00"/>
    <x v="1"/>
    <s v="375678PI"/>
    <s v="GMC"/>
    <s v="Sierra"/>
    <x v="0"/>
    <n v="25581"/>
    <x v="139"/>
    <x v="8"/>
    <n v="907.36"/>
    <s v="Yes"/>
    <x v="35"/>
  </r>
  <r>
    <s v="03251903TIEG"/>
    <x v="34"/>
    <x v="2"/>
    <d v="2019-03-25T00:00:00"/>
    <d v="2019-03-29T00:00:00"/>
    <x v="0"/>
    <s v="380739SU"/>
    <s v="Jeep"/>
    <s v="Wrangler"/>
    <x v="0"/>
    <n v="57037"/>
    <x v="13"/>
    <x v="79"/>
    <n v="934.86"/>
    <s v="Yes"/>
    <x v="34"/>
  </r>
  <r>
    <s v="03251903ILHZ"/>
    <x v="25"/>
    <x v="2"/>
    <d v="2019-03-25T00:00:00"/>
    <d v="2019-03-29T00:00:00"/>
    <x v="0"/>
    <s v="378594SU"/>
    <s v="Subaru"/>
    <s v="Outback"/>
    <x v="6"/>
    <n v="107235"/>
    <x v="237"/>
    <x v="124"/>
    <n v="467.17"/>
    <s v="No"/>
    <x v="25"/>
  </r>
  <r>
    <s v="03251903CQMN"/>
    <x v="49"/>
    <x v="2"/>
    <d v="2019-03-25T00:00:00"/>
    <d v="2019-03-26T00:00:00"/>
    <x v="2"/>
    <s v="378408SE"/>
    <s v="Hyundai"/>
    <s v="Elantra"/>
    <x v="3"/>
    <n v="37649"/>
    <x v="325"/>
    <x v="88"/>
    <n v="338.25"/>
    <s v="Yes"/>
    <x v="49"/>
  </r>
  <r>
    <s v="03251903TEAT"/>
    <x v="48"/>
    <x v="2"/>
    <d v="2019-03-25T00:00:00"/>
    <d v="2019-03-30T00:00:00"/>
    <x v="2"/>
    <s v="384510SE"/>
    <s v="Toyota"/>
    <s v="Camry"/>
    <x v="3"/>
    <n v="19997"/>
    <x v="72"/>
    <x v="7"/>
    <n v="495"/>
    <s v="Yes"/>
    <x v="48"/>
  </r>
  <r>
    <s v="03251903YMEX"/>
    <x v="47"/>
    <x v="2"/>
    <d v="2019-03-25T00:00:00"/>
    <d v="2019-03-28T00:00:00"/>
    <x v="0"/>
    <s v="382592SU"/>
    <s v="Jeep"/>
    <s v="Renegade"/>
    <x v="3"/>
    <n v="14444"/>
    <x v="897"/>
    <x v="76"/>
    <n v="617.38"/>
    <s v="Yes"/>
    <x v="47"/>
  </r>
  <r>
    <s v="03251903NACZ"/>
    <x v="35"/>
    <x v="2"/>
    <d v="2019-03-25T00:00:00"/>
    <d v="2019-03-30T00:00:00"/>
    <x v="2"/>
    <s v="380825SE"/>
    <s v="Kia"/>
    <s v="Sorento"/>
    <x v="3"/>
    <n v="13682"/>
    <x v="898"/>
    <x v="65"/>
    <n v="686.81"/>
    <s v="Yes"/>
    <x v="35"/>
  </r>
  <r>
    <s v="03251904GCAO"/>
    <x v="7"/>
    <x v="3"/>
    <d v="2019-03-25T00:00:00"/>
    <d v="2019-03-29T00:00:00"/>
    <x v="2"/>
    <s v="481554SE"/>
    <s v="Kia"/>
    <s v="Forte"/>
    <x v="5"/>
    <n v="141000"/>
    <x v="899"/>
    <x v="46"/>
    <n v="109.86"/>
    <s v="No"/>
    <x v="7"/>
  </r>
  <r>
    <s v="03251904KCWT"/>
    <x v="6"/>
    <x v="3"/>
    <d v="2019-03-25T00:00:00"/>
    <d v="2019-03-26T00:00:00"/>
    <x v="2"/>
    <s v="477450SE"/>
    <s v="Kia"/>
    <s v="Optima"/>
    <x v="2"/>
    <n v="67726"/>
    <x v="191"/>
    <x v="97"/>
    <n v="316.25"/>
    <s v="Yes"/>
    <x v="6"/>
  </r>
  <r>
    <s v="03251904AXMK"/>
    <x v="27"/>
    <x v="3"/>
    <d v="2019-03-25T00:00:00"/>
    <d v="2019-03-27T00:00:00"/>
    <x v="0"/>
    <s v="476192SU"/>
    <s v="Toyota"/>
    <s v="Highlander"/>
    <x v="0"/>
    <n v="27603"/>
    <x v="900"/>
    <x v="50"/>
    <n v="867.76"/>
    <s v="Yes"/>
    <x v="27"/>
  </r>
  <r>
    <s v="03251904OPHQ"/>
    <x v="7"/>
    <x v="3"/>
    <d v="2019-03-25T00:00:00"/>
    <d v="2019-03-25T00:00:00"/>
    <x v="0"/>
    <s v="478643SU"/>
    <s v="GMC"/>
    <s v="Yukon"/>
    <x v="6"/>
    <n v="36858"/>
    <x v="901"/>
    <x v="70"/>
    <n v="1453.38"/>
    <s v="Yes"/>
    <x v="7"/>
  </r>
  <r>
    <s v="03251904SKPL"/>
    <x v="6"/>
    <x v="3"/>
    <d v="2019-03-25T00:00:00"/>
    <d v="2019-03-27T00:00:00"/>
    <x v="0"/>
    <s v="481387SU"/>
    <s v="Chevrolet"/>
    <s v="Equinox"/>
    <x v="1"/>
    <n v="18844"/>
    <x v="709"/>
    <x v="94"/>
    <n v="544.5"/>
    <s v="Yes"/>
    <x v="6"/>
  </r>
  <r>
    <s v="03261901HFWG"/>
    <x v="1"/>
    <x v="0"/>
    <d v="2019-03-26T00:00:00"/>
    <d v="2019-03-29T00:00:00"/>
    <x v="2"/>
    <s v="181779SE"/>
    <s v="Ford"/>
    <s v="Fusion"/>
    <x v="4"/>
    <n v="109880"/>
    <x v="902"/>
    <x v="72"/>
    <n v="203.23"/>
    <s v="No"/>
    <x v="1"/>
  </r>
  <r>
    <s v="03261901BWHP"/>
    <x v="0"/>
    <x v="0"/>
    <d v="2019-03-26T00:00:00"/>
    <d v="2019-03-31T00:00:00"/>
    <x v="2"/>
    <s v="179959SE"/>
    <s v="Ford"/>
    <s v="Fusion"/>
    <x v="5"/>
    <n v="146731"/>
    <x v="568"/>
    <x v="72"/>
    <n v="164.86"/>
    <s v="No"/>
    <x v="0"/>
  </r>
  <r>
    <s v="03261901YRLX"/>
    <x v="38"/>
    <x v="0"/>
    <d v="2019-03-26T00:00:00"/>
    <d v="2019-03-26T00:00:00"/>
    <x v="2"/>
    <s v="177992SE"/>
    <s v="Volkswagen"/>
    <s v="Jetta"/>
    <x v="0"/>
    <n v="33588"/>
    <x v="903"/>
    <x v="18"/>
    <n v="355.38"/>
    <s v="Yes"/>
    <x v="38"/>
  </r>
  <r>
    <s v="03261901STNK"/>
    <x v="21"/>
    <x v="0"/>
    <d v="2019-03-26T00:00:00"/>
    <d v="2019-03-26T00:00:00"/>
    <x v="2"/>
    <s v="184434SE"/>
    <s v="Honda"/>
    <s v="Accord"/>
    <x v="6"/>
    <n v="7295"/>
    <x v="836"/>
    <x v="4"/>
    <n v="426.11"/>
    <s v="Yes"/>
    <x v="21"/>
  </r>
  <r>
    <s v="03261901XVLD"/>
    <x v="13"/>
    <x v="0"/>
    <d v="2019-03-26T00:00:00"/>
    <d v="2019-03-28T00:00:00"/>
    <x v="0"/>
    <s v="177553SU"/>
    <s v="Subaru"/>
    <s v="Outback"/>
    <x v="6"/>
    <n v="56409"/>
    <x v="904"/>
    <x v="124"/>
    <n v="667.32"/>
    <s v="Yes"/>
    <x v="13"/>
  </r>
  <r>
    <s v="03261901FBOO"/>
    <x v="28"/>
    <x v="0"/>
    <d v="2019-03-26T00:00:00"/>
    <d v="2019-03-31T00:00:00"/>
    <x v="2"/>
    <s v="180924SE"/>
    <s v="Hyundai"/>
    <s v="Elantra"/>
    <x v="1"/>
    <n v="53258"/>
    <x v="905"/>
    <x v="88"/>
    <n v="304.64999999999998"/>
    <s v="Yes"/>
    <x v="28"/>
  </r>
  <r>
    <s v="03261901BWXI"/>
    <x v="38"/>
    <x v="0"/>
    <d v="2019-03-26T00:00:00"/>
    <d v="2019-03-27T00:00:00"/>
    <x v="1"/>
    <s v="178535PI"/>
    <s v="GMC"/>
    <s v="Sierra"/>
    <x v="1"/>
    <n v="13215"/>
    <x v="906"/>
    <x v="8"/>
    <n v="578.27"/>
    <s v="Yes"/>
    <x v="38"/>
  </r>
  <r>
    <s v="03261902MPOF"/>
    <x v="24"/>
    <x v="1"/>
    <d v="2019-03-26T00:00:00"/>
    <d v="2019-03-30T00:00:00"/>
    <x v="0"/>
    <s v="275933SU"/>
    <s v="Ford"/>
    <s v="Explorer"/>
    <x v="6"/>
    <n v="31713"/>
    <x v="907"/>
    <x v="41"/>
    <n v="714.67"/>
    <s v="Yes"/>
    <x v="24"/>
  </r>
  <r>
    <s v="03261902MODF"/>
    <x v="4"/>
    <x v="1"/>
    <d v="2019-03-26T00:00:00"/>
    <d v="2019-03-30T00:00:00"/>
    <x v="1"/>
    <s v="277474PI"/>
    <s v="Ford"/>
    <s v="F-150"/>
    <x v="6"/>
    <n v="15668"/>
    <x v="908"/>
    <x v="1"/>
    <n v="1373.63"/>
    <s v="Yes"/>
    <x v="4"/>
  </r>
  <r>
    <s v="03261902DXDR"/>
    <x v="19"/>
    <x v="1"/>
    <d v="2019-03-26T00:00:00"/>
    <d v="2019-03-31T00:00:00"/>
    <x v="0"/>
    <s v="284101SU"/>
    <s v="Jeep"/>
    <s v="Compass"/>
    <x v="3"/>
    <n v="21521"/>
    <x v="161"/>
    <x v="66"/>
    <n v="412.25"/>
    <s v="Yes"/>
    <x v="19"/>
  </r>
  <r>
    <s v="03261903IHSQ"/>
    <x v="34"/>
    <x v="2"/>
    <d v="2019-03-26T00:00:00"/>
    <d v="2019-03-28T00:00:00"/>
    <x v="0"/>
    <s v="381363SU"/>
    <s v="Porsche"/>
    <s v="Cayenne"/>
    <x v="0"/>
    <n v="23420"/>
    <x v="909"/>
    <x v="117"/>
    <n v="1344.42"/>
    <s v="Yes"/>
    <x v="34"/>
  </r>
  <r>
    <s v="03261903RPUK"/>
    <x v="39"/>
    <x v="2"/>
    <d v="2019-03-26T00:00:00"/>
    <d v="2019-03-30T00:00:00"/>
    <x v="2"/>
    <s v="381266SE"/>
    <s v="Chevrolet"/>
    <s v="Cruze"/>
    <x v="6"/>
    <n v="41433"/>
    <x v="238"/>
    <x v="14"/>
    <n v="439.97"/>
    <s v="Yes"/>
    <x v="39"/>
  </r>
  <r>
    <s v="03261903BGOA"/>
    <x v="47"/>
    <x v="2"/>
    <d v="2019-03-26T00:00:00"/>
    <d v="2019-03-31T00:00:00"/>
    <x v="4"/>
    <s v="381509MI"/>
    <s v="Chrysler"/>
    <s v="Town &amp; Country"/>
    <x v="6"/>
    <n v="29740"/>
    <x v="220"/>
    <x v="102"/>
    <n v="660"/>
    <s v="Yes"/>
    <x v="47"/>
  </r>
  <r>
    <s v="03261903EOXP"/>
    <x v="20"/>
    <x v="2"/>
    <d v="2019-03-26T00:00:00"/>
    <d v="2019-03-27T00:00:00"/>
    <x v="2"/>
    <s v="377300SE"/>
    <s v="Lexus"/>
    <s v="ES"/>
    <x v="6"/>
    <n v="27504"/>
    <x v="910"/>
    <x v="115"/>
    <n v="714.97"/>
    <s v="Yes"/>
    <x v="20"/>
  </r>
  <r>
    <s v="03261903SIBR"/>
    <x v="35"/>
    <x v="2"/>
    <d v="2019-03-26T00:00:00"/>
    <d v="2019-03-31T00:00:00"/>
    <x v="2"/>
    <s v="383243SE"/>
    <s v="Chevrolet"/>
    <s v="Malibu"/>
    <x v="1"/>
    <n v="10398"/>
    <x v="911"/>
    <x v="30"/>
    <n v="465.71"/>
    <s v="Yes"/>
    <x v="35"/>
  </r>
  <r>
    <s v="03261903ZTHI"/>
    <x v="43"/>
    <x v="2"/>
    <d v="2019-03-26T00:00:00"/>
    <d v="2019-03-28T00:00:00"/>
    <x v="1"/>
    <s v="379601PI"/>
    <s v="Ram"/>
    <n v="2500"/>
    <x v="1"/>
    <n v="19713"/>
    <x v="777"/>
    <x v="2"/>
    <n v="1319.97"/>
    <s v="Yes"/>
    <x v="43"/>
  </r>
  <r>
    <s v="03261904KQVC"/>
    <x v="27"/>
    <x v="3"/>
    <d v="2019-03-26T00:00:00"/>
    <d v="2019-03-29T00:00:00"/>
    <x v="0"/>
    <s v="476839SU"/>
    <s v="Buick"/>
    <s v="Encore"/>
    <x v="2"/>
    <n v="74005"/>
    <x v="912"/>
    <x v="106"/>
    <n v="438.63"/>
    <s v="Yes"/>
    <x v="27"/>
  </r>
  <r>
    <s v="03261904SAVB"/>
    <x v="29"/>
    <x v="3"/>
    <d v="2019-03-26T00:00:00"/>
    <d v="2019-03-27T00:00:00"/>
    <x v="0"/>
    <s v="475963SU"/>
    <s v="Kia"/>
    <s v="Soul"/>
    <x v="0"/>
    <n v="53631"/>
    <x v="145"/>
    <x v="35"/>
    <n v="384.75"/>
    <s v="Yes"/>
    <x v="29"/>
  </r>
  <r>
    <s v="03261904DRFH"/>
    <x v="40"/>
    <x v="3"/>
    <d v="2019-03-26T00:00:00"/>
    <d v="2019-03-31T00:00:00"/>
    <x v="0"/>
    <s v="476913SU"/>
    <s v="GMC"/>
    <s v="Terrain"/>
    <x v="6"/>
    <n v="26286"/>
    <x v="237"/>
    <x v="10"/>
    <n v="467.17"/>
    <s v="Yes"/>
    <x v="40"/>
  </r>
  <r>
    <s v="03261904XYVQ"/>
    <x v="6"/>
    <x v="3"/>
    <d v="2019-03-26T00:00:00"/>
    <d v="2019-03-28T00:00:00"/>
    <x v="1"/>
    <s v="477030PI"/>
    <s v="Ram"/>
    <n v="1500"/>
    <x v="6"/>
    <n v="24896"/>
    <x v="650"/>
    <x v="47"/>
    <n v="769.97"/>
    <s v="Yes"/>
    <x v="6"/>
  </r>
  <r>
    <s v="03261904KIOT"/>
    <x v="6"/>
    <x v="3"/>
    <d v="2019-03-26T00:00:00"/>
    <d v="2019-03-30T00:00:00"/>
    <x v="0"/>
    <s v="476695SU"/>
    <s v="Honda"/>
    <s v="CR-V"/>
    <x v="1"/>
    <n v="3988"/>
    <x v="343"/>
    <x v="85"/>
    <n v="712.25"/>
    <s v="Yes"/>
    <x v="6"/>
  </r>
  <r>
    <s v="03261904KZGF"/>
    <x v="18"/>
    <x v="3"/>
    <d v="2019-03-26T00:00:00"/>
    <d v="2019-03-26T00:00:00"/>
    <x v="0"/>
    <s v="480349SU"/>
    <s v="GMC"/>
    <s v="Terrain"/>
    <x v="3"/>
    <n v="12444"/>
    <x v="468"/>
    <x v="10"/>
    <n v="742.17"/>
    <s v="Yes"/>
    <x v="18"/>
  </r>
  <r>
    <s v="03271901DEGV"/>
    <x v="21"/>
    <x v="0"/>
    <d v="2019-03-27T00:00:00"/>
    <d v="2019-03-27T00:00:00"/>
    <x v="1"/>
    <s v="180346PI"/>
    <s v="GMC"/>
    <s v="Sierra"/>
    <x v="5"/>
    <n v="64752"/>
    <x v="913"/>
    <x v="8"/>
    <n v="582.55999999999995"/>
    <s v="Yes"/>
    <x v="21"/>
  </r>
  <r>
    <s v="03271901YZDD"/>
    <x v="10"/>
    <x v="0"/>
    <d v="2019-03-27T00:00:00"/>
    <d v="2019-03-31T00:00:00"/>
    <x v="2"/>
    <s v="176102SE"/>
    <s v="Cadillac"/>
    <s v="CTS"/>
    <x v="2"/>
    <n v="79524"/>
    <x v="914"/>
    <x v="125"/>
    <n v="351.92"/>
    <s v="Yes"/>
    <x v="10"/>
  </r>
  <r>
    <s v="03271901LYCM"/>
    <x v="37"/>
    <x v="0"/>
    <d v="2019-03-27T00:00:00"/>
    <d v="2019-04-01T00:00:00"/>
    <x v="2"/>
    <s v="176009SE"/>
    <s v="Honda"/>
    <s v="Civic"/>
    <x v="0"/>
    <n v="49043"/>
    <x v="567"/>
    <x v="22"/>
    <n v="371.25"/>
    <s v="Yes"/>
    <x v="37"/>
  </r>
  <r>
    <s v="03271901MBCJ"/>
    <x v="21"/>
    <x v="0"/>
    <d v="2019-03-27T00:00:00"/>
    <d v="2019-03-31T00:00:00"/>
    <x v="2"/>
    <s v="180274SE"/>
    <s v="Honda"/>
    <s v="Civic"/>
    <x v="0"/>
    <n v="10509"/>
    <x v="915"/>
    <x v="22"/>
    <n v="412.53"/>
    <s v="Yes"/>
    <x v="21"/>
  </r>
  <r>
    <s v="03271901COIF"/>
    <x v="21"/>
    <x v="0"/>
    <d v="2019-03-27T00:00:00"/>
    <d v="2019-03-29T00:00:00"/>
    <x v="2"/>
    <s v="184356SE"/>
    <s v="Hyundai"/>
    <s v="Elantra"/>
    <x v="6"/>
    <n v="54908"/>
    <x v="916"/>
    <x v="88"/>
    <n v="317.10000000000002"/>
    <s v="Yes"/>
    <x v="21"/>
  </r>
  <r>
    <s v="03271901GGSP"/>
    <x v="13"/>
    <x v="0"/>
    <d v="2019-03-27T00:00:00"/>
    <d v="2019-03-30T00:00:00"/>
    <x v="0"/>
    <s v="181969SU"/>
    <s v="Nissan"/>
    <s v="Rouge"/>
    <x v="6"/>
    <n v="34240"/>
    <x v="917"/>
    <x v="103"/>
    <n v="590.37"/>
    <s v="Yes"/>
    <x v="13"/>
  </r>
  <r>
    <s v="03271901BJVK"/>
    <x v="10"/>
    <x v="0"/>
    <d v="2019-03-27T00:00:00"/>
    <d v="2019-03-30T00:00:00"/>
    <x v="0"/>
    <s v="182568SU"/>
    <s v="Jeep"/>
    <s v="Cherokee"/>
    <x v="6"/>
    <n v="32830"/>
    <x v="918"/>
    <x v="114"/>
    <n v="604.64"/>
    <s v="Yes"/>
    <x v="10"/>
  </r>
  <r>
    <s v="03271901GGYW"/>
    <x v="9"/>
    <x v="0"/>
    <d v="2019-03-27T00:00:00"/>
    <d v="2019-03-28T00:00:00"/>
    <x v="0"/>
    <s v="180469SU"/>
    <s v="Honda"/>
    <s v="Pilot"/>
    <x v="6"/>
    <n v="55326"/>
    <x v="312"/>
    <x v="104"/>
    <n v="714.86"/>
    <s v="Yes"/>
    <x v="9"/>
  </r>
  <r>
    <s v="03271901OWIC"/>
    <x v="42"/>
    <x v="0"/>
    <d v="2019-03-27T00:00:00"/>
    <d v="2019-04-01T00:00:00"/>
    <x v="0"/>
    <s v="180428SU"/>
    <s v="Subaru"/>
    <s v="Forester"/>
    <x v="1"/>
    <n v="35066"/>
    <x v="919"/>
    <x v="48"/>
    <n v="683.13"/>
    <s v="Yes"/>
    <x v="42"/>
  </r>
  <r>
    <s v="03271901JXWG"/>
    <x v="2"/>
    <x v="0"/>
    <d v="2019-03-27T00:00:00"/>
    <d v="2019-03-30T00:00:00"/>
    <x v="4"/>
    <s v="182626MI"/>
    <s v="Dodge"/>
    <s v="Grand Caravan"/>
    <x v="3"/>
    <n v="35648"/>
    <x v="920"/>
    <x v="58"/>
    <n v="511.5"/>
    <s v="Yes"/>
    <x v="2"/>
  </r>
  <r>
    <s v="03271902JUME"/>
    <x v="32"/>
    <x v="1"/>
    <d v="2019-03-27T00:00:00"/>
    <d v="2019-03-28T00:00:00"/>
    <x v="0"/>
    <s v="276098SU"/>
    <s v="Ford"/>
    <s v="Escape"/>
    <x v="4"/>
    <n v="91823"/>
    <x v="921"/>
    <x v="0"/>
    <n v="274.31"/>
    <s v="Yes"/>
    <x v="32"/>
  </r>
  <r>
    <s v="03271902EFRR"/>
    <x v="24"/>
    <x v="1"/>
    <d v="2019-03-27T00:00:00"/>
    <d v="2019-03-28T00:00:00"/>
    <x v="2"/>
    <s v="275965SE"/>
    <s v="Kia"/>
    <s v="Sorento"/>
    <x v="0"/>
    <n v="36281"/>
    <x v="922"/>
    <x v="65"/>
    <n v="484.08"/>
    <s v="Yes"/>
    <x v="24"/>
  </r>
  <r>
    <s v="03271902JWDA"/>
    <x v="24"/>
    <x v="1"/>
    <d v="2019-03-27T00:00:00"/>
    <d v="2019-03-31T00:00:00"/>
    <x v="2"/>
    <s v="283967SE"/>
    <s v="BMW"/>
    <s v="3 Series"/>
    <x v="0"/>
    <n v="33836"/>
    <x v="362"/>
    <x v="54"/>
    <n v="687.25"/>
    <s v="Yes"/>
    <x v="24"/>
  </r>
  <r>
    <s v="03271902RVAA"/>
    <x v="4"/>
    <x v="1"/>
    <d v="2019-03-27T00:00:00"/>
    <d v="2019-03-30T00:00:00"/>
    <x v="0"/>
    <s v="283109SU"/>
    <s v="Lexus"/>
    <s v="RX"/>
    <x v="0"/>
    <n v="17118"/>
    <x v="923"/>
    <x v="6"/>
    <n v="874.23"/>
    <s v="Yes"/>
    <x v="4"/>
  </r>
  <r>
    <s v="03271902CGWQ"/>
    <x v="15"/>
    <x v="1"/>
    <d v="2019-03-27T00:00:00"/>
    <d v="2019-04-01T00:00:00"/>
    <x v="0"/>
    <s v="282353SU"/>
    <s v="Jeep"/>
    <s v="Renegade"/>
    <x v="6"/>
    <n v="38882"/>
    <x v="3"/>
    <x v="76"/>
    <n v="467.36"/>
    <s v="Yes"/>
    <x v="15"/>
  </r>
  <r>
    <s v="03271902ZJHR"/>
    <x v="14"/>
    <x v="1"/>
    <d v="2019-03-27T00:00:00"/>
    <d v="2019-03-28T00:00:00"/>
    <x v="0"/>
    <s v="278782SU"/>
    <s v="Jeep"/>
    <s v="Cherokee"/>
    <x v="3"/>
    <n v="22183"/>
    <x v="924"/>
    <x v="114"/>
    <n v="539.63"/>
    <s v="Yes"/>
    <x v="14"/>
  </r>
  <r>
    <s v="03271903DKZU"/>
    <x v="48"/>
    <x v="2"/>
    <d v="2019-03-27T00:00:00"/>
    <d v="2019-03-31T00:00:00"/>
    <x v="1"/>
    <s v="382665PI"/>
    <s v="Toyota"/>
    <s v="Tacoma"/>
    <x v="5"/>
    <n v="76336"/>
    <x v="925"/>
    <x v="28"/>
    <n v="632.16999999999996"/>
    <s v="Yes"/>
    <x v="48"/>
  </r>
  <r>
    <s v="03271903EMDI"/>
    <x v="39"/>
    <x v="2"/>
    <d v="2019-03-27T00:00:00"/>
    <d v="2019-03-29T00:00:00"/>
    <x v="0"/>
    <s v="376449SU"/>
    <s v="Chevrolet"/>
    <s v="Equinox"/>
    <x v="2"/>
    <n v="26680"/>
    <x v="926"/>
    <x v="94"/>
    <n v="439.31"/>
    <s v="Yes"/>
    <x v="39"/>
  </r>
  <r>
    <s v="03271903CJIY"/>
    <x v="16"/>
    <x v="2"/>
    <d v="2019-03-27T00:00:00"/>
    <d v="2019-03-27T00:00:00"/>
    <x v="0"/>
    <s v="382405SU"/>
    <s v="Land Rover"/>
    <s v="Range Rover"/>
    <x v="0"/>
    <n v="43823"/>
    <x v="927"/>
    <x v="108"/>
    <n v="852.34"/>
    <s v="Yes"/>
    <x v="16"/>
  </r>
  <r>
    <s v="03271903NHBA"/>
    <x v="49"/>
    <x v="2"/>
    <d v="2019-03-27T00:00:00"/>
    <d v="2019-03-28T00:00:00"/>
    <x v="2"/>
    <s v="375527SE"/>
    <s v="Mercedes-Benz"/>
    <s v="E-Class"/>
    <x v="6"/>
    <n v="23895"/>
    <x v="928"/>
    <x v="39"/>
    <n v="1041.95"/>
    <s v="Yes"/>
    <x v="49"/>
  </r>
  <r>
    <s v="03271903YNYB"/>
    <x v="39"/>
    <x v="2"/>
    <d v="2019-03-27T00:00:00"/>
    <d v="2019-03-30T00:00:00"/>
    <x v="2"/>
    <s v="384899SE"/>
    <s v="Lexus"/>
    <s v="GS"/>
    <x v="6"/>
    <n v="20811"/>
    <x v="929"/>
    <x v="68"/>
    <n v="1083.42"/>
    <s v="Yes"/>
    <x v="39"/>
  </r>
  <r>
    <s v="03271903DGQL"/>
    <x v="20"/>
    <x v="2"/>
    <d v="2019-03-27T00:00:00"/>
    <d v="2019-03-31T00:00:00"/>
    <x v="2"/>
    <s v="379367SE"/>
    <s v="Toyota"/>
    <s v="Camry"/>
    <x v="1"/>
    <n v="24995"/>
    <x v="930"/>
    <x v="7"/>
    <n v="452.4"/>
    <s v="Yes"/>
    <x v="20"/>
  </r>
  <r>
    <s v="03271904VKUY"/>
    <x v="36"/>
    <x v="3"/>
    <d v="2019-03-27T00:00:00"/>
    <d v="2019-04-01T00:00:00"/>
    <x v="2"/>
    <s v="482415SE"/>
    <s v="Hyundai"/>
    <s v="Elantra"/>
    <x v="0"/>
    <n v="23503"/>
    <x v="226"/>
    <x v="88"/>
    <n v="329.97"/>
    <s v="Yes"/>
    <x v="36"/>
  </r>
  <r>
    <s v="03271904PISY"/>
    <x v="29"/>
    <x v="3"/>
    <d v="2019-03-27T00:00:00"/>
    <d v="2019-03-27T00:00:00"/>
    <x v="0"/>
    <s v="475985SU"/>
    <s v="Buick"/>
    <s v="Enclave"/>
    <x v="0"/>
    <n v="36885"/>
    <x v="931"/>
    <x v="78"/>
    <n v="733.62"/>
    <s v="Yes"/>
    <x v="29"/>
  </r>
  <r>
    <s v="03271904NZXC"/>
    <x v="27"/>
    <x v="3"/>
    <d v="2019-03-27T00:00:00"/>
    <d v="2019-03-29T00:00:00"/>
    <x v="0"/>
    <s v="475026SU"/>
    <s v="Hyundai"/>
    <s v="Santa Fe"/>
    <x v="6"/>
    <n v="35000"/>
    <x v="932"/>
    <x v="25"/>
    <n v="824.64"/>
    <s v="Yes"/>
    <x v="27"/>
  </r>
  <r>
    <s v="03271904BLFV"/>
    <x v="26"/>
    <x v="3"/>
    <d v="2019-03-27T00:00:00"/>
    <d v="2019-04-01T00:00:00"/>
    <x v="1"/>
    <s v="477305PI"/>
    <s v="Ram"/>
    <n v="1500"/>
    <x v="3"/>
    <n v="11035"/>
    <x v="933"/>
    <x v="47"/>
    <n v="742.25"/>
    <s v="Yes"/>
    <x v="26"/>
  </r>
  <r>
    <s v="03271904PRIF"/>
    <x v="40"/>
    <x v="3"/>
    <d v="2019-03-27T00:00:00"/>
    <d v="2019-03-31T00:00:00"/>
    <x v="1"/>
    <s v="480843PI"/>
    <s v="GMC"/>
    <s v="Sierra"/>
    <x v="3"/>
    <n v="2444"/>
    <x v="934"/>
    <x v="8"/>
    <n v="906.68"/>
    <s v="Yes"/>
    <x v="40"/>
  </r>
  <r>
    <s v="03281901BQWK"/>
    <x v="8"/>
    <x v="0"/>
    <d v="2019-03-28T00:00:00"/>
    <d v="2019-03-30T00:00:00"/>
    <x v="0"/>
    <s v="181090SU"/>
    <s v="Buick"/>
    <s v="Enclave"/>
    <x v="4"/>
    <n v="59790"/>
    <x v="935"/>
    <x v="78"/>
    <n v="433.51"/>
    <s v="Yes"/>
    <x v="8"/>
  </r>
  <r>
    <s v="03281901NSGP"/>
    <x v="28"/>
    <x v="0"/>
    <d v="2019-03-28T00:00:00"/>
    <d v="2019-04-01T00:00:00"/>
    <x v="0"/>
    <s v="183183SU"/>
    <s v="Toyota"/>
    <s v="RAV4"/>
    <x v="5"/>
    <n v="54256"/>
    <x v="37"/>
    <x v="44"/>
    <n v="522.36"/>
    <s v="Yes"/>
    <x v="28"/>
  </r>
  <r>
    <s v="03281901OCJH"/>
    <x v="9"/>
    <x v="0"/>
    <d v="2019-03-28T00:00:00"/>
    <d v="2019-04-01T00:00:00"/>
    <x v="0"/>
    <s v="183057SU"/>
    <s v="Cadillac"/>
    <s v="SRX"/>
    <x v="2"/>
    <n v="69149"/>
    <x v="936"/>
    <x v="116"/>
    <n v="544.30999999999995"/>
    <s v="Yes"/>
    <x v="9"/>
  </r>
  <r>
    <s v="03281901ZAUL"/>
    <x v="22"/>
    <x v="0"/>
    <d v="2019-03-28T00:00:00"/>
    <d v="2019-04-02T00:00:00"/>
    <x v="2"/>
    <s v="176210SE"/>
    <s v="Ford"/>
    <s v="Fusion"/>
    <x v="0"/>
    <n v="36362"/>
    <x v="890"/>
    <x v="72"/>
    <n v="467.42"/>
    <s v="Yes"/>
    <x v="22"/>
  </r>
  <r>
    <s v="03281902UTQF"/>
    <x v="24"/>
    <x v="1"/>
    <d v="2019-03-28T00:00:00"/>
    <d v="2019-03-30T00:00:00"/>
    <x v="2"/>
    <s v="284946SE"/>
    <s v="Ford"/>
    <s v="Focus"/>
    <x v="0"/>
    <n v="19955"/>
    <x v="937"/>
    <x v="5"/>
    <n v="357.14"/>
    <s v="Yes"/>
    <x v="24"/>
  </r>
  <r>
    <s v="03281902MYTQ"/>
    <x v="19"/>
    <x v="1"/>
    <d v="2019-03-28T00:00:00"/>
    <d v="2019-03-30T00:00:00"/>
    <x v="0"/>
    <s v="283277SU"/>
    <s v="Toyota"/>
    <s v="RAV4"/>
    <x v="6"/>
    <n v="57062"/>
    <x v="302"/>
    <x v="44"/>
    <n v="522.5"/>
    <s v="Yes"/>
    <x v="19"/>
  </r>
  <r>
    <s v="03281902ROAK"/>
    <x v="24"/>
    <x v="1"/>
    <d v="2019-03-28T00:00:00"/>
    <d v="2019-04-02T00:00:00"/>
    <x v="0"/>
    <s v="276372SU"/>
    <s v="Ford"/>
    <s v="Explorer"/>
    <x v="1"/>
    <n v="45297"/>
    <x v="938"/>
    <x v="41"/>
    <n v="851.87"/>
    <s v="Yes"/>
    <x v="24"/>
  </r>
  <r>
    <s v="03281902EJDF"/>
    <x v="50"/>
    <x v="1"/>
    <d v="2019-03-28T00:00:00"/>
    <d v="2019-03-30T00:00:00"/>
    <x v="0"/>
    <s v="281897SU"/>
    <s v="Toyota"/>
    <s v="Highlander"/>
    <x v="1"/>
    <n v="49258"/>
    <x v="939"/>
    <x v="50"/>
    <n v="987.25"/>
    <s v="Yes"/>
    <x v="50"/>
  </r>
  <r>
    <s v="03281902NYRZ"/>
    <x v="11"/>
    <x v="1"/>
    <d v="2019-03-28T00:00:00"/>
    <d v="2019-03-31T00:00:00"/>
    <x v="1"/>
    <s v="280214PI"/>
    <s v="Ford"/>
    <s v="F-150"/>
    <x v="1"/>
    <n v="34948"/>
    <x v="940"/>
    <x v="1"/>
    <n v="1071.95"/>
    <s v="Yes"/>
    <x v="11"/>
  </r>
  <r>
    <s v="03281902TNZM"/>
    <x v="3"/>
    <x v="1"/>
    <d v="2019-03-28T00:00:00"/>
    <d v="2019-03-28T00:00:00"/>
    <x v="4"/>
    <s v="277836MI"/>
    <s v="Chrysler"/>
    <s v="Pacifica"/>
    <x v="3"/>
    <n v="4464"/>
    <x v="326"/>
    <x v="143"/>
    <n v="879.75"/>
    <s v="Yes"/>
    <x v="3"/>
  </r>
  <r>
    <s v="03281903JILD"/>
    <x v="34"/>
    <x v="2"/>
    <d v="2019-03-28T00:00:00"/>
    <d v="2019-03-30T00:00:00"/>
    <x v="2"/>
    <s v="380225SE"/>
    <s v="Chevrolet"/>
    <s v="Cruze"/>
    <x v="0"/>
    <n v="28249"/>
    <x v="941"/>
    <x v="14"/>
    <n v="315.87"/>
    <s v="Yes"/>
    <x v="34"/>
  </r>
  <r>
    <s v="03281903QPZH"/>
    <x v="48"/>
    <x v="2"/>
    <d v="2019-03-28T00:00:00"/>
    <d v="2019-04-01T00:00:00"/>
    <x v="1"/>
    <s v="377064PI"/>
    <s v="Nissan"/>
    <s v="Titan"/>
    <x v="0"/>
    <n v="37010"/>
    <x v="601"/>
    <x v="129"/>
    <n v="645.98"/>
    <s v="Yes"/>
    <x v="48"/>
  </r>
  <r>
    <s v="03281903KZUP"/>
    <x v="16"/>
    <x v="2"/>
    <d v="2019-03-28T00:00:00"/>
    <d v="2019-04-02T00:00:00"/>
    <x v="2"/>
    <s v="384215SE"/>
    <s v="Mercedes-Benz"/>
    <s v="C-Class"/>
    <x v="6"/>
    <n v="26448"/>
    <x v="942"/>
    <x v="73"/>
    <n v="890.89"/>
    <s v="Yes"/>
    <x v="16"/>
  </r>
  <r>
    <s v="03281903CNPV"/>
    <x v="47"/>
    <x v="2"/>
    <d v="2019-03-28T00:00:00"/>
    <d v="2019-04-02T00:00:00"/>
    <x v="0"/>
    <s v="375102SU"/>
    <s v="Kia"/>
    <s v="Soul"/>
    <x v="1"/>
    <n v="4675"/>
    <x v="597"/>
    <x v="35"/>
    <n v="412.47"/>
    <s v="Yes"/>
    <x v="47"/>
  </r>
  <r>
    <s v="03281904ZIBP"/>
    <x v="18"/>
    <x v="3"/>
    <d v="2019-03-28T00:00:00"/>
    <d v="2019-03-30T00:00:00"/>
    <x v="0"/>
    <s v="478900SU"/>
    <s v="Dodge"/>
    <s v="Journey"/>
    <x v="5"/>
    <n v="98202"/>
    <x v="943"/>
    <x v="91"/>
    <n v="272.25"/>
    <s v="Yes"/>
    <x v="18"/>
  </r>
  <r>
    <s v="03281904PBEN"/>
    <x v="6"/>
    <x v="3"/>
    <d v="2019-03-28T00:00:00"/>
    <d v="2019-03-29T00:00:00"/>
    <x v="0"/>
    <s v="484912SU"/>
    <s v="Ford"/>
    <s v="Escape"/>
    <x v="2"/>
    <n v="82195"/>
    <x v="122"/>
    <x v="0"/>
    <n v="343.61"/>
    <s v="Yes"/>
    <x v="6"/>
  </r>
  <r>
    <s v="03281904EBAM"/>
    <x v="44"/>
    <x v="3"/>
    <d v="2019-03-28T00:00:00"/>
    <d v="2019-04-02T00:00:00"/>
    <x v="0"/>
    <s v="476479SU"/>
    <s v="Volkswagen"/>
    <s v="Tiguan"/>
    <x v="0"/>
    <n v="31101"/>
    <x v="465"/>
    <x v="148"/>
    <n v="549.97"/>
    <s v="Yes"/>
    <x v="44"/>
  </r>
  <r>
    <s v="03281904LTZL"/>
    <x v="27"/>
    <x v="3"/>
    <d v="2019-03-28T00:00:00"/>
    <d v="2019-03-28T00:00:00"/>
    <x v="0"/>
    <s v="477733SU"/>
    <s v="Mitsubishi"/>
    <s v="Outlander"/>
    <x v="1"/>
    <n v="41525"/>
    <x v="944"/>
    <x v="38"/>
    <n v="535.84"/>
    <s v="Yes"/>
    <x v="27"/>
  </r>
  <r>
    <s v="03281904ZPLV"/>
    <x v="26"/>
    <x v="3"/>
    <d v="2019-03-28T00:00:00"/>
    <d v="2019-04-02T00:00:00"/>
    <x v="2"/>
    <s v="481576SE"/>
    <s v="BMW"/>
    <s v="5-Series"/>
    <x v="1"/>
    <n v="15742"/>
    <x v="945"/>
    <x v="90"/>
    <n v="1150.79"/>
    <s v="Yes"/>
    <x v="26"/>
  </r>
  <r>
    <s v="03281904LEXC"/>
    <x v="18"/>
    <x v="3"/>
    <d v="2019-03-28T00:00:00"/>
    <d v="2019-03-29T00:00:00"/>
    <x v="0"/>
    <s v="477162SU"/>
    <s v="Chevrolet"/>
    <s v="Tahoe"/>
    <x v="3"/>
    <n v="21112"/>
    <x v="946"/>
    <x v="71"/>
    <n v="1292.17"/>
    <s v="Yes"/>
    <x v="18"/>
  </r>
  <r>
    <s v="03291901ZUDH"/>
    <x v="42"/>
    <x v="0"/>
    <d v="2019-03-29T00:00:00"/>
    <d v="2019-03-31T00:00:00"/>
    <x v="1"/>
    <s v="177392PI"/>
    <s v="Chevrolet"/>
    <s v="Silverado"/>
    <x v="2"/>
    <n v="89512"/>
    <x v="947"/>
    <x v="36"/>
    <n v="549.12"/>
    <s v="Yes"/>
    <x v="42"/>
  </r>
  <r>
    <s v="03291901BRXZ"/>
    <x v="21"/>
    <x v="0"/>
    <d v="2019-03-29T00:00:00"/>
    <d v="2019-03-31T00:00:00"/>
    <x v="0"/>
    <s v="177239SU"/>
    <s v="Ford"/>
    <s v="Escape"/>
    <x v="0"/>
    <n v="50513"/>
    <x v="588"/>
    <x v="0"/>
    <n v="439.86"/>
    <s v="Yes"/>
    <x v="21"/>
  </r>
  <r>
    <s v="03291901NEVY"/>
    <x v="42"/>
    <x v="0"/>
    <d v="2019-03-29T00:00:00"/>
    <d v="2019-04-02T00:00:00"/>
    <x v="0"/>
    <s v="179128SU"/>
    <s v="Jeep"/>
    <s v="Wrangler"/>
    <x v="0"/>
    <n v="75200"/>
    <x v="948"/>
    <x v="79"/>
    <n v="591.25"/>
    <s v="Yes"/>
    <x v="42"/>
  </r>
  <r>
    <s v="03291901IKIU"/>
    <x v="37"/>
    <x v="0"/>
    <d v="2019-03-29T00:00:00"/>
    <d v="2019-03-31T00:00:00"/>
    <x v="2"/>
    <s v="183825SE"/>
    <s v="Hyundai"/>
    <s v="Elantra"/>
    <x v="6"/>
    <n v="24049"/>
    <x v="67"/>
    <x v="88"/>
    <n v="357.36"/>
    <s v="Yes"/>
    <x v="37"/>
  </r>
  <r>
    <s v="03291901TUAQ"/>
    <x v="38"/>
    <x v="0"/>
    <d v="2019-03-29T00:00:00"/>
    <d v="2019-04-02T00:00:00"/>
    <x v="0"/>
    <s v="184796SU"/>
    <s v="Jeep"/>
    <s v="Renegade"/>
    <x v="1"/>
    <n v="38986"/>
    <x v="949"/>
    <x v="76"/>
    <n v="492.2"/>
    <s v="Yes"/>
    <x v="38"/>
  </r>
  <r>
    <s v="03291902KOLC"/>
    <x v="15"/>
    <x v="1"/>
    <d v="2019-03-29T00:00:00"/>
    <d v="2019-04-03T00:00:00"/>
    <x v="0"/>
    <s v="279521SU"/>
    <s v="Nissan"/>
    <s v="JUKE"/>
    <x v="4"/>
    <n v="52860"/>
    <x v="475"/>
    <x v="75"/>
    <n v="357.23"/>
    <s v="Yes"/>
    <x v="15"/>
  </r>
  <r>
    <s v="03291902CCJX"/>
    <x v="32"/>
    <x v="1"/>
    <d v="2019-03-29T00:00:00"/>
    <d v="2019-04-02T00:00:00"/>
    <x v="3"/>
    <s v="284199CO"/>
    <s v="Dodge"/>
    <s v="Challenger"/>
    <x v="0"/>
    <n v="14805"/>
    <x v="950"/>
    <x v="11"/>
    <n v="499.54"/>
    <s v="Yes"/>
    <x v="32"/>
  </r>
  <r>
    <s v="03291902BNAJ"/>
    <x v="19"/>
    <x v="1"/>
    <d v="2019-03-29T00:00:00"/>
    <d v="2019-03-31T00:00:00"/>
    <x v="2"/>
    <s v="275787SE"/>
    <s v="Nissan"/>
    <s v="Altima"/>
    <x v="6"/>
    <n v="35065"/>
    <x v="564"/>
    <x v="63"/>
    <n v="439.73"/>
    <s v="Yes"/>
    <x v="19"/>
  </r>
  <r>
    <s v="03291902LZZV"/>
    <x v="4"/>
    <x v="1"/>
    <d v="2019-03-29T00:00:00"/>
    <d v="2019-04-01T00:00:00"/>
    <x v="2"/>
    <s v="280638SE"/>
    <s v="Cadillac"/>
    <s v="ATS"/>
    <x v="6"/>
    <n v="38586"/>
    <x v="951"/>
    <x v="101"/>
    <n v="673.2"/>
    <s v="Yes"/>
    <x v="4"/>
  </r>
  <r>
    <s v="03291902UJFP"/>
    <x v="50"/>
    <x v="1"/>
    <d v="2019-03-29T00:00:00"/>
    <d v="2019-04-01T00:00:00"/>
    <x v="2"/>
    <s v="281034SE"/>
    <s v="Honda"/>
    <s v="Civic"/>
    <x v="1"/>
    <n v="40600"/>
    <x v="441"/>
    <x v="22"/>
    <n v="508.75"/>
    <s v="Yes"/>
    <x v="50"/>
  </r>
  <r>
    <s v="03291903KMRY"/>
    <x v="34"/>
    <x v="2"/>
    <d v="2019-03-29T00:00:00"/>
    <d v="2019-04-02T00:00:00"/>
    <x v="1"/>
    <s v="381324PI"/>
    <s v="Ford"/>
    <s v="F-150"/>
    <x v="4"/>
    <n v="94672"/>
    <x v="952"/>
    <x v="1"/>
    <n v="594.11"/>
    <s v="Yes"/>
    <x v="34"/>
  </r>
  <r>
    <s v="03291903YWFL"/>
    <x v="48"/>
    <x v="2"/>
    <d v="2019-03-29T00:00:00"/>
    <d v="2019-03-29T00:00:00"/>
    <x v="3"/>
    <s v="381275CO"/>
    <s v="Volkswagen"/>
    <s v="Beetle"/>
    <x v="5"/>
    <n v="49841"/>
    <x v="122"/>
    <x v="136"/>
    <n v="343.61"/>
    <s v="Yes"/>
    <x v="48"/>
  </r>
  <r>
    <s v="03291903HMTO"/>
    <x v="16"/>
    <x v="2"/>
    <d v="2019-03-29T00:00:00"/>
    <d v="2019-03-29T00:00:00"/>
    <x v="2"/>
    <s v="380575SE"/>
    <s v="Ford"/>
    <s v="Fiesta"/>
    <x v="2"/>
    <n v="24349"/>
    <x v="953"/>
    <x v="98"/>
    <n v="219.78"/>
    <s v="Yes"/>
    <x v="16"/>
  </r>
  <r>
    <s v="03291903IDRC"/>
    <x v="16"/>
    <x v="2"/>
    <d v="2019-03-29T00:00:00"/>
    <d v="2019-04-02T00:00:00"/>
    <x v="0"/>
    <s v="383624SU"/>
    <s v="Chevrolet"/>
    <s v="Equinox"/>
    <x v="0"/>
    <n v="30927"/>
    <x v="954"/>
    <x v="94"/>
    <n v="460.54"/>
    <s v="Yes"/>
    <x v="16"/>
  </r>
  <r>
    <s v="03291903GNHM"/>
    <x v="17"/>
    <x v="2"/>
    <d v="2019-03-29T00:00:00"/>
    <d v="2019-03-31T00:00:00"/>
    <x v="0"/>
    <s v="383632SU"/>
    <s v="Honda"/>
    <s v="CR-V"/>
    <x v="6"/>
    <n v="31789"/>
    <x v="818"/>
    <x v="85"/>
    <n v="618.75"/>
    <s v="Yes"/>
    <x v="17"/>
  </r>
  <r>
    <s v="03291903BFER"/>
    <x v="16"/>
    <x v="2"/>
    <d v="2019-03-29T00:00:00"/>
    <d v="2019-03-30T00:00:00"/>
    <x v="2"/>
    <s v="375443SE"/>
    <s v="Lexus"/>
    <s v="IS"/>
    <x v="6"/>
    <n v="51679"/>
    <x v="955"/>
    <x v="43"/>
    <n v="673.42"/>
    <s v="Yes"/>
    <x v="16"/>
  </r>
  <r>
    <s v="03291903VZDX"/>
    <x v="35"/>
    <x v="2"/>
    <d v="2019-03-29T00:00:00"/>
    <d v="2019-04-03T00:00:00"/>
    <x v="0"/>
    <s v="376404SU"/>
    <s v="Kia"/>
    <s v="Soul"/>
    <x v="1"/>
    <n v="39365"/>
    <x v="956"/>
    <x v="35"/>
    <n v="353.07"/>
    <s v="Yes"/>
    <x v="35"/>
  </r>
  <r>
    <s v="03291903TSXG"/>
    <x v="34"/>
    <x v="2"/>
    <d v="2019-03-29T00:00:00"/>
    <d v="2019-04-03T00:00:00"/>
    <x v="0"/>
    <s v="379618SU"/>
    <s v="Kia"/>
    <s v="Sportage"/>
    <x v="3"/>
    <n v="39240"/>
    <x v="957"/>
    <x v="21"/>
    <n v="490.35"/>
    <s v="Yes"/>
    <x v="34"/>
  </r>
  <r>
    <s v="03291903OHOL"/>
    <x v="16"/>
    <x v="2"/>
    <d v="2019-03-29T00:00:00"/>
    <d v="2019-04-01T00:00:00"/>
    <x v="1"/>
    <s v="380631PI"/>
    <s v="Chevrolet"/>
    <s v="Silverado"/>
    <x v="3"/>
    <n v="4812"/>
    <x v="958"/>
    <x v="36"/>
    <n v="937.5"/>
    <s v="Yes"/>
    <x v="16"/>
  </r>
  <r>
    <s v="03291904RPGA"/>
    <x v="40"/>
    <x v="3"/>
    <d v="2019-03-29T00:00:00"/>
    <d v="2019-03-29T00:00:00"/>
    <x v="2"/>
    <s v="484124SE"/>
    <s v="Hyundai"/>
    <s v="Elantra"/>
    <x v="2"/>
    <n v="86089"/>
    <x v="959"/>
    <x v="88"/>
    <n v="228.75"/>
    <s v="Yes"/>
    <x v="40"/>
  </r>
  <r>
    <s v="03291904PCFT"/>
    <x v="40"/>
    <x v="3"/>
    <d v="2019-03-29T00:00:00"/>
    <d v="2019-03-30T00:00:00"/>
    <x v="2"/>
    <s v="484746SE"/>
    <s v="Chevrolet"/>
    <s v="Malibu"/>
    <x v="2"/>
    <n v="98824"/>
    <x v="960"/>
    <x v="30"/>
    <n v="235.84"/>
    <s v="Yes"/>
    <x v="40"/>
  </r>
  <r>
    <s v="03291904IZGQ"/>
    <x v="6"/>
    <x v="3"/>
    <d v="2019-03-29T00:00:00"/>
    <d v="2019-03-30T00:00:00"/>
    <x v="0"/>
    <s v="481219SU"/>
    <s v="Honda"/>
    <s v="Pilot"/>
    <x v="2"/>
    <n v="66508"/>
    <x v="463"/>
    <x v="104"/>
    <n v="659.67"/>
    <s v="Yes"/>
    <x v="6"/>
  </r>
  <r>
    <s v="03291904ROLQ"/>
    <x v="12"/>
    <x v="3"/>
    <d v="2019-03-29T00:00:00"/>
    <d v="2019-04-03T00:00:00"/>
    <x v="2"/>
    <s v="480677SE"/>
    <s v="Ford"/>
    <s v="Fusion"/>
    <x v="0"/>
    <n v="29021"/>
    <x v="961"/>
    <x v="72"/>
    <n v="383.46"/>
    <s v="Yes"/>
    <x v="12"/>
  </r>
  <r>
    <s v="03291904KZJX"/>
    <x v="7"/>
    <x v="3"/>
    <d v="2019-03-29T00:00:00"/>
    <d v="2019-03-31T00:00:00"/>
    <x v="2"/>
    <s v="477682SE"/>
    <s v="Toyota"/>
    <s v="Corolla"/>
    <x v="1"/>
    <n v="33568"/>
    <x v="962"/>
    <x v="67"/>
    <n v="417.84"/>
    <s v="Yes"/>
    <x v="7"/>
  </r>
  <r>
    <s v="03291904AHMG"/>
    <x v="6"/>
    <x v="3"/>
    <d v="2019-03-29T00:00:00"/>
    <d v="2019-04-03T00:00:00"/>
    <x v="0"/>
    <s v="481781SU"/>
    <s v="INFINITI"/>
    <s v="Q50"/>
    <x v="1"/>
    <n v="12232"/>
    <x v="963"/>
    <x v="59"/>
    <n v="778.55"/>
    <s v="Yes"/>
    <x v="6"/>
  </r>
  <r>
    <s v="03291904WOJY"/>
    <x v="40"/>
    <x v="3"/>
    <d v="2019-03-29T00:00:00"/>
    <d v="2019-03-31T00:00:00"/>
    <x v="2"/>
    <s v="476163SE"/>
    <s v="Lexus"/>
    <s v="ES"/>
    <x v="1"/>
    <n v="21351"/>
    <x v="964"/>
    <x v="115"/>
    <n v="860.2"/>
    <s v="Yes"/>
    <x v="40"/>
  </r>
  <r>
    <s v="03301901TAPJ"/>
    <x v="1"/>
    <x v="0"/>
    <d v="2019-03-30T00:00:00"/>
    <d v="2019-03-31T00:00:00"/>
    <x v="0"/>
    <s v="178945SU"/>
    <s v="Nissan"/>
    <s v="Pathfinder"/>
    <x v="5"/>
    <n v="64456"/>
    <x v="587"/>
    <x v="52"/>
    <n v="398.72"/>
    <s v="Yes"/>
    <x v="1"/>
  </r>
  <r>
    <s v="03301901UEIA"/>
    <x v="10"/>
    <x v="0"/>
    <d v="2019-03-30T00:00:00"/>
    <d v="2019-04-03T00:00:00"/>
    <x v="1"/>
    <s v="182855PI"/>
    <s v="Ram"/>
    <n v="1500"/>
    <x v="6"/>
    <n v="42366"/>
    <x v="965"/>
    <x v="47"/>
    <n v="907.23"/>
    <s v="Yes"/>
    <x v="10"/>
  </r>
  <r>
    <s v="03301901CUST"/>
    <x v="28"/>
    <x v="0"/>
    <d v="2019-03-30T00:00:00"/>
    <d v="2019-03-30T00:00:00"/>
    <x v="1"/>
    <s v="184667PI"/>
    <s v="Chevrolet"/>
    <s v="Silverado"/>
    <x v="1"/>
    <n v="13306"/>
    <x v="550"/>
    <x v="36"/>
    <n v="825"/>
    <s v="Yes"/>
    <x v="28"/>
  </r>
  <r>
    <s v="03301901GJUN"/>
    <x v="30"/>
    <x v="0"/>
    <d v="2019-03-30T00:00:00"/>
    <d v="2019-04-04T00:00:00"/>
    <x v="0"/>
    <s v="178608SU"/>
    <s v="Hyundai"/>
    <s v="Santa Fe"/>
    <x v="3"/>
    <n v="28112"/>
    <x v="966"/>
    <x v="25"/>
    <n v="591"/>
    <s v="Yes"/>
    <x v="30"/>
  </r>
  <r>
    <s v="03301901FBMX"/>
    <x v="1"/>
    <x v="0"/>
    <d v="2019-03-30T00:00:00"/>
    <d v="2019-04-02T00:00:00"/>
    <x v="0"/>
    <s v="176397SU"/>
    <s v="Nissan"/>
    <s v="Murano"/>
    <x v="3"/>
    <n v="28826"/>
    <x v="967"/>
    <x v="119"/>
    <n v="656.92"/>
    <s v="Yes"/>
    <x v="1"/>
  </r>
  <r>
    <s v="03301902YRJZ"/>
    <x v="3"/>
    <x v="1"/>
    <d v="2019-03-30T00:00:00"/>
    <d v="2019-03-31T00:00:00"/>
    <x v="1"/>
    <s v="277637PI"/>
    <s v="Toyota"/>
    <s v="Tundra"/>
    <x v="0"/>
    <n v="60616"/>
    <x v="968"/>
    <x v="92"/>
    <n v="962.5"/>
    <s v="Yes"/>
    <x v="3"/>
  </r>
  <r>
    <s v="03301902FHGO"/>
    <x v="11"/>
    <x v="1"/>
    <d v="2019-03-30T00:00:00"/>
    <d v="2019-03-31T00:00:00"/>
    <x v="2"/>
    <s v="282264SE"/>
    <s v="Chevrolet"/>
    <s v="Impala"/>
    <x v="6"/>
    <n v="21920"/>
    <x v="250"/>
    <x v="107"/>
    <n v="659.86"/>
    <s v="Yes"/>
    <x v="11"/>
  </r>
  <r>
    <s v="03301902ZSPY"/>
    <x v="24"/>
    <x v="1"/>
    <d v="2019-03-30T00:00:00"/>
    <d v="2019-03-30T00:00:00"/>
    <x v="1"/>
    <s v="279684PI"/>
    <s v="Ram"/>
    <n v="1500"/>
    <x v="3"/>
    <n v="4100"/>
    <x v="761"/>
    <x v="47"/>
    <n v="879.95"/>
    <s v="Yes"/>
    <x v="24"/>
  </r>
  <r>
    <s v="03301902DCNS"/>
    <x v="15"/>
    <x v="1"/>
    <d v="2019-03-30T00:00:00"/>
    <d v="2019-04-04T00:00:00"/>
    <x v="1"/>
    <s v="284686PI"/>
    <s v="Ford"/>
    <s v="F-150"/>
    <x v="3"/>
    <n v="2624"/>
    <x v="969"/>
    <x v="1"/>
    <n v="1056.4100000000001"/>
    <s v="Yes"/>
    <x v="15"/>
  </r>
  <r>
    <s v="03301903PBTO"/>
    <x v="5"/>
    <x v="2"/>
    <d v="2019-03-30T00:00:00"/>
    <d v="2019-03-30T00:00:00"/>
    <x v="0"/>
    <s v="384342SU"/>
    <s v="Mazda"/>
    <s v="CX-5"/>
    <x v="1"/>
    <n v="20595"/>
    <x v="970"/>
    <x v="81"/>
    <n v="769.67"/>
    <s v="Yes"/>
    <x v="5"/>
  </r>
  <r>
    <s v="03301904ZAUS"/>
    <x v="40"/>
    <x v="3"/>
    <d v="2019-03-30T00:00:00"/>
    <d v="2019-04-03T00:00:00"/>
    <x v="2"/>
    <s v="482591SE"/>
    <s v="Ford"/>
    <s v="Fusion"/>
    <x v="0"/>
    <n v="24004"/>
    <x v="971"/>
    <x v="72"/>
    <n v="434.42"/>
    <s v="Yes"/>
    <x v="40"/>
  </r>
  <r>
    <s v="03301904BPLS"/>
    <x v="29"/>
    <x v="3"/>
    <d v="2019-03-30T00:00:00"/>
    <d v="2019-04-03T00:00:00"/>
    <x v="1"/>
    <s v="482440PI"/>
    <s v="Ford"/>
    <s v="F-150"/>
    <x v="0"/>
    <n v="74786"/>
    <x v="526"/>
    <x v="1"/>
    <n v="879.31"/>
    <s v="Yes"/>
    <x v="29"/>
  </r>
  <r>
    <s v="03311901TGTE"/>
    <x v="30"/>
    <x v="0"/>
    <d v="2019-03-31T00:00:00"/>
    <d v="2019-04-05T00:00:00"/>
    <x v="2"/>
    <s v="178825SE"/>
    <s v="Mazda"/>
    <s v="Mazda3"/>
    <x v="2"/>
    <n v="52475"/>
    <x v="972"/>
    <x v="31"/>
    <n v="151.22"/>
    <s v="Yes"/>
    <x v="30"/>
  </r>
  <r>
    <s v="03311901EJHT"/>
    <x v="8"/>
    <x v="0"/>
    <d v="2019-03-31T00:00:00"/>
    <d v="2019-04-04T00:00:00"/>
    <x v="0"/>
    <s v="179432SU"/>
    <s v="Volvo"/>
    <s v="XC60"/>
    <x v="0"/>
    <n v="70230"/>
    <x v="973"/>
    <x v="86"/>
    <n v="571.45000000000005"/>
    <s v="Yes"/>
    <x v="8"/>
  </r>
  <r>
    <s v="03311901ZHHC"/>
    <x v="13"/>
    <x v="0"/>
    <d v="2019-03-31T00:00:00"/>
    <d v="2019-04-05T00:00:00"/>
    <x v="2"/>
    <s v="179465SE"/>
    <s v="Nissan"/>
    <s v="Altima"/>
    <x v="6"/>
    <n v="67657"/>
    <x v="48"/>
    <x v="63"/>
    <n v="384.86"/>
    <s v="Yes"/>
    <x v="13"/>
  </r>
  <r>
    <s v="03311901YOHV"/>
    <x v="28"/>
    <x v="0"/>
    <d v="2019-03-31T00:00:00"/>
    <d v="2019-04-04T00:00:00"/>
    <x v="0"/>
    <s v="177269SU"/>
    <s v="Chevrolet"/>
    <s v="Traverse"/>
    <x v="6"/>
    <n v="56396"/>
    <x v="974"/>
    <x v="20"/>
    <n v="546.98"/>
    <s v="Yes"/>
    <x v="28"/>
  </r>
  <r>
    <s v="03311901OIWN"/>
    <x v="38"/>
    <x v="0"/>
    <d v="2019-03-31T00:00:00"/>
    <d v="2019-04-02T00:00:00"/>
    <x v="0"/>
    <s v="178797SU"/>
    <s v="Honda"/>
    <s v="Pilot"/>
    <x v="6"/>
    <n v="29690"/>
    <x v="807"/>
    <x v="104"/>
    <n v="852.47"/>
    <s v="Yes"/>
    <x v="38"/>
  </r>
  <r>
    <s v="03311901WHJP"/>
    <x v="13"/>
    <x v="0"/>
    <d v="2019-03-31T00:00:00"/>
    <d v="2019-04-01T00:00:00"/>
    <x v="3"/>
    <s v="177626CO"/>
    <s v="Ford"/>
    <s v="Mustang"/>
    <x v="1"/>
    <n v="8404"/>
    <x v="975"/>
    <x v="113"/>
    <n v="515.79"/>
    <s v="Yes"/>
    <x v="13"/>
  </r>
  <r>
    <s v="03311901QZQQ"/>
    <x v="37"/>
    <x v="0"/>
    <d v="2019-03-31T00:00:00"/>
    <d v="2019-04-04T00:00:00"/>
    <x v="1"/>
    <s v="183114PI"/>
    <s v="Chevrolet"/>
    <s v="Silverado"/>
    <x v="3"/>
    <n v="5531"/>
    <x v="976"/>
    <x v="36"/>
    <n v="1127.47"/>
    <s v="Yes"/>
    <x v="37"/>
  </r>
  <r>
    <s v="03311902HBAB"/>
    <x v="46"/>
    <x v="1"/>
    <d v="2019-03-31T00:00:00"/>
    <d v="2019-04-03T00:00:00"/>
    <x v="3"/>
    <s v="281821CO"/>
    <s v="MINI"/>
    <s v="Cooper"/>
    <x v="5"/>
    <n v="42441"/>
    <x v="977"/>
    <x v="109"/>
    <n v="405.24"/>
    <s v="Yes"/>
    <x v="46"/>
  </r>
  <r>
    <s v="03311902NWXS"/>
    <x v="45"/>
    <x v="1"/>
    <d v="2019-03-31T00:00:00"/>
    <d v="2019-04-03T00:00:00"/>
    <x v="0"/>
    <s v="282230SU"/>
    <s v="Nissan"/>
    <s v="Rouge"/>
    <x v="0"/>
    <n v="52897"/>
    <x v="105"/>
    <x v="103"/>
    <n v="467.47"/>
    <s v="Yes"/>
    <x v="45"/>
  </r>
  <r>
    <s v="03311902MWNQ"/>
    <x v="14"/>
    <x v="1"/>
    <d v="2019-03-31T00:00:00"/>
    <d v="2019-04-02T00:00:00"/>
    <x v="1"/>
    <s v="283399PI"/>
    <s v="Ram"/>
    <n v="1500"/>
    <x v="0"/>
    <n v="62500"/>
    <x v="978"/>
    <x v="47"/>
    <n v="827.61"/>
    <s v="Yes"/>
    <x v="14"/>
  </r>
  <r>
    <s v="03311902EGIX"/>
    <x v="24"/>
    <x v="1"/>
    <d v="2019-03-31T00:00:00"/>
    <d v="2019-04-05T00:00:00"/>
    <x v="2"/>
    <s v="281720SE"/>
    <s v="Kia"/>
    <s v="Optima"/>
    <x v="6"/>
    <n v="40012"/>
    <x v="758"/>
    <x v="97"/>
    <n v="494.86"/>
    <s v="Yes"/>
    <x v="24"/>
  </r>
  <r>
    <s v="03311902YFCD"/>
    <x v="14"/>
    <x v="1"/>
    <d v="2019-03-31T00:00:00"/>
    <d v="2019-04-04T00:00:00"/>
    <x v="0"/>
    <s v="276923SU"/>
    <s v="Dodge"/>
    <s v="Durango"/>
    <x v="6"/>
    <n v="32775"/>
    <x v="979"/>
    <x v="33"/>
    <n v="656.65"/>
    <s v="Yes"/>
    <x v="14"/>
  </r>
  <r>
    <s v="03311902IPEF"/>
    <x v="24"/>
    <x v="1"/>
    <d v="2019-03-31T00:00:00"/>
    <d v="2019-04-04T00:00:00"/>
    <x v="0"/>
    <s v="284324SU"/>
    <s v="Kia"/>
    <s v="Sportage"/>
    <x v="1"/>
    <n v="35550"/>
    <x v="3"/>
    <x v="21"/>
    <n v="467.36"/>
    <s v="Yes"/>
    <x v="24"/>
  </r>
  <r>
    <s v="03311902NDJM"/>
    <x v="3"/>
    <x v="1"/>
    <d v="2019-03-31T00:00:00"/>
    <d v="2019-04-03T00:00:00"/>
    <x v="1"/>
    <s v="279740PI"/>
    <s v="Ram"/>
    <n v="2500"/>
    <x v="1"/>
    <n v="28880"/>
    <x v="980"/>
    <x v="2"/>
    <n v="1363.75"/>
    <s v="Yes"/>
    <x v="3"/>
  </r>
  <r>
    <s v="03311902IUWU"/>
    <x v="11"/>
    <x v="1"/>
    <d v="2019-03-31T00:00:00"/>
    <d v="2019-03-31T00:00:00"/>
    <x v="0"/>
    <s v="278536SU"/>
    <s v="Dodge"/>
    <s v="Journey"/>
    <x v="3"/>
    <n v="21079"/>
    <x v="23"/>
    <x v="91"/>
    <n v="638"/>
    <s v="Yes"/>
    <x v="11"/>
  </r>
  <r>
    <s v="03311903DFLD"/>
    <x v="20"/>
    <x v="2"/>
    <d v="2019-03-31T00:00:00"/>
    <d v="2019-03-31T00:00:00"/>
    <x v="2"/>
    <s v="384411SE"/>
    <s v="Ford"/>
    <s v="Focus"/>
    <x v="2"/>
    <n v="74433"/>
    <x v="305"/>
    <x v="5"/>
    <n v="302.23"/>
    <s v="Yes"/>
    <x v="20"/>
  </r>
  <r>
    <s v="03311903MMEH"/>
    <x v="47"/>
    <x v="2"/>
    <d v="2019-03-31T00:00:00"/>
    <d v="2019-04-04T00:00:00"/>
    <x v="2"/>
    <s v="376478SE"/>
    <s v="Toyota"/>
    <s v="Camry"/>
    <x v="1"/>
    <n v="23986"/>
    <x v="981"/>
    <x v="7"/>
    <n v="472.23"/>
    <s v="Yes"/>
    <x v="47"/>
  </r>
  <r>
    <s v="03311904EZTA"/>
    <x v="6"/>
    <x v="3"/>
    <d v="2019-03-31T00:00:00"/>
    <d v="2019-03-31T00:00:00"/>
    <x v="0"/>
    <s v="482438SU"/>
    <s v="Lexus"/>
    <s v="RX"/>
    <x v="4"/>
    <n v="62422"/>
    <x v="196"/>
    <x v="6"/>
    <n v="629.75"/>
    <s v="Yes"/>
    <x v="6"/>
  </r>
  <r>
    <s v="03311904RAHE"/>
    <x v="29"/>
    <x v="3"/>
    <d v="2019-03-31T00:00:00"/>
    <d v="2019-04-04T00:00:00"/>
    <x v="2"/>
    <s v="475575SE"/>
    <s v="Chevrolet"/>
    <s v="Cruze"/>
    <x v="5"/>
    <n v="37779"/>
    <x v="982"/>
    <x v="14"/>
    <n v="316"/>
    <s v="Yes"/>
    <x v="29"/>
  </r>
  <r>
    <s v="03311904XLFU"/>
    <x v="6"/>
    <x v="3"/>
    <d v="2019-03-31T00:00:00"/>
    <d v="2019-03-31T00:00:00"/>
    <x v="2"/>
    <s v="475839SE"/>
    <s v="Buick"/>
    <s v="LaCrosse"/>
    <x v="2"/>
    <n v="72082"/>
    <x v="983"/>
    <x v="74"/>
    <n v="376.06"/>
    <s v="Yes"/>
    <x v="6"/>
  </r>
  <r>
    <s v="03311904DSED"/>
    <x v="18"/>
    <x v="3"/>
    <d v="2019-03-31T00:00:00"/>
    <d v="2019-04-01T00:00:00"/>
    <x v="2"/>
    <s v="477003SE"/>
    <s v="Volkswagen"/>
    <s v="Jetta"/>
    <x v="0"/>
    <n v="43907"/>
    <x v="125"/>
    <x v="18"/>
    <n v="302.36"/>
    <s v="Yes"/>
    <x v="18"/>
  </r>
  <r>
    <s v="03311904LVAZ"/>
    <x v="40"/>
    <x v="3"/>
    <d v="2019-03-31T00:00:00"/>
    <d v="2019-04-03T00:00:00"/>
    <x v="0"/>
    <s v="481080SU"/>
    <s v="INFINITI"/>
    <s v="Q50R"/>
    <x v="6"/>
    <n v="29145"/>
    <x v="984"/>
    <x v="23"/>
    <n v="646.05999999999995"/>
    <s v="Yes"/>
    <x v="40"/>
  </r>
  <r>
    <s v="03311904KCSV"/>
    <x v="27"/>
    <x v="3"/>
    <d v="2019-03-31T00:00:00"/>
    <d v="2019-04-04T00:00:00"/>
    <x v="2"/>
    <s v="478817SE"/>
    <s v="Hyundai"/>
    <s v="Accent"/>
    <x v="1"/>
    <n v="22701"/>
    <x v="460"/>
    <x v="89"/>
    <n v="261.25"/>
    <s v="Yes"/>
    <x v="27"/>
  </r>
  <r>
    <s v="03311904RFRA"/>
    <x v="12"/>
    <x v="3"/>
    <d v="2019-03-31T00:00:00"/>
    <d v="2019-04-04T00:00:00"/>
    <x v="2"/>
    <s v="483218SE"/>
    <s v="Mercedes-Benz"/>
    <s v="E-Class"/>
    <x v="3"/>
    <n v="6012"/>
    <x v="855"/>
    <x v="39"/>
    <n v="1512.34"/>
    <s v="Yes"/>
    <x v="12"/>
  </r>
  <r>
    <s v="04011901HLOZ"/>
    <x v="38"/>
    <x v="0"/>
    <d v="2019-04-01T00:00:00"/>
    <d v="2019-04-05T00:00:00"/>
    <x v="0"/>
    <s v="177726SU"/>
    <s v="GMC"/>
    <s v="Yukon"/>
    <x v="4"/>
    <n v="104107"/>
    <x v="538"/>
    <x v="70"/>
    <n v="549.86"/>
    <s v="No"/>
    <x v="38"/>
  </r>
  <r>
    <s v="04011901POEE"/>
    <x v="28"/>
    <x v="0"/>
    <d v="2019-04-01T00:00:00"/>
    <d v="2019-04-05T00:00:00"/>
    <x v="0"/>
    <s v="183993SU"/>
    <s v="Chevrolet"/>
    <s v="Equinox"/>
    <x v="0"/>
    <n v="28559"/>
    <x v="439"/>
    <x v="94"/>
    <n v="522.23"/>
    <s v="Yes"/>
    <x v="28"/>
  </r>
  <r>
    <s v="04011901YLDK"/>
    <x v="13"/>
    <x v="0"/>
    <d v="2019-04-01T00:00:00"/>
    <d v="2019-04-04T00:00:00"/>
    <x v="2"/>
    <s v="179426SE"/>
    <s v="Chevrolet"/>
    <s v="Impala"/>
    <x v="0"/>
    <n v="74897"/>
    <x v="985"/>
    <x v="107"/>
    <n v="527.59"/>
    <s v="Yes"/>
    <x v="13"/>
  </r>
  <r>
    <s v="04011901VNZZ"/>
    <x v="38"/>
    <x v="0"/>
    <d v="2019-04-01T00:00:00"/>
    <d v="2019-04-01T00:00:00"/>
    <x v="2"/>
    <s v="177764SE"/>
    <s v="Kia"/>
    <s v="Optima"/>
    <x v="6"/>
    <n v="36490"/>
    <x v="986"/>
    <x v="97"/>
    <n v="395.97"/>
    <s v="Yes"/>
    <x v="38"/>
  </r>
  <r>
    <s v="04011901HYBV"/>
    <x v="8"/>
    <x v="0"/>
    <d v="2019-04-01T00:00:00"/>
    <d v="2019-04-05T00:00:00"/>
    <x v="1"/>
    <s v="180675PI"/>
    <s v="GMC"/>
    <s v="Sierra"/>
    <x v="6"/>
    <n v="4505"/>
    <x v="987"/>
    <x v="8"/>
    <n v="673.75"/>
    <s v="Yes"/>
    <x v="8"/>
  </r>
  <r>
    <s v="04011902UJLE"/>
    <x v="46"/>
    <x v="1"/>
    <d v="2019-04-01T00:00:00"/>
    <d v="2019-04-01T00:00:00"/>
    <x v="5"/>
    <s v="277077VA"/>
    <s v="Ford"/>
    <s v="Transit"/>
    <x v="2"/>
    <n v="75581"/>
    <x v="48"/>
    <x v="132"/>
    <n v="384.86"/>
    <s v="Yes"/>
    <x v="46"/>
  </r>
  <r>
    <s v="04011902FXUG"/>
    <x v="50"/>
    <x v="1"/>
    <d v="2019-04-01T00:00:00"/>
    <d v="2019-04-03T00:00:00"/>
    <x v="0"/>
    <s v="277141SU"/>
    <s v="INFINITI"/>
    <s v="QX60"/>
    <x v="0"/>
    <n v="24179"/>
    <x v="988"/>
    <x v="142"/>
    <n v="893.42"/>
    <s v="Yes"/>
    <x v="50"/>
  </r>
  <r>
    <s v="04011902QRTM"/>
    <x v="24"/>
    <x v="1"/>
    <d v="2019-04-01T00:00:00"/>
    <d v="2019-04-04T00:00:00"/>
    <x v="2"/>
    <s v="284746SE"/>
    <s v="Kia"/>
    <s v="Sorento"/>
    <x v="3"/>
    <n v="11424"/>
    <x v="989"/>
    <x v="65"/>
    <n v="665.5"/>
    <s v="Yes"/>
    <x v="24"/>
  </r>
  <r>
    <s v="04011903CMCR"/>
    <x v="35"/>
    <x v="2"/>
    <d v="2019-04-01T00:00:00"/>
    <d v="2019-04-06T00:00:00"/>
    <x v="0"/>
    <s v="377390SU"/>
    <s v="Toyota"/>
    <s v="Highlander"/>
    <x v="5"/>
    <n v="73210"/>
    <x v="990"/>
    <x v="50"/>
    <n v="586.49"/>
    <s v="Yes"/>
    <x v="35"/>
  </r>
  <r>
    <s v="04011903NBXQ"/>
    <x v="48"/>
    <x v="2"/>
    <d v="2019-04-01T00:00:00"/>
    <d v="2019-04-04T00:00:00"/>
    <x v="0"/>
    <s v="378751SU"/>
    <s v="Chevrolet"/>
    <s v="Equinox"/>
    <x v="2"/>
    <n v="49225"/>
    <x v="991"/>
    <x v="94"/>
    <n v="404.61"/>
    <s v="Yes"/>
    <x v="48"/>
  </r>
  <r>
    <s v="04011903WHVP"/>
    <x v="39"/>
    <x v="2"/>
    <d v="2019-04-01T00:00:00"/>
    <d v="2019-04-05T00:00:00"/>
    <x v="2"/>
    <s v="384985SE"/>
    <s v="Subaru"/>
    <s v="Legacy"/>
    <x v="1"/>
    <n v="59433"/>
    <x v="488"/>
    <x v="80"/>
    <n v="412.36"/>
    <s v="Yes"/>
    <x v="39"/>
  </r>
  <r>
    <s v="04011903TZAH"/>
    <x v="49"/>
    <x v="2"/>
    <d v="2019-04-01T00:00:00"/>
    <d v="2019-04-03T00:00:00"/>
    <x v="3"/>
    <s v="380461CO"/>
    <s v="Ford"/>
    <s v="Mustang"/>
    <x v="1"/>
    <n v="39660"/>
    <x v="992"/>
    <x v="113"/>
    <n v="522.09"/>
    <s v="Yes"/>
    <x v="49"/>
  </r>
  <r>
    <s v="04011904QMNE"/>
    <x v="36"/>
    <x v="3"/>
    <d v="2019-04-01T00:00:00"/>
    <d v="2019-04-03T00:00:00"/>
    <x v="2"/>
    <s v="484906SE"/>
    <s v="Chevrolet"/>
    <s v="Cruze"/>
    <x v="2"/>
    <n v="77094"/>
    <x v="388"/>
    <x v="14"/>
    <n v="247.5"/>
    <s v="Yes"/>
    <x v="36"/>
  </r>
  <r>
    <s v="04011904OMAE"/>
    <x v="6"/>
    <x v="3"/>
    <d v="2019-04-01T00:00:00"/>
    <d v="2019-04-03T00:00:00"/>
    <x v="1"/>
    <s v="483558PI"/>
    <s v="Toyota"/>
    <s v="Tacoma"/>
    <x v="0"/>
    <n v="23218"/>
    <x v="993"/>
    <x v="28"/>
    <n v="874.31"/>
    <s v="Yes"/>
    <x v="6"/>
  </r>
  <r>
    <s v="04011904IILD"/>
    <x v="41"/>
    <x v="3"/>
    <d v="2019-04-01T00:00:00"/>
    <d v="2019-04-05T00:00:00"/>
    <x v="0"/>
    <s v="480972SU"/>
    <s v="Toyota"/>
    <s v="RAV4"/>
    <x v="6"/>
    <n v="57749"/>
    <x v="994"/>
    <x v="44"/>
    <n v="513.95000000000005"/>
    <s v="Yes"/>
    <x v="41"/>
  </r>
  <r>
    <s v="04011904GGDO"/>
    <x v="18"/>
    <x v="3"/>
    <d v="2019-04-01T00:00:00"/>
    <d v="2019-04-05T00:00:00"/>
    <x v="0"/>
    <s v="483894SU"/>
    <s v="GMC"/>
    <s v="Acadia"/>
    <x v="6"/>
    <n v="16563"/>
    <x v="140"/>
    <x v="29"/>
    <n v="1017.5"/>
    <s v="Yes"/>
    <x v="18"/>
  </r>
  <r>
    <s v="04011904GBZV"/>
    <x v="29"/>
    <x v="3"/>
    <d v="2019-04-01T00:00:00"/>
    <d v="2019-04-04T00:00:00"/>
    <x v="2"/>
    <s v="476804SE"/>
    <s v="Honda"/>
    <s v="Accord"/>
    <x v="1"/>
    <n v="20404"/>
    <x v="662"/>
    <x v="4"/>
    <n v="535.98"/>
    <s v="Yes"/>
    <x v="29"/>
  </r>
  <r>
    <s v="04011904GOGM"/>
    <x v="41"/>
    <x v="3"/>
    <d v="2019-04-01T00:00:00"/>
    <d v="2019-04-04T00:00:00"/>
    <x v="2"/>
    <s v="478645SE"/>
    <s v="Ford"/>
    <s v="Taurus"/>
    <x v="1"/>
    <n v="36781"/>
    <x v="995"/>
    <x v="40"/>
    <n v="626.64"/>
    <s v="Yes"/>
    <x v="41"/>
  </r>
  <r>
    <s v="04021901PZRA"/>
    <x v="1"/>
    <x v="0"/>
    <d v="2019-04-02T00:00:00"/>
    <d v="2019-04-06T00:00:00"/>
    <x v="3"/>
    <s v="182375CO"/>
    <s v="Ford"/>
    <s v="Mustang"/>
    <x v="2"/>
    <n v="88950"/>
    <x v="371"/>
    <x v="113"/>
    <n v="577.36"/>
    <s v="Yes"/>
    <x v="1"/>
  </r>
  <r>
    <s v="04021901NQUE"/>
    <x v="0"/>
    <x v="0"/>
    <d v="2019-04-02T00:00:00"/>
    <d v="2019-04-05T00:00:00"/>
    <x v="2"/>
    <s v="176001SE"/>
    <s v="BMW"/>
    <s v="3 Series"/>
    <x v="0"/>
    <n v="20857"/>
    <x v="996"/>
    <x v="54"/>
    <n v="883.08"/>
    <s v="Yes"/>
    <x v="0"/>
  </r>
  <r>
    <s v="04021901KTZG"/>
    <x v="0"/>
    <x v="0"/>
    <d v="2019-04-02T00:00:00"/>
    <d v="2019-04-04T00:00:00"/>
    <x v="2"/>
    <s v="179827SE"/>
    <s v="Mercedes-Benz"/>
    <s v="CLS"/>
    <x v="0"/>
    <n v="8353"/>
    <x v="243"/>
    <x v="150"/>
    <n v="1099.97"/>
    <s v="Yes"/>
    <x v="0"/>
  </r>
  <r>
    <s v="04021901FOAY"/>
    <x v="9"/>
    <x v="0"/>
    <d v="2019-04-02T00:00:00"/>
    <d v="2019-04-04T00:00:00"/>
    <x v="2"/>
    <s v="176285SE"/>
    <s v="Honda"/>
    <s v="Civic"/>
    <x v="6"/>
    <n v="30451"/>
    <x v="67"/>
    <x v="22"/>
    <n v="357.36"/>
    <s v="Yes"/>
    <x v="9"/>
  </r>
  <r>
    <s v="04021901ZLTG"/>
    <x v="1"/>
    <x v="0"/>
    <d v="2019-04-02T00:00:00"/>
    <d v="2019-04-05T00:00:00"/>
    <x v="2"/>
    <s v="177698SE"/>
    <s v="Hyundai"/>
    <s v="Sonata"/>
    <x v="6"/>
    <n v="13197"/>
    <x v="997"/>
    <x v="53"/>
    <n v="393.22"/>
    <s v="Yes"/>
    <x v="1"/>
  </r>
  <r>
    <s v="04021901XYAT"/>
    <x v="8"/>
    <x v="0"/>
    <d v="2019-04-02T00:00:00"/>
    <d v="2019-04-02T00:00:00"/>
    <x v="2"/>
    <s v="179350SE"/>
    <s v="Dodge"/>
    <s v="Charger"/>
    <x v="1"/>
    <n v="41808"/>
    <x v="998"/>
    <x v="42"/>
    <n v="575.82000000000005"/>
    <s v="Yes"/>
    <x v="8"/>
  </r>
  <r>
    <s v="04021902YKSK"/>
    <x v="24"/>
    <x v="1"/>
    <d v="2019-04-02T00:00:00"/>
    <d v="2019-04-06T00:00:00"/>
    <x v="5"/>
    <s v="280620VA"/>
    <s v="Ford"/>
    <s v="Transit"/>
    <x v="5"/>
    <n v="110123"/>
    <x v="999"/>
    <x v="132"/>
    <n v="274.92"/>
    <s v="No"/>
    <x v="24"/>
  </r>
  <r>
    <s v="04021902AORT"/>
    <x v="3"/>
    <x v="1"/>
    <d v="2019-04-02T00:00:00"/>
    <d v="2019-04-05T00:00:00"/>
    <x v="2"/>
    <s v="284122SE"/>
    <s v="Toyota"/>
    <s v="Prius"/>
    <x v="5"/>
    <n v="82792"/>
    <x v="191"/>
    <x v="32"/>
    <n v="316.25"/>
    <s v="Yes"/>
    <x v="3"/>
  </r>
  <r>
    <s v="04021902RBZZ"/>
    <x v="45"/>
    <x v="1"/>
    <d v="2019-04-02T00:00:00"/>
    <d v="2019-04-05T00:00:00"/>
    <x v="0"/>
    <s v="279426SU"/>
    <s v="Hyundai"/>
    <s v="Santa Fe"/>
    <x v="0"/>
    <n v="16761"/>
    <x v="639"/>
    <x v="25"/>
    <n v="549.73"/>
    <s v="Yes"/>
    <x v="45"/>
  </r>
  <r>
    <s v="04021902URQE"/>
    <x v="32"/>
    <x v="1"/>
    <d v="2019-04-02T00:00:00"/>
    <d v="2019-04-05T00:00:00"/>
    <x v="2"/>
    <s v="280727SE"/>
    <s v="Mercedes-Benz"/>
    <s v="E-Class"/>
    <x v="0"/>
    <n v="40272"/>
    <x v="1000"/>
    <x v="39"/>
    <n v="775.5"/>
    <s v="Yes"/>
    <x v="32"/>
  </r>
  <r>
    <s v="04021902LKNK"/>
    <x v="24"/>
    <x v="1"/>
    <d v="2019-04-02T00:00:00"/>
    <d v="2019-04-03T00:00:00"/>
    <x v="2"/>
    <s v="278716SE"/>
    <s v="Chevrolet"/>
    <s v="Volt"/>
    <x v="6"/>
    <n v="74179"/>
    <x v="1001"/>
    <x v="151"/>
    <n v="390.28"/>
    <s v="Yes"/>
    <x v="24"/>
  </r>
  <r>
    <s v="04021902TTME"/>
    <x v="32"/>
    <x v="1"/>
    <d v="2019-04-02T00:00:00"/>
    <d v="2019-04-02T00:00:00"/>
    <x v="0"/>
    <s v="277809SU"/>
    <s v="Honda"/>
    <s v="CR-V"/>
    <x v="1"/>
    <n v="26124"/>
    <x v="862"/>
    <x v="85"/>
    <n v="821.92"/>
    <s v="Yes"/>
    <x v="32"/>
  </r>
  <r>
    <s v="04021902ZGRV"/>
    <x v="45"/>
    <x v="1"/>
    <d v="2019-04-02T00:00:00"/>
    <d v="2019-04-03T00:00:00"/>
    <x v="3"/>
    <s v="275748CO"/>
    <s v="Ford"/>
    <s v="Mustang"/>
    <x v="3"/>
    <n v="16609"/>
    <x v="807"/>
    <x v="113"/>
    <n v="852.47"/>
    <s v="Yes"/>
    <x v="45"/>
  </r>
  <r>
    <s v="04021903MHIZ"/>
    <x v="17"/>
    <x v="2"/>
    <d v="2019-04-02T00:00:00"/>
    <d v="2019-04-07T00:00:00"/>
    <x v="4"/>
    <s v="378726MI"/>
    <s v="Chrysler"/>
    <s v="Town &amp; Country"/>
    <x v="2"/>
    <n v="70887"/>
    <x v="1002"/>
    <x v="102"/>
    <n v="391.6"/>
    <s v="Yes"/>
    <x v="17"/>
  </r>
  <r>
    <s v="04021903WICJ"/>
    <x v="16"/>
    <x v="2"/>
    <d v="2019-04-02T00:00:00"/>
    <d v="2019-04-02T00:00:00"/>
    <x v="0"/>
    <s v="380359SU"/>
    <s v="Jeep"/>
    <s v="Cherokee"/>
    <x v="0"/>
    <n v="28375"/>
    <x v="1003"/>
    <x v="114"/>
    <n v="452.68"/>
    <s v="Yes"/>
    <x v="16"/>
  </r>
  <r>
    <s v="04021903ZGXX"/>
    <x v="39"/>
    <x v="2"/>
    <d v="2019-04-02T00:00:00"/>
    <d v="2019-04-02T00:00:00"/>
    <x v="1"/>
    <s v="377884PI"/>
    <s v="Toyota"/>
    <s v="Tundra"/>
    <x v="6"/>
    <n v="32110"/>
    <x v="1004"/>
    <x v="92"/>
    <n v="1289.42"/>
    <s v="Yes"/>
    <x v="39"/>
  </r>
  <r>
    <s v="04031901ACYM"/>
    <x v="37"/>
    <x v="0"/>
    <d v="2019-04-03T00:00:00"/>
    <d v="2019-04-03T00:00:00"/>
    <x v="0"/>
    <s v="175337SU"/>
    <s v="Nissan"/>
    <s v="JUKE"/>
    <x v="2"/>
    <n v="65125"/>
    <x v="1005"/>
    <x v="75"/>
    <n v="382"/>
    <s v="Yes"/>
    <x v="37"/>
  </r>
  <r>
    <s v="04031901PGMY"/>
    <x v="2"/>
    <x v="0"/>
    <d v="2019-04-03T00:00:00"/>
    <d v="2019-04-06T00:00:00"/>
    <x v="1"/>
    <s v="184374PI"/>
    <s v="Ford"/>
    <s v="F-150"/>
    <x v="6"/>
    <n v="52369"/>
    <x v="1006"/>
    <x v="1"/>
    <n v="1098.24"/>
    <s v="Yes"/>
    <x v="2"/>
  </r>
  <r>
    <s v="04031901SQDF"/>
    <x v="42"/>
    <x v="0"/>
    <d v="2019-04-03T00:00:00"/>
    <d v="2019-04-06T00:00:00"/>
    <x v="2"/>
    <s v="179927SE"/>
    <s v="Nissan"/>
    <s v="Altima"/>
    <x v="1"/>
    <n v="29442"/>
    <x v="226"/>
    <x v="63"/>
    <n v="329.97"/>
    <s v="Yes"/>
    <x v="42"/>
  </r>
  <r>
    <s v="04031901RAWE"/>
    <x v="1"/>
    <x v="0"/>
    <d v="2019-04-03T00:00:00"/>
    <d v="2019-04-03T00:00:00"/>
    <x v="3"/>
    <s v="180974CO"/>
    <s v="Volkswagen"/>
    <s v="Beetle"/>
    <x v="1"/>
    <n v="37219"/>
    <x v="1007"/>
    <x v="136"/>
    <n v="360.25"/>
    <s v="Yes"/>
    <x v="1"/>
  </r>
  <r>
    <s v="04031901BCUA"/>
    <x v="42"/>
    <x v="0"/>
    <d v="2019-04-03T00:00:00"/>
    <d v="2019-04-03T00:00:00"/>
    <x v="0"/>
    <s v="177221SU"/>
    <s v="Kia"/>
    <s v="Sportage"/>
    <x v="3"/>
    <n v="41453"/>
    <x v="1008"/>
    <x v="21"/>
    <n v="462"/>
    <s v="Yes"/>
    <x v="42"/>
  </r>
  <r>
    <s v="04031902NAVZ"/>
    <x v="4"/>
    <x v="1"/>
    <d v="2019-04-03T00:00:00"/>
    <d v="2019-04-05T00:00:00"/>
    <x v="2"/>
    <s v="276588SE"/>
    <s v="Ford"/>
    <s v="Fusion"/>
    <x v="5"/>
    <n v="67128"/>
    <x v="1009"/>
    <x v="72"/>
    <n v="311.69"/>
    <s v="Yes"/>
    <x v="4"/>
  </r>
  <r>
    <s v="04031902WPCE"/>
    <x v="46"/>
    <x v="1"/>
    <d v="2019-04-03T00:00:00"/>
    <d v="2019-04-07T00:00:00"/>
    <x v="2"/>
    <s v="275385SE"/>
    <s v="Ford"/>
    <s v="Focus"/>
    <x v="2"/>
    <n v="38123"/>
    <x v="1010"/>
    <x v="5"/>
    <n v="244.64"/>
    <s v="Yes"/>
    <x v="46"/>
  </r>
  <r>
    <s v="04031902YHDW"/>
    <x v="45"/>
    <x v="1"/>
    <d v="2019-04-03T00:00:00"/>
    <d v="2019-04-07T00:00:00"/>
    <x v="2"/>
    <s v="281887SE"/>
    <s v="Honda"/>
    <s v="Civic"/>
    <x v="2"/>
    <n v="51586"/>
    <x v="1011"/>
    <x v="22"/>
    <n v="337.34"/>
    <s v="Yes"/>
    <x v="45"/>
  </r>
  <r>
    <s v="04031903HTRC"/>
    <x v="17"/>
    <x v="2"/>
    <d v="2019-04-03T00:00:00"/>
    <d v="2019-04-06T00:00:00"/>
    <x v="2"/>
    <s v="383563SE"/>
    <s v="Lincoln"/>
    <s v="MKZ"/>
    <x v="0"/>
    <n v="66454"/>
    <x v="3"/>
    <x v="87"/>
    <n v="467.36"/>
    <s v="Yes"/>
    <x v="17"/>
  </r>
  <r>
    <s v="04031903YFNR"/>
    <x v="43"/>
    <x v="2"/>
    <d v="2019-04-03T00:00:00"/>
    <d v="2019-04-03T00:00:00"/>
    <x v="2"/>
    <s v="383378SE"/>
    <s v="Toyota"/>
    <s v="Camry"/>
    <x v="6"/>
    <n v="25850"/>
    <x v="758"/>
    <x v="7"/>
    <n v="494.86"/>
    <s v="Yes"/>
    <x v="43"/>
  </r>
  <r>
    <s v="04031903AKAO"/>
    <x v="39"/>
    <x v="2"/>
    <d v="2019-04-03T00:00:00"/>
    <d v="2019-04-06T00:00:00"/>
    <x v="1"/>
    <s v="380947PI"/>
    <s v="GMC"/>
    <s v="Sierra"/>
    <x v="6"/>
    <n v="43102"/>
    <x v="1012"/>
    <x v="8"/>
    <n v="1209.97"/>
    <s v="Yes"/>
    <x v="39"/>
  </r>
  <r>
    <s v="04031903CMIG"/>
    <x v="33"/>
    <x v="2"/>
    <d v="2019-04-03T00:00:00"/>
    <d v="2019-04-05T00:00:00"/>
    <x v="0"/>
    <s v="384009SU"/>
    <s v="Jeep"/>
    <s v="Patriot"/>
    <x v="1"/>
    <n v="34065"/>
    <x v="1013"/>
    <x v="111"/>
    <n v="425.67"/>
    <s v="Yes"/>
    <x v="33"/>
  </r>
  <r>
    <s v="04031903YUBU"/>
    <x v="17"/>
    <x v="2"/>
    <d v="2019-04-03T00:00:00"/>
    <d v="2019-04-08T00:00:00"/>
    <x v="0"/>
    <s v="383456SU"/>
    <s v="Nissan"/>
    <s v="Rouge"/>
    <x v="1"/>
    <n v="11919"/>
    <x v="1014"/>
    <x v="103"/>
    <n v="494.75"/>
    <s v="Yes"/>
    <x v="17"/>
  </r>
  <r>
    <s v="04031903MURA"/>
    <x v="48"/>
    <x v="2"/>
    <d v="2019-04-03T00:00:00"/>
    <d v="2019-04-06T00:00:00"/>
    <x v="1"/>
    <s v="380368PI"/>
    <s v="Toyota"/>
    <s v="Tacoma"/>
    <x v="1"/>
    <n v="24419"/>
    <x v="1015"/>
    <x v="28"/>
    <n v="896.36"/>
    <s v="Yes"/>
    <x v="48"/>
  </r>
  <r>
    <s v="04031904NJGW"/>
    <x v="41"/>
    <x v="3"/>
    <d v="2019-04-03T00:00:00"/>
    <d v="2019-04-08T00:00:00"/>
    <x v="0"/>
    <s v="482741SU"/>
    <s v="Cadillac"/>
    <s v="Escalade"/>
    <x v="6"/>
    <n v="24676"/>
    <x v="1016"/>
    <x v="121"/>
    <n v="1589.2"/>
    <s v="Yes"/>
    <x v="41"/>
  </r>
  <r>
    <s v="04031904WAPN"/>
    <x v="40"/>
    <x v="3"/>
    <d v="2019-04-03T00:00:00"/>
    <d v="2019-04-08T00:00:00"/>
    <x v="1"/>
    <s v="480752PI"/>
    <s v="Toyota"/>
    <s v="Tacoma"/>
    <x v="1"/>
    <n v="19674"/>
    <x v="1017"/>
    <x v="28"/>
    <n v="848.38"/>
    <s v="Yes"/>
    <x v="40"/>
  </r>
  <r>
    <s v="04041901ZBSG"/>
    <x v="22"/>
    <x v="0"/>
    <d v="2019-04-04T00:00:00"/>
    <d v="2019-04-05T00:00:00"/>
    <x v="2"/>
    <s v="184690SE"/>
    <s v="Mercedes-Benz"/>
    <s v="C-Class"/>
    <x v="4"/>
    <n v="94789"/>
    <x v="1018"/>
    <x v="73"/>
    <n v="339.16"/>
    <s v="Yes"/>
    <x v="22"/>
  </r>
  <r>
    <s v="04041901RPWI"/>
    <x v="13"/>
    <x v="0"/>
    <d v="2019-04-04T00:00:00"/>
    <d v="2019-04-05T00:00:00"/>
    <x v="1"/>
    <s v="179732PI"/>
    <s v="Nissan"/>
    <s v="Frontier"/>
    <x v="0"/>
    <n v="32829"/>
    <x v="689"/>
    <x v="13"/>
    <n v="632.25"/>
    <s v="Yes"/>
    <x v="13"/>
  </r>
  <r>
    <s v="04041901UHZW"/>
    <x v="13"/>
    <x v="0"/>
    <d v="2019-04-04T00:00:00"/>
    <d v="2019-04-05T00:00:00"/>
    <x v="3"/>
    <s v="183620CO"/>
    <s v="BMW"/>
    <s v="4-Series"/>
    <x v="6"/>
    <n v="55678"/>
    <x v="1019"/>
    <x v="147"/>
    <n v="645.55999999999995"/>
    <s v="Yes"/>
    <x v="13"/>
  </r>
  <r>
    <s v="04041901CBDH"/>
    <x v="30"/>
    <x v="0"/>
    <d v="2019-04-04T00:00:00"/>
    <d v="2019-04-07T00:00:00"/>
    <x v="0"/>
    <s v="178934SU"/>
    <s v="Jeep"/>
    <s v="Compass"/>
    <x v="1"/>
    <n v="39401"/>
    <x v="1020"/>
    <x v="66"/>
    <n v="466.13"/>
    <s v="Yes"/>
    <x v="30"/>
  </r>
  <r>
    <s v="04041901APJJ"/>
    <x v="9"/>
    <x v="0"/>
    <d v="2019-04-04T00:00:00"/>
    <d v="2019-04-08T00:00:00"/>
    <x v="0"/>
    <s v="176517SU"/>
    <s v="Honda"/>
    <s v="Pilot"/>
    <x v="1"/>
    <n v="30752"/>
    <x v="1021"/>
    <x v="104"/>
    <n v="978.42"/>
    <s v="Yes"/>
    <x v="9"/>
  </r>
  <r>
    <s v="04041902CLUB"/>
    <x v="24"/>
    <x v="1"/>
    <d v="2019-04-04T00:00:00"/>
    <d v="2019-04-09T00:00:00"/>
    <x v="0"/>
    <s v="283404SU"/>
    <s v="Nissan"/>
    <s v="Rouge"/>
    <x v="1"/>
    <n v="18498"/>
    <x v="1022"/>
    <x v="103"/>
    <n v="513.21"/>
    <s v="Yes"/>
    <x v="24"/>
  </r>
  <r>
    <s v="04041902NLSH"/>
    <x v="11"/>
    <x v="1"/>
    <d v="2019-04-04T00:00:00"/>
    <d v="2019-04-06T00:00:00"/>
    <x v="2"/>
    <s v="284439SE"/>
    <s v="Toyota"/>
    <s v="Prius"/>
    <x v="1"/>
    <n v="24416"/>
    <x v="1023"/>
    <x v="32"/>
    <n v="645.62"/>
    <s v="Yes"/>
    <x v="11"/>
  </r>
  <r>
    <s v="04041902MQGA"/>
    <x v="46"/>
    <x v="1"/>
    <d v="2019-04-04T00:00:00"/>
    <d v="2019-04-04T00:00:00"/>
    <x v="0"/>
    <s v="276214SU"/>
    <s v="Ford"/>
    <s v="Escape"/>
    <x v="3"/>
    <n v="5839"/>
    <x v="15"/>
    <x v="0"/>
    <n v="550"/>
    <s v="Yes"/>
    <x v="46"/>
  </r>
  <r>
    <s v="04041903LIJI"/>
    <x v="16"/>
    <x v="2"/>
    <d v="2019-04-04T00:00:00"/>
    <d v="2019-04-09T00:00:00"/>
    <x v="0"/>
    <s v="375882SU"/>
    <s v="Cadillac"/>
    <s v="Escalade"/>
    <x v="5"/>
    <n v="84562"/>
    <x v="1024"/>
    <x v="121"/>
    <n v="806.16"/>
    <s v="Yes"/>
    <x v="16"/>
  </r>
  <r>
    <s v="04041903QXAW"/>
    <x v="17"/>
    <x v="2"/>
    <d v="2019-04-04T00:00:00"/>
    <d v="2019-04-09T00:00:00"/>
    <x v="2"/>
    <s v="384122SE"/>
    <s v="Nissan"/>
    <s v="Sentra"/>
    <x v="6"/>
    <n v="13593"/>
    <x v="55"/>
    <x v="17"/>
    <n v="357.25"/>
    <s v="Yes"/>
    <x v="17"/>
  </r>
  <r>
    <s v="04041903PJFX"/>
    <x v="33"/>
    <x v="2"/>
    <d v="2019-04-04T00:00:00"/>
    <d v="2019-04-06T00:00:00"/>
    <x v="2"/>
    <s v="383605SE"/>
    <s v="Subaru"/>
    <s v="Legacy"/>
    <x v="6"/>
    <n v="23704"/>
    <x v="1025"/>
    <x v="80"/>
    <n v="566.09"/>
    <s v="Yes"/>
    <x v="33"/>
  </r>
  <r>
    <s v="04041903INTI"/>
    <x v="33"/>
    <x v="2"/>
    <d v="2019-04-04T00:00:00"/>
    <d v="2019-04-05T00:00:00"/>
    <x v="0"/>
    <s v="377621SU"/>
    <s v="Jeep"/>
    <s v="Cherokee"/>
    <x v="6"/>
    <n v="34859"/>
    <x v="1026"/>
    <x v="114"/>
    <n v="604.75"/>
    <s v="Yes"/>
    <x v="33"/>
  </r>
  <r>
    <s v="04041903TXPP"/>
    <x v="20"/>
    <x v="2"/>
    <d v="2019-04-04T00:00:00"/>
    <d v="2019-04-08T00:00:00"/>
    <x v="2"/>
    <s v="378431SE"/>
    <s v="Ford"/>
    <s v="Focus"/>
    <x v="1"/>
    <n v="20153"/>
    <x v="1027"/>
    <x v="5"/>
    <n v="375.38"/>
    <s v="Yes"/>
    <x v="20"/>
  </r>
  <r>
    <s v="04041903EWID"/>
    <x v="17"/>
    <x v="2"/>
    <d v="2019-04-04T00:00:00"/>
    <d v="2019-04-08T00:00:00"/>
    <x v="0"/>
    <s v="378050SU"/>
    <s v="Jeep"/>
    <s v="Patriot"/>
    <x v="3"/>
    <n v="23809"/>
    <x v="1028"/>
    <x v="111"/>
    <n v="437.72"/>
    <s v="Yes"/>
    <x v="17"/>
  </r>
  <r>
    <s v="04041904DPZW"/>
    <x v="40"/>
    <x v="3"/>
    <d v="2019-04-04T00:00:00"/>
    <d v="2019-04-07T00:00:00"/>
    <x v="2"/>
    <s v="481450SE"/>
    <s v="Toyota"/>
    <s v="Camry"/>
    <x v="0"/>
    <n v="25967"/>
    <x v="48"/>
    <x v="7"/>
    <n v="384.86"/>
    <s v="Yes"/>
    <x v="40"/>
  </r>
  <r>
    <s v="04041904HTRG"/>
    <x v="29"/>
    <x v="3"/>
    <d v="2019-04-04T00:00:00"/>
    <d v="2019-04-04T00:00:00"/>
    <x v="0"/>
    <s v="479809SU"/>
    <s v="Dodge"/>
    <s v="Durango"/>
    <x v="0"/>
    <n v="34511"/>
    <x v="1029"/>
    <x v="33"/>
    <n v="769.34"/>
    <s v="Yes"/>
    <x v="29"/>
  </r>
  <r>
    <s v="04051901TPXY"/>
    <x v="42"/>
    <x v="0"/>
    <d v="2019-04-05T00:00:00"/>
    <d v="2019-04-09T00:00:00"/>
    <x v="3"/>
    <s v="176504CO"/>
    <s v="MINI"/>
    <s v="Cooper"/>
    <x v="6"/>
    <n v="22111"/>
    <x v="1026"/>
    <x v="109"/>
    <n v="604.75"/>
    <s v="Yes"/>
    <x v="42"/>
  </r>
  <r>
    <s v="04051902PVMD"/>
    <x v="11"/>
    <x v="1"/>
    <d v="2019-04-05T00:00:00"/>
    <d v="2019-04-06T00:00:00"/>
    <x v="0"/>
    <s v="279104SU"/>
    <s v="Cadillac"/>
    <s v="SRX"/>
    <x v="6"/>
    <n v="37131"/>
    <x v="740"/>
    <x v="116"/>
    <n v="741.87"/>
    <s v="Yes"/>
    <x v="11"/>
  </r>
  <r>
    <s v="04051902FATN"/>
    <x v="14"/>
    <x v="1"/>
    <d v="2019-04-05T00:00:00"/>
    <d v="2019-04-10T00:00:00"/>
    <x v="0"/>
    <s v="281055SU"/>
    <s v="Ford"/>
    <s v="Explorer"/>
    <x v="6"/>
    <n v="29730"/>
    <x v="1030"/>
    <x v="41"/>
    <n v="960.05"/>
    <s v="Yes"/>
    <x v="14"/>
  </r>
  <r>
    <s v="04051903UUBQ"/>
    <x v="47"/>
    <x v="2"/>
    <d v="2019-04-05T00:00:00"/>
    <d v="2019-04-08T00:00:00"/>
    <x v="2"/>
    <s v="379967SE"/>
    <s v="Nissan"/>
    <s v="Altima"/>
    <x v="4"/>
    <n v="110562"/>
    <x v="1031"/>
    <x v="63"/>
    <n v="318.86"/>
    <s v="No"/>
    <x v="47"/>
  </r>
  <r>
    <s v="04051903VZIO"/>
    <x v="48"/>
    <x v="2"/>
    <d v="2019-04-05T00:00:00"/>
    <d v="2019-04-07T00:00:00"/>
    <x v="0"/>
    <s v="375667SU"/>
    <s v="Subaru"/>
    <s v="Forester"/>
    <x v="6"/>
    <n v="13805"/>
    <x v="372"/>
    <x v="48"/>
    <n v="577.47"/>
    <s v="Yes"/>
    <x v="48"/>
  </r>
  <r>
    <s v="04051903VAIG"/>
    <x v="34"/>
    <x v="2"/>
    <d v="2019-04-05T00:00:00"/>
    <d v="2019-04-08T00:00:00"/>
    <x v="2"/>
    <s v="380849SE"/>
    <s v="Hyundai"/>
    <s v="Elantra"/>
    <x v="3"/>
    <n v="16044"/>
    <x v="470"/>
    <x v="88"/>
    <n v="330"/>
    <s v="Yes"/>
    <x v="34"/>
  </r>
  <r>
    <s v="04051904YCBR"/>
    <x v="18"/>
    <x v="3"/>
    <d v="2019-04-05T00:00:00"/>
    <d v="2019-04-10T00:00:00"/>
    <x v="0"/>
    <s v="477003SU"/>
    <s v="Ford"/>
    <s v="Edge"/>
    <x v="4"/>
    <n v="80696"/>
    <x v="1032"/>
    <x v="37"/>
    <n v="352.52"/>
    <s v="Yes"/>
    <x v="18"/>
  </r>
  <r>
    <s v="04051904VDPX"/>
    <x v="27"/>
    <x v="3"/>
    <d v="2019-04-05T00:00:00"/>
    <d v="2019-04-07T00:00:00"/>
    <x v="0"/>
    <s v="484701SU"/>
    <s v="Dodge"/>
    <s v="Journey"/>
    <x v="5"/>
    <n v="65063"/>
    <x v="588"/>
    <x v="91"/>
    <n v="439.86"/>
    <s v="Yes"/>
    <x v="27"/>
  </r>
  <r>
    <s v="04051904CPZN"/>
    <x v="12"/>
    <x v="3"/>
    <d v="2019-04-05T00:00:00"/>
    <d v="2019-04-07T00:00:00"/>
    <x v="3"/>
    <s v="480675CO"/>
    <s v="Ford"/>
    <s v="Mustang"/>
    <x v="2"/>
    <n v="75348"/>
    <x v="1033"/>
    <x v="113"/>
    <n v="549.30999999999995"/>
    <s v="Yes"/>
    <x v="12"/>
  </r>
  <r>
    <s v="04051904ANIH"/>
    <x v="6"/>
    <x v="3"/>
    <d v="2019-04-05T00:00:00"/>
    <d v="2019-04-08T00:00:00"/>
    <x v="2"/>
    <s v="484603SE"/>
    <s v="Toyota"/>
    <s v="Prius"/>
    <x v="3"/>
    <n v="11538"/>
    <x v="371"/>
    <x v="32"/>
    <n v="577.36"/>
    <s v="Yes"/>
    <x v="6"/>
  </r>
  <r>
    <s v="04061901LKZD"/>
    <x v="21"/>
    <x v="0"/>
    <d v="2019-04-06T00:00:00"/>
    <d v="2019-04-06T00:00:00"/>
    <x v="2"/>
    <s v="178614SE"/>
    <s v="Volvo"/>
    <s v="S60T"/>
    <x v="0"/>
    <n v="29255"/>
    <x v="371"/>
    <x v="152"/>
    <n v="577.36"/>
    <s v="Yes"/>
    <x v="21"/>
  </r>
  <r>
    <s v="04061901MEQP"/>
    <x v="2"/>
    <x v="0"/>
    <d v="2019-04-06T00:00:00"/>
    <d v="2019-04-06T00:00:00"/>
    <x v="2"/>
    <s v="179915SE"/>
    <s v="Dodge"/>
    <s v="Dart"/>
    <x v="6"/>
    <n v="41816"/>
    <x v="1034"/>
    <x v="51"/>
    <n v="296.64"/>
    <s v="Yes"/>
    <x v="2"/>
  </r>
  <r>
    <s v="04061901OUSR"/>
    <x v="1"/>
    <x v="0"/>
    <d v="2019-04-06T00:00:00"/>
    <d v="2019-04-09T00:00:00"/>
    <x v="0"/>
    <s v="176248SU"/>
    <s v="GMC"/>
    <s v="Terrain"/>
    <x v="6"/>
    <n v="20868"/>
    <x v="302"/>
    <x v="10"/>
    <n v="522.5"/>
    <s v="Yes"/>
    <x v="1"/>
  </r>
  <r>
    <s v="04061902HUYT"/>
    <x v="32"/>
    <x v="1"/>
    <d v="2019-04-06T00:00:00"/>
    <d v="2019-04-08T00:00:00"/>
    <x v="3"/>
    <s v="275671CO"/>
    <s v="Ford"/>
    <s v="Mustang"/>
    <x v="4"/>
    <n v="22707"/>
    <x v="414"/>
    <x v="113"/>
    <n v="412.17"/>
    <s v="Yes"/>
    <x v="32"/>
  </r>
  <r>
    <s v="04061902ZCKH"/>
    <x v="15"/>
    <x v="1"/>
    <d v="2019-04-06T00:00:00"/>
    <d v="2019-04-10T00:00:00"/>
    <x v="2"/>
    <s v="279503SE"/>
    <s v="Ford"/>
    <s v="Fusion"/>
    <x v="6"/>
    <n v="13696"/>
    <x v="221"/>
    <x v="72"/>
    <n v="464.75"/>
    <s v="Yes"/>
    <x v="15"/>
  </r>
  <r>
    <s v="04061902MXUF"/>
    <x v="3"/>
    <x v="1"/>
    <d v="2019-04-06T00:00:00"/>
    <d v="2019-04-11T00:00:00"/>
    <x v="0"/>
    <s v="278812SU"/>
    <s v="Ford"/>
    <s v="Escape"/>
    <x v="6"/>
    <n v="17915"/>
    <x v="194"/>
    <x v="0"/>
    <n v="522.47"/>
    <s v="Yes"/>
    <x v="3"/>
  </r>
  <r>
    <s v="04061902RKCU"/>
    <x v="31"/>
    <x v="1"/>
    <d v="2019-04-06T00:00:00"/>
    <d v="2019-04-10T00:00:00"/>
    <x v="0"/>
    <s v="281424SU"/>
    <s v="Jeep"/>
    <s v="Cherokee"/>
    <x v="3"/>
    <n v="21937"/>
    <x v="1035"/>
    <x v="114"/>
    <n v="489.47"/>
    <s v="Yes"/>
    <x v="31"/>
  </r>
  <r>
    <s v="04061902TEHD"/>
    <x v="45"/>
    <x v="1"/>
    <d v="2019-04-06T00:00:00"/>
    <d v="2019-04-10T00:00:00"/>
    <x v="0"/>
    <s v="281598SU"/>
    <s v="Nissan"/>
    <s v="JUKE"/>
    <x v="3"/>
    <n v="2348"/>
    <x v="910"/>
    <x v="75"/>
    <n v="714.97"/>
    <s v="Yes"/>
    <x v="45"/>
  </r>
  <r>
    <s v="04061904FUJZ"/>
    <x v="26"/>
    <x v="3"/>
    <d v="2019-04-06T00:00:00"/>
    <d v="2019-04-11T00:00:00"/>
    <x v="0"/>
    <s v="476951SU"/>
    <s v="Chevrolet"/>
    <s v="Traverse"/>
    <x v="6"/>
    <n v="39312"/>
    <x v="361"/>
    <x v="20"/>
    <n v="536.25"/>
    <s v="Yes"/>
    <x v="26"/>
  </r>
  <r>
    <s v="04071901VXTI"/>
    <x v="1"/>
    <x v="0"/>
    <d v="2019-04-07T00:00:00"/>
    <d v="2019-04-09T00:00:00"/>
    <x v="2"/>
    <s v="182842SE"/>
    <s v="Hyundai"/>
    <s v="Genesis"/>
    <x v="4"/>
    <n v="48990"/>
    <x v="1036"/>
    <x v="57"/>
    <n v="417.67"/>
    <s v="Yes"/>
    <x v="1"/>
  </r>
  <r>
    <s v="04071901CGHO"/>
    <x v="38"/>
    <x v="0"/>
    <d v="2019-04-07T00:00:00"/>
    <d v="2019-04-09T00:00:00"/>
    <x v="1"/>
    <s v="182581PI"/>
    <s v="Nissan"/>
    <s v="Titan"/>
    <x v="5"/>
    <n v="12076"/>
    <x v="1037"/>
    <x v="129"/>
    <n v="821.73"/>
    <s v="Yes"/>
    <x v="38"/>
  </r>
  <r>
    <s v="04071901BFIR"/>
    <x v="8"/>
    <x v="0"/>
    <d v="2019-04-07T00:00:00"/>
    <d v="2019-04-08T00:00:00"/>
    <x v="0"/>
    <s v="176347SU"/>
    <s v="Dodge"/>
    <s v="Journey"/>
    <x v="0"/>
    <n v="41923"/>
    <x v="145"/>
    <x v="91"/>
    <n v="384.75"/>
    <s v="Yes"/>
    <x v="8"/>
  </r>
  <r>
    <s v="04071901LDNN"/>
    <x v="37"/>
    <x v="0"/>
    <d v="2019-04-07T00:00:00"/>
    <d v="2019-04-10T00:00:00"/>
    <x v="0"/>
    <s v="176254SU"/>
    <s v="Jeep"/>
    <s v="Grand Cherokee"/>
    <x v="0"/>
    <n v="45932"/>
    <x v="1038"/>
    <x v="16"/>
    <n v="657"/>
    <s v="Yes"/>
    <x v="37"/>
  </r>
  <r>
    <s v="04071901QRSC"/>
    <x v="10"/>
    <x v="0"/>
    <d v="2019-04-07T00:00:00"/>
    <d v="2019-04-07T00:00:00"/>
    <x v="2"/>
    <s v="183993SE"/>
    <s v="Mitsubishi"/>
    <s v="Lancer"/>
    <x v="1"/>
    <n v="37240"/>
    <x v="1039"/>
    <x v="112"/>
    <n v="297"/>
    <s v="Yes"/>
    <x v="10"/>
  </r>
  <r>
    <s v="04071902FIDK"/>
    <x v="3"/>
    <x v="1"/>
    <d v="2019-04-07T00:00:00"/>
    <d v="2019-04-09T00:00:00"/>
    <x v="3"/>
    <s v="282834CO"/>
    <s v="Volkswagen"/>
    <s v="Golf"/>
    <x v="6"/>
    <n v="35427"/>
    <x v="1040"/>
    <x v="95"/>
    <n v="600.29999999999995"/>
    <s v="Yes"/>
    <x v="3"/>
  </r>
  <r>
    <s v="04071902WKWG"/>
    <x v="24"/>
    <x v="1"/>
    <d v="2019-04-07T00:00:00"/>
    <d v="2019-04-07T00:00:00"/>
    <x v="0"/>
    <s v="283153SU"/>
    <s v="Volvo"/>
    <s v="XC60"/>
    <x v="6"/>
    <n v="57840"/>
    <x v="1041"/>
    <x v="86"/>
    <n v="714.34"/>
    <s v="Yes"/>
    <x v="24"/>
  </r>
  <r>
    <s v="04081901KTYZ"/>
    <x v="30"/>
    <x v="0"/>
    <d v="2019-04-08T00:00:00"/>
    <d v="2019-04-11T00:00:00"/>
    <x v="0"/>
    <s v="181173SU"/>
    <s v="Nissan"/>
    <s v="JUKE"/>
    <x v="2"/>
    <n v="69507"/>
    <x v="1042"/>
    <x v="75"/>
    <n v="339.98"/>
    <s v="Yes"/>
    <x v="30"/>
  </r>
  <r>
    <s v="04081901YCVN"/>
    <x v="2"/>
    <x v="0"/>
    <d v="2019-04-08T00:00:00"/>
    <d v="2019-04-13T00:00:00"/>
    <x v="2"/>
    <s v="175108SE"/>
    <s v="Nissan"/>
    <s v="Maxima"/>
    <x v="0"/>
    <n v="51001"/>
    <x v="699"/>
    <x v="96"/>
    <n v="382.25"/>
    <s v="Yes"/>
    <x v="2"/>
  </r>
  <r>
    <s v="04081901WUAE"/>
    <x v="42"/>
    <x v="0"/>
    <d v="2019-04-08T00:00:00"/>
    <d v="2019-04-09T00:00:00"/>
    <x v="1"/>
    <s v="182538PI"/>
    <s v="Nissan"/>
    <s v="Titan"/>
    <x v="6"/>
    <n v="46110"/>
    <x v="1043"/>
    <x v="129"/>
    <n v="796.13"/>
    <s v="Yes"/>
    <x v="42"/>
  </r>
  <r>
    <s v="04081902KLFB"/>
    <x v="46"/>
    <x v="1"/>
    <d v="2019-04-08T00:00:00"/>
    <d v="2019-04-12T00:00:00"/>
    <x v="3"/>
    <s v="277129CO"/>
    <s v="Ford"/>
    <s v="Mustang"/>
    <x v="0"/>
    <n v="46099"/>
    <x v="131"/>
    <x v="113"/>
    <n v="453.61"/>
    <s v="Yes"/>
    <x v="46"/>
  </r>
  <r>
    <s v="04081902RHKM"/>
    <x v="24"/>
    <x v="1"/>
    <d v="2019-04-08T00:00:00"/>
    <d v="2019-04-13T00:00:00"/>
    <x v="2"/>
    <s v="278450SE"/>
    <s v="Chrysler"/>
    <n v="300"/>
    <x v="3"/>
    <n v="13012"/>
    <x v="1044"/>
    <x v="3"/>
    <n v="708.13"/>
    <s v="Yes"/>
    <x v="24"/>
  </r>
  <r>
    <s v="04081903ORJK"/>
    <x v="47"/>
    <x v="2"/>
    <d v="2019-04-08T00:00:00"/>
    <d v="2019-04-12T00:00:00"/>
    <x v="2"/>
    <s v="383563SE"/>
    <s v="Hyundai"/>
    <s v="Accent"/>
    <x v="6"/>
    <n v="35008"/>
    <x v="543"/>
    <x v="89"/>
    <n v="302.17"/>
    <s v="Yes"/>
    <x v="47"/>
  </r>
  <r>
    <s v="04081904MYHT"/>
    <x v="6"/>
    <x v="3"/>
    <d v="2019-04-08T00:00:00"/>
    <d v="2019-04-11T00:00:00"/>
    <x v="1"/>
    <s v="483249PI"/>
    <s v="GMC"/>
    <s v="Sierra"/>
    <x v="4"/>
    <n v="29296"/>
    <x v="1045"/>
    <x v="8"/>
    <n v="674.8"/>
    <s v="Yes"/>
    <x v="6"/>
  </r>
  <r>
    <s v="04081904WOPO"/>
    <x v="27"/>
    <x v="3"/>
    <d v="2019-04-08T00:00:00"/>
    <d v="2019-04-09T00:00:00"/>
    <x v="2"/>
    <s v="480454SE"/>
    <s v="Nissan"/>
    <s v="Sentra"/>
    <x v="0"/>
    <n v="42738"/>
    <x v="1046"/>
    <x v="17"/>
    <n v="356.32"/>
    <s v="Yes"/>
    <x v="27"/>
  </r>
  <r>
    <s v="04081904HVLM"/>
    <x v="36"/>
    <x v="3"/>
    <d v="2019-04-08T00:00:00"/>
    <d v="2019-04-11T00:00:00"/>
    <x v="1"/>
    <s v="483616PI"/>
    <s v="Ram"/>
    <n v="1500"/>
    <x v="0"/>
    <n v="82052"/>
    <x v="1047"/>
    <x v="47"/>
    <n v="714.59"/>
    <s v="Yes"/>
    <x v="36"/>
  </r>
  <r>
    <s v="04081904XFKM"/>
    <x v="6"/>
    <x v="3"/>
    <d v="2019-04-08T00:00:00"/>
    <d v="2019-04-12T00:00:00"/>
    <x v="0"/>
    <s v="484852SU"/>
    <s v="Ford"/>
    <s v="Edge"/>
    <x v="1"/>
    <n v="37790"/>
    <x v="1048"/>
    <x v="37"/>
    <n v="738.93"/>
    <s v="Yes"/>
    <x v="6"/>
  </r>
  <r>
    <s v="04091901XZEV"/>
    <x v="1"/>
    <x v="0"/>
    <d v="2019-04-09T00:00:00"/>
    <d v="2019-04-14T00:00:00"/>
    <x v="1"/>
    <s v="179543PI"/>
    <s v="Chevrolet"/>
    <s v="Silverado"/>
    <x v="2"/>
    <n v="49471"/>
    <x v="933"/>
    <x v="36"/>
    <n v="742.25"/>
    <s v="Yes"/>
    <x v="1"/>
  </r>
  <r>
    <s v="04091901QDQR"/>
    <x v="22"/>
    <x v="0"/>
    <d v="2019-04-09T00:00:00"/>
    <d v="2019-04-11T00:00:00"/>
    <x v="2"/>
    <s v="182306SE"/>
    <s v="Honda"/>
    <s v="Accord"/>
    <x v="6"/>
    <n v="32403"/>
    <x v="414"/>
    <x v="4"/>
    <n v="412.17"/>
    <s v="Yes"/>
    <x v="22"/>
  </r>
  <r>
    <s v="04091901LROA"/>
    <x v="1"/>
    <x v="0"/>
    <d v="2019-04-09T00:00:00"/>
    <d v="2019-04-14T00:00:00"/>
    <x v="4"/>
    <s v="184127MI"/>
    <s v="Honda"/>
    <s v="Odyessy"/>
    <x v="6"/>
    <n v="47537"/>
    <x v="1049"/>
    <x v="60"/>
    <n v="628.84"/>
    <s v="Yes"/>
    <x v="1"/>
  </r>
  <r>
    <s v="04091901RKNM"/>
    <x v="38"/>
    <x v="0"/>
    <d v="2019-04-09T00:00:00"/>
    <d v="2019-04-11T00:00:00"/>
    <x v="2"/>
    <s v="181151SE"/>
    <s v="Volkswagen"/>
    <s v="Passat"/>
    <x v="3"/>
    <n v="14515"/>
    <x v="1050"/>
    <x v="55"/>
    <n v="684.34"/>
    <s v="Yes"/>
    <x v="38"/>
  </r>
  <r>
    <s v="04091902MPZV"/>
    <x v="32"/>
    <x v="1"/>
    <d v="2019-04-09T00:00:00"/>
    <d v="2019-04-14T00:00:00"/>
    <x v="1"/>
    <s v="276552PI"/>
    <s v="Toyota"/>
    <s v="Tacoma"/>
    <x v="5"/>
    <n v="77748"/>
    <x v="1051"/>
    <x v="28"/>
    <n v="654.39"/>
    <s v="Yes"/>
    <x v="32"/>
  </r>
  <r>
    <s v="04091902UGKB"/>
    <x v="11"/>
    <x v="1"/>
    <d v="2019-04-09T00:00:00"/>
    <d v="2019-04-11T00:00:00"/>
    <x v="4"/>
    <s v="277441MI"/>
    <s v="Dodge"/>
    <s v="Grand Caravan"/>
    <x v="0"/>
    <n v="79896"/>
    <x v="811"/>
    <x v="58"/>
    <n v="356.87"/>
    <s v="Yes"/>
    <x v="11"/>
  </r>
  <r>
    <s v="04091903GODK"/>
    <x v="5"/>
    <x v="2"/>
    <d v="2019-04-09T00:00:00"/>
    <d v="2019-04-12T00:00:00"/>
    <x v="2"/>
    <s v="383730SE"/>
    <s v="BMW"/>
    <s v="3 Series"/>
    <x v="4"/>
    <n v="95219"/>
    <x v="537"/>
    <x v="54"/>
    <n v="352"/>
    <s v="Yes"/>
    <x v="5"/>
  </r>
  <r>
    <s v="04091903SIGT"/>
    <x v="49"/>
    <x v="2"/>
    <d v="2019-04-09T00:00:00"/>
    <d v="2019-04-12T00:00:00"/>
    <x v="0"/>
    <s v="380381SU"/>
    <s v="Nissan"/>
    <s v="Murano"/>
    <x v="6"/>
    <n v="26236"/>
    <x v="1052"/>
    <x v="119"/>
    <n v="646"/>
    <s v="Yes"/>
    <x v="49"/>
  </r>
  <r>
    <s v="04101901HMFG"/>
    <x v="38"/>
    <x v="0"/>
    <d v="2019-04-10T00:00:00"/>
    <d v="2019-04-10T00:00:00"/>
    <x v="0"/>
    <s v="180708SU"/>
    <s v="Chevrolet"/>
    <s v="Traverse"/>
    <x v="0"/>
    <n v="61277"/>
    <x v="1053"/>
    <x v="20"/>
    <n v="758.97"/>
    <s v="Yes"/>
    <x v="38"/>
  </r>
  <r>
    <s v="04101901MPQO"/>
    <x v="30"/>
    <x v="0"/>
    <d v="2019-04-10T00:00:00"/>
    <d v="2019-04-13T00:00:00"/>
    <x v="2"/>
    <s v="176699SE"/>
    <s v="Honda"/>
    <s v="Accord"/>
    <x v="6"/>
    <n v="25261"/>
    <x v="156"/>
    <x v="4"/>
    <n v="494.97"/>
    <s v="Yes"/>
    <x v="30"/>
  </r>
  <r>
    <s v="04101902SYAY"/>
    <x v="50"/>
    <x v="1"/>
    <d v="2019-04-10T00:00:00"/>
    <d v="2019-04-15T00:00:00"/>
    <x v="2"/>
    <s v="278763SE"/>
    <s v="Toyota"/>
    <s v="Avalon"/>
    <x v="1"/>
    <n v="19092"/>
    <x v="1054"/>
    <x v="137"/>
    <n v="766.89"/>
    <s v="Yes"/>
    <x v="50"/>
  </r>
  <r>
    <s v="04101903RBNH"/>
    <x v="33"/>
    <x v="2"/>
    <d v="2019-04-10T00:00:00"/>
    <d v="2019-04-10T00:00:00"/>
    <x v="1"/>
    <s v="378692PI"/>
    <s v="Ram"/>
    <n v="2500"/>
    <x v="3"/>
    <n v="19204"/>
    <x v="1055"/>
    <x v="2"/>
    <n v="1017.36"/>
    <s v="Yes"/>
    <x v="33"/>
  </r>
  <r>
    <s v="04101904ITQL"/>
    <x v="12"/>
    <x v="3"/>
    <d v="2019-04-10T00:00:00"/>
    <d v="2019-04-13T00:00:00"/>
    <x v="2"/>
    <s v="481796SE"/>
    <s v="Nissan"/>
    <s v="Sentra"/>
    <x v="6"/>
    <n v="40121"/>
    <x v="450"/>
    <x v="17"/>
    <n v="329.59"/>
    <s v="Yes"/>
    <x v="12"/>
  </r>
  <r>
    <s v="04101904MERS"/>
    <x v="29"/>
    <x v="3"/>
    <d v="2019-04-10T00:00:00"/>
    <d v="2019-04-10T00:00:00"/>
    <x v="2"/>
    <s v="478747SE"/>
    <s v="Toyota"/>
    <s v="Prius"/>
    <x v="6"/>
    <n v="29650"/>
    <x v="1056"/>
    <x v="32"/>
    <n v="404.55"/>
    <s v="Yes"/>
    <x v="29"/>
  </r>
  <r>
    <s v="04101904WPER"/>
    <x v="40"/>
    <x v="3"/>
    <d v="2019-04-10T00:00:00"/>
    <d v="2019-04-10T00:00:00"/>
    <x v="3"/>
    <s v="481905CO"/>
    <s v="Dodge"/>
    <s v="Challenger"/>
    <x v="1"/>
    <n v="32284"/>
    <x v="1057"/>
    <x v="11"/>
    <n v="1017.23"/>
    <s v="Yes"/>
    <x v="40"/>
  </r>
  <r>
    <s v="04111901DDUP"/>
    <x v="23"/>
    <x v="0"/>
    <d v="2019-04-11T00:00:00"/>
    <d v="2019-04-12T00:00:00"/>
    <x v="2"/>
    <s v="181611SE"/>
    <s v="Mazda"/>
    <s v="Mazda3"/>
    <x v="4"/>
    <n v="51293"/>
    <x v="1058"/>
    <x v="31"/>
    <n v="212.03"/>
    <s v="Yes"/>
    <x v="23"/>
  </r>
  <r>
    <s v="04111901BNDO"/>
    <x v="21"/>
    <x v="0"/>
    <d v="2019-04-11T00:00:00"/>
    <d v="2019-04-13T00:00:00"/>
    <x v="2"/>
    <s v="184724SE"/>
    <s v="Toyota"/>
    <s v="Camry"/>
    <x v="5"/>
    <n v="88864"/>
    <x v="1059"/>
    <x v="7"/>
    <n v="334.13"/>
    <s v="Yes"/>
    <x v="21"/>
  </r>
  <r>
    <s v="04111901AOTN"/>
    <x v="0"/>
    <x v="0"/>
    <d v="2019-04-11T00:00:00"/>
    <d v="2019-04-11T00:00:00"/>
    <x v="2"/>
    <s v="177442SE"/>
    <s v="Toyota"/>
    <s v="Camry"/>
    <x v="5"/>
    <n v="68988"/>
    <x v="1060"/>
    <x v="7"/>
    <n v="350.63"/>
    <s v="Yes"/>
    <x v="0"/>
  </r>
  <r>
    <s v="04111901UAXN"/>
    <x v="30"/>
    <x v="0"/>
    <d v="2019-04-11T00:00:00"/>
    <d v="2019-04-11T00:00:00"/>
    <x v="2"/>
    <s v="179828SE"/>
    <s v="Mazda"/>
    <s v="Mazda3"/>
    <x v="0"/>
    <n v="42008"/>
    <x v="1061"/>
    <x v="31"/>
    <n v="196.21"/>
    <s v="Yes"/>
    <x v="30"/>
  </r>
  <r>
    <s v="04111901CKIX"/>
    <x v="10"/>
    <x v="0"/>
    <d v="2019-04-11T00:00:00"/>
    <d v="2019-04-15T00:00:00"/>
    <x v="2"/>
    <s v="177933SE"/>
    <s v="Ford"/>
    <s v="Focus"/>
    <x v="6"/>
    <n v="20112"/>
    <x v="1062"/>
    <x v="5"/>
    <n v="346.47"/>
    <s v="Yes"/>
    <x v="10"/>
  </r>
  <r>
    <s v="04111901QTZJ"/>
    <x v="2"/>
    <x v="0"/>
    <d v="2019-04-11T00:00:00"/>
    <d v="2019-04-12T00:00:00"/>
    <x v="2"/>
    <s v="179524SE"/>
    <s v="Nissan"/>
    <s v="Altima"/>
    <x v="6"/>
    <n v="32350"/>
    <x v="172"/>
    <x v="63"/>
    <n v="364.38"/>
    <s v="Yes"/>
    <x v="2"/>
  </r>
  <r>
    <s v="04111901NQLN"/>
    <x v="23"/>
    <x v="0"/>
    <d v="2019-04-11T00:00:00"/>
    <d v="2019-04-15T00:00:00"/>
    <x v="2"/>
    <s v="176613SE"/>
    <s v="Chevrolet"/>
    <s v="Malibu"/>
    <x v="6"/>
    <n v="35770"/>
    <x v="1063"/>
    <x v="30"/>
    <n v="432.55"/>
    <s v="Yes"/>
    <x v="23"/>
  </r>
  <r>
    <s v="04111901MYUF"/>
    <x v="9"/>
    <x v="0"/>
    <d v="2019-04-11T00:00:00"/>
    <d v="2019-04-16T00:00:00"/>
    <x v="2"/>
    <s v="175490SE"/>
    <s v="Ford"/>
    <s v="Fusion"/>
    <x v="6"/>
    <n v="46365"/>
    <x v="1064"/>
    <x v="72"/>
    <n v="503.11"/>
    <s v="Yes"/>
    <x v="9"/>
  </r>
  <r>
    <s v="04111901IDEC"/>
    <x v="2"/>
    <x v="0"/>
    <d v="2019-04-11T00:00:00"/>
    <d v="2019-04-15T00:00:00"/>
    <x v="2"/>
    <s v="175669SE"/>
    <s v="Honda"/>
    <s v="Accord"/>
    <x v="6"/>
    <n v="24452"/>
    <x v="1065"/>
    <x v="4"/>
    <n v="521.46"/>
    <s v="Yes"/>
    <x v="2"/>
  </r>
  <r>
    <s v="04111901NCGE"/>
    <x v="22"/>
    <x v="0"/>
    <d v="2019-04-11T00:00:00"/>
    <d v="2019-04-12T00:00:00"/>
    <x v="0"/>
    <s v="175814SU"/>
    <s v="Honda"/>
    <s v="CR-V"/>
    <x v="6"/>
    <n v="56610"/>
    <x v="1066"/>
    <x v="85"/>
    <n v="543.54"/>
    <s v="Yes"/>
    <x v="22"/>
  </r>
  <r>
    <s v="04111901MRMI"/>
    <x v="21"/>
    <x v="0"/>
    <d v="2019-04-11T00:00:00"/>
    <d v="2019-04-16T00:00:00"/>
    <x v="0"/>
    <s v="176059SU"/>
    <s v="Jeep"/>
    <s v="Cherokee"/>
    <x v="1"/>
    <n v="35961"/>
    <x v="302"/>
    <x v="114"/>
    <n v="522.5"/>
    <s v="Yes"/>
    <x v="21"/>
  </r>
  <r>
    <s v="04111901OOOE"/>
    <x v="1"/>
    <x v="0"/>
    <d v="2019-04-11T00:00:00"/>
    <d v="2019-04-11T00:00:00"/>
    <x v="0"/>
    <s v="180455SU"/>
    <s v="Porsche"/>
    <s v="Cayenne"/>
    <x v="1"/>
    <n v="11278"/>
    <x v="1067"/>
    <x v="117"/>
    <n v="1503.95"/>
    <s v="Yes"/>
    <x v="1"/>
  </r>
  <r>
    <s v="04111902CXAW"/>
    <x v="32"/>
    <x v="1"/>
    <d v="2019-04-11T00:00:00"/>
    <d v="2019-04-14T00:00:00"/>
    <x v="2"/>
    <s v="284354SE"/>
    <s v="Toyota"/>
    <s v="Corolla"/>
    <x v="4"/>
    <n v="71641"/>
    <x v="1068"/>
    <x v="67"/>
    <n v="310.42"/>
    <s v="Yes"/>
    <x v="32"/>
  </r>
  <r>
    <s v="04111903BXWO"/>
    <x v="49"/>
    <x v="2"/>
    <d v="2019-04-11T00:00:00"/>
    <d v="2019-04-11T00:00:00"/>
    <x v="0"/>
    <s v="377595SU"/>
    <s v="Jeep"/>
    <s v="Compass"/>
    <x v="4"/>
    <n v="111327"/>
    <x v="1069"/>
    <x v="66"/>
    <n v="295.63"/>
    <s v="No"/>
    <x v="49"/>
  </r>
  <r>
    <s v="04111903FRUX"/>
    <x v="5"/>
    <x v="2"/>
    <d v="2019-04-11T00:00:00"/>
    <d v="2019-04-13T00:00:00"/>
    <x v="0"/>
    <s v="375607SU"/>
    <s v="Dodge"/>
    <s v="Journey"/>
    <x v="6"/>
    <n v="22036"/>
    <x v="157"/>
    <x v="91"/>
    <n v="437.25"/>
    <s v="Yes"/>
    <x v="5"/>
  </r>
  <r>
    <s v="04111903YZAG"/>
    <x v="43"/>
    <x v="2"/>
    <d v="2019-04-11T00:00:00"/>
    <d v="2019-04-13T00:00:00"/>
    <x v="2"/>
    <s v="375685SE"/>
    <s v="Toyota"/>
    <s v="Corolla"/>
    <x v="3"/>
    <n v="12756"/>
    <x v="157"/>
    <x v="67"/>
    <n v="437.25"/>
    <s v="Yes"/>
    <x v="43"/>
  </r>
  <r>
    <s v="04111903INIL"/>
    <x v="17"/>
    <x v="2"/>
    <d v="2019-04-11T00:00:00"/>
    <d v="2019-04-11T00:00:00"/>
    <x v="0"/>
    <s v="377855SU"/>
    <s v="Toyota"/>
    <s v="4Runner"/>
    <x v="3"/>
    <n v="13684"/>
    <x v="1070"/>
    <x v="27"/>
    <n v="989.97"/>
    <s v="Yes"/>
    <x v="17"/>
  </r>
  <r>
    <s v="04111904KPCG"/>
    <x v="12"/>
    <x v="3"/>
    <d v="2019-04-11T00:00:00"/>
    <d v="2019-04-11T00:00:00"/>
    <x v="0"/>
    <s v="483381SU"/>
    <s v="Jeep"/>
    <s v="Compass"/>
    <x v="6"/>
    <n v="55662"/>
    <x v="488"/>
    <x v="66"/>
    <n v="412.36"/>
    <s v="Yes"/>
    <x v="12"/>
  </r>
  <r>
    <s v="04121901IFQQ"/>
    <x v="21"/>
    <x v="0"/>
    <d v="2019-04-12T00:00:00"/>
    <d v="2019-04-13T00:00:00"/>
    <x v="2"/>
    <s v="179659SE"/>
    <s v="Honda"/>
    <s v="Civic"/>
    <x v="0"/>
    <n v="34929"/>
    <x v="654"/>
    <x v="22"/>
    <n v="384.92"/>
    <s v="Yes"/>
    <x v="21"/>
  </r>
  <r>
    <s v="04121901SUPE"/>
    <x v="22"/>
    <x v="0"/>
    <d v="2019-04-12T00:00:00"/>
    <d v="2019-04-12T00:00:00"/>
    <x v="2"/>
    <s v="184598SE"/>
    <s v="Toyota"/>
    <s v="Corolla"/>
    <x v="0"/>
    <n v="44110"/>
    <x v="488"/>
    <x v="67"/>
    <n v="412.36"/>
    <s v="Yes"/>
    <x v="22"/>
  </r>
  <r>
    <s v="04121901JMXM"/>
    <x v="38"/>
    <x v="0"/>
    <d v="2019-04-12T00:00:00"/>
    <d v="2019-04-14T00:00:00"/>
    <x v="3"/>
    <s v="182017CO"/>
    <s v="Volkswagen"/>
    <s v="Golf"/>
    <x v="6"/>
    <n v="22937"/>
    <x v="1071"/>
    <x v="95"/>
    <n v="615.15"/>
    <s v="Yes"/>
    <x v="38"/>
  </r>
  <r>
    <s v="04121901KODE"/>
    <x v="10"/>
    <x v="0"/>
    <d v="2019-04-12T00:00:00"/>
    <d v="2019-04-15T00:00:00"/>
    <x v="1"/>
    <s v="184205PI"/>
    <s v="Toyota"/>
    <s v="Tundra"/>
    <x v="6"/>
    <n v="40183"/>
    <x v="530"/>
    <x v="92"/>
    <n v="948.75"/>
    <s v="Yes"/>
    <x v="10"/>
  </r>
  <r>
    <s v="04121901QMTF"/>
    <x v="9"/>
    <x v="0"/>
    <d v="2019-04-12T00:00:00"/>
    <d v="2019-04-13T00:00:00"/>
    <x v="2"/>
    <s v="184681SE"/>
    <s v="Ford"/>
    <s v="Fusion"/>
    <x v="3"/>
    <n v="25372"/>
    <x v="1072"/>
    <x v="72"/>
    <n v="436.29"/>
    <s v="Yes"/>
    <x v="9"/>
  </r>
  <r>
    <s v="04121902JUGJ"/>
    <x v="45"/>
    <x v="1"/>
    <d v="2019-04-12T00:00:00"/>
    <d v="2019-04-12T00:00:00"/>
    <x v="2"/>
    <s v="279716SE"/>
    <s v="Hyundai"/>
    <s v="Elantra"/>
    <x v="1"/>
    <n v="42694"/>
    <x v="375"/>
    <x v="88"/>
    <n v="329.75"/>
    <s v="Yes"/>
    <x v="45"/>
  </r>
  <r>
    <s v="04121902YQKD"/>
    <x v="11"/>
    <x v="1"/>
    <d v="2019-04-12T00:00:00"/>
    <d v="2019-04-17T00:00:00"/>
    <x v="0"/>
    <s v="282315SU"/>
    <s v="Jeep"/>
    <s v="Grand Cherokee"/>
    <x v="1"/>
    <n v="22407"/>
    <x v="1"/>
    <x v="16"/>
    <n v="989.86"/>
    <s v="Yes"/>
    <x v="11"/>
  </r>
  <r>
    <s v="04121903YHAE"/>
    <x v="17"/>
    <x v="2"/>
    <d v="2019-04-12T00:00:00"/>
    <d v="2019-04-15T00:00:00"/>
    <x v="2"/>
    <s v="375843SE"/>
    <s v="Kia"/>
    <s v="Optima"/>
    <x v="2"/>
    <n v="50013"/>
    <x v="810"/>
    <x v="97"/>
    <n v="382.11"/>
    <s v="Yes"/>
    <x v="17"/>
  </r>
  <r>
    <s v="04121903QPLH"/>
    <x v="20"/>
    <x v="2"/>
    <d v="2019-04-12T00:00:00"/>
    <d v="2019-04-12T00:00:00"/>
    <x v="0"/>
    <s v="375239SU"/>
    <s v="Toyota"/>
    <s v="Highlander"/>
    <x v="0"/>
    <n v="83447"/>
    <x v="955"/>
    <x v="50"/>
    <n v="673.42"/>
    <s v="Yes"/>
    <x v="20"/>
  </r>
  <r>
    <s v="04121903LESO"/>
    <x v="34"/>
    <x v="2"/>
    <d v="2019-04-12T00:00:00"/>
    <d v="2019-04-14T00:00:00"/>
    <x v="2"/>
    <s v="383332SE"/>
    <s v="Audi"/>
    <s v="A4"/>
    <x v="0"/>
    <n v="26760"/>
    <x v="1073"/>
    <x v="141"/>
    <n v="777.15"/>
    <s v="Yes"/>
    <x v="34"/>
  </r>
  <r>
    <s v="04121903HZPW"/>
    <x v="43"/>
    <x v="2"/>
    <d v="2019-04-12T00:00:00"/>
    <d v="2019-04-13T00:00:00"/>
    <x v="1"/>
    <s v="383256PI"/>
    <s v="Chevrolet"/>
    <s v="Silverado"/>
    <x v="0"/>
    <n v="39400"/>
    <x v="232"/>
    <x v="36"/>
    <n v="811.25"/>
    <s v="Yes"/>
    <x v="43"/>
  </r>
  <r>
    <s v="04121903BPEY"/>
    <x v="49"/>
    <x v="2"/>
    <d v="2019-04-12T00:00:00"/>
    <d v="2019-04-15T00:00:00"/>
    <x v="1"/>
    <s v="381063PI"/>
    <s v="GMC"/>
    <s v="Sierra"/>
    <x v="6"/>
    <n v="55379"/>
    <x v="1074"/>
    <x v="8"/>
    <n v="1429.86"/>
    <s v="Yes"/>
    <x v="49"/>
  </r>
  <r>
    <s v="04121903SUBU"/>
    <x v="17"/>
    <x v="2"/>
    <d v="2019-04-12T00:00:00"/>
    <d v="2019-04-14T00:00:00"/>
    <x v="4"/>
    <s v="383673MI"/>
    <s v="Honda"/>
    <s v="Odyessy"/>
    <x v="1"/>
    <n v="27498"/>
    <x v="258"/>
    <x v="60"/>
    <n v="989.75"/>
    <s v="Yes"/>
    <x v="17"/>
  </r>
  <r>
    <s v="04121903ISWU"/>
    <x v="35"/>
    <x v="2"/>
    <d v="2019-04-12T00:00:00"/>
    <d v="2019-04-14T00:00:00"/>
    <x v="2"/>
    <s v="379159SE"/>
    <s v="Hyundai"/>
    <s v="Sonata"/>
    <x v="3"/>
    <n v="43905"/>
    <x v="488"/>
    <x v="53"/>
    <n v="412.36"/>
    <s v="Yes"/>
    <x v="35"/>
  </r>
  <r>
    <s v="04121903NWJZ"/>
    <x v="35"/>
    <x v="2"/>
    <d v="2019-04-12T00:00:00"/>
    <d v="2019-04-14T00:00:00"/>
    <x v="1"/>
    <s v="382949PI"/>
    <s v="Ram"/>
    <n v="1500"/>
    <x v="3"/>
    <n v="8771"/>
    <x v="1075"/>
    <x v="47"/>
    <n v="852.2"/>
    <s v="Yes"/>
    <x v="35"/>
  </r>
  <r>
    <s v="04121904TLZG"/>
    <x v="27"/>
    <x v="3"/>
    <d v="2019-04-12T00:00:00"/>
    <d v="2019-04-17T00:00:00"/>
    <x v="2"/>
    <s v="476189SE"/>
    <s v="Nissan"/>
    <s v="Sentra"/>
    <x v="2"/>
    <n v="40126"/>
    <x v="125"/>
    <x v="17"/>
    <n v="302.36"/>
    <s v="Yes"/>
    <x v="27"/>
  </r>
  <r>
    <s v="04121904SENR"/>
    <x v="41"/>
    <x v="3"/>
    <d v="2019-04-12T00:00:00"/>
    <d v="2019-04-12T00:00:00"/>
    <x v="0"/>
    <s v="475104SU"/>
    <s v="Dodge"/>
    <s v="Durango"/>
    <x v="2"/>
    <n v="88035"/>
    <x v="394"/>
    <x v="33"/>
    <n v="522.34"/>
    <s v="Yes"/>
    <x v="41"/>
  </r>
  <r>
    <s v="04121904TKNT"/>
    <x v="41"/>
    <x v="3"/>
    <d v="2019-04-12T00:00:00"/>
    <d v="2019-04-13T00:00:00"/>
    <x v="0"/>
    <s v="481322SU"/>
    <s v="Dodge"/>
    <s v="Journey"/>
    <x v="3"/>
    <n v="26629"/>
    <x v="1076"/>
    <x v="91"/>
    <n v="568.62"/>
    <s v="Yes"/>
    <x v="41"/>
  </r>
  <r>
    <s v="04131901LBSL"/>
    <x v="37"/>
    <x v="0"/>
    <d v="2019-04-13T00:00:00"/>
    <d v="2019-04-17T00:00:00"/>
    <x v="2"/>
    <s v="180367SE"/>
    <s v="Nissan"/>
    <s v="Altima"/>
    <x v="2"/>
    <n v="95893"/>
    <x v="107"/>
    <x v="63"/>
    <n v="492.11"/>
    <s v="Yes"/>
    <x v="37"/>
  </r>
  <r>
    <s v="04131901TTRP"/>
    <x v="9"/>
    <x v="0"/>
    <d v="2019-04-13T00:00:00"/>
    <d v="2019-04-16T00:00:00"/>
    <x v="0"/>
    <s v="178769SU"/>
    <s v="Jeep"/>
    <s v="Grand Cherokee"/>
    <x v="0"/>
    <n v="13588"/>
    <x v="1077"/>
    <x v="16"/>
    <n v="768.63"/>
    <s v="Yes"/>
    <x v="9"/>
  </r>
  <r>
    <s v="04131901BTSB"/>
    <x v="22"/>
    <x v="0"/>
    <d v="2019-04-13T00:00:00"/>
    <d v="2019-04-16T00:00:00"/>
    <x v="1"/>
    <s v="179392PI"/>
    <s v="Ford"/>
    <s v="F-150"/>
    <x v="1"/>
    <n v="30356"/>
    <x v="1078"/>
    <x v="1"/>
    <n v="1071.98"/>
    <s v="Yes"/>
    <x v="22"/>
  </r>
  <r>
    <s v="04131901LRFB"/>
    <x v="22"/>
    <x v="0"/>
    <d v="2019-04-13T00:00:00"/>
    <d v="2019-04-18T00:00:00"/>
    <x v="2"/>
    <s v="179903SE"/>
    <s v="Chevrolet"/>
    <s v="Cruze"/>
    <x v="3"/>
    <n v="14838"/>
    <x v="221"/>
    <x v="14"/>
    <n v="464.75"/>
    <s v="Yes"/>
    <x v="22"/>
  </r>
  <r>
    <s v="04131901OZOZ"/>
    <x v="30"/>
    <x v="0"/>
    <d v="2019-04-13T00:00:00"/>
    <d v="2019-04-15T00:00:00"/>
    <x v="2"/>
    <s v="180108SE"/>
    <s v="Chevrolet"/>
    <s v="Malibu"/>
    <x v="3"/>
    <n v="29815"/>
    <x v="221"/>
    <x v="30"/>
    <n v="464.75"/>
    <s v="Yes"/>
    <x v="30"/>
  </r>
  <r>
    <s v="04131901CUHZ"/>
    <x v="13"/>
    <x v="0"/>
    <d v="2019-04-13T00:00:00"/>
    <d v="2019-04-17T00:00:00"/>
    <x v="0"/>
    <s v="182703SU"/>
    <s v="Jeep"/>
    <s v="Grand Cherokee"/>
    <x v="3"/>
    <n v="15655"/>
    <x v="1079"/>
    <x v="16"/>
    <n v="1000.97"/>
    <s v="Yes"/>
    <x v="13"/>
  </r>
  <r>
    <s v="04131902EGFC"/>
    <x v="46"/>
    <x v="1"/>
    <d v="2019-04-13T00:00:00"/>
    <d v="2019-04-17T00:00:00"/>
    <x v="0"/>
    <s v="284949SU"/>
    <s v="Ford"/>
    <s v="Escape"/>
    <x v="5"/>
    <n v="40783"/>
    <x v="1080"/>
    <x v="0"/>
    <n v="321.06"/>
    <s v="Yes"/>
    <x v="46"/>
  </r>
  <r>
    <s v="04131902XHNP"/>
    <x v="11"/>
    <x v="1"/>
    <d v="2019-04-13T00:00:00"/>
    <d v="2019-04-16T00:00:00"/>
    <x v="2"/>
    <s v="277422SE"/>
    <s v="Buick"/>
    <s v="Regal"/>
    <x v="3"/>
    <n v="21366"/>
    <x v="1081"/>
    <x v="61"/>
    <n v="525.25"/>
    <s v="Yes"/>
    <x v="11"/>
  </r>
  <r>
    <s v="04131903WHEJ"/>
    <x v="34"/>
    <x v="2"/>
    <d v="2019-04-13T00:00:00"/>
    <d v="2019-04-16T00:00:00"/>
    <x v="2"/>
    <s v="376505SE"/>
    <s v="Mercedes-Benz"/>
    <s v="C-Class"/>
    <x v="4"/>
    <n v="58623"/>
    <x v="163"/>
    <x v="73"/>
    <n v="398.75"/>
    <s v="Yes"/>
    <x v="34"/>
  </r>
  <r>
    <s v="04131903BNEZ"/>
    <x v="47"/>
    <x v="2"/>
    <d v="2019-04-13T00:00:00"/>
    <d v="2019-04-14T00:00:00"/>
    <x v="2"/>
    <s v="379145SE"/>
    <s v="Toyota"/>
    <s v="Camry"/>
    <x v="0"/>
    <n v="35697"/>
    <x v="1082"/>
    <x v="7"/>
    <n v="445.5"/>
    <s v="Yes"/>
    <x v="47"/>
  </r>
  <r>
    <s v="04131903SZBC"/>
    <x v="35"/>
    <x v="2"/>
    <d v="2019-04-13T00:00:00"/>
    <d v="2019-04-13T00:00:00"/>
    <x v="0"/>
    <s v="382263SU"/>
    <s v="Cadillac"/>
    <s v="SRX"/>
    <x v="6"/>
    <n v="52253"/>
    <x v="1044"/>
    <x v="116"/>
    <n v="708.13"/>
    <s v="Yes"/>
    <x v="35"/>
  </r>
  <r>
    <s v="04131903YFSO"/>
    <x v="17"/>
    <x v="2"/>
    <d v="2019-04-13T00:00:00"/>
    <d v="2019-04-16T00:00:00"/>
    <x v="2"/>
    <s v="378231SE"/>
    <s v="Mercedes-Benz"/>
    <s v="S-Class"/>
    <x v="6"/>
    <n v="33103"/>
    <x v="1083"/>
    <x v="100"/>
    <n v="1594.92"/>
    <s v="Yes"/>
    <x v="17"/>
  </r>
  <r>
    <s v="04131903GPWR"/>
    <x v="48"/>
    <x v="2"/>
    <d v="2019-04-13T00:00:00"/>
    <d v="2019-04-15T00:00:00"/>
    <x v="2"/>
    <s v="382578SE"/>
    <s v="Nissan"/>
    <s v="Sentra"/>
    <x v="1"/>
    <n v="41563"/>
    <x v="1084"/>
    <x v="17"/>
    <n v="312.13"/>
    <s v="Yes"/>
    <x v="48"/>
  </r>
  <r>
    <s v="04141901VKNY"/>
    <x v="21"/>
    <x v="0"/>
    <d v="2019-04-14T00:00:00"/>
    <d v="2019-04-14T00:00:00"/>
    <x v="2"/>
    <s v="183699SE"/>
    <s v="Honda"/>
    <s v="Civic"/>
    <x v="6"/>
    <n v="28036"/>
    <x v="1085"/>
    <x v="22"/>
    <n v="547.25"/>
    <s v="Yes"/>
    <x v="21"/>
  </r>
  <r>
    <s v="04141901LZFF"/>
    <x v="10"/>
    <x v="0"/>
    <d v="2019-04-14T00:00:00"/>
    <d v="2019-04-16T00:00:00"/>
    <x v="0"/>
    <s v="178571SU"/>
    <s v="Nissan"/>
    <s v="Pathfinder"/>
    <x v="6"/>
    <n v="27170"/>
    <x v="12"/>
    <x v="52"/>
    <n v="604.86"/>
    <s v="Yes"/>
    <x v="10"/>
  </r>
  <r>
    <s v="04141902KVZL"/>
    <x v="4"/>
    <x v="1"/>
    <d v="2019-04-14T00:00:00"/>
    <d v="2019-04-17T00:00:00"/>
    <x v="0"/>
    <s v="282709SU"/>
    <s v="Land Rover"/>
    <s v="Range Rover"/>
    <x v="4"/>
    <n v="80817"/>
    <x v="86"/>
    <x v="108"/>
    <n v="687.5"/>
    <s v="Yes"/>
    <x v="4"/>
  </r>
  <r>
    <s v="04141902HVJF"/>
    <x v="46"/>
    <x v="1"/>
    <d v="2019-04-14T00:00:00"/>
    <d v="2019-04-16T00:00:00"/>
    <x v="3"/>
    <s v="277614CO"/>
    <s v="BMW"/>
    <s v="4-Series"/>
    <x v="0"/>
    <n v="34320"/>
    <x v="1086"/>
    <x v="147"/>
    <n v="1069.75"/>
    <s v="Yes"/>
    <x v="46"/>
  </r>
  <r>
    <s v="04141902WCAT"/>
    <x v="45"/>
    <x v="1"/>
    <d v="2019-04-14T00:00:00"/>
    <d v="2019-04-17T00:00:00"/>
    <x v="0"/>
    <s v="281528SU"/>
    <s v="Ford"/>
    <s v="Explorer"/>
    <x v="1"/>
    <n v="38064"/>
    <x v="1087"/>
    <x v="41"/>
    <n v="859.38"/>
    <s v="Yes"/>
    <x v="45"/>
  </r>
  <r>
    <s v="04141902WKVI"/>
    <x v="31"/>
    <x v="1"/>
    <d v="2019-04-14T00:00:00"/>
    <d v="2019-04-19T00:00:00"/>
    <x v="0"/>
    <s v="284498SU"/>
    <s v="Honda"/>
    <s v="Pilot"/>
    <x v="1"/>
    <n v="16532"/>
    <x v="65"/>
    <x v="104"/>
    <n v="902"/>
    <s v="Yes"/>
    <x v="31"/>
  </r>
  <r>
    <s v="04141903OCUQ"/>
    <x v="5"/>
    <x v="2"/>
    <d v="2019-04-14T00:00:00"/>
    <d v="2019-04-17T00:00:00"/>
    <x v="0"/>
    <s v="377300SU"/>
    <s v="Lexus"/>
    <s v="RX"/>
    <x v="2"/>
    <n v="49973"/>
    <x v="546"/>
    <x v="6"/>
    <n v="742.2"/>
    <s v="Yes"/>
    <x v="5"/>
  </r>
  <r>
    <s v="04141903UIQS"/>
    <x v="47"/>
    <x v="2"/>
    <d v="2019-04-14T00:00:00"/>
    <d v="2019-04-17T00:00:00"/>
    <x v="2"/>
    <s v="379006SE"/>
    <s v="Volkswagen"/>
    <s v="Passat"/>
    <x v="6"/>
    <n v="18918"/>
    <x v="1088"/>
    <x v="55"/>
    <n v="655.79"/>
    <s v="Yes"/>
    <x v="47"/>
  </r>
  <r>
    <s v="04141903AULT"/>
    <x v="17"/>
    <x v="2"/>
    <d v="2019-04-14T00:00:00"/>
    <d v="2019-04-17T00:00:00"/>
    <x v="0"/>
    <s v="381375SU"/>
    <s v="Dodge"/>
    <s v="Durango"/>
    <x v="6"/>
    <n v="21611"/>
    <x v="200"/>
    <x v="33"/>
    <n v="976.25"/>
    <s v="Yes"/>
    <x v="17"/>
  </r>
  <r>
    <s v="04141903WONJ"/>
    <x v="48"/>
    <x v="2"/>
    <d v="2019-04-14T00:00:00"/>
    <d v="2019-04-14T00:00:00"/>
    <x v="2"/>
    <s v="379694SE"/>
    <s v="Toyota"/>
    <s v="Corolla"/>
    <x v="1"/>
    <n v="12859"/>
    <x v="488"/>
    <x v="67"/>
    <n v="412.36"/>
    <s v="Yes"/>
    <x v="48"/>
  </r>
  <r>
    <s v="04141903MLAA"/>
    <x v="34"/>
    <x v="2"/>
    <d v="2019-04-14T00:00:00"/>
    <d v="2019-04-15T00:00:00"/>
    <x v="2"/>
    <s v="381510SE"/>
    <s v="Ford"/>
    <s v="Fusion"/>
    <x v="3"/>
    <n v="34362"/>
    <x v="683"/>
    <x v="72"/>
    <n v="489.5"/>
    <s v="Yes"/>
    <x v="34"/>
  </r>
  <r>
    <s v="04141903GZDH"/>
    <x v="5"/>
    <x v="2"/>
    <d v="2019-04-14T00:00:00"/>
    <d v="2019-04-19T00:00:00"/>
    <x v="1"/>
    <s v="377835PI"/>
    <s v="Chevrolet"/>
    <s v="Silverado"/>
    <x v="3"/>
    <n v="11195"/>
    <x v="1089"/>
    <x v="36"/>
    <n v="1292.3599999999999"/>
    <s v="Yes"/>
    <x v="5"/>
  </r>
  <r>
    <s v="04141904NPIC"/>
    <x v="36"/>
    <x v="3"/>
    <d v="2019-04-14T00:00:00"/>
    <d v="2019-04-14T00:00:00"/>
    <x v="0"/>
    <s v="478084SU"/>
    <s v="Subaru"/>
    <s v="Forester"/>
    <x v="1"/>
    <n v="17848"/>
    <x v="1090"/>
    <x v="48"/>
    <n v="618.59"/>
    <s v="Yes"/>
    <x v="36"/>
  </r>
  <r>
    <s v="04151901ZZAM"/>
    <x v="23"/>
    <x v="0"/>
    <d v="2019-04-15T00:00:00"/>
    <d v="2019-04-20T00:00:00"/>
    <x v="1"/>
    <s v="181363PI"/>
    <s v="Ford"/>
    <s v="F-150"/>
    <x v="2"/>
    <n v="72319"/>
    <x v="1091"/>
    <x v="1"/>
    <n v="644.67999999999995"/>
    <s v="Yes"/>
    <x v="23"/>
  </r>
  <r>
    <s v="04151901ZIMK"/>
    <x v="42"/>
    <x v="0"/>
    <d v="2019-04-15T00:00:00"/>
    <d v="2019-04-17T00:00:00"/>
    <x v="1"/>
    <s v="181698PI"/>
    <s v="Ram"/>
    <n v="2500"/>
    <x v="0"/>
    <n v="48960"/>
    <x v="140"/>
    <x v="2"/>
    <n v="1017.5"/>
    <s v="Yes"/>
    <x v="42"/>
  </r>
  <r>
    <s v="04151901AKEA"/>
    <x v="42"/>
    <x v="0"/>
    <d v="2019-04-15T00:00:00"/>
    <d v="2019-04-18T00:00:00"/>
    <x v="2"/>
    <s v="177142SE"/>
    <s v="Mazda"/>
    <s v="Mazda3"/>
    <x v="6"/>
    <n v="65144"/>
    <x v="1092"/>
    <x v="31"/>
    <n v="333.91"/>
    <s v="Yes"/>
    <x v="42"/>
  </r>
  <r>
    <s v="04151901GMDJ"/>
    <x v="8"/>
    <x v="0"/>
    <d v="2019-04-15T00:00:00"/>
    <d v="2019-04-16T00:00:00"/>
    <x v="2"/>
    <s v="181998SE"/>
    <s v="Toyota"/>
    <s v="Corolla"/>
    <x v="6"/>
    <n v="33191"/>
    <x v="1093"/>
    <x v="67"/>
    <n v="437.22"/>
    <s v="Yes"/>
    <x v="8"/>
  </r>
  <r>
    <s v="04151901FAJV"/>
    <x v="10"/>
    <x v="0"/>
    <d v="2019-04-15T00:00:00"/>
    <d v="2019-04-15T00:00:00"/>
    <x v="2"/>
    <s v="177420SE"/>
    <s v="Cadillac"/>
    <s v="ATS"/>
    <x v="6"/>
    <n v="7914"/>
    <x v="1094"/>
    <x v="101"/>
    <n v="673.72"/>
    <s v="Yes"/>
    <x v="10"/>
  </r>
  <r>
    <s v="04151901HCWY"/>
    <x v="9"/>
    <x v="0"/>
    <d v="2019-04-15T00:00:00"/>
    <d v="2019-04-18T00:00:00"/>
    <x v="2"/>
    <s v="175158SE"/>
    <s v="Ford"/>
    <s v="Fusion"/>
    <x v="3"/>
    <n v="15275"/>
    <x v="441"/>
    <x v="72"/>
    <n v="508.75"/>
    <s v="Yes"/>
    <x v="9"/>
  </r>
  <r>
    <s v="04151901GZMW"/>
    <x v="0"/>
    <x v="0"/>
    <d v="2019-04-15T00:00:00"/>
    <d v="2019-04-17T00:00:00"/>
    <x v="0"/>
    <s v="178937SU"/>
    <s v="Volvo"/>
    <s v="XC60"/>
    <x v="3"/>
    <n v="30136"/>
    <x v="882"/>
    <x v="86"/>
    <n v="893.75"/>
    <s v="Yes"/>
    <x v="0"/>
  </r>
  <r>
    <s v="04151902RHZN"/>
    <x v="14"/>
    <x v="1"/>
    <d v="2019-04-15T00:00:00"/>
    <d v="2019-04-16T00:00:00"/>
    <x v="0"/>
    <s v="276600SU"/>
    <s v="GMC"/>
    <s v="Terrain"/>
    <x v="3"/>
    <n v="12165"/>
    <x v="133"/>
    <x v="10"/>
    <n v="797.36"/>
    <s v="Yes"/>
    <x v="14"/>
  </r>
  <r>
    <s v="04151903NGHB"/>
    <x v="16"/>
    <x v="2"/>
    <d v="2019-04-15T00:00:00"/>
    <d v="2019-04-15T00:00:00"/>
    <x v="0"/>
    <s v="380434SU"/>
    <s v="INFINITI"/>
    <s v="Q50R"/>
    <x v="0"/>
    <n v="51614"/>
    <x v="1095"/>
    <x v="23"/>
    <n v="739.59"/>
    <s v="Yes"/>
    <x v="16"/>
  </r>
  <r>
    <s v="04151903TQOH"/>
    <x v="39"/>
    <x v="2"/>
    <d v="2019-04-15T00:00:00"/>
    <d v="2019-04-19T00:00:00"/>
    <x v="2"/>
    <s v="383890SE"/>
    <s v="Subaru"/>
    <s v="Impreza"/>
    <x v="1"/>
    <n v="28082"/>
    <x v="1096"/>
    <x v="62"/>
    <n v="521.70000000000005"/>
    <s v="Yes"/>
    <x v="39"/>
  </r>
  <r>
    <s v="04151904SNUC"/>
    <x v="18"/>
    <x v="3"/>
    <d v="2019-04-15T00:00:00"/>
    <d v="2019-04-16T00:00:00"/>
    <x v="1"/>
    <s v="479189PI"/>
    <s v="GMC"/>
    <s v="Sierra"/>
    <x v="2"/>
    <n v="37350"/>
    <x v="1097"/>
    <x v="8"/>
    <n v="742.14"/>
    <s v="Yes"/>
    <x v="18"/>
  </r>
  <r>
    <s v="04151904IWNP"/>
    <x v="27"/>
    <x v="3"/>
    <d v="2019-04-15T00:00:00"/>
    <d v="2019-04-16T00:00:00"/>
    <x v="2"/>
    <s v="476392SE"/>
    <s v="Hyundai"/>
    <s v="Sonata"/>
    <x v="1"/>
    <n v="43670"/>
    <x v="699"/>
    <x v="53"/>
    <n v="382.25"/>
    <s v="Yes"/>
    <x v="27"/>
  </r>
  <r>
    <s v="04151904NMWH"/>
    <x v="6"/>
    <x v="3"/>
    <d v="2019-04-15T00:00:00"/>
    <d v="2019-04-19T00:00:00"/>
    <x v="0"/>
    <s v="484640SU"/>
    <s v="Nissan"/>
    <s v="Murano"/>
    <x v="1"/>
    <n v="13707"/>
    <x v="1098"/>
    <x v="119"/>
    <n v="938.66"/>
    <s v="Yes"/>
    <x v="6"/>
  </r>
  <r>
    <s v="04161901KGVD"/>
    <x v="10"/>
    <x v="0"/>
    <d v="2019-04-16T00:00:00"/>
    <d v="2019-04-17T00:00:00"/>
    <x v="2"/>
    <s v="180460SE"/>
    <s v="BMW"/>
    <s v="3 Series"/>
    <x v="4"/>
    <n v="83619"/>
    <x v="67"/>
    <x v="54"/>
    <n v="357.36"/>
    <s v="Yes"/>
    <x v="10"/>
  </r>
  <r>
    <s v="04161901FHIE"/>
    <x v="37"/>
    <x v="0"/>
    <d v="2019-04-16T00:00:00"/>
    <d v="2019-04-21T00:00:00"/>
    <x v="2"/>
    <s v="176248SE"/>
    <s v="Chevrolet"/>
    <s v="Sonic"/>
    <x v="2"/>
    <n v="95363"/>
    <x v="1099"/>
    <x v="64"/>
    <n v="203.47"/>
    <s v="Yes"/>
    <x v="37"/>
  </r>
  <r>
    <s v="04161901FLCK"/>
    <x v="37"/>
    <x v="0"/>
    <d v="2019-04-16T00:00:00"/>
    <d v="2019-04-21T00:00:00"/>
    <x v="1"/>
    <s v="181486PI"/>
    <s v="GMC"/>
    <s v="Sierra"/>
    <x v="6"/>
    <n v="19235"/>
    <x v="243"/>
    <x v="8"/>
    <n v="1099.97"/>
    <s v="Yes"/>
    <x v="37"/>
  </r>
  <r>
    <s v="04161902OJTZ"/>
    <x v="11"/>
    <x v="1"/>
    <d v="2019-04-16T00:00:00"/>
    <d v="2019-04-20T00:00:00"/>
    <x v="2"/>
    <s v="279680SE"/>
    <s v="Toyota"/>
    <s v="Corolla"/>
    <x v="2"/>
    <n v="71981"/>
    <x v="1100"/>
    <x v="67"/>
    <n v="315.64999999999998"/>
    <s v="Yes"/>
    <x v="11"/>
  </r>
  <r>
    <s v="04161902YOYU"/>
    <x v="3"/>
    <x v="1"/>
    <d v="2019-04-16T00:00:00"/>
    <d v="2019-04-20T00:00:00"/>
    <x v="0"/>
    <s v="283984SU"/>
    <s v="Chevrolet"/>
    <s v="Equinox"/>
    <x v="2"/>
    <n v="74522"/>
    <x v="44"/>
    <x v="94"/>
    <n v="435.88"/>
    <s v="Yes"/>
    <x v="3"/>
  </r>
  <r>
    <s v="04161902CZKT"/>
    <x v="14"/>
    <x v="1"/>
    <d v="2019-04-16T00:00:00"/>
    <d v="2019-04-17T00:00:00"/>
    <x v="1"/>
    <s v="275946PI"/>
    <s v="Chevrolet"/>
    <s v="Silverado"/>
    <x v="2"/>
    <n v="53328"/>
    <x v="302"/>
    <x v="36"/>
    <n v="522.5"/>
    <s v="Yes"/>
    <x v="14"/>
  </r>
  <r>
    <s v="04161902TRPO"/>
    <x v="32"/>
    <x v="1"/>
    <d v="2019-04-16T00:00:00"/>
    <d v="2019-04-17T00:00:00"/>
    <x v="2"/>
    <s v="282069SE"/>
    <s v="BMW"/>
    <s v="3 Series"/>
    <x v="1"/>
    <n v="16407"/>
    <x v="1101"/>
    <x v="54"/>
    <n v="1099.81"/>
    <s v="Yes"/>
    <x v="32"/>
  </r>
  <r>
    <s v="04161903KBMC"/>
    <x v="34"/>
    <x v="2"/>
    <d v="2019-04-16T00:00:00"/>
    <d v="2019-04-20T00:00:00"/>
    <x v="0"/>
    <s v="380748SU"/>
    <s v="Nissan"/>
    <s v="Pathfinder"/>
    <x v="2"/>
    <n v="67229"/>
    <x v="974"/>
    <x v="52"/>
    <n v="546.98"/>
    <s v="Yes"/>
    <x v="34"/>
  </r>
  <r>
    <s v="04161903BMLR"/>
    <x v="34"/>
    <x v="2"/>
    <d v="2019-04-16T00:00:00"/>
    <d v="2019-04-21T00:00:00"/>
    <x v="0"/>
    <s v="377901SU"/>
    <s v="Volkswagen"/>
    <s v="Tiguan"/>
    <x v="0"/>
    <n v="19708"/>
    <x v="1102"/>
    <x v="148"/>
    <n v="453.12"/>
    <s v="Yes"/>
    <x v="34"/>
  </r>
  <r>
    <s v="04161903JAES"/>
    <x v="33"/>
    <x v="2"/>
    <d v="2019-04-16T00:00:00"/>
    <d v="2019-04-20T00:00:00"/>
    <x v="0"/>
    <s v="379785SU"/>
    <s v="Honda"/>
    <s v="CR-V"/>
    <x v="0"/>
    <n v="39445"/>
    <x v="1103"/>
    <x v="85"/>
    <n v="475.61"/>
    <s v="Yes"/>
    <x v="33"/>
  </r>
  <r>
    <s v="04161903KLQG"/>
    <x v="48"/>
    <x v="2"/>
    <d v="2019-04-16T00:00:00"/>
    <d v="2019-04-19T00:00:00"/>
    <x v="2"/>
    <s v="379526SE"/>
    <s v="Ford"/>
    <s v="Focus"/>
    <x v="1"/>
    <n v="25826"/>
    <x v="1104"/>
    <x v="5"/>
    <n v="341.83"/>
    <s v="Yes"/>
    <x v="48"/>
  </r>
  <r>
    <s v="04161903CPGK"/>
    <x v="16"/>
    <x v="2"/>
    <d v="2019-04-16T00:00:00"/>
    <d v="2019-04-21T00:00:00"/>
    <x v="1"/>
    <s v="380208PI"/>
    <s v="Chevrolet"/>
    <s v="Silverado"/>
    <x v="1"/>
    <n v="13125"/>
    <x v="1105"/>
    <x v="36"/>
    <n v="1099.8399999999999"/>
    <s v="Yes"/>
    <x v="16"/>
  </r>
  <r>
    <s v="04161904NFRN"/>
    <x v="44"/>
    <x v="3"/>
    <d v="2019-04-16T00:00:00"/>
    <d v="2019-04-20T00:00:00"/>
    <x v="2"/>
    <s v="481398SE"/>
    <s v="Nissan"/>
    <s v="Altima"/>
    <x v="1"/>
    <n v="44282"/>
    <x v="1106"/>
    <x v="63"/>
    <n v="432.77"/>
    <s v="Yes"/>
    <x v="44"/>
  </r>
  <r>
    <s v="04171901YVSI"/>
    <x v="9"/>
    <x v="0"/>
    <d v="2019-04-17T00:00:00"/>
    <d v="2019-04-19T00:00:00"/>
    <x v="3"/>
    <s v="184010CO"/>
    <s v="MINI"/>
    <s v="Cooper"/>
    <x v="5"/>
    <n v="75431"/>
    <x v="574"/>
    <x v="109"/>
    <n v="329.73"/>
    <s v="Yes"/>
    <x v="9"/>
  </r>
  <r>
    <s v="04171901NXXA"/>
    <x v="28"/>
    <x v="0"/>
    <d v="2019-04-17T00:00:00"/>
    <d v="2019-04-22T00:00:00"/>
    <x v="4"/>
    <s v="179774MI"/>
    <s v="Toyota"/>
    <s v="Sienna"/>
    <x v="2"/>
    <n v="75365"/>
    <x v="1107"/>
    <x v="127"/>
    <n v="543.26"/>
    <s v="Yes"/>
    <x v="28"/>
  </r>
  <r>
    <s v="04171901YPLC"/>
    <x v="1"/>
    <x v="0"/>
    <d v="2019-04-17T00:00:00"/>
    <d v="2019-04-22T00:00:00"/>
    <x v="2"/>
    <s v="178208SE"/>
    <s v="Kia"/>
    <s v="Sorento"/>
    <x v="0"/>
    <n v="78891"/>
    <x v="575"/>
    <x v="65"/>
    <n v="357.47"/>
    <s v="Yes"/>
    <x v="1"/>
  </r>
  <r>
    <s v="04171901JJMO"/>
    <x v="2"/>
    <x v="0"/>
    <d v="2019-04-17T00:00:00"/>
    <d v="2019-04-18T00:00:00"/>
    <x v="0"/>
    <s v="183139SU"/>
    <s v="Ford"/>
    <s v="Escape"/>
    <x v="0"/>
    <n v="29358"/>
    <x v="465"/>
    <x v="0"/>
    <n v="549.97"/>
    <s v="Yes"/>
    <x v="2"/>
  </r>
  <r>
    <s v="04171901MFJX"/>
    <x v="38"/>
    <x v="0"/>
    <d v="2019-04-17T00:00:00"/>
    <d v="2019-04-18T00:00:00"/>
    <x v="0"/>
    <s v="184795SU"/>
    <s v="Nissan"/>
    <s v="Rouge"/>
    <x v="6"/>
    <n v="31030"/>
    <x v="1108"/>
    <x v="103"/>
    <n v="511.94"/>
    <s v="Yes"/>
    <x v="38"/>
  </r>
  <r>
    <s v="04171901JZAA"/>
    <x v="22"/>
    <x v="0"/>
    <d v="2019-04-17T00:00:00"/>
    <d v="2019-04-21T00:00:00"/>
    <x v="4"/>
    <s v="175755MI"/>
    <s v="Honda"/>
    <s v="Odyessy"/>
    <x v="1"/>
    <n v="6060"/>
    <x v="1109"/>
    <x v="60"/>
    <n v="835.23"/>
    <s v="Yes"/>
    <x v="22"/>
  </r>
  <r>
    <s v="04171901UOHA"/>
    <x v="30"/>
    <x v="0"/>
    <d v="2019-04-17T00:00:00"/>
    <d v="2019-04-21T00:00:00"/>
    <x v="2"/>
    <s v="183536SE"/>
    <s v="Chevrolet"/>
    <s v="Malibu"/>
    <x v="3"/>
    <n v="23401"/>
    <x v="148"/>
    <x v="30"/>
    <n v="484"/>
    <s v="Yes"/>
    <x v="30"/>
  </r>
  <r>
    <s v="04171902JCNX"/>
    <x v="45"/>
    <x v="1"/>
    <d v="2019-04-17T00:00:00"/>
    <d v="2019-04-21T00:00:00"/>
    <x v="0"/>
    <s v="276791SU"/>
    <s v="Jeep"/>
    <s v="Grand Cherokee"/>
    <x v="3"/>
    <n v="17725"/>
    <x v="965"/>
    <x v="16"/>
    <n v="907.23"/>
    <s v="Yes"/>
    <x v="45"/>
  </r>
  <r>
    <s v="04171903RHLO"/>
    <x v="16"/>
    <x v="2"/>
    <d v="2019-04-17T00:00:00"/>
    <d v="2019-04-21T00:00:00"/>
    <x v="3"/>
    <s v="375968CO"/>
    <s v="MINI"/>
    <s v="Cooper"/>
    <x v="0"/>
    <n v="16094"/>
    <x v="216"/>
    <x v="109"/>
    <n v="481.25"/>
    <s v="Yes"/>
    <x v="16"/>
  </r>
  <r>
    <s v="04171903FAFQ"/>
    <x v="43"/>
    <x v="2"/>
    <d v="2019-04-17T00:00:00"/>
    <d v="2019-04-21T00:00:00"/>
    <x v="0"/>
    <s v="384855SU"/>
    <s v="Chevrolet"/>
    <s v="Tahoe"/>
    <x v="1"/>
    <n v="32887"/>
    <x v="1110"/>
    <x v="71"/>
    <n v="1229.58"/>
    <s v="Yes"/>
    <x v="43"/>
  </r>
  <r>
    <s v="04171904VSJO"/>
    <x v="44"/>
    <x v="3"/>
    <d v="2019-04-17T00:00:00"/>
    <d v="2019-04-18T00:00:00"/>
    <x v="2"/>
    <s v="477133SE"/>
    <s v="Toyota"/>
    <s v="Corolla"/>
    <x v="6"/>
    <n v="43480"/>
    <x v="1111"/>
    <x v="67"/>
    <n v="379.2"/>
    <s v="Yes"/>
    <x v="44"/>
  </r>
  <r>
    <s v="04171904XUHV"/>
    <x v="27"/>
    <x v="3"/>
    <d v="2019-04-17T00:00:00"/>
    <d v="2019-04-20T00:00:00"/>
    <x v="2"/>
    <s v="482176SE"/>
    <s v="Kia"/>
    <s v="Optima"/>
    <x v="6"/>
    <n v="28168"/>
    <x v="1112"/>
    <x v="97"/>
    <n v="522.25"/>
    <s v="Yes"/>
    <x v="27"/>
  </r>
  <r>
    <s v="04171904AIHM"/>
    <x v="36"/>
    <x v="3"/>
    <d v="2019-04-17T00:00:00"/>
    <d v="2019-04-21T00:00:00"/>
    <x v="2"/>
    <s v="484184SE"/>
    <s v="BMW"/>
    <s v="3 Series"/>
    <x v="6"/>
    <n v="31560"/>
    <x v="312"/>
    <x v="54"/>
    <n v="714.86"/>
    <s v="Yes"/>
    <x v="36"/>
  </r>
  <r>
    <s v="04171904LITD"/>
    <x v="40"/>
    <x v="3"/>
    <d v="2019-04-17T00:00:00"/>
    <d v="2019-04-18T00:00:00"/>
    <x v="1"/>
    <s v="481041PI"/>
    <s v="Toyota"/>
    <s v="Tundra"/>
    <x v="6"/>
    <n v="36798"/>
    <x v="1113"/>
    <x v="92"/>
    <n v="1044.8599999999999"/>
    <s v="Yes"/>
    <x v="40"/>
  </r>
  <r>
    <s v="04171904IHDZ"/>
    <x v="36"/>
    <x v="3"/>
    <d v="2019-04-17T00:00:00"/>
    <d v="2019-04-18T00:00:00"/>
    <x v="2"/>
    <s v="475355SE"/>
    <s v="Toyota"/>
    <s v="Camry"/>
    <x v="1"/>
    <n v="51219"/>
    <x v="672"/>
    <x v="7"/>
    <n v="384.97"/>
    <s v="Yes"/>
    <x v="36"/>
  </r>
  <r>
    <s v="04171904GVZI"/>
    <x v="6"/>
    <x v="3"/>
    <d v="2019-04-17T00:00:00"/>
    <d v="2019-04-20T00:00:00"/>
    <x v="0"/>
    <s v="480446SU"/>
    <s v="Honda"/>
    <s v="CR-V"/>
    <x v="3"/>
    <n v="4228"/>
    <x v="1114"/>
    <x v="85"/>
    <n v="835.75"/>
    <s v="Yes"/>
    <x v="6"/>
  </r>
  <r>
    <s v="04181901RPNS"/>
    <x v="1"/>
    <x v="0"/>
    <d v="2019-04-18T00:00:00"/>
    <d v="2019-04-23T00:00:00"/>
    <x v="2"/>
    <s v="178905SE"/>
    <s v="Toyota"/>
    <s v="Camry"/>
    <x v="9"/>
    <n v="147779"/>
    <x v="1115"/>
    <x v="7"/>
    <n v="79.42"/>
    <s v="No"/>
    <x v="1"/>
  </r>
  <r>
    <s v="04181901VFPV"/>
    <x v="8"/>
    <x v="0"/>
    <d v="2019-04-18T00:00:00"/>
    <d v="2019-04-20T00:00:00"/>
    <x v="2"/>
    <s v="175594SE"/>
    <s v="Chevrolet"/>
    <s v="Cruze"/>
    <x v="2"/>
    <n v="81696"/>
    <x v="388"/>
    <x v="14"/>
    <n v="247.5"/>
    <s v="Yes"/>
    <x v="8"/>
  </r>
  <r>
    <s v="04181901QYIN"/>
    <x v="23"/>
    <x v="0"/>
    <d v="2019-04-18T00:00:00"/>
    <d v="2019-04-19T00:00:00"/>
    <x v="1"/>
    <s v="182420PI"/>
    <s v="Toyota"/>
    <s v="Tacoma"/>
    <x v="2"/>
    <n v="54600"/>
    <x v="1116"/>
    <x v="28"/>
    <n v="796.79"/>
    <s v="Yes"/>
    <x v="23"/>
  </r>
  <r>
    <s v="04181901CUHE"/>
    <x v="23"/>
    <x v="0"/>
    <d v="2019-04-18T00:00:00"/>
    <d v="2019-04-22T00:00:00"/>
    <x v="2"/>
    <s v="184516SE"/>
    <s v="Lexus"/>
    <s v="GS"/>
    <x v="0"/>
    <n v="50233"/>
    <x v="1117"/>
    <x v="68"/>
    <n v="643.5"/>
    <s v="Yes"/>
    <x v="23"/>
  </r>
  <r>
    <s v="04181901KHUI"/>
    <x v="22"/>
    <x v="0"/>
    <d v="2019-04-18T00:00:00"/>
    <d v="2019-04-19T00:00:00"/>
    <x v="2"/>
    <s v="178688SE"/>
    <s v="Nissan"/>
    <s v="Altima"/>
    <x v="1"/>
    <n v="9024"/>
    <x v="1118"/>
    <x v="63"/>
    <n v="574.72"/>
    <s v="Yes"/>
    <x v="22"/>
  </r>
  <r>
    <s v="04181901YTVB"/>
    <x v="2"/>
    <x v="0"/>
    <d v="2019-04-18T00:00:00"/>
    <d v="2019-04-18T00:00:00"/>
    <x v="2"/>
    <s v="182007SE"/>
    <s v="Mazda"/>
    <s v="Mazda3"/>
    <x v="1"/>
    <n v="24351"/>
    <x v="196"/>
    <x v="31"/>
    <n v="629.75"/>
    <s v="Yes"/>
    <x v="2"/>
  </r>
  <r>
    <s v="04181902QBKC"/>
    <x v="46"/>
    <x v="1"/>
    <d v="2019-04-18T00:00:00"/>
    <d v="2019-04-19T00:00:00"/>
    <x v="2"/>
    <s v="280839SE"/>
    <s v="Nissan"/>
    <s v="Sentra"/>
    <x v="2"/>
    <n v="31945"/>
    <x v="91"/>
    <x v="17"/>
    <n v="329.86"/>
    <s v="Yes"/>
    <x v="46"/>
  </r>
  <r>
    <s v="04181902CGEX"/>
    <x v="11"/>
    <x v="1"/>
    <d v="2019-04-18T00:00:00"/>
    <d v="2019-04-20T00:00:00"/>
    <x v="2"/>
    <s v="275601SE"/>
    <s v="Honda"/>
    <s v="Accord"/>
    <x v="0"/>
    <n v="28483"/>
    <x v="18"/>
    <x v="4"/>
    <n v="481.2"/>
    <s v="Yes"/>
    <x v="11"/>
  </r>
  <r>
    <s v="04181902YAKD"/>
    <x v="14"/>
    <x v="1"/>
    <d v="2019-04-18T00:00:00"/>
    <d v="2019-04-20T00:00:00"/>
    <x v="0"/>
    <s v="278372SU"/>
    <s v="Chevrolet"/>
    <s v="Traverse"/>
    <x v="6"/>
    <n v="45752"/>
    <x v="576"/>
    <x v="20"/>
    <n v="728.75"/>
    <s v="Yes"/>
    <x v="14"/>
  </r>
  <r>
    <s v="04181902LEZK"/>
    <x v="32"/>
    <x v="1"/>
    <d v="2019-04-18T00:00:00"/>
    <d v="2019-04-23T00:00:00"/>
    <x v="1"/>
    <s v="278715PI"/>
    <s v="Chevrolet"/>
    <s v="Colorado"/>
    <x v="6"/>
    <n v="39128"/>
    <x v="1119"/>
    <x v="77"/>
    <n v="798.35"/>
    <s v="Yes"/>
    <x v="32"/>
  </r>
  <r>
    <s v="04181902DBOX"/>
    <x v="3"/>
    <x v="1"/>
    <d v="2019-04-18T00:00:00"/>
    <d v="2019-04-19T00:00:00"/>
    <x v="2"/>
    <s v="284329SE"/>
    <s v="Chrysler"/>
    <n v="200"/>
    <x v="1"/>
    <n v="30885"/>
    <x v="800"/>
    <x v="83"/>
    <n v="385"/>
    <s v="Yes"/>
    <x v="3"/>
  </r>
  <r>
    <s v="04181902RTKR"/>
    <x v="19"/>
    <x v="1"/>
    <d v="2019-04-18T00:00:00"/>
    <d v="2019-04-19T00:00:00"/>
    <x v="2"/>
    <s v="275567SE"/>
    <s v="Chevrolet"/>
    <s v="Impala"/>
    <x v="3"/>
    <n v="16518"/>
    <x v="1120"/>
    <x v="107"/>
    <n v="537.63"/>
    <s v="Yes"/>
    <x v="19"/>
  </r>
  <r>
    <s v="04181903LFWS"/>
    <x v="16"/>
    <x v="2"/>
    <d v="2019-04-18T00:00:00"/>
    <d v="2019-04-21T00:00:00"/>
    <x v="0"/>
    <s v="384289SU"/>
    <s v="Jeep"/>
    <s v="Grand Cherokee"/>
    <x v="2"/>
    <n v="91821"/>
    <x v="156"/>
    <x v="16"/>
    <n v="494.97"/>
    <s v="Yes"/>
    <x v="16"/>
  </r>
  <r>
    <s v="04181903WVJC"/>
    <x v="39"/>
    <x v="2"/>
    <d v="2019-04-18T00:00:00"/>
    <d v="2019-04-22T00:00:00"/>
    <x v="0"/>
    <s v="379357SU"/>
    <s v="Ford"/>
    <s v="Escape"/>
    <x v="0"/>
    <n v="63918"/>
    <x v="1121"/>
    <x v="0"/>
    <n v="363.33"/>
    <s v="Yes"/>
    <x v="39"/>
  </r>
  <r>
    <s v="04181903YCMF"/>
    <x v="16"/>
    <x v="2"/>
    <d v="2019-04-18T00:00:00"/>
    <d v="2019-04-22T00:00:00"/>
    <x v="0"/>
    <s v="378165SU"/>
    <s v="Ford"/>
    <s v="Escape"/>
    <x v="0"/>
    <n v="21383"/>
    <x v="257"/>
    <x v="0"/>
    <n v="439.64"/>
    <s v="Yes"/>
    <x v="16"/>
  </r>
  <r>
    <s v="04181903IUKG"/>
    <x v="35"/>
    <x v="2"/>
    <d v="2019-04-18T00:00:00"/>
    <d v="2019-04-20T00:00:00"/>
    <x v="0"/>
    <s v="376490SU"/>
    <s v="Buick"/>
    <s v="Enclave"/>
    <x v="0"/>
    <n v="29848"/>
    <x v="329"/>
    <x v="78"/>
    <n v="700.98"/>
    <s v="Yes"/>
    <x v="35"/>
  </r>
  <r>
    <s v="04181903PSBT"/>
    <x v="34"/>
    <x v="2"/>
    <d v="2019-04-18T00:00:00"/>
    <d v="2019-04-20T00:00:00"/>
    <x v="2"/>
    <s v="379472SE"/>
    <s v="Kia"/>
    <s v="Optima"/>
    <x v="6"/>
    <n v="20484"/>
    <x v="1085"/>
    <x v="97"/>
    <n v="547.25"/>
    <s v="Yes"/>
    <x v="34"/>
  </r>
  <r>
    <s v="04181903EVGP"/>
    <x v="5"/>
    <x v="2"/>
    <d v="2019-04-18T00:00:00"/>
    <d v="2019-04-20T00:00:00"/>
    <x v="0"/>
    <s v="384933SU"/>
    <s v="Buick"/>
    <s v="Enclave"/>
    <x v="6"/>
    <n v="44477"/>
    <x v="1122"/>
    <x v="78"/>
    <n v="757.65"/>
    <s v="Yes"/>
    <x v="5"/>
  </r>
  <r>
    <s v="04181903NWWY"/>
    <x v="34"/>
    <x v="2"/>
    <d v="2019-04-18T00:00:00"/>
    <d v="2019-04-19T00:00:00"/>
    <x v="2"/>
    <s v="375359SE"/>
    <s v="Toyota"/>
    <s v="Corolla"/>
    <x v="3"/>
    <n v="35536"/>
    <x v="1123"/>
    <x v="67"/>
    <n v="491.56"/>
    <s v="Yes"/>
    <x v="34"/>
  </r>
  <r>
    <s v="04181904PJSH"/>
    <x v="27"/>
    <x v="3"/>
    <d v="2019-04-18T00:00:00"/>
    <d v="2019-04-18T00:00:00"/>
    <x v="2"/>
    <s v="475525SE"/>
    <s v="Dodge"/>
    <s v="Avenger"/>
    <x v="2"/>
    <n v="73179"/>
    <x v="460"/>
    <x v="153"/>
    <n v="261.25"/>
    <s v="Yes"/>
    <x v="27"/>
  </r>
  <r>
    <s v="04181904USDK"/>
    <x v="44"/>
    <x v="3"/>
    <d v="2019-04-18T00:00:00"/>
    <d v="2019-04-20T00:00:00"/>
    <x v="0"/>
    <s v="482088SU"/>
    <s v="Ford"/>
    <s v="Escape"/>
    <x v="1"/>
    <n v="32852"/>
    <x v="1124"/>
    <x v="0"/>
    <n v="536.05999999999995"/>
    <s v="Yes"/>
    <x v="44"/>
  </r>
  <r>
    <s v="04181904RKBU"/>
    <x v="7"/>
    <x v="3"/>
    <d v="2019-04-18T00:00:00"/>
    <d v="2019-04-23T00:00:00"/>
    <x v="2"/>
    <s v="483095SE"/>
    <s v="Dodge"/>
    <s v="Charger"/>
    <x v="3"/>
    <n v="7"/>
    <x v="1125"/>
    <x v="42"/>
    <n v="838.97"/>
    <s v="Yes"/>
    <x v="7"/>
  </r>
  <r>
    <s v="04191901HVWG"/>
    <x v="23"/>
    <x v="0"/>
    <d v="2019-04-19T00:00:00"/>
    <d v="2019-04-20T00:00:00"/>
    <x v="0"/>
    <s v="183272SU"/>
    <s v="GMC"/>
    <s v="Yukon"/>
    <x v="4"/>
    <n v="86086"/>
    <x v="371"/>
    <x v="70"/>
    <n v="577.36"/>
    <s v="Yes"/>
    <x v="23"/>
  </r>
  <r>
    <s v="04191901JXGW"/>
    <x v="10"/>
    <x v="0"/>
    <d v="2019-04-19T00:00:00"/>
    <d v="2019-04-24T00:00:00"/>
    <x v="2"/>
    <s v="179544SE"/>
    <s v="Ford"/>
    <s v="Fusion"/>
    <x v="5"/>
    <n v="62880"/>
    <x v="1126"/>
    <x v="72"/>
    <n v="275"/>
    <s v="Yes"/>
    <x v="10"/>
  </r>
  <r>
    <s v="04191901LDWC"/>
    <x v="9"/>
    <x v="0"/>
    <d v="2019-04-19T00:00:00"/>
    <d v="2019-04-21T00:00:00"/>
    <x v="0"/>
    <s v="183423SU"/>
    <s v="GMC"/>
    <s v="Yukon"/>
    <x v="6"/>
    <n v="61282"/>
    <x v="1127"/>
    <x v="70"/>
    <n v="1264.8399999999999"/>
    <s v="Yes"/>
    <x v="9"/>
  </r>
  <r>
    <s v="04191901PETY"/>
    <x v="13"/>
    <x v="0"/>
    <d v="2019-04-19T00:00:00"/>
    <d v="2019-04-24T00:00:00"/>
    <x v="0"/>
    <s v="184384SU"/>
    <s v="Toyota"/>
    <s v="4Runner"/>
    <x v="1"/>
    <n v="18701"/>
    <x v="495"/>
    <x v="27"/>
    <n v="962.36"/>
    <s v="Yes"/>
    <x v="13"/>
  </r>
  <r>
    <s v="04191902IEZD"/>
    <x v="46"/>
    <x v="1"/>
    <d v="2019-04-19T00:00:00"/>
    <d v="2019-04-20T00:00:00"/>
    <x v="2"/>
    <s v="281943SE"/>
    <s v="Nissan"/>
    <s v="Altima"/>
    <x v="2"/>
    <n v="50795"/>
    <x v="122"/>
    <x v="63"/>
    <n v="343.61"/>
    <s v="Yes"/>
    <x v="46"/>
  </r>
  <r>
    <s v="04191902LFSH"/>
    <x v="46"/>
    <x v="1"/>
    <d v="2019-04-19T00:00:00"/>
    <d v="2019-04-24T00:00:00"/>
    <x v="4"/>
    <s v="281685MI"/>
    <s v="Honda"/>
    <s v="Odyessy"/>
    <x v="0"/>
    <n v="67070"/>
    <x v="662"/>
    <x v="60"/>
    <n v="535.98"/>
    <s v="Yes"/>
    <x v="46"/>
  </r>
  <r>
    <s v="04191902IOBC"/>
    <x v="15"/>
    <x v="1"/>
    <d v="2019-04-19T00:00:00"/>
    <d v="2019-04-23T00:00:00"/>
    <x v="2"/>
    <s v="283062SE"/>
    <s v="Nissan"/>
    <s v="Sentra"/>
    <x v="6"/>
    <n v="31229"/>
    <x v="851"/>
    <x v="17"/>
    <n v="384.67"/>
    <s v="Yes"/>
    <x v="15"/>
  </r>
  <r>
    <s v="04191902GQZJ"/>
    <x v="32"/>
    <x v="1"/>
    <d v="2019-04-19T00:00:00"/>
    <d v="2019-04-19T00:00:00"/>
    <x v="4"/>
    <s v="280857MI"/>
    <s v="Dodge"/>
    <s v="Grand Caravan"/>
    <x v="1"/>
    <n v="54190"/>
    <x v="146"/>
    <x v="58"/>
    <n v="440"/>
    <s v="Yes"/>
    <x v="32"/>
  </r>
  <r>
    <s v="04191903XAFV"/>
    <x v="16"/>
    <x v="2"/>
    <d v="2019-04-19T00:00:00"/>
    <d v="2019-04-23T00:00:00"/>
    <x v="4"/>
    <s v="377868MI"/>
    <s v="Honda"/>
    <s v="Odyessy"/>
    <x v="5"/>
    <n v="88703"/>
    <x v="1128"/>
    <x v="60"/>
    <n v="452.35"/>
    <s v="Yes"/>
    <x v="16"/>
  </r>
  <r>
    <s v="04191903BZGV"/>
    <x v="39"/>
    <x v="2"/>
    <d v="2019-04-19T00:00:00"/>
    <d v="2019-04-23T00:00:00"/>
    <x v="0"/>
    <s v="378691SU"/>
    <s v="Ford"/>
    <s v="Edge"/>
    <x v="2"/>
    <n v="58128"/>
    <x v="1129"/>
    <x v="37"/>
    <n v="590.89"/>
    <s v="Yes"/>
    <x v="39"/>
  </r>
  <r>
    <s v="04191903EVCI"/>
    <x v="35"/>
    <x v="2"/>
    <d v="2019-04-19T00:00:00"/>
    <d v="2019-04-20T00:00:00"/>
    <x v="0"/>
    <s v="383317SU"/>
    <s v="GMC"/>
    <s v="Acadia"/>
    <x v="6"/>
    <n v="39946"/>
    <x v="1130"/>
    <x v="29"/>
    <n v="750.48"/>
    <s v="Yes"/>
    <x v="35"/>
  </r>
  <r>
    <s v="04191903LWBM"/>
    <x v="48"/>
    <x v="2"/>
    <d v="2019-04-19T00:00:00"/>
    <d v="2019-04-24T00:00:00"/>
    <x v="2"/>
    <s v="380014SE"/>
    <s v="Nissan"/>
    <s v="Versa"/>
    <x v="1"/>
    <n v="34234"/>
    <x v="1131"/>
    <x v="24"/>
    <n v="295.32"/>
    <s v="Yes"/>
    <x v="48"/>
  </r>
  <r>
    <s v="04191903TLUL"/>
    <x v="39"/>
    <x v="2"/>
    <d v="2019-04-19T00:00:00"/>
    <d v="2019-04-24T00:00:00"/>
    <x v="2"/>
    <s v="382145SE"/>
    <s v="Hyundai"/>
    <s v="Elantra"/>
    <x v="3"/>
    <n v="36209"/>
    <x v="1132"/>
    <x v="88"/>
    <n v="343.59"/>
    <s v="Yes"/>
    <x v="39"/>
  </r>
  <r>
    <s v="04191903VGZU"/>
    <x v="33"/>
    <x v="2"/>
    <d v="2019-04-19T00:00:00"/>
    <d v="2019-04-21T00:00:00"/>
    <x v="3"/>
    <s v="381704CO"/>
    <s v="Chevrolet"/>
    <s v="Corvette"/>
    <x v="3"/>
    <n v="6174"/>
    <x v="1133"/>
    <x v="138"/>
    <n v="1701.92"/>
    <s v="Yes"/>
    <x v="33"/>
  </r>
  <r>
    <s v="04191904KQZY"/>
    <x v="26"/>
    <x v="3"/>
    <d v="2019-04-19T00:00:00"/>
    <d v="2019-04-20T00:00:00"/>
    <x v="0"/>
    <s v="482931SU"/>
    <s v="GMC"/>
    <s v="Terrain"/>
    <x v="4"/>
    <n v="18423"/>
    <x v="1134"/>
    <x v="10"/>
    <n v="446.88"/>
    <s v="Yes"/>
    <x v="26"/>
  </r>
  <r>
    <s v="04191904XHMA"/>
    <x v="41"/>
    <x v="3"/>
    <d v="2019-04-19T00:00:00"/>
    <d v="2019-04-21T00:00:00"/>
    <x v="2"/>
    <s v="476459SE"/>
    <s v="Toyota"/>
    <s v="Camry"/>
    <x v="5"/>
    <n v="71018"/>
    <x v="1135"/>
    <x v="7"/>
    <n v="421.05"/>
    <s v="Yes"/>
    <x v="41"/>
  </r>
  <r>
    <s v="04191904OJJS"/>
    <x v="29"/>
    <x v="3"/>
    <d v="2019-04-19T00:00:00"/>
    <d v="2019-04-22T00:00:00"/>
    <x v="0"/>
    <s v="484871SU"/>
    <s v="Buick"/>
    <s v="Enclave"/>
    <x v="5"/>
    <n v="71926"/>
    <x v="572"/>
    <x v="78"/>
    <n v="549.59"/>
    <s v="Yes"/>
    <x v="29"/>
  </r>
  <r>
    <s v="04191904NLOS"/>
    <x v="27"/>
    <x v="3"/>
    <d v="2019-04-19T00:00:00"/>
    <d v="2019-04-19T00:00:00"/>
    <x v="2"/>
    <s v="479499SE"/>
    <s v="Honda"/>
    <s v="Accord"/>
    <x v="0"/>
    <n v="44177"/>
    <x v="1136"/>
    <x v="4"/>
    <n v="407"/>
    <s v="Yes"/>
    <x v="27"/>
  </r>
  <r>
    <s v="04191904SQVY"/>
    <x v="40"/>
    <x v="3"/>
    <d v="2019-04-19T00:00:00"/>
    <d v="2019-04-22T00:00:00"/>
    <x v="2"/>
    <s v="484789SE"/>
    <s v="Cadillac"/>
    <s v="CTS"/>
    <x v="0"/>
    <n v="43684"/>
    <x v="1137"/>
    <x v="125"/>
    <n v="632.61"/>
    <s v="Yes"/>
    <x v="40"/>
  </r>
  <r>
    <s v="04201901XQEW"/>
    <x v="28"/>
    <x v="0"/>
    <d v="2019-04-20T00:00:00"/>
    <d v="2019-04-24T00:00:00"/>
    <x v="0"/>
    <s v="181302SU"/>
    <s v="Honda"/>
    <s v="CR-V"/>
    <x v="2"/>
    <n v="47400"/>
    <x v="1138"/>
    <x v="85"/>
    <n v="495.88"/>
    <s v="Yes"/>
    <x v="28"/>
  </r>
  <r>
    <s v="04201901CWEF"/>
    <x v="42"/>
    <x v="0"/>
    <d v="2019-04-20T00:00:00"/>
    <d v="2019-04-25T00:00:00"/>
    <x v="2"/>
    <s v="182076SE"/>
    <s v="Hyundai"/>
    <s v="Elantra"/>
    <x v="0"/>
    <n v="20398"/>
    <x v="800"/>
    <x v="88"/>
    <n v="385"/>
    <s v="Yes"/>
    <x v="42"/>
  </r>
  <r>
    <s v="04201901BOKO"/>
    <x v="22"/>
    <x v="0"/>
    <d v="2019-04-20T00:00:00"/>
    <d v="2019-04-25T00:00:00"/>
    <x v="2"/>
    <s v="182870SE"/>
    <s v="Honda"/>
    <s v="Accord"/>
    <x v="0"/>
    <n v="39077"/>
    <x v="1136"/>
    <x v="4"/>
    <n v="407"/>
    <s v="Yes"/>
    <x v="22"/>
  </r>
  <r>
    <s v="04201901FBON"/>
    <x v="23"/>
    <x v="0"/>
    <d v="2019-04-20T00:00:00"/>
    <d v="2019-04-20T00:00:00"/>
    <x v="3"/>
    <s v="175197CO"/>
    <s v="Hyundai"/>
    <s v="Veloster"/>
    <x v="6"/>
    <n v="19828"/>
    <x v="1139"/>
    <x v="34"/>
    <n v="390.09"/>
    <s v="Yes"/>
    <x v="23"/>
  </r>
  <r>
    <s v="04201901DOHB"/>
    <x v="13"/>
    <x v="0"/>
    <d v="2019-04-20T00:00:00"/>
    <d v="2019-04-24T00:00:00"/>
    <x v="2"/>
    <s v="175481SE"/>
    <s v="Honda"/>
    <s v="Accord"/>
    <x v="1"/>
    <n v="16300"/>
    <x v="1140"/>
    <x v="4"/>
    <n v="668.2"/>
    <s v="Yes"/>
    <x v="13"/>
  </r>
  <r>
    <s v="04201901QFKU"/>
    <x v="9"/>
    <x v="0"/>
    <d v="2019-04-20T00:00:00"/>
    <d v="2019-04-24T00:00:00"/>
    <x v="0"/>
    <s v="182159SU"/>
    <s v="Subaru"/>
    <s v="Outback"/>
    <x v="1"/>
    <n v="12459"/>
    <x v="1141"/>
    <x v="124"/>
    <n v="862.7"/>
    <s v="Yes"/>
    <x v="9"/>
  </r>
  <r>
    <s v="04201901JZYK"/>
    <x v="9"/>
    <x v="0"/>
    <d v="2019-04-20T00:00:00"/>
    <d v="2019-04-22T00:00:00"/>
    <x v="0"/>
    <s v="180839SU"/>
    <s v="Lexus"/>
    <s v="RX"/>
    <x v="1"/>
    <n v="15472"/>
    <x v="1142"/>
    <x v="6"/>
    <n v="1234.3399999999999"/>
    <s v="Yes"/>
    <x v="9"/>
  </r>
  <r>
    <s v="04201901LAOX"/>
    <x v="38"/>
    <x v="0"/>
    <d v="2019-04-20T00:00:00"/>
    <d v="2019-04-20T00:00:00"/>
    <x v="0"/>
    <s v="176519SU"/>
    <s v="GMC"/>
    <s v="Terrain"/>
    <x v="3"/>
    <n v="31453"/>
    <x v="1143"/>
    <x v="10"/>
    <n v="643.64"/>
    <s v="Yes"/>
    <x v="38"/>
  </r>
  <r>
    <s v="04201901RUSF"/>
    <x v="1"/>
    <x v="0"/>
    <d v="2019-04-20T00:00:00"/>
    <d v="2019-04-23T00:00:00"/>
    <x v="0"/>
    <s v="175652SU"/>
    <s v="BMW"/>
    <s v="X3"/>
    <x v="3"/>
    <n v="1504"/>
    <x v="1144"/>
    <x v="110"/>
    <n v="1092.03"/>
    <s v="Yes"/>
    <x v="1"/>
  </r>
  <r>
    <s v="04201902SYYF"/>
    <x v="15"/>
    <x v="1"/>
    <d v="2019-04-20T00:00:00"/>
    <d v="2019-04-24T00:00:00"/>
    <x v="0"/>
    <s v="277227SU"/>
    <s v="Honda"/>
    <s v="Pilot"/>
    <x v="4"/>
    <n v="62558"/>
    <x v="1145"/>
    <x v="104"/>
    <n v="511.36"/>
    <s v="Yes"/>
    <x v="15"/>
  </r>
  <r>
    <s v="04201902ZULJ"/>
    <x v="11"/>
    <x v="1"/>
    <d v="2019-04-20T00:00:00"/>
    <d v="2019-04-25T00:00:00"/>
    <x v="3"/>
    <s v="276662CO"/>
    <s v="Ford"/>
    <s v="Mustang"/>
    <x v="6"/>
    <n v="25976"/>
    <x v="1146"/>
    <x v="113"/>
    <n v="548.63"/>
    <s v="Yes"/>
    <x v="11"/>
  </r>
  <r>
    <s v="04201902RZAB"/>
    <x v="24"/>
    <x v="1"/>
    <d v="2019-04-20T00:00:00"/>
    <d v="2019-04-20T00:00:00"/>
    <x v="2"/>
    <s v="278524SE"/>
    <s v="Toyota"/>
    <s v="Corolla"/>
    <x v="3"/>
    <n v="16192"/>
    <x v="1147"/>
    <x v="67"/>
    <n v="464.2"/>
    <s v="Yes"/>
    <x v="24"/>
  </r>
  <r>
    <s v="04201903HVGP"/>
    <x v="35"/>
    <x v="2"/>
    <d v="2019-04-20T00:00:00"/>
    <d v="2019-04-22T00:00:00"/>
    <x v="1"/>
    <s v="380444PI"/>
    <s v="Chevrolet"/>
    <s v="Silverado"/>
    <x v="5"/>
    <n v="32507"/>
    <x v="650"/>
    <x v="36"/>
    <n v="769.97"/>
    <s v="Yes"/>
    <x v="35"/>
  </r>
  <r>
    <s v="04201903OZEH"/>
    <x v="33"/>
    <x v="2"/>
    <d v="2019-04-20T00:00:00"/>
    <d v="2019-04-22T00:00:00"/>
    <x v="0"/>
    <s v="382540SU"/>
    <s v="Subaru"/>
    <s v="Outback"/>
    <x v="0"/>
    <n v="65901"/>
    <x v="1148"/>
    <x v="124"/>
    <n v="492.39"/>
    <s v="Yes"/>
    <x v="33"/>
  </r>
  <r>
    <s v="04201904UQJR"/>
    <x v="44"/>
    <x v="3"/>
    <d v="2019-04-20T00:00:00"/>
    <d v="2019-04-23T00:00:00"/>
    <x v="1"/>
    <s v="475227PI"/>
    <s v="Ford"/>
    <s v="F-150"/>
    <x v="5"/>
    <n v="81637"/>
    <x v="252"/>
    <x v="1"/>
    <n v="742.47"/>
    <s v="Yes"/>
    <x v="44"/>
  </r>
  <r>
    <s v="04201904RBTL"/>
    <x v="26"/>
    <x v="3"/>
    <d v="2019-04-20T00:00:00"/>
    <d v="2019-04-23T00:00:00"/>
    <x v="2"/>
    <s v="475262SE"/>
    <s v="Dodge"/>
    <s v="Avenger"/>
    <x v="2"/>
    <n v="57893"/>
    <x v="1149"/>
    <x v="153"/>
    <n v="448.11"/>
    <s v="Yes"/>
    <x v="26"/>
  </r>
  <r>
    <s v="04201904IKOD"/>
    <x v="26"/>
    <x v="3"/>
    <d v="2019-04-20T00:00:00"/>
    <d v="2019-04-20T00:00:00"/>
    <x v="2"/>
    <s v="478731SE"/>
    <s v="Toyota"/>
    <s v="Prius"/>
    <x v="0"/>
    <n v="31008"/>
    <x v="1150"/>
    <x v="32"/>
    <n v="429.55"/>
    <s v="Yes"/>
    <x v="26"/>
  </r>
  <r>
    <s v="04201904WBZI"/>
    <x v="27"/>
    <x v="3"/>
    <d v="2019-04-20T00:00:00"/>
    <d v="2019-04-22T00:00:00"/>
    <x v="2"/>
    <s v="479295SE"/>
    <s v="Lexus"/>
    <s v="ES"/>
    <x v="0"/>
    <n v="41317"/>
    <x v="1151"/>
    <x v="115"/>
    <n v="680.63"/>
    <s v="Yes"/>
    <x v="27"/>
  </r>
  <r>
    <s v="04201904JNGD"/>
    <x v="18"/>
    <x v="3"/>
    <d v="2019-04-20T00:00:00"/>
    <d v="2019-04-23T00:00:00"/>
    <x v="1"/>
    <s v="483658PI"/>
    <s v="Chevrolet"/>
    <s v="Silverado"/>
    <x v="0"/>
    <n v="76325"/>
    <x v="1152"/>
    <x v="36"/>
    <n v="703.67"/>
    <s v="Yes"/>
    <x v="18"/>
  </r>
  <r>
    <s v="04201904CYUU"/>
    <x v="26"/>
    <x v="3"/>
    <d v="2019-04-20T00:00:00"/>
    <d v="2019-04-20T00:00:00"/>
    <x v="1"/>
    <s v="478756PI"/>
    <s v="GMC"/>
    <s v="Sierra"/>
    <x v="0"/>
    <n v="32454"/>
    <x v="187"/>
    <x v="8"/>
    <n v="824.86"/>
    <s v="Yes"/>
    <x v="26"/>
  </r>
  <r>
    <s v="04201904TNZF"/>
    <x v="7"/>
    <x v="3"/>
    <d v="2019-04-20T00:00:00"/>
    <d v="2019-04-25T00:00:00"/>
    <x v="2"/>
    <s v="482789SE"/>
    <s v="Ford"/>
    <s v="Fusion"/>
    <x v="6"/>
    <n v="59262"/>
    <x v="1153"/>
    <x v="72"/>
    <n v="436.92"/>
    <s v="Yes"/>
    <x v="7"/>
  </r>
  <r>
    <s v="04201904SCLL"/>
    <x v="36"/>
    <x v="3"/>
    <d v="2019-04-20T00:00:00"/>
    <d v="2019-04-25T00:00:00"/>
    <x v="0"/>
    <s v="478950SU"/>
    <s v="Chevrolet"/>
    <s v="Equinox"/>
    <x v="6"/>
    <n v="66434"/>
    <x v="80"/>
    <x v="94"/>
    <n v="494.73"/>
    <s v="Yes"/>
    <x v="36"/>
  </r>
  <r>
    <s v="04201904UFBY"/>
    <x v="26"/>
    <x v="3"/>
    <d v="2019-04-20T00:00:00"/>
    <d v="2019-04-24T00:00:00"/>
    <x v="2"/>
    <s v="478536SE"/>
    <s v="Acura"/>
    <s v="TLX"/>
    <x v="6"/>
    <n v="58360"/>
    <x v="31"/>
    <x v="144"/>
    <n v="604.97"/>
    <s v="Yes"/>
    <x v="26"/>
  </r>
  <r>
    <s v="04201904VJCU"/>
    <x v="18"/>
    <x v="3"/>
    <d v="2019-04-20T00:00:00"/>
    <d v="2019-04-22T00:00:00"/>
    <x v="1"/>
    <s v="482257PI"/>
    <s v="Chevrolet"/>
    <s v="Silverado"/>
    <x v="1"/>
    <n v="5371"/>
    <x v="319"/>
    <x v="36"/>
    <n v="1333.75"/>
    <s v="Yes"/>
    <x v="18"/>
  </r>
  <r>
    <s v="04211901PYXD"/>
    <x v="13"/>
    <x v="0"/>
    <d v="2019-04-21T00:00:00"/>
    <d v="2019-04-26T00:00:00"/>
    <x v="0"/>
    <s v="180428SU"/>
    <s v="Kia"/>
    <s v="Sportage"/>
    <x v="0"/>
    <n v="33548"/>
    <x v="221"/>
    <x v="21"/>
    <n v="464.75"/>
    <s v="Yes"/>
    <x v="13"/>
  </r>
  <r>
    <s v="04211901FPXR"/>
    <x v="28"/>
    <x v="0"/>
    <d v="2019-04-21T00:00:00"/>
    <d v="2019-04-22T00:00:00"/>
    <x v="0"/>
    <s v="181136SU"/>
    <s v="Toyota"/>
    <s v="RAV4"/>
    <x v="1"/>
    <n v="28339"/>
    <x v="1154"/>
    <x v="44"/>
    <n v="577.20000000000005"/>
    <s v="Yes"/>
    <x v="28"/>
  </r>
  <r>
    <s v="04211902FFCS"/>
    <x v="32"/>
    <x v="1"/>
    <d v="2019-04-21T00:00:00"/>
    <d v="2019-04-26T00:00:00"/>
    <x v="0"/>
    <s v="281963SU"/>
    <s v="Chevrolet"/>
    <s v="Equinox"/>
    <x v="2"/>
    <n v="24364"/>
    <x v="317"/>
    <x v="94"/>
    <n v="632.36"/>
    <s v="Yes"/>
    <x v="32"/>
  </r>
  <r>
    <s v="04211902BDKQ"/>
    <x v="31"/>
    <x v="1"/>
    <d v="2019-04-21T00:00:00"/>
    <d v="2019-04-21T00:00:00"/>
    <x v="0"/>
    <s v="279980SU"/>
    <s v="Ford"/>
    <s v="Explorer"/>
    <x v="2"/>
    <n v="44965"/>
    <x v="1155"/>
    <x v="41"/>
    <n v="669.21"/>
    <s v="Yes"/>
    <x v="31"/>
  </r>
  <r>
    <s v="04211902VEHM"/>
    <x v="31"/>
    <x v="1"/>
    <d v="2019-04-21T00:00:00"/>
    <d v="2019-04-23T00:00:00"/>
    <x v="5"/>
    <s v="281605VA"/>
    <s v="Ford"/>
    <s v="Transit"/>
    <x v="1"/>
    <n v="23689"/>
    <x v="1156"/>
    <x v="132"/>
    <n v="659.7"/>
    <s v="Yes"/>
    <x v="31"/>
  </r>
  <r>
    <s v="04211903TWJF"/>
    <x v="47"/>
    <x v="2"/>
    <d v="2019-04-21T00:00:00"/>
    <d v="2019-04-24T00:00:00"/>
    <x v="0"/>
    <s v="376868SU"/>
    <s v="Lexus"/>
    <s v="RX"/>
    <x v="4"/>
    <n v="81101"/>
    <x v="1157"/>
    <x v="6"/>
    <n v="546.70000000000005"/>
    <s v="Yes"/>
    <x v="47"/>
  </r>
  <r>
    <s v="04211903OHKT"/>
    <x v="20"/>
    <x v="2"/>
    <d v="2019-04-21T00:00:00"/>
    <d v="2019-04-22T00:00:00"/>
    <x v="2"/>
    <s v="379206SE"/>
    <s v="Nissan"/>
    <s v="Versa"/>
    <x v="1"/>
    <n v="43397"/>
    <x v="859"/>
    <x v="24"/>
    <n v="269.5"/>
    <s v="Yes"/>
    <x v="20"/>
  </r>
  <r>
    <s v="04211903OQTB"/>
    <x v="48"/>
    <x v="2"/>
    <d v="2019-04-21T00:00:00"/>
    <d v="2019-04-26T00:00:00"/>
    <x v="2"/>
    <s v="384868SE"/>
    <s v="Chrysler"/>
    <n v="200"/>
    <x v="1"/>
    <n v="37132"/>
    <x v="1158"/>
    <x v="83"/>
    <n v="342.24"/>
    <s v="Yes"/>
    <x v="48"/>
  </r>
  <r>
    <s v="04211903RPRO"/>
    <x v="25"/>
    <x v="2"/>
    <d v="2019-04-21T00:00:00"/>
    <d v="2019-04-25T00:00:00"/>
    <x v="2"/>
    <s v="377030SE"/>
    <s v="Chevrolet"/>
    <s v="Malibu"/>
    <x v="1"/>
    <n v="40703"/>
    <x v="1159"/>
    <x v="30"/>
    <n v="455.95"/>
    <s v="Yes"/>
    <x v="25"/>
  </r>
  <r>
    <s v="04211904FWXS"/>
    <x v="29"/>
    <x v="3"/>
    <d v="2019-04-21T00:00:00"/>
    <d v="2019-04-24T00:00:00"/>
    <x v="2"/>
    <s v="481892SE"/>
    <s v="Kia"/>
    <s v="Sorento"/>
    <x v="0"/>
    <n v="30340"/>
    <x v="407"/>
    <x v="65"/>
    <n v="439.75"/>
    <s v="Yes"/>
    <x v="29"/>
  </r>
  <r>
    <s v="04211904KSNP"/>
    <x v="6"/>
    <x v="3"/>
    <d v="2019-04-21T00:00:00"/>
    <d v="2019-04-22T00:00:00"/>
    <x v="1"/>
    <s v="481013PI"/>
    <s v="GMC"/>
    <s v="Sierra"/>
    <x v="0"/>
    <n v="43160"/>
    <x v="617"/>
    <x v="8"/>
    <n v="797.47"/>
    <s v="Yes"/>
    <x v="6"/>
  </r>
  <r>
    <s v="04211904FJOQ"/>
    <x v="27"/>
    <x v="3"/>
    <d v="2019-04-21T00:00:00"/>
    <d v="2019-04-22T00:00:00"/>
    <x v="0"/>
    <s v="475659SU"/>
    <s v="Jeep"/>
    <s v="Cherokee"/>
    <x v="1"/>
    <n v="8823"/>
    <x v="648"/>
    <x v="114"/>
    <n v="769.75"/>
    <s v="Yes"/>
    <x v="27"/>
  </r>
  <r>
    <s v="04211904FUSU"/>
    <x v="27"/>
    <x v="3"/>
    <d v="2019-04-21T00:00:00"/>
    <d v="2019-04-26T00:00:00"/>
    <x v="1"/>
    <s v="481064PI"/>
    <s v="Toyota"/>
    <s v="Tundra"/>
    <x v="1"/>
    <n v="11628"/>
    <x v="1160"/>
    <x v="92"/>
    <n v="1154.97"/>
    <s v="Yes"/>
    <x v="27"/>
  </r>
  <r>
    <s v="04211904FKYC"/>
    <x v="18"/>
    <x v="3"/>
    <d v="2019-04-21T00:00:00"/>
    <d v="2019-04-24T00:00:00"/>
    <x v="0"/>
    <s v="482595SU"/>
    <s v="Kia"/>
    <s v="Soul"/>
    <x v="3"/>
    <n v="1730"/>
    <x v="24"/>
    <x v="35"/>
    <n v="577.45000000000005"/>
    <s v="Yes"/>
    <x v="18"/>
  </r>
  <r>
    <s v="04221901BGKV"/>
    <x v="0"/>
    <x v="0"/>
    <d v="2019-04-22T00:00:00"/>
    <d v="2019-04-24T00:00:00"/>
    <x v="0"/>
    <s v="182422SU"/>
    <s v="Honda"/>
    <s v="CR-V"/>
    <x v="2"/>
    <n v="81333"/>
    <x v="1161"/>
    <x v="85"/>
    <n v="449.6"/>
    <s v="Yes"/>
    <x v="0"/>
  </r>
  <r>
    <s v="04221901HSMY"/>
    <x v="42"/>
    <x v="0"/>
    <d v="2019-04-22T00:00:00"/>
    <d v="2019-04-22T00:00:00"/>
    <x v="2"/>
    <s v="180305SE"/>
    <s v="Honda"/>
    <s v="Accord"/>
    <x v="0"/>
    <n v="5625"/>
    <x v="1162"/>
    <x v="4"/>
    <n v="563.72"/>
    <s v="Yes"/>
    <x v="42"/>
  </r>
  <r>
    <s v="04221901LUKF"/>
    <x v="23"/>
    <x v="0"/>
    <d v="2019-04-22T00:00:00"/>
    <d v="2019-04-26T00:00:00"/>
    <x v="1"/>
    <s v="179647PI"/>
    <s v="Chevrolet"/>
    <s v="Silverado"/>
    <x v="6"/>
    <n v="32560"/>
    <x v="1055"/>
    <x v="36"/>
    <n v="1017.36"/>
    <s v="Yes"/>
    <x v="23"/>
  </r>
  <r>
    <s v="04221901MQRW"/>
    <x v="9"/>
    <x v="0"/>
    <d v="2019-04-22T00:00:00"/>
    <d v="2019-04-22T00:00:00"/>
    <x v="0"/>
    <s v="184968SU"/>
    <s v="Jeep"/>
    <s v="Wrangler"/>
    <x v="6"/>
    <n v="23173"/>
    <x v="1055"/>
    <x v="79"/>
    <n v="1017.36"/>
    <s v="Yes"/>
    <x v="9"/>
  </r>
  <r>
    <s v="04221901YLMX"/>
    <x v="23"/>
    <x v="0"/>
    <d v="2019-04-22T00:00:00"/>
    <d v="2019-04-23T00:00:00"/>
    <x v="2"/>
    <s v="183869SE"/>
    <s v="Volkswagen"/>
    <s v="Jetta"/>
    <x v="1"/>
    <n v="19202"/>
    <x v="1014"/>
    <x v="18"/>
    <n v="494.75"/>
    <s v="Yes"/>
    <x v="23"/>
  </r>
  <r>
    <s v="04221901PVDL"/>
    <x v="10"/>
    <x v="0"/>
    <d v="2019-04-22T00:00:00"/>
    <d v="2019-04-22T00:00:00"/>
    <x v="1"/>
    <s v="181874PI"/>
    <s v="Nissan"/>
    <s v="Frontier"/>
    <x v="1"/>
    <n v="25"/>
    <x v="371"/>
    <x v="13"/>
    <n v="577.36"/>
    <s v="Yes"/>
    <x v="10"/>
  </r>
  <r>
    <s v="04221901WDZJ"/>
    <x v="1"/>
    <x v="0"/>
    <d v="2019-04-22T00:00:00"/>
    <d v="2019-04-26T00:00:00"/>
    <x v="0"/>
    <s v="181115SU"/>
    <s v="Nissan"/>
    <s v="Armada"/>
    <x v="3"/>
    <n v="18570"/>
    <x v="1163"/>
    <x v="131"/>
    <n v="1012"/>
    <s v="Yes"/>
    <x v="1"/>
  </r>
  <r>
    <s v="04221902PZMI"/>
    <x v="46"/>
    <x v="1"/>
    <d v="2019-04-22T00:00:00"/>
    <d v="2019-04-22T00:00:00"/>
    <x v="2"/>
    <s v="278770SE"/>
    <s v="Chevrolet"/>
    <s v="Cruze"/>
    <x v="5"/>
    <n v="88361"/>
    <x v="1164"/>
    <x v="14"/>
    <n v="299.61"/>
    <s v="Yes"/>
    <x v="46"/>
  </r>
  <r>
    <s v="04221902RPVD"/>
    <x v="45"/>
    <x v="1"/>
    <d v="2019-04-22T00:00:00"/>
    <d v="2019-04-26T00:00:00"/>
    <x v="0"/>
    <s v="283164SU"/>
    <s v="Volvo"/>
    <s v="XC60"/>
    <x v="5"/>
    <n v="58409"/>
    <x v="1165"/>
    <x v="86"/>
    <n v="590.95000000000005"/>
    <s v="Yes"/>
    <x v="45"/>
  </r>
  <r>
    <s v="04221902RYRE"/>
    <x v="4"/>
    <x v="1"/>
    <d v="2019-04-22T00:00:00"/>
    <d v="2019-04-22T00:00:00"/>
    <x v="2"/>
    <s v="276525SE"/>
    <s v="Ford"/>
    <s v="Focus"/>
    <x v="2"/>
    <n v="22887"/>
    <x v="1166"/>
    <x v="5"/>
    <n v="294.86"/>
    <s v="Yes"/>
    <x v="4"/>
  </r>
  <r>
    <s v="04221902DVEI"/>
    <x v="31"/>
    <x v="1"/>
    <d v="2019-04-22T00:00:00"/>
    <d v="2019-04-22T00:00:00"/>
    <x v="2"/>
    <s v="282652SE"/>
    <s v="Lexus"/>
    <s v="IS"/>
    <x v="0"/>
    <n v="47488"/>
    <x v="1167"/>
    <x v="43"/>
    <n v="681.78"/>
    <s v="Yes"/>
    <x v="31"/>
  </r>
  <r>
    <s v="04221902IOSD"/>
    <x v="11"/>
    <x v="1"/>
    <d v="2019-04-22T00:00:00"/>
    <d v="2019-04-26T00:00:00"/>
    <x v="1"/>
    <s v="279119PI"/>
    <s v="Ram"/>
    <n v="1500"/>
    <x v="1"/>
    <n v="23482"/>
    <x v="931"/>
    <x v="47"/>
    <n v="733.62"/>
    <s v="Yes"/>
    <x v="11"/>
  </r>
  <r>
    <s v="04221902WRAP"/>
    <x v="4"/>
    <x v="1"/>
    <d v="2019-04-22T00:00:00"/>
    <d v="2019-04-27T00:00:00"/>
    <x v="2"/>
    <s v="279468SE"/>
    <s v="Toyota"/>
    <s v="Camry"/>
    <x v="3"/>
    <n v="35539"/>
    <x v="1168"/>
    <x v="7"/>
    <n v="475.12"/>
    <s v="Yes"/>
    <x v="4"/>
  </r>
  <r>
    <s v="04221903YVZI"/>
    <x v="20"/>
    <x v="2"/>
    <d v="2019-04-22T00:00:00"/>
    <d v="2019-04-23T00:00:00"/>
    <x v="0"/>
    <s v="382300SU"/>
    <s v="GMC"/>
    <s v="Yukon"/>
    <x v="4"/>
    <n v="109461"/>
    <x v="1169"/>
    <x v="70"/>
    <n v="604.37"/>
    <s v="No"/>
    <x v="20"/>
  </r>
  <r>
    <s v="04221903ISJJ"/>
    <x v="33"/>
    <x v="2"/>
    <d v="2019-04-22T00:00:00"/>
    <d v="2019-04-23T00:00:00"/>
    <x v="0"/>
    <s v="379129SU"/>
    <s v="Cadillac"/>
    <s v="Escalade"/>
    <x v="2"/>
    <n v="84234"/>
    <x v="1170"/>
    <x v="121"/>
    <n v="818.54"/>
    <s v="Yes"/>
    <x v="33"/>
  </r>
  <r>
    <s v="04221903JVFH"/>
    <x v="5"/>
    <x v="2"/>
    <d v="2019-04-22T00:00:00"/>
    <d v="2019-04-25T00:00:00"/>
    <x v="0"/>
    <s v="379552SU"/>
    <s v="Hyundai"/>
    <s v="Tuscon"/>
    <x v="6"/>
    <n v="39280"/>
    <x v="1171"/>
    <x v="15"/>
    <n v="505.37"/>
    <s v="Yes"/>
    <x v="5"/>
  </r>
  <r>
    <s v="04221903MOZO"/>
    <x v="5"/>
    <x v="2"/>
    <d v="2019-04-22T00:00:00"/>
    <d v="2019-04-24T00:00:00"/>
    <x v="2"/>
    <s v="379319SE"/>
    <s v="Lexus"/>
    <s v="GX"/>
    <x v="1"/>
    <n v="8534"/>
    <x v="1172"/>
    <x v="128"/>
    <n v="1316.92"/>
    <s v="Yes"/>
    <x v="5"/>
  </r>
  <r>
    <s v="04221903AFXW"/>
    <x v="47"/>
    <x v="2"/>
    <d v="2019-04-22T00:00:00"/>
    <d v="2019-04-23T00:00:00"/>
    <x v="2"/>
    <s v="381268SE"/>
    <s v="Kia"/>
    <s v="Forte"/>
    <x v="3"/>
    <n v="28980"/>
    <x v="1173"/>
    <x v="46"/>
    <n v="392.73"/>
    <s v="Yes"/>
    <x v="47"/>
  </r>
  <r>
    <s v="04221904VGXQ"/>
    <x v="27"/>
    <x v="3"/>
    <d v="2019-04-22T00:00:00"/>
    <d v="2019-04-25T00:00:00"/>
    <x v="0"/>
    <s v="484239SU"/>
    <s v="Toyota"/>
    <s v="RAV4"/>
    <x v="0"/>
    <n v="73707"/>
    <x v="1174"/>
    <x v="44"/>
    <n v="498.05"/>
    <s v="Yes"/>
    <x v="27"/>
  </r>
  <r>
    <s v="04221904ALVO"/>
    <x v="40"/>
    <x v="3"/>
    <d v="2019-04-22T00:00:00"/>
    <d v="2019-04-26T00:00:00"/>
    <x v="0"/>
    <s v="480096SU"/>
    <s v="Honda"/>
    <s v="Pilot"/>
    <x v="0"/>
    <n v="14903"/>
    <x v="1175"/>
    <x v="104"/>
    <n v="768.6"/>
    <s v="Yes"/>
    <x v="40"/>
  </r>
  <r>
    <s v="04221904IZIV"/>
    <x v="26"/>
    <x v="3"/>
    <d v="2019-04-22T00:00:00"/>
    <d v="2019-04-24T00:00:00"/>
    <x v="0"/>
    <s v="481763SU"/>
    <s v="Porsche"/>
    <s v="Cayenne"/>
    <x v="0"/>
    <n v="44476"/>
    <x v="1176"/>
    <x v="117"/>
    <n v="1341.86"/>
    <s v="Yes"/>
    <x v="26"/>
  </r>
  <r>
    <s v="04221904KFXZ"/>
    <x v="26"/>
    <x v="3"/>
    <d v="2019-04-22T00:00:00"/>
    <d v="2019-04-24T00:00:00"/>
    <x v="0"/>
    <s v="476321SU"/>
    <s v="Nissan"/>
    <s v="JUKE"/>
    <x v="6"/>
    <n v="14619"/>
    <x v="588"/>
    <x v="75"/>
    <n v="439.86"/>
    <s v="Yes"/>
    <x v="26"/>
  </r>
  <r>
    <s v="04231901MPQW"/>
    <x v="8"/>
    <x v="0"/>
    <d v="2019-04-23T00:00:00"/>
    <d v="2019-04-24T00:00:00"/>
    <x v="1"/>
    <s v="181418PI"/>
    <s v="Ford"/>
    <s v="F-150"/>
    <x v="4"/>
    <n v="124116"/>
    <x v="1177"/>
    <x v="1"/>
    <n v="274.48"/>
    <s v="No"/>
    <x v="8"/>
  </r>
  <r>
    <s v="04231901GYOH"/>
    <x v="38"/>
    <x v="0"/>
    <d v="2019-04-23T00:00:00"/>
    <d v="2019-04-26T00:00:00"/>
    <x v="0"/>
    <s v="182924SU"/>
    <s v="Subaru"/>
    <s v="Forester"/>
    <x v="0"/>
    <n v="76217"/>
    <x v="1178"/>
    <x v="48"/>
    <n v="418"/>
    <s v="Yes"/>
    <x v="38"/>
  </r>
  <r>
    <s v="04231901IUVN"/>
    <x v="13"/>
    <x v="0"/>
    <d v="2019-04-23T00:00:00"/>
    <d v="2019-04-24T00:00:00"/>
    <x v="0"/>
    <s v="184210SU"/>
    <s v="GMC"/>
    <s v="Terrain"/>
    <x v="6"/>
    <n v="45196"/>
    <x v="538"/>
    <x v="10"/>
    <n v="549.86"/>
    <s v="Yes"/>
    <x v="13"/>
  </r>
  <r>
    <s v="04231901LVVF"/>
    <x v="10"/>
    <x v="0"/>
    <d v="2019-04-23T00:00:00"/>
    <d v="2019-04-28T00:00:00"/>
    <x v="1"/>
    <s v="183026PI"/>
    <s v="Ram"/>
    <n v="1500"/>
    <x v="6"/>
    <n v="20231"/>
    <x v="52"/>
    <x v="47"/>
    <n v="714.73"/>
    <s v="Yes"/>
    <x v="10"/>
  </r>
  <r>
    <s v="04231901KEGP"/>
    <x v="28"/>
    <x v="0"/>
    <d v="2019-04-23T00:00:00"/>
    <d v="2019-04-28T00:00:00"/>
    <x v="5"/>
    <s v="184399VA"/>
    <s v="Ford"/>
    <s v="Transit"/>
    <x v="1"/>
    <n v="13385"/>
    <x v="1179"/>
    <x v="132"/>
    <n v="675.81"/>
    <s v="Yes"/>
    <x v="28"/>
  </r>
  <r>
    <s v="04231902FPTW"/>
    <x v="3"/>
    <x v="1"/>
    <d v="2019-04-23T00:00:00"/>
    <d v="2019-04-26T00:00:00"/>
    <x v="0"/>
    <s v="279420SU"/>
    <s v="GMC"/>
    <s v="Yukon"/>
    <x v="4"/>
    <n v="107052"/>
    <x v="317"/>
    <x v="70"/>
    <n v="632.36"/>
    <s v="No"/>
    <x v="3"/>
  </r>
  <r>
    <s v="04231902JFNA"/>
    <x v="32"/>
    <x v="1"/>
    <d v="2019-04-23T00:00:00"/>
    <d v="2019-04-25T00:00:00"/>
    <x v="2"/>
    <s v="276327SE"/>
    <s v="Ford"/>
    <s v="Fiesta"/>
    <x v="2"/>
    <n v="87899"/>
    <x v="1180"/>
    <x v="98"/>
    <n v="220"/>
    <s v="Yes"/>
    <x v="32"/>
  </r>
  <r>
    <s v="04231902IKID"/>
    <x v="11"/>
    <x v="1"/>
    <d v="2019-04-23T00:00:00"/>
    <d v="2019-04-27T00:00:00"/>
    <x v="2"/>
    <s v="280367SE"/>
    <s v="Honda"/>
    <s v="Accord"/>
    <x v="2"/>
    <n v="33829"/>
    <x v="48"/>
    <x v="4"/>
    <n v="384.86"/>
    <s v="Yes"/>
    <x v="11"/>
  </r>
  <r>
    <s v="04231902ZJPU"/>
    <x v="11"/>
    <x v="1"/>
    <d v="2019-04-23T00:00:00"/>
    <d v="2019-04-26T00:00:00"/>
    <x v="1"/>
    <s v="284142PI"/>
    <s v="Ford"/>
    <s v="F-150"/>
    <x v="2"/>
    <n v="113694"/>
    <x v="441"/>
    <x v="1"/>
    <n v="508.75"/>
    <s v="No"/>
    <x v="11"/>
  </r>
  <r>
    <s v="04231902MHTY"/>
    <x v="45"/>
    <x v="1"/>
    <d v="2019-04-23T00:00:00"/>
    <d v="2019-04-25T00:00:00"/>
    <x v="0"/>
    <s v="276571SU"/>
    <s v="Nissan"/>
    <s v="Rouge"/>
    <x v="0"/>
    <n v="32337"/>
    <x v="1181"/>
    <x v="103"/>
    <n v="438.57"/>
    <s v="Yes"/>
    <x v="45"/>
  </r>
  <r>
    <s v="04231902CUHC"/>
    <x v="50"/>
    <x v="1"/>
    <d v="2019-04-23T00:00:00"/>
    <d v="2019-04-27T00:00:00"/>
    <x v="3"/>
    <s v="275304CO"/>
    <s v="MINI"/>
    <s v="Cooper"/>
    <x v="0"/>
    <n v="33907"/>
    <x v="1182"/>
    <x v="109"/>
    <n v="505.31"/>
    <s v="Yes"/>
    <x v="50"/>
  </r>
  <r>
    <s v="04231902BLPU"/>
    <x v="14"/>
    <x v="1"/>
    <d v="2019-04-23T00:00:00"/>
    <d v="2019-04-26T00:00:00"/>
    <x v="2"/>
    <s v="276060SE"/>
    <s v="Honda"/>
    <s v="Fit"/>
    <x v="1"/>
    <n v="3524"/>
    <x v="1183"/>
    <x v="123"/>
    <n v="462.83"/>
    <s v="Yes"/>
    <x v="14"/>
  </r>
  <r>
    <s v="04231903NDBO"/>
    <x v="33"/>
    <x v="2"/>
    <d v="2019-04-23T00:00:00"/>
    <d v="2019-04-25T00:00:00"/>
    <x v="0"/>
    <s v="375420SU"/>
    <s v="Hyundai"/>
    <s v="Tuscon"/>
    <x v="5"/>
    <n v="86053"/>
    <x v="1184"/>
    <x v="15"/>
    <n v="356.98"/>
    <s v="Yes"/>
    <x v="33"/>
  </r>
  <r>
    <s v="04231903MUWO"/>
    <x v="34"/>
    <x v="2"/>
    <d v="2019-04-23T00:00:00"/>
    <d v="2019-04-24T00:00:00"/>
    <x v="2"/>
    <s v="378410SE"/>
    <s v="Cadillac"/>
    <s v="CTS"/>
    <x v="0"/>
    <n v="43657"/>
    <x v="84"/>
    <x v="125"/>
    <n v="701.11"/>
    <s v="Yes"/>
    <x v="34"/>
  </r>
  <r>
    <s v="04231903CTDL"/>
    <x v="34"/>
    <x v="2"/>
    <d v="2019-04-23T00:00:00"/>
    <d v="2019-04-26T00:00:00"/>
    <x v="1"/>
    <s v="376748PI"/>
    <s v="Ram"/>
    <n v="3500"/>
    <x v="6"/>
    <n v="100621"/>
    <x v="1185"/>
    <x v="146"/>
    <n v="1044.6400000000001"/>
    <s v="No"/>
    <x v="34"/>
  </r>
  <r>
    <s v="04231903KJXM"/>
    <x v="34"/>
    <x v="2"/>
    <d v="2019-04-23T00:00:00"/>
    <d v="2019-04-27T00:00:00"/>
    <x v="2"/>
    <s v="377359SE"/>
    <s v="Nissan"/>
    <s v="Altima"/>
    <x v="3"/>
    <n v="3044"/>
    <x v="538"/>
    <x v="63"/>
    <n v="549.86"/>
    <s v="Yes"/>
    <x v="34"/>
  </r>
  <r>
    <s v="04231903WCGD"/>
    <x v="16"/>
    <x v="2"/>
    <d v="2019-04-23T00:00:00"/>
    <d v="2019-04-27T00:00:00"/>
    <x v="1"/>
    <s v="376927PI"/>
    <s v="Toyota"/>
    <s v="Tacoma"/>
    <x v="3"/>
    <n v="3331"/>
    <x v="468"/>
    <x v="28"/>
    <n v="742.17"/>
    <s v="Yes"/>
    <x v="16"/>
  </r>
  <r>
    <s v="04231904ZQNC"/>
    <x v="41"/>
    <x v="3"/>
    <d v="2019-04-23T00:00:00"/>
    <d v="2019-04-26T00:00:00"/>
    <x v="0"/>
    <s v="484581SU"/>
    <s v="Toyota"/>
    <s v="RAV4"/>
    <x v="4"/>
    <n v="85123"/>
    <x v="275"/>
    <x v="44"/>
    <n v="384.95"/>
    <s v="Yes"/>
    <x v="41"/>
  </r>
  <r>
    <s v="04231904DMUO"/>
    <x v="36"/>
    <x v="3"/>
    <d v="2019-04-23T00:00:00"/>
    <d v="2019-04-27T00:00:00"/>
    <x v="2"/>
    <s v="484746SE"/>
    <s v="Toyota"/>
    <s v="Corolla"/>
    <x v="6"/>
    <n v="12180"/>
    <x v="1186"/>
    <x v="67"/>
    <n v="483.12"/>
    <s v="Yes"/>
    <x v="36"/>
  </r>
  <r>
    <s v="04231904REKS"/>
    <x v="27"/>
    <x v="3"/>
    <d v="2019-04-23T00:00:00"/>
    <d v="2019-04-23T00:00:00"/>
    <x v="0"/>
    <s v="484377SU"/>
    <s v="Jeep"/>
    <s v="Compass"/>
    <x v="1"/>
    <n v="44127"/>
    <x v="1187"/>
    <x v="66"/>
    <n v="385.8"/>
    <s v="Yes"/>
    <x v="27"/>
  </r>
  <r>
    <s v="04231904YXPY"/>
    <x v="27"/>
    <x v="3"/>
    <d v="2019-04-23T00:00:00"/>
    <d v="2019-04-26T00:00:00"/>
    <x v="0"/>
    <s v="483489SU"/>
    <s v="Jeep"/>
    <s v="Cherokee"/>
    <x v="1"/>
    <n v="18129"/>
    <x v="1188"/>
    <x v="114"/>
    <n v="547.77"/>
    <s v="Yes"/>
    <x v="27"/>
  </r>
  <r>
    <s v="04241901ZPOY"/>
    <x v="2"/>
    <x v="0"/>
    <d v="2019-04-24T00:00:00"/>
    <d v="2019-04-25T00:00:00"/>
    <x v="3"/>
    <s v="181603CO"/>
    <s v="MINI"/>
    <s v="Cooper"/>
    <x v="6"/>
    <n v="12568"/>
    <x v="755"/>
    <x v="109"/>
    <n v="426.22"/>
    <s v="Yes"/>
    <x v="2"/>
  </r>
  <r>
    <s v="04241901GDRM"/>
    <x v="30"/>
    <x v="0"/>
    <d v="2019-04-24T00:00:00"/>
    <d v="2019-04-27T00:00:00"/>
    <x v="0"/>
    <s v="180521SU"/>
    <s v="Subaru"/>
    <s v="Outback"/>
    <x v="6"/>
    <n v="96391"/>
    <x v="378"/>
    <x v="124"/>
    <n v="463.4"/>
    <s v="Yes"/>
    <x v="30"/>
  </r>
  <r>
    <s v="04241901BOJM"/>
    <x v="2"/>
    <x v="0"/>
    <d v="2019-04-24T00:00:00"/>
    <d v="2019-04-25T00:00:00"/>
    <x v="4"/>
    <s v="176050MI"/>
    <s v="Toyota"/>
    <s v="Sienna"/>
    <x v="1"/>
    <n v="52515"/>
    <x v="724"/>
    <x v="127"/>
    <n v="676.5"/>
    <s v="Yes"/>
    <x v="2"/>
  </r>
  <r>
    <s v="04241901TALF"/>
    <x v="13"/>
    <x v="0"/>
    <d v="2019-04-24T00:00:00"/>
    <d v="2019-04-27T00:00:00"/>
    <x v="0"/>
    <s v="184444SU"/>
    <s v="Ford"/>
    <s v="Flex"/>
    <x v="1"/>
    <n v="20222"/>
    <x v="1189"/>
    <x v="49"/>
    <n v="791.31"/>
    <s v="Yes"/>
    <x v="13"/>
  </r>
  <r>
    <s v="04241901QSCE"/>
    <x v="1"/>
    <x v="0"/>
    <d v="2019-04-24T00:00:00"/>
    <d v="2019-04-27T00:00:00"/>
    <x v="0"/>
    <s v="175560SU"/>
    <s v="Jeep"/>
    <s v="Wrangler"/>
    <x v="1"/>
    <n v="26254"/>
    <x v="1190"/>
    <x v="79"/>
    <n v="1099.67"/>
    <s v="Yes"/>
    <x v="1"/>
  </r>
  <r>
    <s v="04241901PPDO"/>
    <x v="10"/>
    <x v="0"/>
    <d v="2019-04-24T00:00:00"/>
    <d v="2019-04-26T00:00:00"/>
    <x v="2"/>
    <s v="178738SE"/>
    <s v="Chevrolet"/>
    <s v="Cruze"/>
    <x v="3"/>
    <n v="20375"/>
    <x v="1191"/>
    <x v="14"/>
    <n v="436.23"/>
    <s v="Yes"/>
    <x v="10"/>
  </r>
  <r>
    <s v="04241902WSVL"/>
    <x v="19"/>
    <x v="1"/>
    <d v="2019-04-24T00:00:00"/>
    <d v="2019-04-29T00:00:00"/>
    <x v="0"/>
    <s v="281688SU"/>
    <s v="GMC"/>
    <s v="Acadia"/>
    <x v="4"/>
    <n v="103071"/>
    <x v="48"/>
    <x v="29"/>
    <n v="384.86"/>
    <s v="No"/>
    <x v="19"/>
  </r>
  <r>
    <s v="04241902EHFC"/>
    <x v="32"/>
    <x v="1"/>
    <d v="2019-04-24T00:00:00"/>
    <d v="2019-04-25T00:00:00"/>
    <x v="2"/>
    <s v="281180SE"/>
    <s v="Hyundai"/>
    <s v="Elantra"/>
    <x v="5"/>
    <n v="99506"/>
    <x v="1192"/>
    <x v="88"/>
    <n v="218.76"/>
    <s v="Yes"/>
    <x v="32"/>
  </r>
  <r>
    <s v="04241902AFLN"/>
    <x v="50"/>
    <x v="1"/>
    <d v="2019-04-24T00:00:00"/>
    <d v="2019-04-24T00:00:00"/>
    <x v="0"/>
    <s v="282879SU"/>
    <s v="Toyota"/>
    <s v="Highlander"/>
    <x v="5"/>
    <n v="90875"/>
    <x v="948"/>
    <x v="50"/>
    <n v="591.25"/>
    <s v="Yes"/>
    <x v="50"/>
  </r>
  <r>
    <s v="04241902VXCX"/>
    <x v="11"/>
    <x v="1"/>
    <d v="2019-04-24T00:00:00"/>
    <d v="2019-04-25T00:00:00"/>
    <x v="0"/>
    <s v="279016SU"/>
    <s v="Land Rover"/>
    <s v="Range Rover"/>
    <x v="2"/>
    <n v="53640"/>
    <x v="1193"/>
    <x v="108"/>
    <n v="598.73"/>
    <s v="Yes"/>
    <x v="11"/>
  </r>
  <r>
    <s v="04241902MVLC"/>
    <x v="15"/>
    <x v="1"/>
    <d v="2019-04-24T00:00:00"/>
    <d v="2019-04-25T00:00:00"/>
    <x v="0"/>
    <s v="281123SU"/>
    <s v="Lexus"/>
    <s v="RX"/>
    <x v="2"/>
    <n v="38720"/>
    <x v="740"/>
    <x v="6"/>
    <n v="741.87"/>
    <s v="Yes"/>
    <x v="15"/>
  </r>
  <r>
    <s v="04241902SHJP"/>
    <x v="31"/>
    <x v="1"/>
    <d v="2019-04-24T00:00:00"/>
    <d v="2019-04-26T00:00:00"/>
    <x v="2"/>
    <s v="282038SE"/>
    <s v="Honda"/>
    <s v="Civic"/>
    <x v="0"/>
    <n v="8004"/>
    <x v="1194"/>
    <x v="22"/>
    <n v="288.61"/>
    <s v="Yes"/>
    <x v="31"/>
  </r>
  <r>
    <s v="04241902UKON"/>
    <x v="32"/>
    <x v="1"/>
    <d v="2019-04-24T00:00:00"/>
    <d v="2019-04-24T00:00:00"/>
    <x v="1"/>
    <s v="276446PI"/>
    <s v="Chevrolet"/>
    <s v="Silverado"/>
    <x v="6"/>
    <n v="58297"/>
    <x v="1195"/>
    <x v="36"/>
    <n v="693.99"/>
    <s v="Yes"/>
    <x v="32"/>
  </r>
  <r>
    <s v="04241903EPWX"/>
    <x v="17"/>
    <x v="2"/>
    <d v="2019-04-24T00:00:00"/>
    <d v="2019-04-26T00:00:00"/>
    <x v="2"/>
    <s v="378792SE"/>
    <s v="Nissan"/>
    <s v="Altima"/>
    <x v="5"/>
    <n v="107897"/>
    <x v="1196"/>
    <x v="63"/>
    <n v="270.88"/>
    <s v="No"/>
    <x v="17"/>
  </r>
  <r>
    <s v="04241903KOJF"/>
    <x v="20"/>
    <x v="2"/>
    <d v="2019-04-24T00:00:00"/>
    <d v="2019-04-28T00:00:00"/>
    <x v="2"/>
    <s v="377297SE"/>
    <s v="Toyota"/>
    <s v="Prius"/>
    <x v="0"/>
    <n v="35742"/>
    <x v="1197"/>
    <x v="32"/>
    <n v="530.28"/>
    <s v="Yes"/>
    <x v="20"/>
  </r>
  <r>
    <s v="04241903IFVR"/>
    <x v="49"/>
    <x v="2"/>
    <d v="2019-04-24T00:00:00"/>
    <d v="2019-04-29T00:00:00"/>
    <x v="2"/>
    <s v="379826SE"/>
    <s v="BMW"/>
    <s v="3 Series"/>
    <x v="0"/>
    <n v="42482"/>
    <x v="580"/>
    <x v="54"/>
    <n v="646.25"/>
    <s v="Yes"/>
    <x v="49"/>
  </r>
  <r>
    <s v="04241903ONOF"/>
    <x v="17"/>
    <x v="2"/>
    <d v="2019-04-24T00:00:00"/>
    <d v="2019-04-25T00:00:00"/>
    <x v="0"/>
    <s v="378102SU"/>
    <s v="Nissan"/>
    <s v="Rouge"/>
    <x v="3"/>
    <n v="11172"/>
    <x v="296"/>
    <x v="103"/>
    <n v="769.86"/>
    <s v="Yes"/>
    <x v="17"/>
  </r>
  <r>
    <s v="04241904XGZW"/>
    <x v="41"/>
    <x v="3"/>
    <d v="2019-04-24T00:00:00"/>
    <d v="2019-04-24T00:00:00"/>
    <x v="0"/>
    <s v="477125SU"/>
    <s v="Dodge"/>
    <s v="Durango"/>
    <x v="5"/>
    <n v="68377"/>
    <x v="1198"/>
    <x v="33"/>
    <n v="683.54"/>
    <s v="Yes"/>
    <x v="41"/>
  </r>
  <r>
    <s v="04241904OOMT"/>
    <x v="6"/>
    <x v="3"/>
    <d v="2019-04-24T00:00:00"/>
    <d v="2019-04-29T00:00:00"/>
    <x v="2"/>
    <s v="475770SE"/>
    <s v="Mercedes-Benz"/>
    <s v="E-Class"/>
    <x v="0"/>
    <n v="34233"/>
    <x v="1199"/>
    <x v="39"/>
    <n v="986.92"/>
    <s v="Yes"/>
    <x v="6"/>
  </r>
  <r>
    <s v="04241904RKUG"/>
    <x v="12"/>
    <x v="3"/>
    <d v="2019-04-24T00:00:00"/>
    <d v="2019-04-29T00:00:00"/>
    <x v="3"/>
    <s v="478409CO"/>
    <s v="Volkswagen"/>
    <s v="Golf"/>
    <x v="6"/>
    <n v="38768"/>
    <x v="1200"/>
    <x v="95"/>
    <n v="475.2"/>
    <s v="Yes"/>
    <x v="12"/>
  </r>
  <r>
    <s v="04241904PWMZ"/>
    <x v="40"/>
    <x v="3"/>
    <d v="2019-04-24T00:00:00"/>
    <d v="2019-04-25T00:00:00"/>
    <x v="2"/>
    <s v="475110SE"/>
    <s v="Chevrolet"/>
    <s v="Malibu"/>
    <x v="3"/>
    <n v="31337"/>
    <x v="159"/>
    <x v="30"/>
    <n v="451"/>
    <s v="Yes"/>
    <x v="40"/>
  </r>
  <r>
    <s v="04241904PKGQ"/>
    <x v="27"/>
    <x v="3"/>
    <d v="2019-04-24T00:00:00"/>
    <d v="2019-04-28T00:00:00"/>
    <x v="2"/>
    <s v="483097SE"/>
    <s v="Cadillac"/>
    <s v="ATS"/>
    <x v="3"/>
    <n v="6202"/>
    <x v="535"/>
    <x v="101"/>
    <n v="822.25"/>
    <s v="Yes"/>
    <x v="27"/>
  </r>
  <r>
    <s v="04251901MIXG"/>
    <x v="23"/>
    <x v="0"/>
    <d v="2019-04-25T00:00:00"/>
    <d v="2019-04-25T00:00:00"/>
    <x v="1"/>
    <s v="183181PI"/>
    <s v="Ram"/>
    <n v="1500"/>
    <x v="2"/>
    <n v="42651"/>
    <x v="1201"/>
    <x v="47"/>
    <n v="672.38"/>
    <s v="Yes"/>
    <x v="23"/>
  </r>
  <r>
    <s v="04251901VBUV"/>
    <x v="13"/>
    <x v="0"/>
    <d v="2019-04-25T00:00:00"/>
    <d v="2019-04-27T00:00:00"/>
    <x v="2"/>
    <s v="177907SE"/>
    <s v="Chevrolet"/>
    <s v="Malibu"/>
    <x v="0"/>
    <n v="7221"/>
    <x v="145"/>
    <x v="30"/>
    <n v="384.75"/>
    <s v="Yes"/>
    <x v="13"/>
  </r>
  <r>
    <s v="04251901QSQG"/>
    <x v="28"/>
    <x v="0"/>
    <d v="2019-04-25T00:00:00"/>
    <d v="2019-04-28T00:00:00"/>
    <x v="0"/>
    <s v="176205SU"/>
    <s v="Honda"/>
    <s v="CR-V"/>
    <x v="0"/>
    <n v="31261"/>
    <x v="216"/>
    <x v="85"/>
    <n v="481.25"/>
    <s v="Yes"/>
    <x v="28"/>
  </r>
  <r>
    <s v="04251901NACC"/>
    <x v="28"/>
    <x v="0"/>
    <d v="2019-04-25T00:00:00"/>
    <d v="2019-04-30T00:00:00"/>
    <x v="1"/>
    <s v="180731PI"/>
    <s v="GMC"/>
    <s v="Sierra"/>
    <x v="3"/>
    <n v="2016"/>
    <x v="1202"/>
    <x v="8"/>
    <n v="1116.5"/>
    <s v="Yes"/>
    <x v="28"/>
  </r>
  <r>
    <s v="04251902AMDF"/>
    <x v="31"/>
    <x v="1"/>
    <d v="2019-04-25T00:00:00"/>
    <d v="2019-04-29T00:00:00"/>
    <x v="0"/>
    <s v="279463SU"/>
    <s v="Ford"/>
    <s v="Edge"/>
    <x v="0"/>
    <n v="28229"/>
    <x v="86"/>
    <x v="37"/>
    <n v="687.5"/>
    <s v="Yes"/>
    <x v="31"/>
  </r>
  <r>
    <s v="04251902KDDF"/>
    <x v="45"/>
    <x v="1"/>
    <d v="2019-04-25T00:00:00"/>
    <d v="2019-04-27T00:00:00"/>
    <x v="1"/>
    <s v="281139PI"/>
    <s v="Chevrolet"/>
    <s v="Silverado"/>
    <x v="0"/>
    <n v="41056"/>
    <x v="1203"/>
    <x v="36"/>
    <n v="847.85"/>
    <s v="Yes"/>
    <x v="45"/>
  </r>
  <r>
    <s v="04251902GFMG"/>
    <x v="45"/>
    <x v="1"/>
    <d v="2019-04-25T00:00:00"/>
    <d v="2019-04-27T00:00:00"/>
    <x v="2"/>
    <s v="275683SE"/>
    <s v="Hyundai"/>
    <s v="Accent"/>
    <x v="6"/>
    <n v="51729"/>
    <x v="1204"/>
    <x v="89"/>
    <n v="343.42"/>
    <s v="Yes"/>
    <x v="45"/>
  </r>
  <r>
    <s v="04251902ZIEY"/>
    <x v="14"/>
    <x v="1"/>
    <d v="2019-04-25T00:00:00"/>
    <d v="2019-04-26T00:00:00"/>
    <x v="0"/>
    <s v="276861SU"/>
    <s v="Jeep"/>
    <s v="Grand Cherokee"/>
    <x v="6"/>
    <n v="33357"/>
    <x v="1205"/>
    <x v="16"/>
    <n v="701"/>
    <s v="Yes"/>
    <x v="14"/>
  </r>
  <r>
    <s v="04251902HXNO"/>
    <x v="14"/>
    <x v="1"/>
    <d v="2019-04-25T00:00:00"/>
    <d v="2019-04-30T00:00:00"/>
    <x v="1"/>
    <s v="275231PI"/>
    <s v="Ford"/>
    <s v="F-150"/>
    <x v="6"/>
    <n v="24641"/>
    <x v="827"/>
    <x v="1"/>
    <n v="932.25"/>
    <s v="Yes"/>
    <x v="14"/>
  </r>
  <r>
    <s v="04251902YGWX"/>
    <x v="24"/>
    <x v="1"/>
    <d v="2019-04-25T00:00:00"/>
    <d v="2019-04-26T00:00:00"/>
    <x v="2"/>
    <s v="276066SE"/>
    <s v="Nissan"/>
    <s v="Sentra"/>
    <x v="1"/>
    <n v="30452"/>
    <x v="1132"/>
    <x v="17"/>
    <n v="343.59"/>
    <s v="Yes"/>
    <x v="24"/>
  </r>
  <r>
    <s v="04251902AGVT"/>
    <x v="31"/>
    <x v="1"/>
    <d v="2019-04-25T00:00:00"/>
    <d v="2019-04-25T00:00:00"/>
    <x v="3"/>
    <s v="280443CO"/>
    <s v="Volkswagen"/>
    <s v="Beetle"/>
    <x v="1"/>
    <n v="15882"/>
    <x v="1206"/>
    <x v="136"/>
    <n v="418.83"/>
    <s v="Yes"/>
    <x v="31"/>
  </r>
  <r>
    <s v="04251902LYSY"/>
    <x v="32"/>
    <x v="1"/>
    <d v="2019-04-25T00:00:00"/>
    <d v="2019-04-26T00:00:00"/>
    <x v="2"/>
    <s v="282832SE"/>
    <s v="Chevrolet"/>
    <s v="Cruze"/>
    <x v="3"/>
    <n v="21515"/>
    <x v="694"/>
    <x v="14"/>
    <n v="420.75"/>
    <s v="Yes"/>
    <x v="32"/>
  </r>
  <r>
    <s v="04251903GZOY"/>
    <x v="17"/>
    <x v="2"/>
    <d v="2019-04-25T00:00:00"/>
    <d v="2019-04-27T00:00:00"/>
    <x v="0"/>
    <s v="380405SU"/>
    <s v="Ford"/>
    <s v="Flex"/>
    <x v="4"/>
    <n v="102751"/>
    <x v="1207"/>
    <x v="49"/>
    <n v="354.75"/>
    <s v="No"/>
    <x v="17"/>
  </r>
  <r>
    <s v="04251903DBVQ"/>
    <x v="34"/>
    <x v="2"/>
    <d v="2019-04-25T00:00:00"/>
    <d v="2019-04-30T00:00:00"/>
    <x v="2"/>
    <s v="382859SE"/>
    <s v="Toyota"/>
    <s v="Camry"/>
    <x v="5"/>
    <n v="97889"/>
    <x v="1208"/>
    <x v="7"/>
    <n v="255.75"/>
    <s v="Yes"/>
    <x v="34"/>
  </r>
  <r>
    <s v="04251903IOIM"/>
    <x v="5"/>
    <x v="2"/>
    <d v="2019-04-25T00:00:00"/>
    <d v="2019-04-28T00:00:00"/>
    <x v="0"/>
    <s v="382765SU"/>
    <s v="Chevrolet"/>
    <s v="Suburban"/>
    <x v="6"/>
    <n v="50101"/>
    <x v="1209"/>
    <x v="118"/>
    <n v="1341.37"/>
    <s v="Yes"/>
    <x v="5"/>
  </r>
  <r>
    <s v="04251903TBFI"/>
    <x v="33"/>
    <x v="2"/>
    <d v="2019-04-25T00:00:00"/>
    <d v="2019-04-27T00:00:00"/>
    <x v="2"/>
    <s v="375978SE"/>
    <s v="Ford"/>
    <s v="Fusion"/>
    <x v="3"/>
    <n v="23637"/>
    <x v="1210"/>
    <x v="72"/>
    <n v="480.62"/>
    <s v="Yes"/>
    <x v="33"/>
  </r>
  <r>
    <s v="04251904FQHW"/>
    <x v="27"/>
    <x v="3"/>
    <d v="2019-04-25T00:00:00"/>
    <d v="2019-04-27T00:00:00"/>
    <x v="0"/>
    <s v="478428SU"/>
    <s v="Ford"/>
    <s v="Escape"/>
    <x v="0"/>
    <n v="18133"/>
    <x v="488"/>
    <x v="0"/>
    <n v="412.36"/>
    <s v="Yes"/>
    <x v="27"/>
  </r>
  <r>
    <s v="04251904HITH"/>
    <x v="12"/>
    <x v="3"/>
    <d v="2019-04-25T00:00:00"/>
    <d v="2019-04-28T00:00:00"/>
    <x v="2"/>
    <s v="478915SE"/>
    <s v="Nissan"/>
    <s v="Sentra"/>
    <x v="6"/>
    <n v="31882"/>
    <x v="1211"/>
    <x v="17"/>
    <n v="253"/>
    <s v="Yes"/>
    <x v="12"/>
  </r>
  <r>
    <s v="04261901KQRQ"/>
    <x v="28"/>
    <x v="0"/>
    <d v="2019-04-26T00:00:00"/>
    <d v="2019-04-30T00:00:00"/>
    <x v="3"/>
    <s v="177739CO"/>
    <s v="Dodge"/>
    <s v="Challenger"/>
    <x v="0"/>
    <n v="61110"/>
    <x v="1212"/>
    <x v="11"/>
    <n v="470.03"/>
    <s v="Yes"/>
    <x v="28"/>
  </r>
  <r>
    <s v="04261901YRKI"/>
    <x v="8"/>
    <x v="0"/>
    <d v="2019-04-26T00:00:00"/>
    <d v="2019-04-27T00:00:00"/>
    <x v="1"/>
    <s v="184666PI"/>
    <s v="Ford"/>
    <s v="F-150"/>
    <x v="0"/>
    <n v="28953"/>
    <x v="1213"/>
    <x v="1"/>
    <n v="846.45"/>
    <s v="Yes"/>
    <x v="8"/>
  </r>
  <r>
    <s v="04261901ZZVE"/>
    <x v="42"/>
    <x v="0"/>
    <d v="2019-04-26T00:00:00"/>
    <d v="2019-04-27T00:00:00"/>
    <x v="1"/>
    <s v="179006PI"/>
    <s v="Chevrolet"/>
    <s v="Silverado"/>
    <x v="1"/>
    <n v="14254"/>
    <x v="1214"/>
    <x v="36"/>
    <n v="907.42"/>
    <s v="Yes"/>
    <x v="42"/>
  </r>
  <r>
    <s v="04261901FKGY"/>
    <x v="22"/>
    <x v="0"/>
    <d v="2019-04-26T00:00:00"/>
    <d v="2019-05-01T00:00:00"/>
    <x v="0"/>
    <s v="180541SU"/>
    <s v="Ford"/>
    <s v="Edge"/>
    <x v="3"/>
    <n v="16128"/>
    <x v="1215"/>
    <x v="37"/>
    <n v="728.72"/>
    <s v="Yes"/>
    <x v="22"/>
  </r>
  <r>
    <s v="04261901ACSZ"/>
    <x v="9"/>
    <x v="0"/>
    <d v="2019-04-26T00:00:00"/>
    <d v="2019-05-01T00:00:00"/>
    <x v="4"/>
    <s v="177859MI"/>
    <s v="Chrysler"/>
    <s v="Pacifica"/>
    <x v="3"/>
    <n v="13021"/>
    <x v="1216"/>
    <x v="143"/>
    <n v="961.13"/>
    <s v="Yes"/>
    <x v="9"/>
  </r>
  <r>
    <s v="04261902GHJJ"/>
    <x v="45"/>
    <x v="1"/>
    <d v="2019-04-26T00:00:00"/>
    <d v="2019-04-26T00:00:00"/>
    <x v="2"/>
    <s v="279189SE"/>
    <s v="Toyota"/>
    <s v="Camry"/>
    <x v="1"/>
    <n v="40706"/>
    <x v="1217"/>
    <x v="7"/>
    <n v="503.22"/>
    <s v="Yes"/>
    <x v="45"/>
  </r>
  <r>
    <s v="04261902XMBF"/>
    <x v="14"/>
    <x v="1"/>
    <d v="2019-04-26T00:00:00"/>
    <d v="2019-04-29T00:00:00"/>
    <x v="0"/>
    <s v="282432SU"/>
    <s v="Chevrolet"/>
    <s v="Tahoe"/>
    <x v="1"/>
    <n v="12600"/>
    <x v="1218"/>
    <x v="71"/>
    <n v="1482.2"/>
    <s v="Yes"/>
    <x v="14"/>
  </r>
  <r>
    <s v="04261902DDQI"/>
    <x v="45"/>
    <x v="1"/>
    <d v="2019-04-26T00:00:00"/>
    <d v="2019-04-28T00:00:00"/>
    <x v="2"/>
    <s v="280623SE"/>
    <s v="Chevrolet"/>
    <s v="Malibu"/>
    <x v="3"/>
    <n v="23790"/>
    <x v="420"/>
    <x v="30"/>
    <n v="493.16"/>
    <s v="Yes"/>
    <x v="45"/>
  </r>
  <r>
    <s v="04261902XDLF"/>
    <x v="24"/>
    <x v="1"/>
    <d v="2019-04-26T00:00:00"/>
    <d v="2019-04-26T00:00:00"/>
    <x v="0"/>
    <s v="276514SU"/>
    <s v="Ford"/>
    <s v="Escape"/>
    <x v="3"/>
    <n v="40626"/>
    <x v="1219"/>
    <x v="0"/>
    <n v="565.59"/>
    <s v="Yes"/>
    <x v="24"/>
  </r>
  <r>
    <s v="04261902CPUZ"/>
    <x v="3"/>
    <x v="1"/>
    <d v="2019-04-26T00:00:00"/>
    <d v="2019-04-27T00:00:00"/>
    <x v="0"/>
    <s v="284033SU"/>
    <s v="Dodge"/>
    <s v="Journey"/>
    <x v="3"/>
    <n v="3079"/>
    <x v="1220"/>
    <x v="91"/>
    <n v="576.37"/>
    <s v="Yes"/>
    <x v="3"/>
  </r>
  <r>
    <s v="04261903AWOP"/>
    <x v="20"/>
    <x v="2"/>
    <d v="2019-04-26T00:00:00"/>
    <d v="2019-04-29T00:00:00"/>
    <x v="2"/>
    <s v="382753SE"/>
    <s v="Ford"/>
    <s v="Fusion"/>
    <x v="2"/>
    <n v="33597"/>
    <x v="122"/>
    <x v="72"/>
    <n v="343.61"/>
    <s v="Yes"/>
    <x v="20"/>
  </r>
  <r>
    <s v="04261903VIZE"/>
    <x v="48"/>
    <x v="2"/>
    <d v="2019-04-26T00:00:00"/>
    <d v="2019-04-30T00:00:00"/>
    <x v="0"/>
    <s v="379253SU"/>
    <s v="Ford"/>
    <s v="Edge"/>
    <x v="0"/>
    <n v="28706"/>
    <x v="126"/>
    <x v="37"/>
    <n v="577.5"/>
    <s v="Yes"/>
    <x v="48"/>
  </r>
  <r>
    <s v="04261903PKTH"/>
    <x v="43"/>
    <x v="2"/>
    <d v="2019-04-26T00:00:00"/>
    <d v="2019-04-28T00:00:00"/>
    <x v="2"/>
    <s v="384475SE"/>
    <s v="Chevrolet"/>
    <s v="Malibu"/>
    <x v="6"/>
    <n v="45076"/>
    <x v="488"/>
    <x v="30"/>
    <n v="412.36"/>
    <s v="Yes"/>
    <x v="43"/>
  </r>
  <r>
    <s v="04261903KNUF"/>
    <x v="43"/>
    <x v="2"/>
    <d v="2019-04-26T00:00:00"/>
    <d v="2019-04-30T00:00:00"/>
    <x v="2"/>
    <s v="376017SE"/>
    <s v="Nissan"/>
    <s v="Altima"/>
    <x v="6"/>
    <n v="32803"/>
    <x v="283"/>
    <x v="63"/>
    <n v="412.5"/>
    <s v="Yes"/>
    <x v="43"/>
  </r>
  <r>
    <s v="04261903VQMU"/>
    <x v="49"/>
    <x v="2"/>
    <d v="2019-04-26T00:00:00"/>
    <d v="2019-04-28T00:00:00"/>
    <x v="0"/>
    <s v="375779SU"/>
    <s v="Nissan"/>
    <s v="Pathfinder"/>
    <x v="6"/>
    <n v="28968"/>
    <x v="792"/>
    <x v="52"/>
    <n v="770"/>
    <s v="Yes"/>
    <x v="49"/>
  </r>
  <r>
    <s v="04261903KIRN"/>
    <x v="17"/>
    <x v="2"/>
    <d v="2019-04-26T00:00:00"/>
    <d v="2019-04-30T00:00:00"/>
    <x v="2"/>
    <s v="381882SE"/>
    <s v="Dodge"/>
    <s v="Charger"/>
    <x v="6"/>
    <n v="13134"/>
    <x v="1221"/>
    <x v="42"/>
    <n v="824.73"/>
    <s v="Yes"/>
    <x v="17"/>
  </r>
  <r>
    <s v="04261903TKVH"/>
    <x v="20"/>
    <x v="2"/>
    <d v="2019-04-26T00:00:00"/>
    <d v="2019-04-26T00:00:00"/>
    <x v="2"/>
    <s v="376902SE"/>
    <s v="Honda"/>
    <s v="Civic"/>
    <x v="1"/>
    <n v="29379"/>
    <x v="384"/>
    <x v="22"/>
    <n v="426.25"/>
    <s v="Yes"/>
    <x v="20"/>
  </r>
  <r>
    <s v="04261903GWMX"/>
    <x v="39"/>
    <x v="2"/>
    <d v="2019-04-26T00:00:00"/>
    <d v="2019-04-30T00:00:00"/>
    <x v="0"/>
    <s v="378019SU"/>
    <s v="Jeep"/>
    <s v="Renegade"/>
    <x v="3"/>
    <n v="3066"/>
    <x v="15"/>
    <x v="76"/>
    <n v="550"/>
    <s v="Yes"/>
    <x v="39"/>
  </r>
  <r>
    <s v="04261903GXLS"/>
    <x v="47"/>
    <x v="2"/>
    <d v="2019-04-26T00:00:00"/>
    <d v="2019-05-01T00:00:00"/>
    <x v="3"/>
    <s v="383114CO"/>
    <s v="Dodge"/>
    <s v="Challenger"/>
    <x v="3"/>
    <n v="15269"/>
    <x v="69"/>
    <x v="11"/>
    <n v="797.25"/>
    <s v="Yes"/>
    <x v="47"/>
  </r>
  <r>
    <s v="04261904JEYA"/>
    <x v="12"/>
    <x v="3"/>
    <d v="2019-04-26T00:00:00"/>
    <d v="2019-04-30T00:00:00"/>
    <x v="0"/>
    <s v="482590SU"/>
    <s v="Jeep"/>
    <s v="Patriot"/>
    <x v="1"/>
    <n v="53591"/>
    <x v="1222"/>
    <x v="111"/>
    <n v="355.25"/>
    <s v="Yes"/>
    <x v="12"/>
  </r>
  <r>
    <s v="04261904EYLD"/>
    <x v="7"/>
    <x v="3"/>
    <d v="2019-04-26T00:00:00"/>
    <d v="2019-04-27T00:00:00"/>
    <x v="0"/>
    <s v="478536SU"/>
    <s v="Ford"/>
    <s v="Explorer"/>
    <x v="1"/>
    <n v="40344"/>
    <x v="756"/>
    <x v="41"/>
    <n v="819.17"/>
    <s v="Yes"/>
    <x v="7"/>
  </r>
  <r>
    <s v="04261904PKDD"/>
    <x v="44"/>
    <x v="3"/>
    <d v="2019-04-26T00:00:00"/>
    <d v="2019-04-27T00:00:00"/>
    <x v="0"/>
    <s v="482344SU"/>
    <s v="Jeep"/>
    <s v="Cherokee"/>
    <x v="3"/>
    <n v="11198"/>
    <x v="1223"/>
    <x v="114"/>
    <n v="735.49"/>
    <s v="Yes"/>
    <x v="44"/>
  </r>
  <r>
    <s v="04271901EHQB"/>
    <x v="13"/>
    <x v="0"/>
    <d v="2019-04-27T00:00:00"/>
    <d v="2019-04-29T00:00:00"/>
    <x v="0"/>
    <s v="181605SU"/>
    <s v="Nissan"/>
    <s v="Rouge"/>
    <x v="0"/>
    <n v="31402"/>
    <x v="121"/>
    <x v="103"/>
    <n v="574.75"/>
    <s v="Yes"/>
    <x v="13"/>
  </r>
  <r>
    <s v="04271901BKQP"/>
    <x v="8"/>
    <x v="0"/>
    <d v="2019-04-27T00:00:00"/>
    <d v="2019-04-27T00:00:00"/>
    <x v="2"/>
    <s v="179990SE"/>
    <s v="Toyota"/>
    <s v="Corolla"/>
    <x v="6"/>
    <n v="28822"/>
    <x v="146"/>
    <x v="67"/>
    <n v="440"/>
    <s v="Yes"/>
    <x v="8"/>
  </r>
  <r>
    <s v="04271901PGTX"/>
    <x v="13"/>
    <x v="0"/>
    <d v="2019-04-27T00:00:00"/>
    <d v="2019-04-27T00:00:00"/>
    <x v="0"/>
    <s v="180210SU"/>
    <s v="Honda"/>
    <s v="Pilot"/>
    <x v="6"/>
    <n v="29070"/>
    <x v="1224"/>
    <x v="104"/>
    <n v="659.37"/>
    <s v="Yes"/>
    <x v="13"/>
  </r>
  <r>
    <s v="04271902TCIE"/>
    <x v="31"/>
    <x v="1"/>
    <d v="2019-04-27T00:00:00"/>
    <d v="2019-05-01T00:00:00"/>
    <x v="1"/>
    <s v="284141PI"/>
    <s v="Chevrolet"/>
    <s v="Silverado"/>
    <x v="4"/>
    <n v="51439"/>
    <x v="421"/>
    <x v="36"/>
    <n v="742.5"/>
    <s v="Yes"/>
    <x v="31"/>
  </r>
  <r>
    <s v="04271902BYPR"/>
    <x v="24"/>
    <x v="1"/>
    <d v="2019-04-27T00:00:00"/>
    <d v="2019-04-27T00:00:00"/>
    <x v="1"/>
    <s v="277839PI"/>
    <s v="Ford"/>
    <s v="F-150"/>
    <x v="0"/>
    <n v="49938"/>
    <x v="927"/>
    <x v="1"/>
    <n v="852.34"/>
    <s v="Yes"/>
    <x v="24"/>
  </r>
  <r>
    <s v="04271902KDVB"/>
    <x v="45"/>
    <x v="1"/>
    <d v="2019-04-27T00:00:00"/>
    <d v="2019-04-27T00:00:00"/>
    <x v="2"/>
    <s v="284097SE"/>
    <s v="Nissan"/>
    <s v="Sentra"/>
    <x v="6"/>
    <n v="53583"/>
    <x v="375"/>
    <x v="17"/>
    <n v="329.75"/>
    <s v="Yes"/>
    <x v="45"/>
  </r>
  <r>
    <s v="04271902QCEB"/>
    <x v="32"/>
    <x v="1"/>
    <d v="2019-04-27T00:00:00"/>
    <d v="2019-04-28T00:00:00"/>
    <x v="1"/>
    <s v="277691PI"/>
    <s v="Ford"/>
    <s v="F-150"/>
    <x v="6"/>
    <n v="41847"/>
    <x v="1225"/>
    <x v="1"/>
    <n v="819.45"/>
    <s v="Yes"/>
    <x v="32"/>
  </r>
  <r>
    <s v="04271902XYVU"/>
    <x v="19"/>
    <x v="1"/>
    <d v="2019-04-27T00:00:00"/>
    <d v="2019-04-28T00:00:00"/>
    <x v="2"/>
    <s v="280761SE"/>
    <s v="Dodge"/>
    <s v="Charger"/>
    <x v="1"/>
    <n v="40766"/>
    <x v="1226"/>
    <x v="42"/>
    <n v="515.63"/>
    <s v="Yes"/>
    <x v="19"/>
  </r>
  <r>
    <s v="04271902XCAA"/>
    <x v="11"/>
    <x v="1"/>
    <d v="2019-04-27T00:00:00"/>
    <d v="2019-04-28T00:00:00"/>
    <x v="0"/>
    <s v="277132SU"/>
    <s v="Ford"/>
    <s v="Explorer"/>
    <x v="3"/>
    <n v="20972"/>
    <x v="1227"/>
    <x v="41"/>
    <n v="929.5"/>
    <s v="Yes"/>
    <x v="11"/>
  </r>
  <r>
    <s v="04271903OHXS"/>
    <x v="16"/>
    <x v="2"/>
    <d v="2019-04-27T00:00:00"/>
    <d v="2019-05-01T00:00:00"/>
    <x v="0"/>
    <s v="375600SU"/>
    <s v="Ford"/>
    <s v="Explorer"/>
    <x v="2"/>
    <n v="79178"/>
    <x v="1228"/>
    <x v="41"/>
    <n v="483.01"/>
    <s v="Yes"/>
    <x v="16"/>
  </r>
  <r>
    <s v="04271904GFBO"/>
    <x v="7"/>
    <x v="3"/>
    <d v="2019-04-27T00:00:00"/>
    <d v="2019-05-02T00:00:00"/>
    <x v="0"/>
    <s v="483072SU"/>
    <s v="GMC"/>
    <s v="Acadia"/>
    <x v="5"/>
    <n v="82494"/>
    <x v="1229"/>
    <x v="29"/>
    <n v="520.96"/>
    <s v="Yes"/>
    <x v="7"/>
  </r>
  <r>
    <s v="04271904KRXV"/>
    <x v="18"/>
    <x v="3"/>
    <d v="2019-04-27T00:00:00"/>
    <d v="2019-05-02T00:00:00"/>
    <x v="0"/>
    <s v="478218SU"/>
    <s v="Hyundai"/>
    <s v="Santa Fe"/>
    <x v="2"/>
    <n v="57072"/>
    <x v="1230"/>
    <x v="25"/>
    <n v="482.65"/>
    <s v="Yes"/>
    <x v="18"/>
  </r>
  <r>
    <s v="04271904QBUW"/>
    <x v="41"/>
    <x v="3"/>
    <d v="2019-04-27T00:00:00"/>
    <d v="2019-05-02T00:00:00"/>
    <x v="2"/>
    <s v="480105SE"/>
    <s v="Kia"/>
    <s v="Optima"/>
    <x v="0"/>
    <n v="47842"/>
    <x v="1231"/>
    <x v="97"/>
    <n v="406.67"/>
    <s v="Yes"/>
    <x v="41"/>
  </r>
  <r>
    <s v="04271904KMZQ"/>
    <x v="41"/>
    <x v="3"/>
    <d v="2019-04-27T00:00:00"/>
    <d v="2019-04-29T00:00:00"/>
    <x v="2"/>
    <s v="475220SE"/>
    <s v="Volkswagen"/>
    <s v="Jetta"/>
    <x v="6"/>
    <n v="33609"/>
    <x v="1232"/>
    <x v="18"/>
    <n v="342.71"/>
    <s v="Yes"/>
    <x v="41"/>
  </r>
  <r>
    <s v="04271904RGVS"/>
    <x v="26"/>
    <x v="3"/>
    <d v="2019-04-27T00:00:00"/>
    <d v="2019-04-27T00:00:00"/>
    <x v="0"/>
    <s v="479337SU"/>
    <s v="Nissan"/>
    <s v="Rouge"/>
    <x v="1"/>
    <n v="13787"/>
    <x v="1233"/>
    <x v="103"/>
    <n v="708.21"/>
    <s v="Yes"/>
    <x v="26"/>
  </r>
  <r>
    <s v="04271904UTUT"/>
    <x v="12"/>
    <x v="3"/>
    <d v="2019-04-27T00:00:00"/>
    <d v="2019-05-02T00:00:00"/>
    <x v="4"/>
    <s v="479855MI"/>
    <s v="Honda"/>
    <s v="Odyessy"/>
    <x v="1"/>
    <n v="13168"/>
    <x v="1234"/>
    <x v="60"/>
    <n v="918.5"/>
    <s v="Yes"/>
    <x v="12"/>
  </r>
  <r>
    <s v="04281901BRWM"/>
    <x v="23"/>
    <x v="0"/>
    <d v="2019-04-28T00:00:00"/>
    <d v="2019-05-02T00:00:00"/>
    <x v="1"/>
    <s v="180695PI"/>
    <s v="Ram"/>
    <n v="3500"/>
    <x v="6"/>
    <n v="97870"/>
    <x v="1235"/>
    <x v="146"/>
    <n v="907.5"/>
    <s v="Yes"/>
    <x v="23"/>
  </r>
  <r>
    <s v="04281901NPNX"/>
    <x v="30"/>
    <x v="0"/>
    <d v="2019-04-28T00:00:00"/>
    <d v="2019-04-28T00:00:00"/>
    <x v="1"/>
    <s v="179396PI"/>
    <s v="Toyota"/>
    <s v="Tundra"/>
    <x v="6"/>
    <n v="34302"/>
    <x v="1236"/>
    <x v="92"/>
    <n v="1057.3800000000001"/>
    <s v="Yes"/>
    <x v="30"/>
  </r>
  <r>
    <s v="04281901PTFJ"/>
    <x v="37"/>
    <x v="0"/>
    <d v="2019-04-28T00:00:00"/>
    <d v="2019-05-01T00:00:00"/>
    <x v="2"/>
    <s v="178691SE"/>
    <s v="Nissan"/>
    <s v="Versa"/>
    <x v="1"/>
    <n v="31642"/>
    <x v="125"/>
    <x v="24"/>
    <n v="302.36"/>
    <s v="Yes"/>
    <x v="37"/>
  </r>
  <r>
    <s v="04281901ZUYP"/>
    <x v="42"/>
    <x v="0"/>
    <d v="2019-04-28T00:00:00"/>
    <d v="2019-05-03T00:00:00"/>
    <x v="2"/>
    <s v="182626SE"/>
    <s v="Chevrolet"/>
    <s v="Cruze"/>
    <x v="3"/>
    <n v="16848"/>
    <x v="1237"/>
    <x v="14"/>
    <n v="477.04"/>
    <s v="Yes"/>
    <x v="42"/>
  </r>
  <r>
    <s v="04281902XSQV"/>
    <x v="32"/>
    <x v="1"/>
    <d v="2019-04-28T00:00:00"/>
    <d v="2019-04-29T00:00:00"/>
    <x v="2"/>
    <s v="279690SE"/>
    <s v="Hyundai"/>
    <s v="Elantra"/>
    <x v="1"/>
    <n v="15955"/>
    <x v="1238"/>
    <x v="88"/>
    <n v="420.42"/>
    <s v="Yes"/>
    <x v="32"/>
  </r>
  <r>
    <s v="04281902GJPX"/>
    <x v="19"/>
    <x v="1"/>
    <d v="2019-04-28T00:00:00"/>
    <d v="2019-05-03T00:00:00"/>
    <x v="3"/>
    <s v="279586CO"/>
    <s v="BMW"/>
    <s v="4-Series"/>
    <x v="3"/>
    <n v="4914"/>
    <x v="1239"/>
    <x v="147"/>
    <n v="1402.45"/>
    <s v="Yes"/>
    <x v="19"/>
  </r>
  <r>
    <s v="04281903RHOA"/>
    <x v="35"/>
    <x v="2"/>
    <d v="2019-04-28T00:00:00"/>
    <d v="2019-05-02T00:00:00"/>
    <x v="0"/>
    <s v="380821SU"/>
    <s v="Nissan"/>
    <s v="Rouge"/>
    <x v="4"/>
    <n v="77642"/>
    <x v="125"/>
    <x v="103"/>
    <n v="302.36"/>
    <s v="Yes"/>
    <x v="35"/>
  </r>
  <r>
    <s v="04281903BOOG"/>
    <x v="49"/>
    <x v="2"/>
    <d v="2019-04-28T00:00:00"/>
    <d v="2019-04-28T00:00:00"/>
    <x v="0"/>
    <s v="375816SU"/>
    <s v="Jeep"/>
    <s v="Liberty"/>
    <x v="4"/>
    <n v="44328"/>
    <x v="1240"/>
    <x v="154"/>
    <n v="356.65"/>
    <s v="Yes"/>
    <x v="49"/>
  </r>
  <r>
    <s v="04281903VDOX"/>
    <x v="47"/>
    <x v="2"/>
    <d v="2019-04-28T00:00:00"/>
    <d v="2019-04-28T00:00:00"/>
    <x v="2"/>
    <s v="384606SE"/>
    <s v="Mazda"/>
    <s v="Mazda3"/>
    <x v="5"/>
    <n v="47000"/>
    <x v="91"/>
    <x v="31"/>
    <n v="329.86"/>
    <s v="Yes"/>
    <x v="47"/>
  </r>
  <r>
    <s v="04281903BTEX"/>
    <x v="20"/>
    <x v="2"/>
    <d v="2019-04-28T00:00:00"/>
    <d v="2019-05-01T00:00:00"/>
    <x v="3"/>
    <s v="380896CO"/>
    <s v="Ford"/>
    <s v="Mustang"/>
    <x v="0"/>
    <n v="61409"/>
    <x v="1241"/>
    <x v="113"/>
    <n v="345.81"/>
    <s v="Yes"/>
    <x v="20"/>
  </r>
  <r>
    <s v="04281903LKDD"/>
    <x v="35"/>
    <x v="2"/>
    <d v="2019-04-28T00:00:00"/>
    <d v="2019-04-30T00:00:00"/>
    <x v="2"/>
    <s v="379442SE"/>
    <s v="Nissan"/>
    <s v="Sentra"/>
    <x v="1"/>
    <n v="39764"/>
    <x v="1242"/>
    <x v="17"/>
    <n v="379.42"/>
    <s v="Yes"/>
    <x v="35"/>
  </r>
  <r>
    <s v="04281903VEJD"/>
    <x v="39"/>
    <x v="2"/>
    <d v="2019-04-28T00:00:00"/>
    <d v="2019-04-30T00:00:00"/>
    <x v="3"/>
    <s v="384387CO"/>
    <s v="Dodge"/>
    <s v="Challenger"/>
    <x v="3"/>
    <n v="16000"/>
    <x v="187"/>
    <x v="11"/>
    <n v="824.86"/>
    <s v="Yes"/>
    <x v="39"/>
  </r>
  <r>
    <s v="04281904QAIM"/>
    <x v="27"/>
    <x v="3"/>
    <d v="2019-04-28T00:00:00"/>
    <d v="2019-04-28T00:00:00"/>
    <x v="0"/>
    <s v="483190SU"/>
    <s v="GMC"/>
    <s v="Yukon"/>
    <x v="4"/>
    <n v="84544"/>
    <x v="1043"/>
    <x v="70"/>
    <n v="796.13"/>
    <s v="Yes"/>
    <x v="27"/>
  </r>
  <r>
    <s v="04281904WSWC"/>
    <x v="29"/>
    <x v="3"/>
    <d v="2019-04-28T00:00:00"/>
    <d v="2019-04-30T00:00:00"/>
    <x v="1"/>
    <s v="477985PI"/>
    <s v="Chevrolet"/>
    <s v="Silverado"/>
    <x v="1"/>
    <n v="58968"/>
    <x v="1243"/>
    <x v="36"/>
    <n v="1099.07"/>
    <s v="Yes"/>
    <x v="29"/>
  </r>
  <r>
    <s v="04281904SFKO"/>
    <x v="18"/>
    <x v="3"/>
    <d v="2019-04-28T00:00:00"/>
    <d v="2019-05-02T00:00:00"/>
    <x v="1"/>
    <s v="481415PI"/>
    <s v="Chevrolet"/>
    <s v="Silverado"/>
    <x v="3"/>
    <n v="7677"/>
    <x v="1244"/>
    <x v="36"/>
    <n v="990"/>
    <s v="Yes"/>
    <x v="18"/>
  </r>
  <r>
    <s v="04291901LNMM"/>
    <x v="38"/>
    <x v="0"/>
    <d v="2019-04-29T00:00:00"/>
    <d v="2019-04-30T00:00:00"/>
    <x v="2"/>
    <s v="177393SE"/>
    <s v="Buick"/>
    <s v="Regal"/>
    <x v="4"/>
    <n v="75463"/>
    <x v="125"/>
    <x v="61"/>
    <n v="302.36"/>
    <s v="Yes"/>
    <x v="38"/>
  </r>
  <r>
    <s v="04291901GLKW"/>
    <x v="37"/>
    <x v="0"/>
    <d v="2019-04-29T00:00:00"/>
    <d v="2019-05-01T00:00:00"/>
    <x v="2"/>
    <s v="183793SE"/>
    <s v="Kia"/>
    <s v="Optima"/>
    <x v="2"/>
    <n v="77140"/>
    <x v="1245"/>
    <x v="97"/>
    <n v="291.2"/>
    <s v="Yes"/>
    <x v="37"/>
  </r>
  <r>
    <s v="04291901XRYK"/>
    <x v="1"/>
    <x v="0"/>
    <d v="2019-04-29T00:00:00"/>
    <d v="2019-05-03T00:00:00"/>
    <x v="1"/>
    <s v="178160PI"/>
    <s v="Ford"/>
    <s v="F-150"/>
    <x v="0"/>
    <n v="51637"/>
    <x v="1012"/>
    <x v="1"/>
    <n v="1209.97"/>
    <s v="Yes"/>
    <x v="1"/>
  </r>
  <r>
    <s v="04291901BADL"/>
    <x v="0"/>
    <x v="0"/>
    <d v="2019-04-29T00:00:00"/>
    <d v="2019-05-01T00:00:00"/>
    <x v="2"/>
    <s v="176139SE"/>
    <s v="Toyota"/>
    <s v="Yaris"/>
    <x v="1"/>
    <n v="20505"/>
    <x v="1246"/>
    <x v="134"/>
    <n v="348.89"/>
    <s v="Yes"/>
    <x v="0"/>
  </r>
  <r>
    <s v="04291901LABA"/>
    <x v="2"/>
    <x v="0"/>
    <d v="2019-04-29T00:00:00"/>
    <d v="2019-04-29T00:00:00"/>
    <x v="2"/>
    <s v="175658SE"/>
    <s v="Hyundai"/>
    <s v="Sonata"/>
    <x v="1"/>
    <n v="24446"/>
    <x v="1247"/>
    <x v="53"/>
    <n v="411.13"/>
    <s v="Yes"/>
    <x v="2"/>
  </r>
  <r>
    <s v="04291901ZSTV"/>
    <x v="30"/>
    <x v="0"/>
    <d v="2019-04-29T00:00:00"/>
    <d v="2019-05-03T00:00:00"/>
    <x v="0"/>
    <s v="182036SU"/>
    <s v="Volvo"/>
    <s v="XC60"/>
    <x v="3"/>
    <n v="3580"/>
    <x v="1248"/>
    <x v="86"/>
    <n v="1264.51"/>
    <s v="Yes"/>
    <x v="30"/>
  </r>
  <r>
    <s v="04291902CVFB"/>
    <x v="32"/>
    <x v="1"/>
    <d v="2019-04-29T00:00:00"/>
    <d v="2019-05-02T00:00:00"/>
    <x v="0"/>
    <s v="275255SU"/>
    <s v="Nissan"/>
    <s v="Rouge"/>
    <x v="0"/>
    <n v="33720"/>
    <x v="1249"/>
    <x v="103"/>
    <n v="412.34"/>
    <s v="Yes"/>
    <x v="32"/>
  </r>
  <r>
    <s v="04291902UFXM"/>
    <x v="19"/>
    <x v="1"/>
    <d v="2019-04-29T00:00:00"/>
    <d v="2019-05-03T00:00:00"/>
    <x v="0"/>
    <s v="278675SU"/>
    <s v="Jeep"/>
    <s v="Grand Cherokee"/>
    <x v="0"/>
    <n v="36482"/>
    <x v="650"/>
    <x v="16"/>
    <n v="769.97"/>
    <s v="Yes"/>
    <x v="19"/>
  </r>
  <r>
    <s v="04291902DDET"/>
    <x v="32"/>
    <x v="1"/>
    <d v="2019-04-29T00:00:00"/>
    <d v="2019-05-01T00:00:00"/>
    <x v="2"/>
    <s v="276816SE"/>
    <s v="Kia"/>
    <s v="Forte"/>
    <x v="6"/>
    <n v="31200"/>
    <x v="1250"/>
    <x v="46"/>
    <n v="350.52"/>
    <s v="Yes"/>
    <x v="32"/>
  </r>
  <r>
    <s v="04291903HMZH"/>
    <x v="5"/>
    <x v="2"/>
    <d v="2019-04-29T00:00:00"/>
    <d v="2019-05-03T00:00:00"/>
    <x v="1"/>
    <s v="379085PI"/>
    <s v="Nissan"/>
    <s v="Titan"/>
    <x v="0"/>
    <n v="56960"/>
    <x v="1251"/>
    <x v="129"/>
    <n v="535.01"/>
    <s v="Yes"/>
    <x v="5"/>
  </r>
  <r>
    <s v="04291903ZHUV"/>
    <x v="48"/>
    <x v="2"/>
    <d v="2019-04-29T00:00:00"/>
    <d v="2019-05-03T00:00:00"/>
    <x v="3"/>
    <s v="383810CO"/>
    <s v="MINI"/>
    <s v="Cooper"/>
    <x v="0"/>
    <n v="33688"/>
    <x v="1252"/>
    <x v="109"/>
    <n v="562.24"/>
    <s v="Yes"/>
    <x v="48"/>
  </r>
  <r>
    <s v="04291904NEPI"/>
    <x v="18"/>
    <x v="3"/>
    <d v="2019-04-29T00:00:00"/>
    <d v="2019-04-29T00:00:00"/>
    <x v="1"/>
    <s v="475181PI"/>
    <s v="GMC"/>
    <s v="Sierra"/>
    <x v="5"/>
    <n v="37532"/>
    <x v="343"/>
    <x v="8"/>
    <n v="712.25"/>
    <s v="Yes"/>
    <x v="18"/>
  </r>
  <r>
    <s v="04291904JFPX"/>
    <x v="44"/>
    <x v="3"/>
    <d v="2019-04-29T00:00:00"/>
    <d v="2019-05-03T00:00:00"/>
    <x v="2"/>
    <s v="479064SE"/>
    <s v="Hyundai"/>
    <s v="Sonata"/>
    <x v="2"/>
    <n v="61195"/>
    <x v="466"/>
    <x v="53"/>
    <n v="288.72000000000003"/>
    <s v="Yes"/>
    <x v="44"/>
  </r>
  <r>
    <s v="04291904TPLM"/>
    <x v="7"/>
    <x v="3"/>
    <d v="2019-04-29T00:00:00"/>
    <d v="2019-05-01T00:00:00"/>
    <x v="0"/>
    <s v="476954SU"/>
    <s v="Hyundai"/>
    <s v="Santa Fe"/>
    <x v="2"/>
    <n v="67354"/>
    <x v="107"/>
    <x v="25"/>
    <n v="492.11"/>
    <s v="Yes"/>
    <x v="7"/>
  </r>
  <r>
    <s v="04291904RCHC"/>
    <x v="44"/>
    <x v="3"/>
    <d v="2019-04-29T00:00:00"/>
    <d v="2019-05-01T00:00:00"/>
    <x v="1"/>
    <s v="484291PI"/>
    <s v="Chevrolet"/>
    <s v="Silverado"/>
    <x v="2"/>
    <n v="89582"/>
    <x v="1253"/>
    <x v="36"/>
    <n v="811.99"/>
    <s v="Yes"/>
    <x v="44"/>
  </r>
  <r>
    <s v="04291904OVNB"/>
    <x v="44"/>
    <x v="3"/>
    <d v="2019-04-29T00:00:00"/>
    <d v="2019-04-29T00:00:00"/>
    <x v="2"/>
    <s v="479087SE"/>
    <s v="Nissan"/>
    <s v="Sentra"/>
    <x v="0"/>
    <n v="58476"/>
    <x v="1254"/>
    <x v="17"/>
    <n v="274.67"/>
    <s v="Yes"/>
    <x v="44"/>
  </r>
  <r>
    <s v="04291904WZRK"/>
    <x v="26"/>
    <x v="3"/>
    <d v="2019-04-29T00:00:00"/>
    <d v="2019-05-04T00:00:00"/>
    <x v="1"/>
    <s v="483153PI"/>
    <s v="Ford"/>
    <s v="F-150"/>
    <x v="6"/>
    <n v="12151"/>
    <x v="1255"/>
    <x v="1"/>
    <n v="1012.8"/>
    <s v="Yes"/>
    <x v="26"/>
  </r>
  <r>
    <s v="04291904NWPM"/>
    <x v="44"/>
    <x v="3"/>
    <d v="2019-04-29T00:00:00"/>
    <d v="2019-05-04T00:00:00"/>
    <x v="0"/>
    <s v="480358SU"/>
    <s v="Jeep"/>
    <s v="Cherokee"/>
    <x v="1"/>
    <n v="50114"/>
    <x v="736"/>
    <x v="114"/>
    <n v="450.45"/>
    <s v="Yes"/>
    <x v="44"/>
  </r>
  <r>
    <s v="04291904ABFS"/>
    <x v="27"/>
    <x v="3"/>
    <d v="2019-04-29T00:00:00"/>
    <d v="2019-04-29T00:00:00"/>
    <x v="2"/>
    <s v="478905SE"/>
    <s v="Honda"/>
    <s v="Accord"/>
    <x v="1"/>
    <n v="818"/>
    <x v="1256"/>
    <x v="4"/>
    <n v="578.49"/>
    <s v="Yes"/>
    <x v="27"/>
  </r>
  <r>
    <s v="04291904EMHE"/>
    <x v="18"/>
    <x v="3"/>
    <d v="2019-04-29T00:00:00"/>
    <d v="2019-05-02T00:00:00"/>
    <x v="1"/>
    <s v="481129PI"/>
    <s v="Chevrolet"/>
    <s v="Colorado"/>
    <x v="1"/>
    <n v="28720"/>
    <x v="1257"/>
    <x v="77"/>
    <n v="816.12"/>
    <s v="Yes"/>
    <x v="18"/>
  </r>
  <r>
    <s v="04301901DTDY"/>
    <x v="22"/>
    <x v="0"/>
    <d v="2019-04-30T00:00:00"/>
    <d v="2019-05-03T00:00:00"/>
    <x v="4"/>
    <s v="183807MI"/>
    <s v="Honda"/>
    <s v="Odyessy"/>
    <x v="5"/>
    <n v="65700"/>
    <x v="48"/>
    <x v="60"/>
    <n v="384.86"/>
    <s v="Yes"/>
    <x v="22"/>
  </r>
  <r>
    <s v="04301901PVBK"/>
    <x v="8"/>
    <x v="0"/>
    <d v="2019-04-30T00:00:00"/>
    <d v="2019-05-05T00:00:00"/>
    <x v="2"/>
    <s v="179453SE"/>
    <s v="Volkswagen"/>
    <s v="Jetta"/>
    <x v="2"/>
    <n v="42831"/>
    <x v="1258"/>
    <x v="18"/>
    <n v="346.36"/>
    <s v="Yes"/>
    <x v="8"/>
  </r>
  <r>
    <s v="04301901HDSL"/>
    <x v="0"/>
    <x v="0"/>
    <d v="2019-04-30T00:00:00"/>
    <d v="2019-05-04T00:00:00"/>
    <x v="2"/>
    <s v="179267SE"/>
    <s v="Toyota"/>
    <s v="Corolla"/>
    <x v="1"/>
    <n v="31735"/>
    <x v="1259"/>
    <x v="67"/>
    <n v="398.5"/>
    <s v="Yes"/>
    <x v="0"/>
  </r>
  <r>
    <s v="04301901AEQW"/>
    <x v="22"/>
    <x v="0"/>
    <d v="2019-04-30T00:00:00"/>
    <d v="2019-05-03T00:00:00"/>
    <x v="0"/>
    <s v="181474SU"/>
    <s v="Jeep"/>
    <s v="Cherokee"/>
    <x v="1"/>
    <n v="45312"/>
    <x v="1260"/>
    <x v="114"/>
    <n v="491.01"/>
    <s v="Yes"/>
    <x v="22"/>
  </r>
  <r>
    <s v="04301901AHYX"/>
    <x v="30"/>
    <x v="0"/>
    <d v="2019-04-30T00:00:00"/>
    <d v="2019-05-02T00:00:00"/>
    <x v="0"/>
    <s v="180345SU"/>
    <s v="Subaru"/>
    <s v="Forester"/>
    <x v="1"/>
    <n v="27539"/>
    <x v="1261"/>
    <x v="48"/>
    <n v="712.2"/>
    <s v="Yes"/>
    <x v="30"/>
  </r>
  <r>
    <s v="04301902VPUB"/>
    <x v="11"/>
    <x v="1"/>
    <d v="2019-04-30T00:00:00"/>
    <d v="2019-05-02T00:00:00"/>
    <x v="2"/>
    <s v="275262SE"/>
    <s v="Volkswagen"/>
    <s v="Jetta"/>
    <x v="0"/>
    <n v="73682"/>
    <x v="583"/>
    <x v="18"/>
    <n v="274.73"/>
    <s v="Yes"/>
    <x v="11"/>
  </r>
  <r>
    <s v="04301902WXMF"/>
    <x v="4"/>
    <x v="1"/>
    <d v="2019-04-30T00:00:00"/>
    <d v="2019-04-30T00:00:00"/>
    <x v="2"/>
    <s v="279147SE"/>
    <s v="Volkswagen"/>
    <s v="Jetta"/>
    <x v="0"/>
    <n v="50731"/>
    <x v="543"/>
    <x v="18"/>
    <n v="302.17"/>
    <s v="Yes"/>
    <x v="4"/>
  </r>
  <r>
    <s v="04301902RIFF"/>
    <x v="46"/>
    <x v="1"/>
    <d v="2019-04-30T00:00:00"/>
    <d v="2019-05-01T00:00:00"/>
    <x v="1"/>
    <s v="275730PI"/>
    <s v="Nissan"/>
    <s v="Frontier"/>
    <x v="0"/>
    <n v="27473"/>
    <x v="1262"/>
    <x v="13"/>
    <n v="598.13"/>
    <s v="Yes"/>
    <x v="46"/>
  </r>
  <r>
    <s v="04301902LYRO"/>
    <x v="32"/>
    <x v="1"/>
    <d v="2019-04-30T00:00:00"/>
    <d v="2019-05-02T00:00:00"/>
    <x v="0"/>
    <s v="281008SU"/>
    <s v="Ford"/>
    <s v="Escape"/>
    <x v="6"/>
    <n v="23620"/>
    <x v="1263"/>
    <x v="0"/>
    <n v="483.86"/>
    <s v="Yes"/>
    <x v="32"/>
  </r>
  <r>
    <s v="04301902ABYA"/>
    <x v="50"/>
    <x v="1"/>
    <d v="2019-04-30T00:00:00"/>
    <d v="2019-05-05T00:00:00"/>
    <x v="4"/>
    <s v="278681MI"/>
    <s v="Chrysler"/>
    <s v="Pacifica"/>
    <x v="3"/>
    <n v="7656"/>
    <x v="1264"/>
    <x v="143"/>
    <n v="1072.3599999999999"/>
    <s v="Yes"/>
    <x v="50"/>
  </r>
  <r>
    <s v="04301903AQAP"/>
    <x v="20"/>
    <x v="2"/>
    <d v="2019-04-30T00:00:00"/>
    <d v="2019-05-02T00:00:00"/>
    <x v="1"/>
    <s v="379780PI"/>
    <s v="Chevrolet"/>
    <s v="Silverado"/>
    <x v="5"/>
    <n v="70010"/>
    <x v="970"/>
    <x v="36"/>
    <n v="769.67"/>
    <s v="Yes"/>
    <x v="20"/>
  </r>
  <r>
    <s v="04301903GPGL"/>
    <x v="34"/>
    <x v="2"/>
    <d v="2019-04-30T00:00:00"/>
    <d v="2019-05-03T00:00:00"/>
    <x v="2"/>
    <s v="376468SE"/>
    <s v="BMW"/>
    <s v="3 Series"/>
    <x v="0"/>
    <n v="62900"/>
    <x v="1265"/>
    <x v="54"/>
    <n v="582.41999999999996"/>
    <s v="Yes"/>
    <x v="34"/>
  </r>
  <r>
    <s v="04301903KWEN"/>
    <x v="49"/>
    <x v="2"/>
    <d v="2019-04-30T00:00:00"/>
    <d v="2019-05-01T00:00:00"/>
    <x v="0"/>
    <s v="376443SU"/>
    <s v="Kia"/>
    <s v="Sportage"/>
    <x v="6"/>
    <n v="49705"/>
    <x v="811"/>
    <x v="21"/>
    <n v="356.87"/>
    <s v="Yes"/>
    <x v="49"/>
  </r>
  <r>
    <s v="04301903CFVR"/>
    <x v="16"/>
    <x v="2"/>
    <d v="2019-04-30T00:00:00"/>
    <d v="2019-04-30T00:00:00"/>
    <x v="1"/>
    <s v="375101PI"/>
    <s v="Chevrolet"/>
    <s v="Silverado"/>
    <x v="6"/>
    <n v="42785"/>
    <x v="1266"/>
    <x v="36"/>
    <n v="1526.25"/>
    <s v="Yes"/>
    <x v="16"/>
  </r>
  <r>
    <s v="04301903LZHI"/>
    <x v="34"/>
    <x v="2"/>
    <d v="2019-04-30T00:00:00"/>
    <d v="2019-05-01T00:00:00"/>
    <x v="2"/>
    <s v="384992SE"/>
    <s v="Mercedes-Benz"/>
    <s v="E-Class"/>
    <x v="1"/>
    <n v="23612"/>
    <x v="1086"/>
    <x v="39"/>
    <n v="1069.75"/>
    <s v="Yes"/>
    <x v="34"/>
  </r>
  <r>
    <s v="04301903TRLP"/>
    <x v="25"/>
    <x v="2"/>
    <d v="2019-04-30T00:00:00"/>
    <d v="2019-04-30T00:00:00"/>
    <x v="1"/>
    <s v="382007PI"/>
    <s v="GMC"/>
    <s v="Sierra"/>
    <x v="1"/>
    <n v="18077"/>
    <x v="1267"/>
    <x v="8"/>
    <n v="1244.95"/>
    <s v="Yes"/>
    <x v="25"/>
  </r>
  <r>
    <s v="04301904XAGW"/>
    <x v="27"/>
    <x v="3"/>
    <d v="2019-04-30T00:00:00"/>
    <d v="2019-05-05T00:00:00"/>
    <x v="0"/>
    <s v="477138SU"/>
    <s v="Lexus"/>
    <s v="RX"/>
    <x v="2"/>
    <n v="56789"/>
    <x v="1268"/>
    <x v="6"/>
    <n v="730.68"/>
    <s v="Yes"/>
    <x v="27"/>
  </r>
  <r>
    <s v="04301904NYPH"/>
    <x v="41"/>
    <x v="3"/>
    <d v="2019-04-30T00:00:00"/>
    <d v="2019-05-04T00:00:00"/>
    <x v="0"/>
    <s v="479959SU"/>
    <s v="Ford"/>
    <s v="Edge"/>
    <x v="0"/>
    <n v="30981"/>
    <x v="1269"/>
    <x v="37"/>
    <n v="599.5"/>
    <s v="Yes"/>
    <x v="41"/>
  </r>
  <r>
    <s v="04301904IWUT"/>
    <x v="40"/>
    <x v="3"/>
    <d v="2019-04-30T00:00:00"/>
    <d v="2019-04-30T00:00:00"/>
    <x v="2"/>
    <s v="483072SE"/>
    <s v="BMW"/>
    <s v="5-Series"/>
    <x v="0"/>
    <n v="42904"/>
    <x v="1270"/>
    <x v="90"/>
    <n v="733.98"/>
    <s v="Yes"/>
    <x v="40"/>
  </r>
  <r>
    <s v="04301904OZBV"/>
    <x v="40"/>
    <x v="3"/>
    <d v="2019-04-30T00:00:00"/>
    <d v="2019-05-03T00:00:00"/>
    <x v="0"/>
    <s v="476093SU"/>
    <s v="INFINITI"/>
    <s v="QX60"/>
    <x v="0"/>
    <n v="41102"/>
    <x v="167"/>
    <x v="142"/>
    <n v="818.13"/>
    <s v="Yes"/>
    <x v="40"/>
  </r>
  <r>
    <s v="04301904EABM"/>
    <x v="27"/>
    <x v="3"/>
    <d v="2019-04-30T00:00:00"/>
    <d v="2019-05-04T00:00:00"/>
    <x v="0"/>
    <s v="478159SU"/>
    <s v="Ford"/>
    <s v="Expedition"/>
    <x v="6"/>
    <n v="33568"/>
    <x v="1271"/>
    <x v="99"/>
    <n v="1171.3599999999999"/>
    <s v="Yes"/>
    <x v="27"/>
  </r>
  <r>
    <s v="04301904NZHG"/>
    <x v="7"/>
    <x v="3"/>
    <d v="2019-04-30T00:00:00"/>
    <d v="2019-05-05T00:00:00"/>
    <x v="1"/>
    <s v="480021PI"/>
    <s v="Toyota"/>
    <s v="Tacoma"/>
    <x v="3"/>
    <n v="9052"/>
    <x v="78"/>
    <x v="28"/>
    <n v="738.57"/>
    <s v="Yes"/>
    <x v="7"/>
  </r>
  <r>
    <s v="05011901TQHL"/>
    <x v="0"/>
    <x v="0"/>
    <d v="2019-05-01T00:00:00"/>
    <d v="2019-05-03T00:00:00"/>
    <x v="2"/>
    <s v="183754SE"/>
    <s v="Chevrolet"/>
    <s v="Cruze"/>
    <x v="0"/>
    <n v="40143"/>
    <x v="1272"/>
    <x v="14"/>
    <n v="361.54"/>
    <s v="Yes"/>
    <x v="0"/>
  </r>
  <r>
    <s v="05011901JNVV"/>
    <x v="23"/>
    <x v="0"/>
    <d v="2019-05-01T00:00:00"/>
    <d v="2019-05-04T00:00:00"/>
    <x v="1"/>
    <s v="177697PI"/>
    <s v="Chevrolet"/>
    <s v="Silverado"/>
    <x v="0"/>
    <n v="57092"/>
    <x v="1273"/>
    <x v="36"/>
    <n v="714.92"/>
    <s v="Yes"/>
    <x v="23"/>
  </r>
  <r>
    <s v="05011902XWEB"/>
    <x v="50"/>
    <x v="1"/>
    <d v="2019-05-01T00:00:00"/>
    <d v="2019-05-05T00:00:00"/>
    <x v="0"/>
    <s v="275226SU"/>
    <s v="Kia"/>
    <s v="Sportage"/>
    <x v="4"/>
    <n v="85409"/>
    <x v="1274"/>
    <x v="21"/>
    <n v="350.16"/>
    <s v="Yes"/>
    <x v="50"/>
  </r>
  <r>
    <s v="05011902BBTA"/>
    <x v="32"/>
    <x v="1"/>
    <d v="2019-05-01T00:00:00"/>
    <d v="2019-05-04T00:00:00"/>
    <x v="0"/>
    <s v="276567SU"/>
    <s v="Lexus"/>
    <s v="RX"/>
    <x v="4"/>
    <n v="110149"/>
    <x v="758"/>
    <x v="6"/>
    <n v="494.86"/>
    <s v="No"/>
    <x v="32"/>
  </r>
  <r>
    <s v="05011902DJWD"/>
    <x v="19"/>
    <x v="1"/>
    <d v="2019-05-01T00:00:00"/>
    <d v="2019-05-02T00:00:00"/>
    <x v="2"/>
    <s v="276947SE"/>
    <s v="Chevrolet"/>
    <s v="Impala"/>
    <x v="5"/>
    <n v="41260"/>
    <x v="1275"/>
    <x v="107"/>
    <n v="288.33999999999997"/>
    <s v="Yes"/>
    <x v="19"/>
  </r>
  <r>
    <s v="05011902KOBF"/>
    <x v="15"/>
    <x v="1"/>
    <d v="2019-05-01T00:00:00"/>
    <d v="2019-05-04T00:00:00"/>
    <x v="2"/>
    <s v="280108SE"/>
    <s v="Honda"/>
    <s v="Civic"/>
    <x v="0"/>
    <n v="17459"/>
    <x v="651"/>
    <x v="22"/>
    <n v="363"/>
    <s v="Yes"/>
    <x v="15"/>
  </r>
  <r>
    <s v="05011902GYPA"/>
    <x v="24"/>
    <x v="1"/>
    <d v="2019-05-01T00:00:00"/>
    <d v="2019-05-01T00:00:00"/>
    <x v="3"/>
    <s v="279152CO"/>
    <s v="Ford"/>
    <s v="Mustang"/>
    <x v="0"/>
    <n v="38101"/>
    <x v="1276"/>
    <x v="113"/>
    <n v="486.75"/>
    <s v="Yes"/>
    <x v="24"/>
  </r>
  <r>
    <s v="05011902HVEA"/>
    <x v="50"/>
    <x v="1"/>
    <d v="2019-05-01T00:00:00"/>
    <d v="2019-05-05T00:00:00"/>
    <x v="0"/>
    <s v="281911SU"/>
    <s v="Jeep"/>
    <s v="Grand Cherokee"/>
    <x v="6"/>
    <n v="37947"/>
    <x v="1277"/>
    <x v="16"/>
    <n v="789.03"/>
    <s v="Yes"/>
    <x v="50"/>
  </r>
  <r>
    <s v="05011902TBZB"/>
    <x v="45"/>
    <x v="1"/>
    <d v="2019-05-01T00:00:00"/>
    <d v="2019-05-06T00:00:00"/>
    <x v="0"/>
    <s v="276128SU"/>
    <s v="Hyundai"/>
    <s v="Tuscon"/>
    <x v="3"/>
    <n v="7129"/>
    <x v="1278"/>
    <x v="15"/>
    <n v="696.08"/>
    <s v="Yes"/>
    <x v="45"/>
  </r>
  <r>
    <s v="05011903NNZS"/>
    <x v="39"/>
    <x v="2"/>
    <d v="2019-05-01T00:00:00"/>
    <d v="2019-05-05T00:00:00"/>
    <x v="0"/>
    <s v="383763SU"/>
    <s v="Jeep"/>
    <s v="Grand Cherokee"/>
    <x v="6"/>
    <n v="49099"/>
    <x v="1279"/>
    <x v="16"/>
    <n v="768.3"/>
    <s v="Yes"/>
    <x v="39"/>
  </r>
  <r>
    <s v="05011904EEIZ"/>
    <x v="7"/>
    <x v="3"/>
    <d v="2019-05-01T00:00:00"/>
    <d v="2019-05-03T00:00:00"/>
    <x v="0"/>
    <s v="480679SU"/>
    <s v="Chevrolet"/>
    <s v="Traverse"/>
    <x v="4"/>
    <n v="48692"/>
    <x v="1280"/>
    <x v="20"/>
    <n v="366.19"/>
    <s v="Yes"/>
    <x v="7"/>
  </r>
  <r>
    <s v="05011904STTG"/>
    <x v="40"/>
    <x v="3"/>
    <d v="2019-05-01T00:00:00"/>
    <d v="2019-05-02T00:00:00"/>
    <x v="0"/>
    <s v="476669SU"/>
    <s v="Chevrolet"/>
    <s v="Equinox"/>
    <x v="1"/>
    <n v="14648"/>
    <x v="15"/>
    <x v="94"/>
    <n v="550"/>
    <s v="Yes"/>
    <x v="40"/>
  </r>
  <r>
    <s v="05011904CZMP"/>
    <x v="44"/>
    <x v="3"/>
    <d v="2019-05-01T00:00:00"/>
    <d v="2019-05-06T00:00:00"/>
    <x v="1"/>
    <s v="479648PI"/>
    <s v="Ford"/>
    <s v="F-250"/>
    <x v="1"/>
    <n v="24107"/>
    <x v="1281"/>
    <x v="149"/>
    <n v="1443.75"/>
    <s v="Yes"/>
    <x v="44"/>
  </r>
  <r>
    <s v="05011904HMXG"/>
    <x v="29"/>
    <x v="3"/>
    <d v="2019-05-01T00:00:00"/>
    <d v="2019-05-03T00:00:00"/>
    <x v="2"/>
    <s v="475454SE"/>
    <s v="Ford"/>
    <s v="Focus"/>
    <x v="3"/>
    <n v="6693"/>
    <x v="691"/>
    <x v="5"/>
    <n v="439.62"/>
    <s v="Yes"/>
    <x v="29"/>
  </r>
  <r>
    <s v="05021901IPNJ"/>
    <x v="30"/>
    <x v="0"/>
    <d v="2019-05-02T00:00:00"/>
    <d v="2019-05-06T00:00:00"/>
    <x v="2"/>
    <s v="177404SE"/>
    <s v="Chevrolet"/>
    <s v="Sonic"/>
    <x v="0"/>
    <n v="48418"/>
    <x v="544"/>
    <x v="64"/>
    <n v="280.5"/>
    <s v="Yes"/>
    <x v="30"/>
  </r>
  <r>
    <s v="05021901RRNX"/>
    <x v="21"/>
    <x v="0"/>
    <d v="2019-05-02T00:00:00"/>
    <d v="2019-05-02T00:00:00"/>
    <x v="0"/>
    <s v="183105SU"/>
    <s v="INFINITI"/>
    <s v="QX60"/>
    <x v="0"/>
    <n v="23111"/>
    <x v="1282"/>
    <x v="142"/>
    <n v="692.15"/>
    <s v="Yes"/>
    <x v="21"/>
  </r>
  <r>
    <s v="05021901PVJD"/>
    <x v="38"/>
    <x v="0"/>
    <d v="2019-05-02T00:00:00"/>
    <d v="2019-05-05T00:00:00"/>
    <x v="0"/>
    <s v="181459SU"/>
    <s v="Cadillac"/>
    <s v="Escalade"/>
    <x v="0"/>
    <n v="44629"/>
    <x v="1283"/>
    <x v="121"/>
    <n v="1127.5"/>
    <s v="Yes"/>
    <x v="38"/>
  </r>
  <r>
    <s v="05021902GVLU"/>
    <x v="46"/>
    <x v="1"/>
    <d v="2019-05-02T00:00:00"/>
    <d v="2019-05-05T00:00:00"/>
    <x v="2"/>
    <s v="275808SE"/>
    <s v="Subaru"/>
    <s v="Impreza"/>
    <x v="6"/>
    <n v="32604"/>
    <x v="32"/>
    <x v="62"/>
    <n v="412.42"/>
    <s v="Yes"/>
    <x v="46"/>
  </r>
  <r>
    <s v="05021902ZIKC"/>
    <x v="24"/>
    <x v="1"/>
    <d v="2019-05-02T00:00:00"/>
    <d v="2019-05-04T00:00:00"/>
    <x v="2"/>
    <s v="281806SE"/>
    <s v="Chevrolet"/>
    <s v="Malibu"/>
    <x v="6"/>
    <n v="37226"/>
    <x v="32"/>
    <x v="30"/>
    <n v="412.42"/>
    <s v="Yes"/>
    <x v="24"/>
  </r>
  <r>
    <s v="05021902HEHC"/>
    <x v="3"/>
    <x v="1"/>
    <d v="2019-05-02T00:00:00"/>
    <d v="2019-05-02T00:00:00"/>
    <x v="0"/>
    <s v="275971SU"/>
    <s v="Mazda"/>
    <s v="CX-5"/>
    <x v="6"/>
    <n v="26553"/>
    <x v="588"/>
    <x v="81"/>
    <n v="439.86"/>
    <s v="Yes"/>
    <x v="3"/>
  </r>
  <r>
    <s v="05021902GMVF"/>
    <x v="32"/>
    <x v="1"/>
    <d v="2019-05-02T00:00:00"/>
    <d v="2019-05-02T00:00:00"/>
    <x v="0"/>
    <s v="278815SU"/>
    <s v="Toyota"/>
    <s v="RAV4"/>
    <x v="6"/>
    <n v="33538"/>
    <x v="1284"/>
    <x v="44"/>
    <n v="604.80999999999995"/>
    <s v="Yes"/>
    <x v="32"/>
  </r>
  <r>
    <s v="05021902OVJL"/>
    <x v="15"/>
    <x v="1"/>
    <d v="2019-05-02T00:00:00"/>
    <d v="2019-05-04T00:00:00"/>
    <x v="2"/>
    <s v="281987SE"/>
    <s v="Nissan"/>
    <s v="Maxima"/>
    <x v="1"/>
    <n v="29280"/>
    <x v="1285"/>
    <x v="96"/>
    <n v="767.2"/>
    <s v="Yes"/>
    <x v="15"/>
  </r>
  <r>
    <s v="05021903DFFA"/>
    <x v="20"/>
    <x v="2"/>
    <d v="2019-05-02T00:00:00"/>
    <d v="2019-05-06T00:00:00"/>
    <x v="2"/>
    <s v="384182SE"/>
    <s v="Chrysler"/>
    <s v="200S"/>
    <x v="0"/>
    <n v="59570"/>
    <x v="1286"/>
    <x v="19"/>
    <n v="390.36"/>
    <s v="Yes"/>
    <x v="20"/>
  </r>
  <r>
    <s v="05021903TWLK"/>
    <x v="25"/>
    <x v="2"/>
    <d v="2019-05-02T00:00:00"/>
    <d v="2019-05-04T00:00:00"/>
    <x v="3"/>
    <s v="380943CO"/>
    <s v="Ford"/>
    <s v="Mustang"/>
    <x v="6"/>
    <n v="36117"/>
    <x v="1287"/>
    <x v="113"/>
    <n v="646.22"/>
    <s v="Yes"/>
    <x v="25"/>
  </r>
  <r>
    <s v="05021903CWPH"/>
    <x v="48"/>
    <x v="2"/>
    <d v="2019-05-02T00:00:00"/>
    <d v="2019-05-02T00:00:00"/>
    <x v="0"/>
    <s v="380281SU"/>
    <s v="Dodge"/>
    <s v="Journey"/>
    <x v="3"/>
    <n v="23679"/>
    <x v="483"/>
    <x v="91"/>
    <n v="549.37"/>
    <s v="Yes"/>
    <x v="48"/>
  </r>
  <r>
    <s v="05021903WAPR"/>
    <x v="34"/>
    <x v="2"/>
    <d v="2019-05-02T00:00:00"/>
    <d v="2019-05-02T00:00:00"/>
    <x v="0"/>
    <s v="383077SU"/>
    <s v="Ford"/>
    <s v="Escape"/>
    <x v="3"/>
    <n v="12508"/>
    <x v="317"/>
    <x v="0"/>
    <n v="632.36"/>
    <s v="Yes"/>
    <x v="34"/>
  </r>
  <r>
    <s v="05021904XUUZ"/>
    <x v="36"/>
    <x v="3"/>
    <d v="2019-05-02T00:00:00"/>
    <d v="2019-05-05T00:00:00"/>
    <x v="2"/>
    <s v="476448SE"/>
    <s v="Honda"/>
    <s v="Civic"/>
    <x v="0"/>
    <n v="27697"/>
    <x v="1288"/>
    <x v="22"/>
    <n v="405.19"/>
    <s v="Yes"/>
    <x v="36"/>
  </r>
  <r>
    <s v="05021904VGHZ"/>
    <x v="6"/>
    <x v="3"/>
    <d v="2019-05-02T00:00:00"/>
    <d v="2019-05-07T00:00:00"/>
    <x v="2"/>
    <s v="475498SE"/>
    <s v="Ford"/>
    <s v="Fusion"/>
    <x v="1"/>
    <n v="30276"/>
    <x v="1289"/>
    <x v="72"/>
    <n v="450.97"/>
    <s v="Yes"/>
    <x v="6"/>
  </r>
  <r>
    <s v="05021904OYYK"/>
    <x v="6"/>
    <x v="3"/>
    <d v="2019-05-02T00:00:00"/>
    <d v="2019-05-04T00:00:00"/>
    <x v="3"/>
    <s v="477602CO"/>
    <s v="Volkswagen"/>
    <s v="Golf"/>
    <x v="3"/>
    <n v="9087"/>
    <x v="1169"/>
    <x v="95"/>
    <n v="604.37"/>
    <s v="Yes"/>
    <x v="6"/>
  </r>
  <r>
    <s v="05031901PJXS"/>
    <x v="21"/>
    <x v="0"/>
    <d v="2019-05-03T00:00:00"/>
    <d v="2019-05-06T00:00:00"/>
    <x v="4"/>
    <s v="183147MI"/>
    <s v="Honda"/>
    <s v="Odyessy"/>
    <x v="0"/>
    <n v="29673"/>
    <x v="220"/>
    <x v="60"/>
    <n v="660"/>
    <s v="Yes"/>
    <x v="21"/>
  </r>
  <r>
    <s v="05031901SOWN"/>
    <x v="22"/>
    <x v="0"/>
    <d v="2019-05-03T00:00:00"/>
    <d v="2019-05-03T00:00:00"/>
    <x v="2"/>
    <s v="180940SE"/>
    <s v="Lexus"/>
    <s v="IS"/>
    <x v="0"/>
    <n v="11324"/>
    <x v="1290"/>
    <x v="43"/>
    <n v="692.95"/>
    <s v="Yes"/>
    <x v="22"/>
  </r>
  <r>
    <s v="05031901LQNR"/>
    <x v="13"/>
    <x v="0"/>
    <d v="2019-05-03T00:00:00"/>
    <d v="2019-05-08T00:00:00"/>
    <x v="0"/>
    <s v="177282SU"/>
    <s v="Chevrolet"/>
    <s v="Tahoe"/>
    <x v="0"/>
    <n v="73008"/>
    <x v="89"/>
    <x v="71"/>
    <n v="814"/>
    <s v="Yes"/>
    <x v="13"/>
  </r>
  <r>
    <s v="05031901RCHH"/>
    <x v="0"/>
    <x v="0"/>
    <d v="2019-05-03T00:00:00"/>
    <d v="2019-05-07T00:00:00"/>
    <x v="2"/>
    <s v="180004SE"/>
    <s v="Buick"/>
    <s v="Regal"/>
    <x v="6"/>
    <n v="25614"/>
    <x v="826"/>
    <x v="61"/>
    <n v="508.72"/>
    <s v="Yes"/>
    <x v="0"/>
  </r>
  <r>
    <s v="05031901OALC"/>
    <x v="30"/>
    <x v="0"/>
    <d v="2019-05-03T00:00:00"/>
    <d v="2019-05-08T00:00:00"/>
    <x v="1"/>
    <s v="179590PI"/>
    <s v="Nissan"/>
    <s v="Titan"/>
    <x v="6"/>
    <n v="36232"/>
    <x v="423"/>
    <x v="129"/>
    <n v="673.61"/>
    <s v="Yes"/>
    <x v="30"/>
  </r>
  <r>
    <s v="05031902UZJK"/>
    <x v="46"/>
    <x v="1"/>
    <d v="2019-05-03T00:00:00"/>
    <d v="2019-05-04T00:00:00"/>
    <x v="2"/>
    <s v="284807SE"/>
    <s v="Ford"/>
    <s v="Fiesta"/>
    <x v="5"/>
    <n v="89806"/>
    <x v="1291"/>
    <x v="98"/>
    <n v="186.97"/>
    <s v="Yes"/>
    <x v="46"/>
  </r>
  <r>
    <s v="05031902IPJH"/>
    <x v="50"/>
    <x v="1"/>
    <d v="2019-05-03T00:00:00"/>
    <d v="2019-05-06T00:00:00"/>
    <x v="1"/>
    <s v="279533PI"/>
    <s v="GMC"/>
    <s v="Sierra"/>
    <x v="2"/>
    <n v="66455"/>
    <x v="1292"/>
    <x v="8"/>
    <n v="713.16"/>
    <s v="Yes"/>
    <x v="50"/>
  </r>
  <r>
    <s v="05031902UTAI"/>
    <x v="32"/>
    <x v="1"/>
    <d v="2019-05-03T00:00:00"/>
    <d v="2019-05-07T00:00:00"/>
    <x v="0"/>
    <s v="282943SU"/>
    <s v="Jeep"/>
    <s v="Wrangler"/>
    <x v="6"/>
    <n v="27831"/>
    <x v="1293"/>
    <x v="79"/>
    <n v="906.57"/>
    <s v="Yes"/>
    <x v="32"/>
  </r>
  <r>
    <s v="05031902NSSQ"/>
    <x v="11"/>
    <x v="1"/>
    <d v="2019-05-03T00:00:00"/>
    <d v="2019-05-04T00:00:00"/>
    <x v="1"/>
    <s v="275500PI"/>
    <s v="Ford"/>
    <s v="F-350"/>
    <x v="6"/>
    <n v="51025"/>
    <x v="1294"/>
    <x v="155"/>
    <n v="1457.17"/>
    <s v="Yes"/>
    <x v="11"/>
  </r>
  <r>
    <s v="05031902OION"/>
    <x v="45"/>
    <x v="1"/>
    <d v="2019-05-03T00:00:00"/>
    <d v="2019-05-05T00:00:00"/>
    <x v="2"/>
    <s v="282672SE"/>
    <s v="Chrysler"/>
    <n v="200"/>
    <x v="1"/>
    <n v="36257"/>
    <x v="537"/>
    <x v="83"/>
    <n v="352"/>
    <s v="Yes"/>
    <x v="45"/>
  </r>
  <r>
    <s v="05031902RODB"/>
    <x v="3"/>
    <x v="1"/>
    <d v="2019-05-03T00:00:00"/>
    <d v="2019-05-05T00:00:00"/>
    <x v="1"/>
    <s v="276752PI"/>
    <s v="Chevrolet"/>
    <s v="Silverado"/>
    <x v="1"/>
    <n v="31755"/>
    <x v="1295"/>
    <x v="36"/>
    <n v="1579.38"/>
    <s v="Yes"/>
    <x v="3"/>
  </r>
  <r>
    <s v="05031903KQUI"/>
    <x v="33"/>
    <x v="2"/>
    <d v="2019-05-03T00:00:00"/>
    <d v="2019-05-04T00:00:00"/>
    <x v="0"/>
    <s v="381905SU"/>
    <s v="Mercedes-Benz"/>
    <s v="GL-Class"/>
    <x v="5"/>
    <n v="81229"/>
    <x v="1296"/>
    <x v="133"/>
    <n v="687.01"/>
    <s v="Yes"/>
    <x v="33"/>
  </r>
  <r>
    <s v="05031903TLHU"/>
    <x v="47"/>
    <x v="2"/>
    <d v="2019-05-03T00:00:00"/>
    <d v="2019-05-03T00:00:00"/>
    <x v="1"/>
    <s v="377967PI"/>
    <s v="Chevrolet"/>
    <s v="Silverado"/>
    <x v="2"/>
    <n v="66195"/>
    <x v="1297"/>
    <x v="36"/>
    <n v="684.42"/>
    <s v="Yes"/>
    <x v="47"/>
  </r>
  <r>
    <s v="05031903TYDF"/>
    <x v="35"/>
    <x v="2"/>
    <d v="2019-05-03T00:00:00"/>
    <d v="2019-05-07T00:00:00"/>
    <x v="2"/>
    <s v="375744SE"/>
    <s v="Honda"/>
    <s v="Civic"/>
    <x v="0"/>
    <n v="7012"/>
    <x v="488"/>
    <x v="22"/>
    <n v="412.36"/>
    <s v="Yes"/>
    <x v="35"/>
  </r>
  <r>
    <s v="05031903VSSU"/>
    <x v="16"/>
    <x v="2"/>
    <d v="2019-05-03T00:00:00"/>
    <d v="2019-05-04T00:00:00"/>
    <x v="2"/>
    <s v="382744SE"/>
    <s v="Honda"/>
    <s v="Accord"/>
    <x v="0"/>
    <n v="31261"/>
    <x v="1298"/>
    <x v="4"/>
    <n v="439.48"/>
    <s v="Yes"/>
    <x v="16"/>
  </r>
  <r>
    <s v="05031903QUAX"/>
    <x v="25"/>
    <x v="2"/>
    <d v="2019-05-03T00:00:00"/>
    <d v="2019-05-08T00:00:00"/>
    <x v="2"/>
    <s v="375190SE"/>
    <s v="Chrysler"/>
    <n v="200"/>
    <x v="6"/>
    <n v="42933"/>
    <x v="1299"/>
    <x v="83"/>
    <n v="329.81"/>
    <s v="Yes"/>
    <x v="25"/>
  </r>
  <r>
    <s v="05031903AFNX"/>
    <x v="16"/>
    <x v="2"/>
    <d v="2019-05-03T00:00:00"/>
    <d v="2019-05-08T00:00:00"/>
    <x v="0"/>
    <s v="376692SU"/>
    <s v="Chevrolet"/>
    <s v="Traverse"/>
    <x v="6"/>
    <n v="41258"/>
    <x v="1300"/>
    <x v="20"/>
    <n v="665.17"/>
    <s v="Yes"/>
    <x v="16"/>
  </r>
  <r>
    <s v="05031903NBTZ"/>
    <x v="48"/>
    <x v="2"/>
    <d v="2019-05-03T00:00:00"/>
    <d v="2019-05-04T00:00:00"/>
    <x v="2"/>
    <s v="384442SE"/>
    <s v="Kia"/>
    <s v="Forte"/>
    <x v="3"/>
    <n v="22560"/>
    <x v="453"/>
    <x v="46"/>
    <n v="390.5"/>
    <s v="Yes"/>
    <x v="48"/>
  </r>
  <r>
    <s v="05031904IGUK"/>
    <x v="36"/>
    <x v="3"/>
    <d v="2019-05-03T00:00:00"/>
    <d v="2019-05-03T00:00:00"/>
    <x v="2"/>
    <s v="479689SE"/>
    <s v="Honda"/>
    <s v="Civic"/>
    <x v="2"/>
    <n v="65529"/>
    <x v="1301"/>
    <x v="22"/>
    <n v="365.92"/>
    <s v="Yes"/>
    <x v="36"/>
  </r>
  <r>
    <s v="05031904QLAM"/>
    <x v="7"/>
    <x v="3"/>
    <d v="2019-05-03T00:00:00"/>
    <d v="2019-05-03T00:00:00"/>
    <x v="2"/>
    <s v="477284SE"/>
    <s v="Chevrolet"/>
    <s v="Malibu"/>
    <x v="3"/>
    <n v="22737"/>
    <x v="148"/>
    <x v="30"/>
    <n v="484"/>
    <s v="Yes"/>
    <x v="7"/>
  </r>
  <r>
    <s v="05041901XHSI"/>
    <x v="1"/>
    <x v="0"/>
    <d v="2019-05-04T00:00:00"/>
    <d v="2019-05-05T00:00:00"/>
    <x v="0"/>
    <s v="184504SU"/>
    <s v="Mitsubishi"/>
    <s v="Outlander"/>
    <x v="0"/>
    <n v="45515"/>
    <x v="567"/>
    <x v="38"/>
    <n v="371.25"/>
    <s v="Yes"/>
    <x v="1"/>
  </r>
  <r>
    <s v="05041901FRSJ"/>
    <x v="42"/>
    <x v="0"/>
    <d v="2019-05-04T00:00:00"/>
    <d v="2019-05-04T00:00:00"/>
    <x v="2"/>
    <s v="181228SE"/>
    <s v="Nissan"/>
    <s v="Maxima"/>
    <x v="0"/>
    <n v="53309"/>
    <x v="1112"/>
    <x v="96"/>
    <n v="522.25"/>
    <s v="Yes"/>
    <x v="42"/>
  </r>
  <r>
    <s v="05041901BDNX"/>
    <x v="9"/>
    <x v="0"/>
    <d v="2019-05-04T00:00:00"/>
    <d v="2019-05-09T00:00:00"/>
    <x v="0"/>
    <s v="177965SU"/>
    <s v="GMC"/>
    <s v="Acadia"/>
    <x v="0"/>
    <n v="32720"/>
    <x v="582"/>
    <x v="29"/>
    <n v="742.36"/>
    <s v="Yes"/>
    <x v="9"/>
  </r>
  <r>
    <s v="05041902LOIG"/>
    <x v="32"/>
    <x v="1"/>
    <d v="2019-05-04T00:00:00"/>
    <d v="2019-05-07T00:00:00"/>
    <x v="2"/>
    <s v="284624SE"/>
    <s v="Kia"/>
    <s v="Optima"/>
    <x v="2"/>
    <n v="24454"/>
    <x v="1302"/>
    <x v="97"/>
    <n v="398.39"/>
    <s v="Yes"/>
    <x v="32"/>
  </r>
  <r>
    <s v="05041902CQSN"/>
    <x v="45"/>
    <x v="1"/>
    <d v="2019-05-04T00:00:00"/>
    <d v="2019-05-04T00:00:00"/>
    <x v="2"/>
    <s v="282832SE"/>
    <s v="Nissan"/>
    <s v="Sentra"/>
    <x v="0"/>
    <n v="51673"/>
    <x v="460"/>
    <x v="17"/>
    <n v="261.25"/>
    <s v="Yes"/>
    <x v="45"/>
  </r>
  <r>
    <s v="05041902BIKH"/>
    <x v="24"/>
    <x v="1"/>
    <d v="2019-05-04T00:00:00"/>
    <d v="2019-05-07T00:00:00"/>
    <x v="0"/>
    <s v="278659SU"/>
    <s v="Ford"/>
    <s v="Explorer"/>
    <x v="0"/>
    <n v="48941"/>
    <x v="1303"/>
    <x v="41"/>
    <n v="698.36"/>
    <s v="Yes"/>
    <x v="24"/>
  </r>
  <r>
    <s v="05041902SACC"/>
    <x v="14"/>
    <x v="1"/>
    <d v="2019-05-04T00:00:00"/>
    <d v="2019-05-05T00:00:00"/>
    <x v="1"/>
    <s v="278974PI"/>
    <s v="Chevrolet"/>
    <s v="Silverado"/>
    <x v="0"/>
    <n v="41536"/>
    <x v="1304"/>
    <x v="36"/>
    <n v="844.25"/>
    <s v="Yes"/>
    <x v="14"/>
  </r>
  <r>
    <s v="05041902PYKM"/>
    <x v="31"/>
    <x v="1"/>
    <d v="2019-05-04T00:00:00"/>
    <d v="2019-05-04T00:00:00"/>
    <x v="0"/>
    <s v="278283SU"/>
    <s v="GMC"/>
    <s v="Terrain"/>
    <x v="1"/>
    <n v="12400"/>
    <x v="1305"/>
    <x v="10"/>
    <n v="574.70000000000005"/>
    <s v="Yes"/>
    <x v="31"/>
  </r>
  <r>
    <s v="05041902YEOG"/>
    <x v="24"/>
    <x v="1"/>
    <d v="2019-05-04T00:00:00"/>
    <d v="2019-05-08T00:00:00"/>
    <x v="2"/>
    <s v="279539SE"/>
    <s v="Chevrolet"/>
    <s v="Impala"/>
    <x v="3"/>
    <n v="27870"/>
    <x v="1306"/>
    <x v="107"/>
    <n v="663.22"/>
    <s v="Yes"/>
    <x v="24"/>
  </r>
  <r>
    <s v="05041903KYJQ"/>
    <x v="43"/>
    <x v="2"/>
    <d v="2019-05-04T00:00:00"/>
    <d v="2019-05-07T00:00:00"/>
    <x v="1"/>
    <s v="377861PI"/>
    <s v="Chevrolet"/>
    <s v="Silverado"/>
    <x v="0"/>
    <n v="38921"/>
    <x v="1307"/>
    <x v="36"/>
    <n v="573.92999999999995"/>
    <s v="Yes"/>
    <x v="43"/>
  </r>
  <r>
    <s v="05041903IFFY"/>
    <x v="16"/>
    <x v="2"/>
    <d v="2019-05-04T00:00:00"/>
    <d v="2019-05-05T00:00:00"/>
    <x v="2"/>
    <s v="384242SE"/>
    <s v="Nissan"/>
    <s v="Altima"/>
    <x v="1"/>
    <n v="11231"/>
    <x v="1308"/>
    <x v="63"/>
    <n v="472.92"/>
    <s v="Yes"/>
    <x v="16"/>
  </r>
  <r>
    <s v="05041903RCAJ"/>
    <x v="34"/>
    <x v="2"/>
    <d v="2019-05-04T00:00:00"/>
    <d v="2019-05-07T00:00:00"/>
    <x v="0"/>
    <s v="383052SU"/>
    <s v="Buick"/>
    <s v="Encore"/>
    <x v="3"/>
    <n v="24162"/>
    <x v="12"/>
    <x v="106"/>
    <n v="604.86"/>
    <s v="Yes"/>
    <x v="34"/>
  </r>
  <r>
    <s v="05041904JCSQ"/>
    <x v="26"/>
    <x v="3"/>
    <d v="2019-05-04T00:00:00"/>
    <d v="2019-05-04T00:00:00"/>
    <x v="1"/>
    <s v="476765PI"/>
    <s v="Ford"/>
    <s v="F-150"/>
    <x v="1"/>
    <n v="21587"/>
    <x v="1309"/>
    <x v="1"/>
    <n v="1044.45"/>
    <s v="Yes"/>
    <x v="26"/>
  </r>
  <r>
    <s v="05041904GJID"/>
    <x v="40"/>
    <x v="3"/>
    <d v="2019-05-04T00:00:00"/>
    <d v="2019-05-07T00:00:00"/>
    <x v="4"/>
    <s v="479751MI"/>
    <s v="Dodge"/>
    <s v="Grand Caravan"/>
    <x v="3"/>
    <n v="25875"/>
    <x v="1310"/>
    <x v="58"/>
    <n v="629.12"/>
    <s v="Yes"/>
    <x v="40"/>
  </r>
  <r>
    <s v="05051901MQIE"/>
    <x v="42"/>
    <x v="0"/>
    <d v="2019-05-05T00:00:00"/>
    <d v="2019-05-10T00:00:00"/>
    <x v="0"/>
    <s v="182298SU"/>
    <s v="Subaru"/>
    <s v="Outback"/>
    <x v="4"/>
    <n v="127638"/>
    <x v="1311"/>
    <x v="124"/>
    <n v="300.36"/>
    <s v="No"/>
    <x v="42"/>
  </r>
  <r>
    <s v="05051901NLLX"/>
    <x v="37"/>
    <x v="0"/>
    <d v="2019-05-05T00:00:00"/>
    <d v="2019-05-10T00:00:00"/>
    <x v="0"/>
    <s v="178252SU"/>
    <s v="Jeep"/>
    <s v="Wrangler"/>
    <x v="2"/>
    <n v="95011"/>
    <x v="1312"/>
    <x v="79"/>
    <n v="766.92"/>
    <s v="Yes"/>
    <x v="37"/>
  </r>
  <r>
    <s v="05051901TPEQ"/>
    <x v="30"/>
    <x v="0"/>
    <d v="2019-05-05T00:00:00"/>
    <d v="2019-05-07T00:00:00"/>
    <x v="0"/>
    <s v="179366SU"/>
    <s v="Nissan"/>
    <s v="Pathfinder"/>
    <x v="0"/>
    <n v="48331"/>
    <x v="1313"/>
    <x v="52"/>
    <n v="569.11"/>
    <s v="Yes"/>
    <x v="30"/>
  </r>
  <r>
    <s v="05051901TBAE"/>
    <x v="9"/>
    <x v="0"/>
    <d v="2019-05-05T00:00:00"/>
    <d v="2019-05-05T00:00:00"/>
    <x v="3"/>
    <s v="181702CO"/>
    <s v="Ford"/>
    <s v="Mustang"/>
    <x v="1"/>
    <n v="45710"/>
    <x v="1314"/>
    <x v="113"/>
    <n v="480.92"/>
    <s v="Yes"/>
    <x v="9"/>
  </r>
  <r>
    <s v="05051901TKOV"/>
    <x v="30"/>
    <x v="0"/>
    <d v="2019-05-05T00:00:00"/>
    <d v="2019-05-08T00:00:00"/>
    <x v="0"/>
    <s v="178021SU"/>
    <s v="Ford"/>
    <s v="Explorer"/>
    <x v="1"/>
    <n v="19852"/>
    <x v="1315"/>
    <x v="41"/>
    <n v="1042.99"/>
    <s v="Yes"/>
    <x v="30"/>
  </r>
  <r>
    <s v="05051902HVSL"/>
    <x v="19"/>
    <x v="1"/>
    <d v="2019-05-05T00:00:00"/>
    <d v="2019-05-09T00:00:00"/>
    <x v="2"/>
    <s v="277551SE"/>
    <s v="Hyundai"/>
    <s v="Elantra"/>
    <x v="5"/>
    <n v="52185"/>
    <x v="181"/>
    <x v="88"/>
    <n v="247.36"/>
    <s v="Yes"/>
    <x v="19"/>
  </r>
  <r>
    <s v="05051903LMTF"/>
    <x v="49"/>
    <x v="2"/>
    <d v="2019-05-05T00:00:00"/>
    <d v="2019-05-07T00:00:00"/>
    <x v="0"/>
    <s v="383969SU"/>
    <s v="Ford"/>
    <s v="Edge"/>
    <x v="0"/>
    <n v="27500"/>
    <x v="1316"/>
    <x v="37"/>
    <n v="711.23"/>
    <s v="Yes"/>
    <x v="49"/>
  </r>
  <r>
    <s v="05051903BSEA"/>
    <x v="35"/>
    <x v="2"/>
    <d v="2019-05-05T00:00:00"/>
    <d v="2019-05-06T00:00:00"/>
    <x v="0"/>
    <s v="376941SU"/>
    <s v="Ford"/>
    <s v="Edge"/>
    <x v="0"/>
    <n v="34622"/>
    <x v="910"/>
    <x v="37"/>
    <n v="714.97"/>
    <s v="Yes"/>
    <x v="35"/>
  </r>
  <r>
    <s v="05051903LULW"/>
    <x v="35"/>
    <x v="2"/>
    <d v="2019-05-05T00:00:00"/>
    <d v="2019-05-06T00:00:00"/>
    <x v="2"/>
    <s v="376196SE"/>
    <s v="BMW"/>
    <s v="3 Series"/>
    <x v="0"/>
    <n v="9967"/>
    <x v="1317"/>
    <x v="54"/>
    <n v="789.22"/>
    <s v="Yes"/>
    <x v="35"/>
  </r>
  <r>
    <s v="05051904YFSZ"/>
    <x v="27"/>
    <x v="3"/>
    <d v="2019-05-05T00:00:00"/>
    <d v="2019-05-06T00:00:00"/>
    <x v="1"/>
    <s v="484210PI"/>
    <s v="Toyota"/>
    <s v="Tundra"/>
    <x v="0"/>
    <n v="76765"/>
    <x v="1318"/>
    <x v="92"/>
    <n v="838.75"/>
    <s v="Yes"/>
    <x v="27"/>
  </r>
  <r>
    <s v="05051904MVYM"/>
    <x v="36"/>
    <x v="3"/>
    <d v="2019-05-05T00:00:00"/>
    <d v="2019-05-05T00:00:00"/>
    <x v="0"/>
    <s v="479562SU"/>
    <s v="Cadillac"/>
    <s v="SRX"/>
    <x v="6"/>
    <n v="29812"/>
    <x v="1319"/>
    <x v="116"/>
    <n v="791.73"/>
    <s v="Yes"/>
    <x v="36"/>
  </r>
  <r>
    <s v="05051904WOPO"/>
    <x v="6"/>
    <x v="3"/>
    <d v="2019-05-05T00:00:00"/>
    <d v="2019-05-06T00:00:00"/>
    <x v="2"/>
    <s v="481640SE"/>
    <s v="Chevrolet"/>
    <s v="Malibu"/>
    <x v="3"/>
    <n v="31466"/>
    <x v="780"/>
    <x v="30"/>
    <n v="460.16"/>
    <s v="Yes"/>
    <x v="6"/>
  </r>
  <r>
    <s v="05051904XFVM"/>
    <x v="27"/>
    <x v="3"/>
    <d v="2019-05-05T00:00:00"/>
    <d v="2019-05-10T00:00:00"/>
    <x v="2"/>
    <s v="476025SE"/>
    <s v="Nissan"/>
    <s v="Altima"/>
    <x v="3"/>
    <n v="4066"/>
    <x v="1320"/>
    <x v="63"/>
    <n v="577.30999999999995"/>
    <s v="Yes"/>
    <x v="27"/>
  </r>
  <r>
    <s v="05061901UWPD"/>
    <x v="10"/>
    <x v="0"/>
    <d v="2019-05-06T00:00:00"/>
    <d v="2019-05-08T00:00:00"/>
    <x v="2"/>
    <s v="183182SE"/>
    <s v="Toyota"/>
    <s v="Camry"/>
    <x v="4"/>
    <n v="49794"/>
    <x v="1321"/>
    <x v="7"/>
    <n v="342.9"/>
    <s v="Yes"/>
    <x v="10"/>
  </r>
  <r>
    <s v="05061901KOZB"/>
    <x v="13"/>
    <x v="0"/>
    <d v="2019-05-06T00:00:00"/>
    <d v="2019-05-08T00:00:00"/>
    <x v="2"/>
    <s v="181498SE"/>
    <s v="Ford"/>
    <s v="Fusion"/>
    <x v="5"/>
    <n v="101748"/>
    <x v="1322"/>
    <x v="72"/>
    <n v="214.17"/>
    <s v="No"/>
    <x v="13"/>
  </r>
  <r>
    <s v="05061902DLVL"/>
    <x v="19"/>
    <x v="1"/>
    <d v="2019-05-06T00:00:00"/>
    <d v="2019-05-09T00:00:00"/>
    <x v="0"/>
    <s v="276417SU"/>
    <s v="INFINITI"/>
    <s v="Q50"/>
    <x v="0"/>
    <n v="26201"/>
    <x v="1323"/>
    <x v="59"/>
    <n v="775.2"/>
    <s v="Yes"/>
    <x v="19"/>
  </r>
  <r>
    <s v="05061902MABB"/>
    <x v="11"/>
    <x v="1"/>
    <d v="2019-05-06T00:00:00"/>
    <d v="2019-05-11T00:00:00"/>
    <x v="2"/>
    <s v="277038SE"/>
    <s v="Ford"/>
    <s v="Focus"/>
    <x v="1"/>
    <n v="47352"/>
    <x v="226"/>
    <x v="5"/>
    <n v="329.97"/>
    <s v="Yes"/>
    <x v="11"/>
  </r>
  <r>
    <s v="05061903CLRA"/>
    <x v="33"/>
    <x v="2"/>
    <d v="2019-05-06T00:00:00"/>
    <d v="2019-05-09T00:00:00"/>
    <x v="2"/>
    <s v="384627SE"/>
    <s v="Nissan"/>
    <s v="Maxima"/>
    <x v="5"/>
    <n v="56278"/>
    <x v="488"/>
    <x v="96"/>
    <n v="412.36"/>
    <s v="Yes"/>
    <x v="33"/>
  </r>
  <r>
    <s v="05061903RFKF"/>
    <x v="33"/>
    <x v="2"/>
    <d v="2019-05-06T00:00:00"/>
    <d v="2019-05-11T00:00:00"/>
    <x v="2"/>
    <s v="380739SE"/>
    <s v="Toyota"/>
    <s v="Prius"/>
    <x v="2"/>
    <n v="79128"/>
    <x v="1324"/>
    <x v="32"/>
    <n v="381.78"/>
    <s v="Yes"/>
    <x v="33"/>
  </r>
  <r>
    <s v="05061903XPHY"/>
    <x v="39"/>
    <x v="2"/>
    <d v="2019-05-06T00:00:00"/>
    <d v="2019-05-08T00:00:00"/>
    <x v="0"/>
    <s v="376301SU"/>
    <s v="Jeep"/>
    <s v="Wrangler"/>
    <x v="0"/>
    <n v="51120"/>
    <x v="1325"/>
    <x v="79"/>
    <n v="907.25"/>
    <s v="Yes"/>
    <x v="39"/>
  </r>
  <r>
    <s v="05061903XWHF"/>
    <x v="47"/>
    <x v="2"/>
    <d v="2019-05-06T00:00:00"/>
    <d v="2019-05-09T00:00:00"/>
    <x v="0"/>
    <s v="384928SU"/>
    <s v="Honda"/>
    <s v="CR-V"/>
    <x v="6"/>
    <n v="17573"/>
    <x v="1033"/>
    <x v="85"/>
    <n v="549.30999999999995"/>
    <s v="Yes"/>
    <x v="47"/>
  </r>
  <r>
    <s v="05061903OFSG"/>
    <x v="35"/>
    <x v="2"/>
    <d v="2019-05-06T00:00:00"/>
    <d v="2019-05-08T00:00:00"/>
    <x v="2"/>
    <s v="384564SE"/>
    <s v="Acura"/>
    <s v="TLX"/>
    <x v="6"/>
    <n v="22031"/>
    <x v="220"/>
    <x v="144"/>
    <n v="660"/>
    <s v="Yes"/>
    <x v="35"/>
  </r>
  <r>
    <s v="05061904FMGR"/>
    <x v="41"/>
    <x v="3"/>
    <d v="2019-05-06T00:00:00"/>
    <d v="2019-05-06T00:00:00"/>
    <x v="0"/>
    <s v="479503SU"/>
    <s v="Kia"/>
    <s v="Soul"/>
    <x v="0"/>
    <n v="69401"/>
    <x v="557"/>
    <x v="35"/>
    <n v="302.5"/>
    <s v="Yes"/>
    <x v="41"/>
  </r>
  <r>
    <s v="05061904VSGM"/>
    <x v="44"/>
    <x v="3"/>
    <d v="2019-05-06T00:00:00"/>
    <d v="2019-05-06T00:00:00"/>
    <x v="2"/>
    <s v="475738SE"/>
    <s v="Kia"/>
    <s v="Sorento"/>
    <x v="0"/>
    <n v="62464"/>
    <x v="1326"/>
    <x v="65"/>
    <n v="467.25"/>
    <s v="Yes"/>
    <x v="44"/>
  </r>
  <r>
    <s v="05061904AIRN"/>
    <x v="12"/>
    <x v="3"/>
    <d v="2019-05-06T00:00:00"/>
    <d v="2019-05-06T00:00:00"/>
    <x v="2"/>
    <s v="480717SE"/>
    <s v="Ford"/>
    <s v="Focus"/>
    <x v="6"/>
    <n v="41616"/>
    <x v="1327"/>
    <x v="5"/>
    <n v="295.70999999999998"/>
    <s v="Yes"/>
    <x v="12"/>
  </r>
  <r>
    <s v="05071901SNFQ"/>
    <x v="37"/>
    <x v="0"/>
    <d v="2019-05-07T00:00:00"/>
    <d v="2019-05-07T00:00:00"/>
    <x v="3"/>
    <s v="179808CO"/>
    <s v="Ford"/>
    <s v="Mustang"/>
    <x v="0"/>
    <n v="34328"/>
    <x v="1328"/>
    <x v="113"/>
    <n v="685.69"/>
    <s v="Yes"/>
    <x v="37"/>
  </r>
  <r>
    <s v="05071901LOEE"/>
    <x v="2"/>
    <x v="0"/>
    <d v="2019-05-07T00:00:00"/>
    <d v="2019-05-08T00:00:00"/>
    <x v="4"/>
    <s v="179062MI"/>
    <s v="Toyota"/>
    <s v="Sienna"/>
    <x v="1"/>
    <n v="11237"/>
    <x v="1329"/>
    <x v="127"/>
    <n v="739.61"/>
    <s v="Yes"/>
    <x v="2"/>
  </r>
  <r>
    <s v="05071901COKW"/>
    <x v="13"/>
    <x v="0"/>
    <d v="2019-05-07T00:00:00"/>
    <d v="2019-05-08T00:00:00"/>
    <x v="0"/>
    <s v="177813SU"/>
    <s v="Chevrolet"/>
    <s v="Equinox"/>
    <x v="3"/>
    <n v="29375"/>
    <x v="302"/>
    <x v="94"/>
    <n v="522.5"/>
    <s v="Yes"/>
    <x v="13"/>
  </r>
  <r>
    <s v="05071902LVXS"/>
    <x v="15"/>
    <x v="1"/>
    <d v="2019-05-07T00:00:00"/>
    <d v="2019-05-08T00:00:00"/>
    <x v="0"/>
    <s v="280261SU"/>
    <s v="INFINITI"/>
    <s v="QX60"/>
    <x v="6"/>
    <n v="19547"/>
    <x v="1330"/>
    <x v="142"/>
    <n v="713.19"/>
    <s v="Yes"/>
    <x v="15"/>
  </r>
  <r>
    <s v="05071902IVRT"/>
    <x v="24"/>
    <x v="1"/>
    <d v="2019-05-07T00:00:00"/>
    <d v="2019-05-11T00:00:00"/>
    <x v="0"/>
    <s v="284493SU"/>
    <s v="Chevrolet"/>
    <s v="Tahoe"/>
    <x v="6"/>
    <n v="41069"/>
    <x v="837"/>
    <x v="71"/>
    <n v="1182.3599999999999"/>
    <s v="Yes"/>
    <x v="24"/>
  </r>
  <r>
    <s v="05071902BYOH"/>
    <x v="11"/>
    <x v="1"/>
    <d v="2019-05-07T00:00:00"/>
    <d v="2019-05-08T00:00:00"/>
    <x v="3"/>
    <s v="282314CO"/>
    <s v="Ford"/>
    <s v="Mustang"/>
    <x v="1"/>
    <n v="13733"/>
    <x v="1331"/>
    <x v="113"/>
    <n v="852.25"/>
    <s v="Yes"/>
    <x v="11"/>
  </r>
  <r>
    <s v="05071903ODZC"/>
    <x v="25"/>
    <x v="2"/>
    <d v="2019-05-07T00:00:00"/>
    <d v="2019-05-09T00:00:00"/>
    <x v="1"/>
    <s v="384202PI"/>
    <s v="Ford"/>
    <s v="F-150"/>
    <x v="2"/>
    <n v="44693"/>
    <x v="1332"/>
    <x v="1"/>
    <n v="631.54"/>
    <s v="Yes"/>
    <x v="25"/>
  </r>
  <r>
    <s v="05071903SXPT"/>
    <x v="49"/>
    <x v="2"/>
    <d v="2019-05-07T00:00:00"/>
    <d v="2019-05-12T00:00:00"/>
    <x v="0"/>
    <s v="379853SU"/>
    <s v="Ford"/>
    <s v="Explorer"/>
    <x v="6"/>
    <n v="57933"/>
    <x v="505"/>
    <x v="41"/>
    <n v="742.23"/>
    <s v="Yes"/>
    <x v="49"/>
  </r>
  <r>
    <s v="05071904OXNU"/>
    <x v="44"/>
    <x v="3"/>
    <d v="2019-05-07T00:00:00"/>
    <d v="2019-05-10T00:00:00"/>
    <x v="2"/>
    <s v="476816SE"/>
    <s v="Ford"/>
    <s v="Fiesta"/>
    <x v="5"/>
    <n v="108874"/>
    <x v="1333"/>
    <x v="98"/>
    <n v="151.13999999999999"/>
    <s v="No"/>
    <x v="44"/>
  </r>
  <r>
    <s v="05071904PJDS"/>
    <x v="40"/>
    <x v="3"/>
    <d v="2019-05-07T00:00:00"/>
    <d v="2019-05-09T00:00:00"/>
    <x v="2"/>
    <s v="478425SE"/>
    <s v="Honda"/>
    <s v="Civic"/>
    <x v="2"/>
    <n v="40442"/>
    <x v="800"/>
    <x v="22"/>
    <n v="385"/>
    <s v="Yes"/>
    <x v="40"/>
  </r>
  <r>
    <s v="05071904TUWM"/>
    <x v="41"/>
    <x v="3"/>
    <d v="2019-05-07T00:00:00"/>
    <d v="2019-05-07T00:00:00"/>
    <x v="2"/>
    <s v="476425SE"/>
    <s v="Nissan"/>
    <s v="Altima"/>
    <x v="1"/>
    <n v="16526"/>
    <x v="1334"/>
    <x v="63"/>
    <n v="549.66999999999996"/>
    <s v="Yes"/>
    <x v="41"/>
  </r>
  <r>
    <s v="05071904PYTU"/>
    <x v="40"/>
    <x v="3"/>
    <d v="2019-05-07T00:00:00"/>
    <d v="2019-05-07T00:00:00"/>
    <x v="2"/>
    <s v="479659SE"/>
    <s v="Nissan"/>
    <s v="Altima"/>
    <x v="1"/>
    <n v="1765"/>
    <x v="580"/>
    <x v="63"/>
    <n v="646.25"/>
    <s v="Yes"/>
    <x v="40"/>
  </r>
  <r>
    <s v="05081901KUZP"/>
    <x v="28"/>
    <x v="0"/>
    <d v="2019-05-08T00:00:00"/>
    <d v="2019-05-09T00:00:00"/>
    <x v="0"/>
    <s v="183006SU"/>
    <s v="Jeep"/>
    <s v="Wrangler"/>
    <x v="4"/>
    <n v="31403"/>
    <x v="1335"/>
    <x v="79"/>
    <n v="742.45"/>
    <s v="Yes"/>
    <x v="28"/>
  </r>
  <r>
    <s v="05081901PRXA"/>
    <x v="30"/>
    <x v="0"/>
    <d v="2019-05-08T00:00:00"/>
    <d v="2019-05-09T00:00:00"/>
    <x v="0"/>
    <s v="179936SU"/>
    <s v="Jeep"/>
    <s v="Wrangler"/>
    <x v="0"/>
    <n v="61131"/>
    <x v="104"/>
    <x v="79"/>
    <n v="934.67"/>
    <s v="Yes"/>
    <x v="30"/>
  </r>
  <r>
    <s v="05081901KNUQ"/>
    <x v="22"/>
    <x v="0"/>
    <d v="2019-05-08T00:00:00"/>
    <d v="2019-05-10T00:00:00"/>
    <x v="0"/>
    <s v="179744SU"/>
    <s v="Nissan"/>
    <s v="Rouge"/>
    <x v="6"/>
    <n v="21669"/>
    <x v="1336"/>
    <x v="103"/>
    <n v="666.82"/>
    <s v="Yes"/>
    <x v="22"/>
  </r>
  <r>
    <s v="05081901YABL"/>
    <x v="22"/>
    <x v="0"/>
    <d v="2019-05-08T00:00:00"/>
    <d v="2019-05-10T00:00:00"/>
    <x v="2"/>
    <s v="178597SE"/>
    <s v="Nissan"/>
    <s v="Maxima"/>
    <x v="1"/>
    <n v="31127"/>
    <x v="1337"/>
    <x v="96"/>
    <n v="604.91999999999996"/>
    <s v="Yes"/>
    <x v="22"/>
  </r>
  <r>
    <s v="05081901VGCW"/>
    <x v="37"/>
    <x v="0"/>
    <d v="2019-05-08T00:00:00"/>
    <d v="2019-05-11T00:00:00"/>
    <x v="0"/>
    <s v="178506SU"/>
    <s v="Honda"/>
    <s v="Pilot"/>
    <x v="1"/>
    <n v="21488"/>
    <x v="1338"/>
    <x v="104"/>
    <n v="907.45"/>
    <s v="Yes"/>
    <x v="37"/>
  </r>
  <r>
    <s v="05081902HGTB"/>
    <x v="45"/>
    <x v="1"/>
    <d v="2019-05-08T00:00:00"/>
    <d v="2019-05-12T00:00:00"/>
    <x v="2"/>
    <s v="284943SE"/>
    <s v="Nissan"/>
    <s v="Sentra"/>
    <x v="0"/>
    <n v="69914"/>
    <x v="1258"/>
    <x v="17"/>
    <n v="346.36"/>
    <s v="Yes"/>
    <x v="45"/>
  </r>
  <r>
    <s v="05081902DVSC"/>
    <x v="15"/>
    <x v="1"/>
    <d v="2019-05-08T00:00:00"/>
    <d v="2019-05-13T00:00:00"/>
    <x v="1"/>
    <s v="284582PI"/>
    <s v="Toyota"/>
    <s v="Tacoma"/>
    <x v="6"/>
    <n v="22059"/>
    <x v="1339"/>
    <x v="28"/>
    <n v="822.64"/>
    <s v="Yes"/>
    <x v="15"/>
  </r>
  <r>
    <s v="05081902GWDA"/>
    <x v="50"/>
    <x v="1"/>
    <d v="2019-05-08T00:00:00"/>
    <d v="2019-05-09T00:00:00"/>
    <x v="0"/>
    <s v="283600SU"/>
    <s v="GMC"/>
    <s v="Acadia"/>
    <x v="1"/>
    <n v="30643"/>
    <x v="1340"/>
    <x v="29"/>
    <n v="728.48"/>
    <s v="Yes"/>
    <x v="50"/>
  </r>
  <r>
    <s v="05081903YTUL"/>
    <x v="43"/>
    <x v="2"/>
    <d v="2019-05-08T00:00:00"/>
    <d v="2019-05-12T00:00:00"/>
    <x v="0"/>
    <s v="381572SU"/>
    <s v="Chevrolet"/>
    <s v="Equinox"/>
    <x v="2"/>
    <n v="38392"/>
    <x v="1341"/>
    <x v="94"/>
    <n v="502.84"/>
    <s v="Yes"/>
    <x v="43"/>
  </r>
  <r>
    <s v="05081904KECI"/>
    <x v="27"/>
    <x v="3"/>
    <d v="2019-05-08T00:00:00"/>
    <d v="2019-05-08T00:00:00"/>
    <x v="0"/>
    <s v="483274SU"/>
    <s v="Kia"/>
    <s v="Sportage"/>
    <x v="6"/>
    <n v="28575"/>
    <x v="361"/>
    <x v="21"/>
    <n v="536.25"/>
    <s v="Yes"/>
    <x v="27"/>
  </r>
  <r>
    <s v="05091901RTPG"/>
    <x v="22"/>
    <x v="0"/>
    <d v="2019-05-09T00:00:00"/>
    <d v="2019-05-11T00:00:00"/>
    <x v="1"/>
    <s v="180417PI"/>
    <s v="Ford"/>
    <s v="F-150"/>
    <x v="4"/>
    <n v="24908"/>
    <x v="86"/>
    <x v="1"/>
    <n v="687.5"/>
    <s v="Yes"/>
    <x v="22"/>
  </r>
  <r>
    <s v="05091901GMHY"/>
    <x v="10"/>
    <x v="0"/>
    <d v="2019-05-09T00:00:00"/>
    <d v="2019-05-10T00:00:00"/>
    <x v="3"/>
    <s v="175944CO"/>
    <s v="Hyundai"/>
    <s v="Veloster"/>
    <x v="2"/>
    <n v="55179"/>
    <x v="1207"/>
    <x v="34"/>
    <n v="354.75"/>
    <s v="Yes"/>
    <x v="10"/>
  </r>
  <r>
    <s v="05091901YAYE"/>
    <x v="38"/>
    <x v="0"/>
    <d v="2019-05-09T00:00:00"/>
    <d v="2019-05-14T00:00:00"/>
    <x v="2"/>
    <s v="177091SE"/>
    <s v="Ford"/>
    <s v="Focus"/>
    <x v="0"/>
    <n v="27928"/>
    <x v="20"/>
    <x v="5"/>
    <n v="326.83999999999997"/>
    <s v="Yes"/>
    <x v="38"/>
  </r>
  <r>
    <s v="05091901VAPC"/>
    <x v="38"/>
    <x v="0"/>
    <d v="2019-05-09T00:00:00"/>
    <d v="2019-05-09T00:00:00"/>
    <x v="2"/>
    <s v="181066SE"/>
    <s v="Toyota"/>
    <s v="Camry"/>
    <x v="0"/>
    <n v="14268"/>
    <x v="384"/>
    <x v="7"/>
    <n v="426.25"/>
    <s v="Yes"/>
    <x v="38"/>
  </r>
  <r>
    <s v="05091901KTZR"/>
    <x v="38"/>
    <x v="0"/>
    <d v="2019-05-09T00:00:00"/>
    <d v="2019-05-11T00:00:00"/>
    <x v="2"/>
    <s v="175359SE"/>
    <s v="Kia"/>
    <s v="Sorento"/>
    <x v="6"/>
    <n v="30834"/>
    <x v="484"/>
    <x v="65"/>
    <n v="687.34"/>
    <s v="Yes"/>
    <x v="38"/>
  </r>
  <r>
    <s v="05091901QLDZ"/>
    <x v="42"/>
    <x v="0"/>
    <d v="2019-05-09T00:00:00"/>
    <d v="2019-05-14T00:00:00"/>
    <x v="0"/>
    <s v="180805SU"/>
    <s v="Jeep"/>
    <s v="Wrangler"/>
    <x v="1"/>
    <n v="5125"/>
    <x v="882"/>
    <x v="79"/>
    <n v="893.75"/>
    <s v="Yes"/>
    <x v="42"/>
  </r>
  <r>
    <s v="05091901KPJY"/>
    <x v="9"/>
    <x v="0"/>
    <d v="2019-05-09T00:00:00"/>
    <d v="2019-05-10T00:00:00"/>
    <x v="1"/>
    <s v="182750PI"/>
    <s v="Chevrolet"/>
    <s v="Silverado"/>
    <x v="3"/>
    <n v="16948"/>
    <x v="876"/>
    <x v="36"/>
    <n v="1292.23"/>
    <s v="Yes"/>
    <x v="9"/>
  </r>
  <r>
    <s v="05091902CQXJ"/>
    <x v="4"/>
    <x v="1"/>
    <d v="2019-05-09T00:00:00"/>
    <d v="2019-05-09T00:00:00"/>
    <x v="3"/>
    <s v="284979CO"/>
    <s v="MINI"/>
    <s v="Cooper"/>
    <x v="5"/>
    <n v="106578"/>
    <x v="1126"/>
    <x v="109"/>
    <n v="275"/>
    <s v="No"/>
    <x v="4"/>
  </r>
  <r>
    <s v="05091902QHXC"/>
    <x v="32"/>
    <x v="1"/>
    <d v="2019-05-09T00:00:00"/>
    <d v="2019-05-11T00:00:00"/>
    <x v="2"/>
    <s v="281038SE"/>
    <s v="Ford"/>
    <s v="Fiesta"/>
    <x v="6"/>
    <n v="30048"/>
    <x v="1342"/>
    <x v="98"/>
    <n v="342.35"/>
    <s v="Yes"/>
    <x v="32"/>
  </r>
  <r>
    <s v="05091902GJKX"/>
    <x v="31"/>
    <x v="1"/>
    <d v="2019-05-09T00:00:00"/>
    <d v="2019-05-13T00:00:00"/>
    <x v="1"/>
    <s v="284214PI"/>
    <s v="Chevrolet"/>
    <s v="Silverado"/>
    <x v="6"/>
    <n v="26218"/>
    <x v="1343"/>
    <x v="36"/>
    <n v="751.58"/>
    <s v="Yes"/>
    <x v="31"/>
  </r>
  <r>
    <s v="05091902TLBU"/>
    <x v="32"/>
    <x v="1"/>
    <d v="2019-05-09T00:00:00"/>
    <d v="2019-05-13T00:00:00"/>
    <x v="0"/>
    <s v="284156SU"/>
    <s v="Ford"/>
    <s v="Escape"/>
    <x v="1"/>
    <n v="45459"/>
    <x v="1344"/>
    <x v="0"/>
    <n v="517"/>
    <s v="Yes"/>
    <x v="32"/>
  </r>
  <r>
    <s v="05091902LEBA"/>
    <x v="14"/>
    <x v="1"/>
    <d v="2019-05-09T00:00:00"/>
    <d v="2019-05-13T00:00:00"/>
    <x v="0"/>
    <s v="281676SU"/>
    <s v="Lexus"/>
    <s v="RX"/>
    <x v="1"/>
    <n v="41875"/>
    <x v="227"/>
    <x v="6"/>
    <n v="1374.86"/>
    <s v="Yes"/>
    <x v="14"/>
  </r>
  <r>
    <s v="05091903CBJK"/>
    <x v="35"/>
    <x v="2"/>
    <d v="2019-05-09T00:00:00"/>
    <d v="2019-05-11T00:00:00"/>
    <x v="2"/>
    <s v="383460SE"/>
    <s v="Ford"/>
    <s v="Fiesta"/>
    <x v="0"/>
    <n v="17154"/>
    <x v="1345"/>
    <x v="98"/>
    <n v="233.72"/>
    <s v="Yes"/>
    <x v="35"/>
  </r>
  <r>
    <s v="05091904WNOM"/>
    <x v="44"/>
    <x v="3"/>
    <d v="2019-05-09T00:00:00"/>
    <d v="2019-05-13T00:00:00"/>
    <x v="0"/>
    <s v="481200SU"/>
    <s v="GMC"/>
    <s v="Terrain"/>
    <x v="4"/>
    <n v="87582"/>
    <x v="851"/>
    <x v="10"/>
    <n v="384.67"/>
    <s v="Yes"/>
    <x v="44"/>
  </r>
  <r>
    <s v="05091904DDHI"/>
    <x v="7"/>
    <x v="3"/>
    <d v="2019-05-09T00:00:00"/>
    <d v="2019-05-10T00:00:00"/>
    <x v="2"/>
    <s v="484141SE"/>
    <s v="Nissan"/>
    <s v="Altima"/>
    <x v="0"/>
    <n v="56242"/>
    <x v="48"/>
    <x v="63"/>
    <n v="384.86"/>
    <s v="Yes"/>
    <x v="7"/>
  </r>
  <r>
    <s v="05091904QDEH"/>
    <x v="40"/>
    <x v="3"/>
    <d v="2019-05-09T00:00:00"/>
    <d v="2019-05-10T00:00:00"/>
    <x v="2"/>
    <s v="478413SE"/>
    <s v="Dodge"/>
    <s v="Dart"/>
    <x v="1"/>
    <n v="37624"/>
    <x v="1194"/>
    <x v="51"/>
    <n v="288.61"/>
    <s v="Yes"/>
    <x v="40"/>
  </r>
  <r>
    <s v="05091904IWCR"/>
    <x v="7"/>
    <x v="3"/>
    <d v="2019-05-09T00:00:00"/>
    <d v="2019-05-09T00:00:00"/>
    <x v="0"/>
    <s v="482976SU"/>
    <s v="Jeep"/>
    <s v="Wrangler"/>
    <x v="1"/>
    <n v="43414"/>
    <x v="186"/>
    <x v="79"/>
    <n v="824.75"/>
    <s v="Yes"/>
    <x v="7"/>
  </r>
  <r>
    <s v="05091904LXNG"/>
    <x v="7"/>
    <x v="3"/>
    <d v="2019-05-09T00:00:00"/>
    <d v="2019-05-13T00:00:00"/>
    <x v="2"/>
    <s v="483174SE"/>
    <s v="Hyundai"/>
    <s v="Sonata"/>
    <x v="3"/>
    <n v="23721"/>
    <x v="1346"/>
    <x v="53"/>
    <n v="415.25"/>
    <s v="Yes"/>
    <x v="7"/>
  </r>
  <r>
    <s v="05091904OPWM"/>
    <x v="26"/>
    <x v="3"/>
    <d v="2019-05-09T00:00:00"/>
    <d v="2019-05-13T00:00:00"/>
    <x v="0"/>
    <s v="476216SU"/>
    <s v="Dodge"/>
    <s v="Durango"/>
    <x v="3"/>
    <n v="20790"/>
    <x v="1347"/>
    <x v="33"/>
    <n v="880.99"/>
    <s v="Yes"/>
    <x v="26"/>
  </r>
  <r>
    <s v="05101901FJLK"/>
    <x v="22"/>
    <x v="0"/>
    <d v="2019-05-10T00:00:00"/>
    <d v="2019-05-13T00:00:00"/>
    <x v="4"/>
    <s v="175657MI"/>
    <s v="Toyota"/>
    <s v="Sienna"/>
    <x v="4"/>
    <n v="53020"/>
    <x v="188"/>
    <x v="127"/>
    <n v="563.75"/>
    <s v="Yes"/>
    <x v="22"/>
  </r>
  <r>
    <s v="05101901YERI"/>
    <x v="21"/>
    <x v="0"/>
    <d v="2019-05-10T00:00:00"/>
    <d v="2019-05-12T00:00:00"/>
    <x v="0"/>
    <s v="184537SU"/>
    <s v="Hyundai"/>
    <s v="Santa Fe"/>
    <x v="3"/>
    <n v="17192"/>
    <x v="843"/>
    <x v="25"/>
    <n v="569.25"/>
    <s v="Yes"/>
    <x v="21"/>
  </r>
  <r>
    <s v="05101902DWRZ"/>
    <x v="24"/>
    <x v="1"/>
    <d v="2019-05-10T00:00:00"/>
    <d v="2019-05-15T00:00:00"/>
    <x v="1"/>
    <s v="279703PI"/>
    <s v="Ford"/>
    <s v="F-150"/>
    <x v="5"/>
    <n v="66471"/>
    <x v="142"/>
    <x v="1"/>
    <n v="657.25"/>
    <s v="Yes"/>
    <x v="24"/>
  </r>
  <r>
    <s v="05101902ZREY"/>
    <x v="31"/>
    <x v="1"/>
    <d v="2019-05-10T00:00:00"/>
    <d v="2019-05-10T00:00:00"/>
    <x v="3"/>
    <s v="279225CO"/>
    <s v="Ford"/>
    <s v="Mustang"/>
    <x v="0"/>
    <n v="19039"/>
    <x v="1348"/>
    <x v="113"/>
    <n v="687.47"/>
    <s v="Yes"/>
    <x v="31"/>
  </r>
  <r>
    <s v="05101902DOST"/>
    <x v="3"/>
    <x v="1"/>
    <d v="2019-05-10T00:00:00"/>
    <d v="2019-05-11T00:00:00"/>
    <x v="2"/>
    <s v="278385SE"/>
    <s v="Kia"/>
    <s v="Sorento"/>
    <x v="3"/>
    <n v="29295"/>
    <x v="1349"/>
    <x v="65"/>
    <n v="549.75"/>
    <s v="Yes"/>
    <x v="3"/>
  </r>
  <r>
    <s v="05101903KQHJ"/>
    <x v="25"/>
    <x v="2"/>
    <d v="2019-05-10T00:00:00"/>
    <d v="2019-05-13T00:00:00"/>
    <x v="1"/>
    <s v="381176PI"/>
    <s v="Ford"/>
    <s v="F-150"/>
    <x v="4"/>
    <n v="87897"/>
    <x v="1350"/>
    <x v="1"/>
    <n v="618.48"/>
    <s v="Yes"/>
    <x v="25"/>
  </r>
  <r>
    <s v="05101903SIFE"/>
    <x v="16"/>
    <x v="2"/>
    <d v="2019-05-10T00:00:00"/>
    <d v="2019-05-13T00:00:00"/>
    <x v="0"/>
    <s v="381246SU"/>
    <s v="GMC"/>
    <s v="Terrain"/>
    <x v="0"/>
    <n v="32348"/>
    <x v="1263"/>
    <x v="10"/>
    <n v="483.86"/>
    <s v="Yes"/>
    <x v="16"/>
  </r>
  <r>
    <s v="05101903PBMN"/>
    <x v="17"/>
    <x v="2"/>
    <d v="2019-05-10T00:00:00"/>
    <d v="2019-05-12T00:00:00"/>
    <x v="2"/>
    <s v="377286SE"/>
    <s v="Chevrolet"/>
    <s v="Cruze"/>
    <x v="1"/>
    <n v="3749"/>
    <x v="1351"/>
    <x v="14"/>
    <n v="450.75"/>
    <s v="Yes"/>
    <x v="17"/>
  </r>
  <r>
    <s v="05101903VCEZ"/>
    <x v="33"/>
    <x v="2"/>
    <d v="2019-05-10T00:00:00"/>
    <d v="2019-05-15T00:00:00"/>
    <x v="0"/>
    <s v="379717SU"/>
    <s v="Nissan"/>
    <s v="Rouge"/>
    <x v="1"/>
    <n v="23496"/>
    <x v="1352"/>
    <x v="103"/>
    <n v="693.11"/>
    <s v="Yes"/>
    <x v="33"/>
  </r>
  <r>
    <s v="05101903RSXA"/>
    <x v="20"/>
    <x v="2"/>
    <d v="2019-05-10T00:00:00"/>
    <d v="2019-05-11T00:00:00"/>
    <x v="2"/>
    <s v="383167SE"/>
    <s v="Buick"/>
    <s v="Verano"/>
    <x v="3"/>
    <n v="16758"/>
    <x v="1353"/>
    <x v="130"/>
    <n v="500.39"/>
    <s v="Yes"/>
    <x v="20"/>
  </r>
  <r>
    <s v="05101903HZJF"/>
    <x v="33"/>
    <x v="2"/>
    <d v="2019-05-10T00:00:00"/>
    <d v="2019-05-14T00:00:00"/>
    <x v="1"/>
    <s v="377397PI"/>
    <s v="Ford"/>
    <s v="F-150"/>
    <x v="3"/>
    <n v="24152"/>
    <x v="1354"/>
    <x v="1"/>
    <n v="1071.8399999999999"/>
    <s v="Yes"/>
    <x v="33"/>
  </r>
  <r>
    <s v="05101904EWOL"/>
    <x v="6"/>
    <x v="3"/>
    <d v="2019-05-10T00:00:00"/>
    <d v="2019-05-15T00:00:00"/>
    <x v="2"/>
    <s v="481399SE"/>
    <s v="Hyundai"/>
    <s v="Sonata"/>
    <x v="2"/>
    <n v="48153"/>
    <x v="470"/>
    <x v="53"/>
    <n v="330"/>
    <s v="Yes"/>
    <x v="6"/>
  </r>
  <r>
    <s v="05101904AODX"/>
    <x v="36"/>
    <x v="3"/>
    <d v="2019-05-10T00:00:00"/>
    <d v="2019-05-12T00:00:00"/>
    <x v="0"/>
    <s v="476050SU"/>
    <s v="Nissan"/>
    <s v="Rouge"/>
    <x v="0"/>
    <n v="65967"/>
    <x v="157"/>
    <x v="103"/>
    <n v="437.25"/>
    <s v="Yes"/>
    <x v="36"/>
  </r>
  <r>
    <s v="05101904FREI"/>
    <x v="6"/>
    <x v="3"/>
    <d v="2019-05-10T00:00:00"/>
    <d v="2019-05-13T00:00:00"/>
    <x v="2"/>
    <s v="482333SE"/>
    <s v="BMW"/>
    <s v="5-Series"/>
    <x v="0"/>
    <n v="35396"/>
    <x v="1355"/>
    <x v="90"/>
    <n v="816.2"/>
    <s v="Yes"/>
    <x v="6"/>
  </r>
  <r>
    <s v="05101904STOU"/>
    <x v="29"/>
    <x v="3"/>
    <d v="2019-05-10T00:00:00"/>
    <d v="2019-05-12T00:00:00"/>
    <x v="2"/>
    <s v="477335SE"/>
    <s v="Nissan"/>
    <s v="Altima"/>
    <x v="6"/>
    <n v="55455"/>
    <x v="453"/>
    <x v="63"/>
    <n v="390.5"/>
    <s v="Yes"/>
    <x v="29"/>
  </r>
  <r>
    <s v="05101904ANOQ"/>
    <x v="6"/>
    <x v="3"/>
    <d v="2019-05-10T00:00:00"/>
    <d v="2019-05-15T00:00:00"/>
    <x v="0"/>
    <s v="475098SU"/>
    <s v="Mitsubishi"/>
    <s v="Outlander"/>
    <x v="1"/>
    <n v="90"/>
    <x v="1356"/>
    <x v="38"/>
    <n v="659.59"/>
    <s v="Yes"/>
    <x v="6"/>
  </r>
  <r>
    <s v="05111901RJHN"/>
    <x v="28"/>
    <x v="0"/>
    <d v="2019-05-11T00:00:00"/>
    <d v="2019-05-13T00:00:00"/>
    <x v="2"/>
    <s v="176995SE"/>
    <s v="Kia"/>
    <s v="Sorento"/>
    <x v="5"/>
    <n v="114369"/>
    <x v="1357"/>
    <x v="65"/>
    <n v="309.82"/>
    <s v="No"/>
    <x v="28"/>
  </r>
  <r>
    <s v="05111901IAQA"/>
    <x v="1"/>
    <x v="0"/>
    <d v="2019-05-11T00:00:00"/>
    <d v="2019-05-11T00:00:00"/>
    <x v="2"/>
    <s v="183145SE"/>
    <s v="BMW"/>
    <s v="5-Series"/>
    <x v="0"/>
    <n v="30546"/>
    <x v="1087"/>
    <x v="90"/>
    <n v="859.38"/>
    <s v="Yes"/>
    <x v="1"/>
  </r>
  <r>
    <s v="05111901NCJD"/>
    <x v="2"/>
    <x v="0"/>
    <d v="2019-05-11T00:00:00"/>
    <d v="2019-05-15T00:00:00"/>
    <x v="0"/>
    <s v="178546SU"/>
    <s v="Nissan"/>
    <s v="JUKE"/>
    <x v="6"/>
    <n v="28345"/>
    <x v="567"/>
    <x v="75"/>
    <n v="371.25"/>
    <s v="Yes"/>
    <x v="2"/>
  </r>
  <r>
    <s v="05111902CNIK"/>
    <x v="31"/>
    <x v="1"/>
    <d v="2019-05-11T00:00:00"/>
    <d v="2019-05-14T00:00:00"/>
    <x v="2"/>
    <s v="280211SE"/>
    <s v="Hyundai"/>
    <s v="Elantra"/>
    <x v="4"/>
    <n v="73459"/>
    <x v="1180"/>
    <x v="88"/>
    <n v="220"/>
    <s v="Yes"/>
    <x v="31"/>
  </r>
  <r>
    <s v="05111902LYLN"/>
    <x v="50"/>
    <x v="1"/>
    <d v="2019-05-11T00:00:00"/>
    <d v="2019-05-12T00:00:00"/>
    <x v="2"/>
    <s v="284757SE"/>
    <s v="Mercedes-Benz"/>
    <s v="C-Class"/>
    <x v="2"/>
    <n v="52259"/>
    <x v="1358"/>
    <x v="73"/>
    <n v="507.73"/>
    <s v="Yes"/>
    <x v="50"/>
  </r>
  <r>
    <s v="05111902UTAB"/>
    <x v="32"/>
    <x v="1"/>
    <d v="2019-05-11T00:00:00"/>
    <d v="2019-05-16T00:00:00"/>
    <x v="0"/>
    <s v="276240SU"/>
    <s v="Mercedes-Benz"/>
    <s v="M-Class"/>
    <x v="2"/>
    <n v="66762"/>
    <x v="134"/>
    <x v="120"/>
    <n v="756.25"/>
    <s v="Yes"/>
    <x v="32"/>
  </r>
  <r>
    <s v="05111902ZGEZ"/>
    <x v="32"/>
    <x v="1"/>
    <d v="2019-05-11T00:00:00"/>
    <d v="2019-05-14T00:00:00"/>
    <x v="2"/>
    <s v="281946SE"/>
    <s v="Hyundai"/>
    <s v="Elantra"/>
    <x v="1"/>
    <n v="39828"/>
    <x v="91"/>
    <x v="88"/>
    <n v="329.86"/>
    <s v="Yes"/>
    <x v="32"/>
  </r>
  <r>
    <s v="05111902EIQY"/>
    <x v="45"/>
    <x v="1"/>
    <d v="2019-05-11T00:00:00"/>
    <d v="2019-05-11T00:00:00"/>
    <x v="2"/>
    <s v="282254SE"/>
    <s v="Toyota"/>
    <s v="Corolla"/>
    <x v="1"/>
    <n v="44829"/>
    <x v="488"/>
    <x v="67"/>
    <n v="412.36"/>
    <s v="Yes"/>
    <x v="45"/>
  </r>
  <r>
    <s v="05111902WKHT"/>
    <x v="3"/>
    <x v="1"/>
    <d v="2019-05-11T00:00:00"/>
    <d v="2019-05-12T00:00:00"/>
    <x v="4"/>
    <s v="275673MI"/>
    <s v="Toyota"/>
    <s v="Sienna"/>
    <x v="1"/>
    <n v="40120"/>
    <x v="1359"/>
    <x v="127"/>
    <n v="748.17"/>
    <s v="Yes"/>
    <x v="3"/>
  </r>
  <r>
    <s v="05111903XPJJ"/>
    <x v="16"/>
    <x v="2"/>
    <d v="2019-05-11T00:00:00"/>
    <d v="2019-05-11T00:00:00"/>
    <x v="2"/>
    <s v="382800SE"/>
    <s v="Ford"/>
    <s v="Focus"/>
    <x v="5"/>
    <n v="31639"/>
    <x v="1360"/>
    <x v="5"/>
    <n v="247.25"/>
    <s v="Yes"/>
    <x v="16"/>
  </r>
  <r>
    <s v="05111903KWMQ"/>
    <x v="17"/>
    <x v="2"/>
    <d v="2019-05-11T00:00:00"/>
    <d v="2019-05-16T00:00:00"/>
    <x v="0"/>
    <s v="379673SU"/>
    <s v="Nissan"/>
    <s v="JUKE"/>
    <x v="2"/>
    <n v="51266"/>
    <x v="488"/>
    <x v="75"/>
    <n v="412.36"/>
    <s v="Yes"/>
    <x v="17"/>
  </r>
  <r>
    <s v="05111903YRCN"/>
    <x v="43"/>
    <x v="2"/>
    <d v="2019-05-11T00:00:00"/>
    <d v="2019-05-11T00:00:00"/>
    <x v="2"/>
    <s v="384036SE"/>
    <s v="Honda"/>
    <s v="Accord"/>
    <x v="2"/>
    <n v="86145"/>
    <x v="1361"/>
    <x v="4"/>
    <n v="425.84"/>
    <s v="Yes"/>
    <x v="43"/>
  </r>
  <r>
    <s v="05111903EESN"/>
    <x v="47"/>
    <x v="2"/>
    <d v="2019-05-11T00:00:00"/>
    <d v="2019-05-16T00:00:00"/>
    <x v="0"/>
    <s v="384033SU"/>
    <s v="Ford"/>
    <s v="Edge"/>
    <x v="2"/>
    <n v="60233"/>
    <x v="250"/>
    <x v="37"/>
    <n v="659.86"/>
    <s v="Yes"/>
    <x v="47"/>
  </r>
  <r>
    <s v="05111903UQSO"/>
    <x v="17"/>
    <x v="2"/>
    <d v="2019-05-11T00:00:00"/>
    <d v="2019-05-11T00:00:00"/>
    <x v="2"/>
    <s v="383297SE"/>
    <s v="Dodge"/>
    <s v="Dart"/>
    <x v="0"/>
    <n v="31740"/>
    <x v="347"/>
    <x v="51"/>
    <n v="412.23"/>
    <s v="Yes"/>
    <x v="17"/>
  </r>
  <r>
    <s v="05111903UETE"/>
    <x v="35"/>
    <x v="2"/>
    <d v="2019-05-11T00:00:00"/>
    <d v="2019-05-13T00:00:00"/>
    <x v="0"/>
    <s v="384556SU"/>
    <s v="Hyundai"/>
    <s v="Santa Fe"/>
    <x v="0"/>
    <n v="52256"/>
    <x v="1362"/>
    <x v="25"/>
    <n v="494.45"/>
    <s v="Yes"/>
    <x v="35"/>
  </r>
  <r>
    <s v="05111903WOMG"/>
    <x v="25"/>
    <x v="2"/>
    <d v="2019-05-11T00:00:00"/>
    <d v="2019-05-13T00:00:00"/>
    <x v="1"/>
    <s v="383510PI"/>
    <s v="Ford"/>
    <s v="F-150"/>
    <x v="6"/>
    <n v="15570"/>
    <x v="1363"/>
    <x v="1"/>
    <n v="866.06"/>
    <s v="Yes"/>
    <x v="25"/>
  </r>
  <r>
    <s v="05111903KABI"/>
    <x v="43"/>
    <x v="2"/>
    <d v="2019-05-11T00:00:00"/>
    <d v="2019-05-14T00:00:00"/>
    <x v="0"/>
    <s v="382350SU"/>
    <s v="Volvo"/>
    <s v="XC60"/>
    <x v="6"/>
    <n v="45705"/>
    <x v="1264"/>
    <x v="86"/>
    <n v="1072.3599999999999"/>
    <s v="Yes"/>
    <x v="43"/>
  </r>
  <r>
    <s v="05111903EJKY"/>
    <x v="47"/>
    <x v="2"/>
    <d v="2019-05-11T00:00:00"/>
    <d v="2019-05-11T00:00:00"/>
    <x v="0"/>
    <s v="375113SU"/>
    <s v="Jeep"/>
    <s v="Cherokee"/>
    <x v="1"/>
    <n v="42745"/>
    <x v="1364"/>
    <x v="114"/>
    <n v="513.62"/>
    <s v="Yes"/>
    <x v="47"/>
  </r>
  <r>
    <s v="05111903CTBG"/>
    <x v="16"/>
    <x v="2"/>
    <d v="2019-05-11T00:00:00"/>
    <d v="2019-05-15T00:00:00"/>
    <x v="2"/>
    <s v="375277SE"/>
    <s v="Cadillac"/>
    <s v="ATS"/>
    <x v="1"/>
    <n v="15384"/>
    <x v="653"/>
    <x v="101"/>
    <n v="659.75"/>
    <s v="Yes"/>
    <x v="16"/>
  </r>
  <r>
    <s v="05111904YZVA"/>
    <x v="12"/>
    <x v="3"/>
    <d v="2019-05-11T00:00:00"/>
    <d v="2019-05-11T00:00:00"/>
    <x v="0"/>
    <s v="480195SU"/>
    <s v="Buick"/>
    <s v="Enclave"/>
    <x v="4"/>
    <n v="37512"/>
    <x v="1365"/>
    <x v="78"/>
    <n v="632.45000000000005"/>
    <s v="Yes"/>
    <x v="12"/>
  </r>
  <r>
    <s v="05111904KBNQ"/>
    <x v="40"/>
    <x v="3"/>
    <d v="2019-05-11T00:00:00"/>
    <d v="2019-05-16T00:00:00"/>
    <x v="2"/>
    <s v="479618SE"/>
    <s v="Nissan"/>
    <s v="Altima"/>
    <x v="0"/>
    <n v="47302"/>
    <x v="1366"/>
    <x v="63"/>
    <n v="361.27"/>
    <s v="Yes"/>
    <x v="40"/>
  </r>
  <r>
    <s v="05111904GMXA"/>
    <x v="18"/>
    <x v="3"/>
    <d v="2019-05-11T00:00:00"/>
    <d v="2019-05-13T00:00:00"/>
    <x v="0"/>
    <s v="475620SU"/>
    <s v="Lexus"/>
    <s v="RX"/>
    <x v="1"/>
    <n v="23833"/>
    <x v="1367"/>
    <x v="6"/>
    <n v="1161.1099999999999"/>
    <s v="Yes"/>
    <x v="18"/>
  </r>
  <r>
    <s v="05121901UQDZ"/>
    <x v="0"/>
    <x v="0"/>
    <d v="2019-05-12T00:00:00"/>
    <d v="2019-05-15T00:00:00"/>
    <x v="1"/>
    <s v="181758PI"/>
    <s v="Toyota"/>
    <s v="Tacoma"/>
    <x v="1"/>
    <n v="25200"/>
    <x v="1368"/>
    <x v="28"/>
    <n v="876.81"/>
    <s v="Yes"/>
    <x v="0"/>
  </r>
  <r>
    <s v="05121902UPJC"/>
    <x v="15"/>
    <x v="1"/>
    <d v="2019-05-12T00:00:00"/>
    <d v="2019-05-12T00:00:00"/>
    <x v="2"/>
    <s v="280684SE"/>
    <s v="Chevrolet"/>
    <s v="Cruze"/>
    <x v="5"/>
    <n v="74081"/>
    <x v="1369"/>
    <x v="14"/>
    <n v="266.5"/>
    <s v="Yes"/>
    <x v="15"/>
  </r>
  <r>
    <s v="05121902JZLH"/>
    <x v="46"/>
    <x v="1"/>
    <d v="2019-05-12T00:00:00"/>
    <d v="2019-05-15T00:00:00"/>
    <x v="0"/>
    <s v="277666SU"/>
    <s v="Dodge"/>
    <s v="Journey"/>
    <x v="2"/>
    <n v="58295"/>
    <x v="672"/>
    <x v="91"/>
    <n v="384.97"/>
    <s v="Yes"/>
    <x v="46"/>
  </r>
  <r>
    <s v="05121902IOLD"/>
    <x v="15"/>
    <x v="1"/>
    <d v="2019-05-12T00:00:00"/>
    <d v="2019-05-17T00:00:00"/>
    <x v="0"/>
    <s v="279930SU"/>
    <s v="Jeep"/>
    <s v="Grand Cherokee"/>
    <x v="6"/>
    <n v="33356"/>
    <x v="1370"/>
    <x v="16"/>
    <n v="852.89"/>
    <s v="Yes"/>
    <x v="15"/>
  </r>
  <r>
    <s v="05121903JPBD"/>
    <x v="39"/>
    <x v="2"/>
    <d v="2019-05-12T00:00:00"/>
    <d v="2019-05-12T00:00:00"/>
    <x v="2"/>
    <s v="382460SE"/>
    <s v="Toyota"/>
    <s v="Camry"/>
    <x v="5"/>
    <n v="60702"/>
    <x v="1371"/>
    <x v="7"/>
    <n v="343.09"/>
    <s v="Yes"/>
    <x v="39"/>
  </r>
  <r>
    <s v="05121903QZWQ"/>
    <x v="25"/>
    <x v="2"/>
    <d v="2019-05-12T00:00:00"/>
    <d v="2019-05-13T00:00:00"/>
    <x v="0"/>
    <s v="376259SU"/>
    <s v="Subaru"/>
    <s v="Forester"/>
    <x v="0"/>
    <n v="61034"/>
    <x v="1326"/>
    <x v="48"/>
    <n v="467.25"/>
    <s v="Yes"/>
    <x v="25"/>
  </r>
  <r>
    <s v="05121904AZQS"/>
    <x v="36"/>
    <x v="3"/>
    <d v="2019-05-12T00:00:00"/>
    <d v="2019-05-13T00:00:00"/>
    <x v="0"/>
    <s v="476783SU"/>
    <s v="Kia"/>
    <s v="Soul"/>
    <x v="6"/>
    <n v="32180"/>
    <x v="866"/>
    <x v="35"/>
    <n v="357.17"/>
    <s v="Yes"/>
    <x v="36"/>
  </r>
  <r>
    <s v="05121904IJCS"/>
    <x v="27"/>
    <x v="3"/>
    <d v="2019-05-12T00:00:00"/>
    <d v="2019-05-17T00:00:00"/>
    <x v="0"/>
    <s v="482666SU"/>
    <s v="Chevrolet"/>
    <s v="Tahoe"/>
    <x v="6"/>
    <n v="35040"/>
    <x v="840"/>
    <x v="71"/>
    <n v="1347.36"/>
    <s v="Yes"/>
    <x v="27"/>
  </r>
  <r>
    <s v="05131901CBHV"/>
    <x v="22"/>
    <x v="0"/>
    <d v="2019-05-13T00:00:00"/>
    <d v="2019-05-15T00:00:00"/>
    <x v="1"/>
    <s v="184226PI"/>
    <s v="GMC"/>
    <s v="Sierra"/>
    <x v="0"/>
    <n v="98226"/>
    <x v="1372"/>
    <x v="8"/>
    <n v="706.12"/>
    <s v="Yes"/>
    <x v="22"/>
  </r>
  <r>
    <s v="05131901ENQH"/>
    <x v="8"/>
    <x v="0"/>
    <d v="2019-05-13T00:00:00"/>
    <d v="2019-05-13T00:00:00"/>
    <x v="2"/>
    <s v="177395SE"/>
    <s v="Toyota"/>
    <s v="Corolla"/>
    <x v="6"/>
    <n v="58517"/>
    <x v="1373"/>
    <x v="67"/>
    <n v="431.06"/>
    <s v="Yes"/>
    <x v="8"/>
  </r>
  <r>
    <s v="05131901SMDY"/>
    <x v="30"/>
    <x v="0"/>
    <d v="2019-05-13T00:00:00"/>
    <d v="2019-05-17T00:00:00"/>
    <x v="2"/>
    <s v="181959SE"/>
    <s v="Ford"/>
    <s v="Focus"/>
    <x v="1"/>
    <n v="14681"/>
    <x v="1374"/>
    <x v="5"/>
    <n v="356.37"/>
    <s v="Yes"/>
    <x v="30"/>
  </r>
  <r>
    <s v="05131902DVEP"/>
    <x v="24"/>
    <x v="1"/>
    <d v="2019-05-13T00:00:00"/>
    <d v="2019-05-13T00:00:00"/>
    <x v="2"/>
    <s v="277207SE"/>
    <s v="Toyota"/>
    <s v="Yaris"/>
    <x v="1"/>
    <n v="34201"/>
    <x v="449"/>
    <x v="134"/>
    <n v="327.25"/>
    <s v="Yes"/>
    <x v="24"/>
  </r>
  <r>
    <s v="05131903DCLR"/>
    <x v="17"/>
    <x v="2"/>
    <d v="2019-05-13T00:00:00"/>
    <d v="2019-05-17T00:00:00"/>
    <x v="0"/>
    <s v="378361SU"/>
    <s v="Mercedes-Benz"/>
    <s v="M-Class"/>
    <x v="2"/>
    <n v="26902"/>
    <x v="1375"/>
    <x v="120"/>
    <n v="838.42"/>
    <s v="Yes"/>
    <x v="17"/>
  </r>
  <r>
    <s v="05131903AEFR"/>
    <x v="17"/>
    <x v="2"/>
    <d v="2019-05-13T00:00:00"/>
    <d v="2019-05-13T00:00:00"/>
    <x v="0"/>
    <s v="382594SU"/>
    <s v="Ford"/>
    <s v="Escape"/>
    <x v="0"/>
    <n v="17873"/>
    <x v="1376"/>
    <x v="0"/>
    <n v="543.32000000000005"/>
    <s v="Yes"/>
    <x v="17"/>
  </r>
  <r>
    <s v="05131904LQYI"/>
    <x v="29"/>
    <x v="3"/>
    <d v="2019-05-13T00:00:00"/>
    <d v="2019-05-17T00:00:00"/>
    <x v="0"/>
    <s v="475141SU"/>
    <s v="Honda"/>
    <s v="CR-V"/>
    <x v="4"/>
    <n v="69323"/>
    <x v="1377"/>
    <x v="85"/>
    <n v="453.48"/>
    <s v="Yes"/>
    <x v="29"/>
  </r>
  <r>
    <s v="05131904XNFI"/>
    <x v="41"/>
    <x v="3"/>
    <d v="2019-05-13T00:00:00"/>
    <d v="2019-05-14T00:00:00"/>
    <x v="0"/>
    <s v="483048SU"/>
    <s v="Ford"/>
    <s v="Expedition"/>
    <x v="4"/>
    <n v="109831"/>
    <x v="1378"/>
    <x v="99"/>
    <n v="520.58000000000004"/>
    <s v="No"/>
    <x v="41"/>
  </r>
  <r>
    <s v="05131904IQWZ"/>
    <x v="7"/>
    <x v="3"/>
    <d v="2019-05-13T00:00:00"/>
    <d v="2019-05-16T00:00:00"/>
    <x v="2"/>
    <s v="479534SE"/>
    <s v="Ford"/>
    <s v="Fusion"/>
    <x v="2"/>
    <n v="56309"/>
    <x v="851"/>
    <x v="72"/>
    <n v="384.67"/>
    <s v="Yes"/>
    <x v="7"/>
  </r>
  <r>
    <s v="05131904RLJN"/>
    <x v="7"/>
    <x v="3"/>
    <d v="2019-05-13T00:00:00"/>
    <d v="2019-05-15T00:00:00"/>
    <x v="0"/>
    <s v="479318SU"/>
    <s v="Chevrolet"/>
    <s v="Equinox"/>
    <x v="0"/>
    <n v="101461"/>
    <x v="226"/>
    <x v="94"/>
    <n v="329.97"/>
    <s v="No"/>
    <x v="7"/>
  </r>
  <r>
    <s v="05131904XXTM"/>
    <x v="27"/>
    <x v="3"/>
    <d v="2019-05-13T00:00:00"/>
    <d v="2019-05-13T00:00:00"/>
    <x v="1"/>
    <s v="482898PI"/>
    <s v="Toyota"/>
    <s v="Tacoma"/>
    <x v="0"/>
    <n v="45186"/>
    <x v="157"/>
    <x v="28"/>
    <n v="437.25"/>
    <s v="Yes"/>
    <x v="27"/>
  </r>
  <r>
    <s v="05131904FTEE"/>
    <x v="29"/>
    <x v="3"/>
    <d v="2019-05-13T00:00:00"/>
    <d v="2019-05-15T00:00:00"/>
    <x v="0"/>
    <s v="481367SU"/>
    <s v="Toyota"/>
    <s v="RAV4"/>
    <x v="6"/>
    <n v="27183"/>
    <x v="3"/>
    <x v="44"/>
    <n v="467.36"/>
    <s v="Yes"/>
    <x v="29"/>
  </r>
  <r>
    <s v="05131904LAJF"/>
    <x v="27"/>
    <x v="3"/>
    <d v="2019-05-13T00:00:00"/>
    <d v="2019-05-13T00:00:00"/>
    <x v="2"/>
    <s v="481083SE"/>
    <s v="Nissan"/>
    <s v="Altima"/>
    <x v="1"/>
    <n v="42700"/>
    <x v="1379"/>
    <x v="63"/>
    <n v="398.26"/>
    <s v="Yes"/>
    <x v="27"/>
  </r>
  <r>
    <s v="05131904AMOA"/>
    <x v="7"/>
    <x v="3"/>
    <d v="2019-05-13T00:00:00"/>
    <d v="2019-05-13T00:00:00"/>
    <x v="1"/>
    <s v="475674PI"/>
    <s v="Ram"/>
    <n v="1500"/>
    <x v="1"/>
    <n v="10537"/>
    <x v="1380"/>
    <x v="47"/>
    <n v="879.64"/>
    <s v="Yes"/>
    <x v="7"/>
  </r>
  <r>
    <s v="05141901BYJA"/>
    <x v="21"/>
    <x v="0"/>
    <d v="2019-05-14T00:00:00"/>
    <d v="2019-05-19T00:00:00"/>
    <x v="0"/>
    <s v="179651SU"/>
    <s v="Jeep"/>
    <s v="Renegade"/>
    <x v="1"/>
    <n v="16309"/>
    <x v="588"/>
    <x v="76"/>
    <n v="439.86"/>
    <s v="Yes"/>
    <x v="21"/>
  </r>
  <r>
    <s v="05141901HYBJ"/>
    <x v="38"/>
    <x v="0"/>
    <d v="2019-05-14T00:00:00"/>
    <d v="2019-05-17T00:00:00"/>
    <x v="3"/>
    <s v="181121CO"/>
    <s v="Ford"/>
    <s v="Mustang"/>
    <x v="1"/>
    <n v="20656"/>
    <x v="439"/>
    <x v="113"/>
    <n v="522.23"/>
    <s v="Yes"/>
    <x v="38"/>
  </r>
  <r>
    <s v="05141902EFVV"/>
    <x v="24"/>
    <x v="1"/>
    <d v="2019-05-14T00:00:00"/>
    <d v="2019-05-16T00:00:00"/>
    <x v="2"/>
    <s v="282998SE"/>
    <s v="Hyundai"/>
    <s v="Sonata"/>
    <x v="3"/>
    <n v="22020"/>
    <x v="1346"/>
    <x v="53"/>
    <n v="415.25"/>
    <s v="Yes"/>
    <x v="24"/>
  </r>
  <r>
    <s v="05141903TKZT"/>
    <x v="25"/>
    <x v="2"/>
    <d v="2019-05-14T00:00:00"/>
    <d v="2019-05-19T00:00:00"/>
    <x v="0"/>
    <s v="381117SU"/>
    <s v="Jeep"/>
    <s v="Wrangler"/>
    <x v="5"/>
    <n v="13890"/>
    <x v="1381"/>
    <x v="79"/>
    <n v="767.94"/>
    <s v="Yes"/>
    <x v="25"/>
  </r>
  <r>
    <s v="05141903IKMH"/>
    <x v="35"/>
    <x v="2"/>
    <d v="2019-05-14T00:00:00"/>
    <d v="2019-05-14T00:00:00"/>
    <x v="1"/>
    <s v="384353PI"/>
    <s v="Toyota"/>
    <s v="Tacoma"/>
    <x v="2"/>
    <n v="58518"/>
    <x v="1382"/>
    <x v="28"/>
    <n v="728.39"/>
    <s v="Yes"/>
    <x v="35"/>
  </r>
  <r>
    <s v="05141903LUYK"/>
    <x v="48"/>
    <x v="2"/>
    <d v="2019-05-14T00:00:00"/>
    <d v="2019-05-15T00:00:00"/>
    <x v="1"/>
    <s v="384928PI"/>
    <s v="Ram"/>
    <n v="1500"/>
    <x v="0"/>
    <n v="74817"/>
    <x v="126"/>
    <x v="47"/>
    <n v="577.5"/>
    <s v="Yes"/>
    <x v="48"/>
  </r>
  <r>
    <s v="05141903SJJH"/>
    <x v="33"/>
    <x v="2"/>
    <d v="2019-05-14T00:00:00"/>
    <d v="2019-05-19T00:00:00"/>
    <x v="2"/>
    <s v="381029SE"/>
    <s v="Ford"/>
    <s v="Fusion"/>
    <x v="3"/>
    <n v="27759"/>
    <x v="1383"/>
    <x v="72"/>
    <n v="473"/>
    <s v="Yes"/>
    <x v="33"/>
  </r>
  <r>
    <s v="05141903IPHX"/>
    <x v="17"/>
    <x v="2"/>
    <d v="2019-05-14T00:00:00"/>
    <d v="2019-05-15T00:00:00"/>
    <x v="0"/>
    <s v="383425SU"/>
    <s v="Nissan"/>
    <s v="Armada"/>
    <x v="3"/>
    <n v="14430"/>
    <x v="1384"/>
    <x v="131"/>
    <n v="1008.76"/>
    <s v="Yes"/>
    <x v="17"/>
  </r>
  <r>
    <s v="05141904FFOS"/>
    <x v="44"/>
    <x v="3"/>
    <d v="2019-05-14T00:00:00"/>
    <d v="2019-05-17T00:00:00"/>
    <x v="0"/>
    <s v="483646SU"/>
    <s v="Honda"/>
    <s v="CR-V"/>
    <x v="2"/>
    <n v="83343"/>
    <x v="758"/>
    <x v="85"/>
    <n v="494.86"/>
    <s v="Yes"/>
    <x v="44"/>
  </r>
  <r>
    <s v="05141904IMNK"/>
    <x v="44"/>
    <x v="3"/>
    <d v="2019-05-14T00:00:00"/>
    <d v="2019-05-14T00:00:00"/>
    <x v="0"/>
    <s v="482505SU"/>
    <s v="Buick"/>
    <s v="Enclave"/>
    <x v="0"/>
    <n v="51240"/>
    <x v="1385"/>
    <x v="78"/>
    <n v="686.95"/>
    <s v="Yes"/>
    <x v="44"/>
  </r>
  <r>
    <s v="05151901TGTF"/>
    <x v="37"/>
    <x v="0"/>
    <d v="2019-05-15T00:00:00"/>
    <d v="2019-05-20T00:00:00"/>
    <x v="0"/>
    <s v="183140SU"/>
    <s v="Toyota"/>
    <s v="RAV4"/>
    <x v="5"/>
    <n v="39860"/>
    <x v="758"/>
    <x v="44"/>
    <n v="494.86"/>
    <s v="Yes"/>
    <x v="37"/>
  </r>
  <r>
    <s v="05151901QXNG"/>
    <x v="22"/>
    <x v="0"/>
    <d v="2019-05-15T00:00:00"/>
    <d v="2019-05-15T00:00:00"/>
    <x v="0"/>
    <s v="176552SU"/>
    <s v="Ford"/>
    <s v="Explorer"/>
    <x v="2"/>
    <n v="79781"/>
    <x v="1386"/>
    <x v="41"/>
    <n v="514.77"/>
    <s v="Yes"/>
    <x v="22"/>
  </r>
  <r>
    <s v="05151901RMMF"/>
    <x v="23"/>
    <x v="0"/>
    <d v="2019-05-15T00:00:00"/>
    <d v="2019-05-19T00:00:00"/>
    <x v="2"/>
    <s v="181900SE"/>
    <s v="Chrysler"/>
    <n v="300"/>
    <x v="6"/>
    <n v="48152"/>
    <x v="1387"/>
    <x v="3"/>
    <n v="432.85"/>
    <s v="Yes"/>
    <x v="23"/>
  </r>
  <r>
    <s v="05151901GWHA"/>
    <x v="10"/>
    <x v="0"/>
    <d v="2019-05-15T00:00:00"/>
    <d v="2019-05-15T00:00:00"/>
    <x v="2"/>
    <s v="175995SE"/>
    <s v="Volkswagen"/>
    <s v="Passat"/>
    <x v="1"/>
    <n v="11715"/>
    <x v="1388"/>
    <x v="55"/>
    <n v="402.38"/>
    <s v="Yes"/>
    <x v="10"/>
  </r>
  <r>
    <s v="05151902OSUK"/>
    <x v="14"/>
    <x v="1"/>
    <d v="2019-05-15T00:00:00"/>
    <d v="2019-05-16T00:00:00"/>
    <x v="2"/>
    <s v="275919SE"/>
    <s v="Volkswagen"/>
    <s v="Jetta"/>
    <x v="0"/>
    <n v="29987"/>
    <x v="640"/>
    <x v="18"/>
    <n v="316.11"/>
    <s v="Yes"/>
    <x v="14"/>
  </r>
  <r>
    <s v="05151902UXDK"/>
    <x v="31"/>
    <x v="1"/>
    <d v="2019-05-15T00:00:00"/>
    <d v="2019-05-15T00:00:00"/>
    <x v="2"/>
    <s v="283644SE"/>
    <s v="Hyundai"/>
    <s v="Sonata"/>
    <x v="6"/>
    <n v="58904"/>
    <x v="1389"/>
    <x v="53"/>
    <n v="327.17"/>
    <s v="Yes"/>
    <x v="31"/>
  </r>
  <r>
    <s v="05151902CXFP"/>
    <x v="3"/>
    <x v="1"/>
    <d v="2019-05-15T00:00:00"/>
    <d v="2019-05-20T00:00:00"/>
    <x v="0"/>
    <s v="280126SU"/>
    <s v="Jeep"/>
    <s v="Cherokee"/>
    <x v="6"/>
    <n v="41924"/>
    <x v="818"/>
    <x v="114"/>
    <n v="618.75"/>
    <s v="Yes"/>
    <x v="3"/>
  </r>
  <r>
    <s v="05151902EVHY"/>
    <x v="31"/>
    <x v="1"/>
    <d v="2019-05-15T00:00:00"/>
    <d v="2019-05-16T00:00:00"/>
    <x v="1"/>
    <s v="280737PI"/>
    <s v="GMC"/>
    <s v="Sierra"/>
    <x v="6"/>
    <n v="37383"/>
    <x v="1390"/>
    <x v="8"/>
    <n v="1566.95"/>
    <s v="Yes"/>
    <x v="31"/>
  </r>
  <r>
    <s v="05151903ZDDI"/>
    <x v="17"/>
    <x v="2"/>
    <d v="2019-05-15T00:00:00"/>
    <d v="2019-05-20T00:00:00"/>
    <x v="2"/>
    <s v="379016SE"/>
    <s v="Volkswagen"/>
    <s v="Jetta"/>
    <x v="0"/>
    <n v="36276"/>
    <x v="1391"/>
    <x v="18"/>
    <n v="321.72000000000003"/>
    <s v="Yes"/>
    <x v="17"/>
  </r>
  <r>
    <s v="05151903PEBQ"/>
    <x v="35"/>
    <x v="2"/>
    <d v="2019-05-15T00:00:00"/>
    <d v="2019-05-18T00:00:00"/>
    <x v="2"/>
    <s v="377489SE"/>
    <s v="Toyota"/>
    <s v="Prius"/>
    <x v="0"/>
    <n v="41094"/>
    <x v="1392"/>
    <x v="32"/>
    <n v="391.46"/>
    <s v="Yes"/>
    <x v="35"/>
  </r>
  <r>
    <s v="05151903VJEV"/>
    <x v="48"/>
    <x v="2"/>
    <d v="2019-05-15T00:00:00"/>
    <d v="2019-05-15T00:00:00"/>
    <x v="2"/>
    <s v="384187SE"/>
    <s v="Hyundai"/>
    <s v="Accent"/>
    <x v="1"/>
    <n v="16477"/>
    <x v="125"/>
    <x v="89"/>
    <n v="302.36"/>
    <s v="Yes"/>
    <x v="48"/>
  </r>
  <r>
    <s v="05151903ZZRU"/>
    <x v="48"/>
    <x v="2"/>
    <d v="2019-05-15T00:00:00"/>
    <d v="2019-05-15T00:00:00"/>
    <x v="4"/>
    <s v="381371MI"/>
    <s v="Chrysler"/>
    <s v="Town &amp; Country"/>
    <x v="1"/>
    <n v="42106"/>
    <x v="1393"/>
    <x v="102"/>
    <n v="555.78"/>
    <s v="Yes"/>
    <x v="48"/>
  </r>
  <r>
    <s v="05151904GATO"/>
    <x v="12"/>
    <x v="3"/>
    <d v="2019-05-15T00:00:00"/>
    <d v="2019-05-16T00:00:00"/>
    <x v="0"/>
    <s v="482945SU"/>
    <s v="Chevrolet"/>
    <s v="Suburban"/>
    <x v="6"/>
    <n v="46211"/>
    <x v="1394"/>
    <x v="118"/>
    <n v="1283.92"/>
    <s v="Yes"/>
    <x v="12"/>
  </r>
  <r>
    <s v="05151904SOLE"/>
    <x v="6"/>
    <x v="3"/>
    <d v="2019-05-15T00:00:00"/>
    <d v="2019-05-19T00:00:00"/>
    <x v="0"/>
    <s v="483767SU"/>
    <s v="Chevrolet"/>
    <s v="Traverse"/>
    <x v="1"/>
    <n v="69746"/>
    <x v="1395"/>
    <x v="20"/>
    <n v="605"/>
    <s v="Yes"/>
    <x v="6"/>
  </r>
  <r>
    <s v="05161901NQWH"/>
    <x v="10"/>
    <x v="0"/>
    <d v="2019-05-16T00:00:00"/>
    <d v="2019-05-21T00:00:00"/>
    <x v="2"/>
    <s v="175065SE"/>
    <s v="Toyota"/>
    <s v="Camry"/>
    <x v="0"/>
    <n v="35860"/>
    <x v="1396"/>
    <x v="7"/>
    <n v="393.14"/>
    <s v="Yes"/>
    <x v="10"/>
  </r>
  <r>
    <s v="05161901IMQQ"/>
    <x v="1"/>
    <x v="0"/>
    <d v="2019-05-16T00:00:00"/>
    <d v="2019-05-19T00:00:00"/>
    <x v="2"/>
    <s v="175728SE"/>
    <s v="Kia"/>
    <s v="Optima"/>
    <x v="6"/>
    <n v="22283"/>
    <x v="1397"/>
    <x v="97"/>
    <n v="409.45"/>
    <s v="Yes"/>
    <x v="1"/>
  </r>
  <r>
    <s v="05161901MEPU"/>
    <x v="28"/>
    <x v="0"/>
    <d v="2019-05-16T00:00:00"/>
    <d v="2019-05-17T00:00:00"/>
    <x v="0"/>
    <s v="180056SU"/>
    <s v="Honda"/>
    <s v="Pilot"/>
    <x v="6"/>
    <n v="50849"/>
    <x v="252"/>
    <x v="104"/>
    <n v="742.47"/>
    <s v="Yes"/>
    <x v="28"/>
  </r>
  <r>
    <s v="05161901AUXB"/>
    <x v="23"/>
    <x v="0"/>
    <d v="2019-05-16T00:00:00"/>
    <d v="2019-05-18T00:00:00"/>
    <x v="2"/>
    <s v="181175SE"/>
    <s v="Toyota"/>
    <s v="Corolla"/>
    <x v="1"/>
    <n v="39740"/>
    <x v="1007"/>
    <x v="67"/>
    <n v="360.25"/>
    <s v="Yes"/>
    <x v="23"/>
  </r>
  <r>
    <s v="05161901DZPB"/>
    <x v="38"/>
    <x v="0"/>
    <d v="2019-05-16T00:00:00"/>
    <d v="2019-05-16T00:00:00"/>
    <x v="4"/>
    <s v="179334MI"/>
    <s v="Toyota"/>
    <s v="Sienna"/>
    <x v="3"/>
    <n v="11093"/>
    <x v="1398"/>
    <x v="127"/>
    <n v="888.72"/>
    <s v="Yes"/>
    <x v="38"/>
  </r>
  <r>
    <s v="05161902BDJD"/>
    <x v="32"/>
    <x v="1"/>
    <d v="2019-05-16T00:00:00"/>
    <d v="2019-05-19T00:00:00"/>
    <x v="2"/>
    <s v="277148SE"/>
    <s v="Hyundai"/>
    <s v="Sonata"/>
    <x v="2"/>
    <n v="55908"/>
    <x v="1399"/>
    <x v="53"/>
    <n v="326.92"/>
    <s v="Yes"/>
    <x v="32"/>
  </r>
  <r>
    <s v="05161902ICUI"/>
    <x v="11"/>
    <x v="1"/>
    <d v="2019-05-16T00:00:00"/>
    <d v="2019-05-19T00:00:00"/>
    <x v="0"/>
    <s v="276425SU"/>
    <s v="Mercedes-Benz"/>
    <s v="M-Class"/>
    <x v="0"/>
    <n v="45415"/>
    <x v="1400"/>
    <x v="120"/>
    <n v="849.2"/>
    <s v="Yes"/>
    <x v="11"/>
  </r>
  <r>
    <s v="05161902TQHE"/>
    <x v="14"/>
    <x v="1"/>
    <d v="2019-05-16T00:00:00"/>
    <d v="2019-05-19T00:00:00"/>
    <x v="2"/>
    <s v="277572SE"/>
    <s v="Nissan"/>
    <s v="Altima"/>
    <x v="6"/>
    <n v="24567"/>
    <x v="1401"/>
    <x v="63"/>
    <n v="518.98"/>
    <s v="Yes"/>
    <x v="14"/>
  </r>
  <r>
    <s v="05161903KNRX"/>
    <x v="39"/>
    <x v="2"/>
    <d v="2019-05-16T00:00:00"/>
    <d v="2019-05-18T00:00:00"/>
    <x v="2"/>
    <s v="378879SE"/>
    <s v="Honda"/>
    <s v="Accord"/>
    <x v="0"/>
    <n v="22426"/>
    <x v="1402"/>
    <x v="4"/>
    <n v="486.61"/>
    <s v="Yes"/>
    <x v="39"/>
  </r>
  <r>
    <s v="05161904UVMI"/>
    <x v="40"/>
    <x v="3"/>
    <d v="2019-05-16T00:00:00"/>
    <d v="2019-05-17T00:00:00"/>
    <x v="1"/>
    <s v="477271PI"/>
    <s v="Ram"/>
    <n v="1500"/>
    <x v="5"/>
    <n v="29472"/>
    <x v="870"/>
    <x v="47"/>
    <n v="728.61"/>
    <s v="Yes"/>
    <x v="40"/>
  </r>
  <r>
    <s v="05161904JTOM"/>
    <x v="40"/>
    <x v="3"/>
    <d v="2019-05-16T00:00:00"/>
    <d v="2019-05-16T00:00:00"/>
    <x v="0"/>
    <s v="484502SU"/>
    <s v="Volkswagen"/>
    <s v="Tiguan"/>
    <x v="2"/>
    <n v="28240"/>
    <x v="3"/>
    <x v="148"/>
    <n v="467.36"/>
    <s v="Yes"/>
    <x v="40"/>
  </r>
  <r>
    <s v="05161904DHPH"/>
    <x v="41"/>
    <x v="3"/>
    <d v="2019-05-16T00:00:00"/>
    <d v="2019-05-21T00:00:00"/>
    <x v="0"/>
    <s v="478405SU"/>
    <s v="Ford"/>
    <s v="Escape"/>
    <x v="2"/>
    <n v="90441"/>
    <x v="1403"/>
    <x v="0"/>
    <n v="467.45"/>
    <s v="Yes"/>
    <x v="41"/>
  </r>
  <r>
    <s v="05161904KLLA"/>
    <x v="44"/>
    <x v="3"/>
    <d v="2019-05-16T00:00:00"/>
    <d v="2019-05-16T00:00:00"/>
    <x v="0"/>
    <s v="480672SU"/>
    <s v="Chevrolet"/>
    <s v="Traverse"/>
    <x v="1"/>
    <n v="26376"/>
    <x v="1335"/>
    <x v="20"/>
    <n v="742.45"/>
    <s v="Yes"/>
    <x v="44"/>
  </r>
  <r>
    <s v="05171901KUBS"/>
    <x v="42"/>
    <x v="0"/>
    <d v="2019-05-17T00:00:00"/>
    <d v="2019-05-19T00:00:00"/>
    <x v="0"/>
    <s v="182786SU"/>
    <s v="Dodge"/>
    <s v="Journey"/>
    <x v="5"/>
    <n v="74926"/>
    <x v="1404"/>
    <x v="91"/>
    <n v="301.29000000000002"/>
    <s v="Yes"/>
    <x v="42"/>
  </r>
  <r>
    <s v="05171901SXKF"/>
    <x v="8"/>
    <x v="0"/>
    <d v="2019-05-17T00:00:00"/>
    <d v="2019-05-19T00:00:00"/>
    <x v="3"/>
    <s v="179955CO"/>
    <s v="Hyundai"/>
    <s v="Veloster"/>
    <x v="2"/>
    <n v="29818"/>
    <x v="91"/>
    <x v="34"/>
    <n v="329.86"/>
    <s v="Yes"/>
    <x v="8"/>
  </r>
  <r>
    <s v="05171901JWVQ"/>
    <x v="1"/>
    <x v="0"/>
    <d v="2019-05-17T00:00:00"/>
    <d v="2019-05-20T00:00:00"/>
    <x v="0"/>
    <s v="176569SU"/>
    <s v="Nissan"/>
    <s v="Pathfinder"/>
    <x v="0"/>
    <n v="19320"/>
    <x v="12"/>
    <x v="52"/>
    <n v="604.86"/>
    <s v="Yes"/>
    <x v="1"/>
  </r>
  <r>
    <s v="05171901ZQZU"/>
    <x v="13"/>
    <x v="0"/>
    <d v="2019-05-17T00:00:00"/>
    <d v="2019-05-17T00:00:00"/>
    <x v="2"/>
    <s v="176183SE"/>
    <s v="Lexus"/>
    <s v="ES"/>
    <x v="0"/>
    <n v="49521"/>
    <x v="689"/>
    <x v="115"/>
    <n v="632.25"/>
    <s v="Yes"/>
    <x v="13"/>
  </r>
  <r>
    <s v="05171901JYEY"/>
    <x v="42"/>
    <x v="0"/>
    <d v="2019-05-17T00:00:00"/>
    <d v="2019-05-22T00:00:00"/>
    <x v="0"/>
    <s v="179649SU"/>
    <s v="Jeep"/>
    <s v="Wrangler"/>
    <x v="6"/>
    <n v="27836"/>
    <x v="133"/>
    <x v="79"/>
    <n v="797.36"/>
    <s v="Yes"/>
    <x v="42"/>
  </r>
  <r>
    <s v="05171901UXET"/>
    <x v="10"/>
    <x v="0"/>
    <d v="2019-05-17T00:00:00"/>
    <d v="2019-05-19T00:00:00"/>
    <x v="1"/>
    <s v="177412PI"/>
    <s v="Chevrolet"/>
    <s v="Silverado"/>
    <x v="6"/>
    <n v="35621"/>
    <x v="1405"/>
    <x v="36"/>
    <n v="820.74"/>
    <s v="Yes"/>
    <x v="10"/>
  </r>
  <r>
    <s v="05171901SVLP"/>
    <x v="13"/>
    <x v="0"/>
    <d v="2019-05-17T00:00:00"/>
    <d v="2019-05-18T00:00:00"/>
    <x v="0"/>
    <s v="175172SU"/>
    <s v="Toyota"/>
    <s v="Highlander"/>
    <x v="6"/>
    <n v="28333"/>
    <x v="1055"/>
    <x v="50"/>
    <n v="1017.36"/>
    <s v="Yes"/>
    <x v="13"/>
  </r>
  <r>
    <s v="05171901VEHC"/>
    <x v="10"/>
    <x v="0"/>
    <d v="2019-05-17T00:00:00"/>
    <d v="2019-05-19T00:00:00"/>
    <x v="2"/>
    <s v="178227SE"/>
    <s v="Hyundai"/>
    <s v="Elantra"/>
    <x v="1"/>
    <n v="19813"/>
    <x v="91"/>
    <x v="88"/>
    <n v="329.86"/>
    <s v="Yes"/>
    <x v="10"/>
  </r>
  <r>
    <s v="05171901UCCM"/>
    <x v="1"/>
    <x v="0"/>
    <d v="2019-05-17T00:00:00"/>
    <d v="2019-05-19T00:00:00"/>
    <x v="0"/>
    <s v="183767SU"/>
    <s v="Jeep"/>
    <s v="Wrangler"/>
    <x v="1"/>
    <n v="39000"/>
    <x v="1406"/>
    <x v="79"/>
    <n v="1044.67"/>
    <s v="Yes"/>
    <x v="1"/>
  </r>
  <r>
    <s v="05171901LSZR"/>
    <x v="13"/>
    <x v="0"/>
    <d v="2019-05-17T00:00:00"/>
    <d v="2019-05-21T00:00:00"/>
    <x v="0"/>
    <s v="177164SU"/>
    <s v="Chevrolet"/>
    <s v="Suburban"/>
    <x v="3"/>
    <n v="29241"/>
    <x v="1407"/>
    <x v="118"/>
    <n v="1298.28"/>
    <s v="Yes"/>
    <x v="13"/>
  </r>
  <r>
    <s v="05171902IEUJ"/>
    <x v="14"/>
    <x v="1"/>
    <d v="2019-05-17T00:00:00"/>
    <d v="2019-05-21T00:00:00"/>
    <x v="0"/>
    <s v="282088SU"/>
    <s v="Toyota"/>
    <s v="4Runner"/>
    <x v="4"/>
    <n v="51046"/>
    <x v="733"/>
    <x v="27"/>
    <n v="715"/>
    <s v="Yes"/>
    <x v="14"/>
  </r>
  <r>
    <s v="05171902ZQHH"/>
    <x v="11"/>
    <x v="1"/>
    <d v="2019-05-17T00:00:00"/>
    <d v="2019-05-17T00:00:00"/>
    <x v="1"/>
    <s v="279778PI"/>
    <s v="Toyota"/>
    <s v="Tacoma"/>
    <x v="6"/>
    <n v="36463"/>
    <x v="401"/>
    <x v="28"/>
    <n v="824.56"/>
    <s v="Yes"/>
    <x v="11"/>
  </r>
  <r>
    <s v="05171902WECM"/>
    <x v="46"/>
    <x v="1"/>
    <d v="2019-05-17T00:00:00"/>
    <d v="2019-05-18T00:00:00"/>
    <x v="2"/>
    <s v="278447SE"/>
    <s v="Chevrolet"/>
    <s v="Malibu"/>
    <x v="3"/>
    <n v="26828"/>
    <x v="221"/>
    <x v="30"/>
    <n v="464.75"/>
    <s v="Yes"/>
    <x v="46"/>
  </r>
  <r>
    <s v="05171902PZUH"/>
    <x v="32"/>
    <x v="1"/>
    <d v="2019-05-17T00:00:00"/>
    <d v="2019-05-18T00:00:00"/>
    <x v="0"/>
    <s v="284657SU"/>
    <s v="Ford"/>
    <s v="Explorer"/>
    <x v="3"/>
    <n v="32466"/>
    <x v="1408"/>
    <x v="41"/>
    <n v="896.5"/>
    <s v="Yes"/>
    <x v="32"/>
  </r>
  <r>
    <s v="05171903ATVY"/>
    <x v="33"/>
    <x v="2"/>
    <d v="2019-05-17T00:00:00"/>
    <d v="2019-05-20T00:00:00"/>
    <x v="3"/>
    <s v="377705CO"/>
    <s v="MINI"/>
    <s v="Cooper"/>
    <x v="5"/>
    <n v="17177"/>
    <x v="1409"/>
    <x v="109"/>
    <n v="384.48"/>
    <s v="Yes"/>
    <x v="33"/>
  </r>
  <r>
    <s v="05171903FOTK"/>
    <x v="48"/>
    <x v="2"/>
    <d v="2019-05-17T00:00:00"/>
    <d v="2019-05-17T00:00:00"/>
    <x v="2"/>
    <s v="380233SE"/>
    <s v="Toyota"/>
    <s v="Camry"/>
    <x v="5"/>
    <n v="48076"/>
    <x v="1410"/>
    <x v="7"/>
    <n v="391.66"/>
    <s v="Yes"/>
    <x v="48"/>
  </r>
  <r>
    <s v="05171903ZLBE"/>
    <x v="33"/>
    <x v="2"/>
    <d v="2019-05-17T00:00:00"/>
    <d v="2019-05-22T00:00:00"/>
    <x v="2"/>
    <s v="376710SE"/>
    <s v="Hyundai"/>
    <s v="Sonata"/>
    <x v="2"/>
    <n v="21116"/>
    <x v="226"/>
    <x v="53"/>
    <n v="329.97"/>
    <s v="Yes"/>
    <x v="33"/>
  </r>
  <r>
    <s v="05171903ULQE"/>
    <x v="34"/>
    <x v="2"/>
    <d v="2019-05-17T00:00:00"/>
    <d v="2019-05-17T00:00:00"/>
    <x v="2"/>
    <s v="379812SE"/>
    <s v="Mercedes-Benz"/>
    <s v="C-Class"/>
    <x v="2"/>
    <n v="70755"/>
    <x v="1247"/>
    <x v="73"/>
    <n v="411.13"/>
    <s v="Yes"/>
    <x v="34"/>
  </r>
  <r>
    <s v="05171903QUPF"/>
    <x v="39"/>
    <x v="2"/>
    <d v="2019-05-17T00:00:00"/>
    <d v="2019-05-21T00:00:00"/>
    <x v="0"/>
    <s v="382956SU"/>
    <s v="Subaru"/>
    <s v="Outback"/>
    <x v="6"/>
    <n v="18022"/>
    <x v="463"/>
    <x v="124"/>
    <n v="659.67"/>
    <s v="Yes"/>
    <x v="39"/>
  </r>
  <r>
    <s v="05171903CIZG"/>
    <x v="39"/>
    <x v="2"/>
    <d v="2019-05-17T00:00:00"/>
    <d v="2019-05-20T00:00:00"/>
    <x v="2"/>
    <s v="383538SE"/>
    <s v="Chevrolet"/>
    <s v="Impala"/>
    <x v="1"/>
    <n v="41259"/>
    <x v="1411"/>
    <x v="107"/>
    <n v="513.91999999999996"/>
    <s v="Yes"/>
    <x v="39"/>
  </r>
  <r>
    <s v="05171904IUZZ"/>
    <x v="7"/>
    <x v="3"/>
    <d v="2019-05-17T00:00:00"/>
    <d v="2019-05-18T00:00:00"/>
    <x v="2"/>
    <s v="482565SE"/>
    <s v="Mercedes-Benz"/>
    <s v="C-Class"/>
    <x v="0"/>
    <n v="25509"/>
    <x v="1412"/>
    <x v="73"/>
    <n v="621.36"/>
    <s v="Yes"/>
    <x v="7"/>
  </r>
  <r>
    <s v="05171904IONQ"/>
    <x v="12"/>
    <x v="3"/>
    <d v="2019-05-17T00:00:00"/>
    <d v="2019-05-19T00:00:00"/>
    <x v="2"/>
    <s v="476238SE"/>
    <s v="Mercedes-Benz"/>
    <s v="C-Class"/>
    <x v="0"/>
    <n v="37281"/>
    <x v="250"/>
    <x v="73"/>
    <n v="659.86"/>
    <s v="Yes"/>
    <x v="12"/>
  </r>
  <r>
    <s v="05171904FQMB"/>
    <x v="7"/>
    <x v="3"/>
    <d v="2019-05-17T00:00:00"/>
    <d v="2019-05-20T00:00:00"/>
    <x v="3"/>
    <s v="477098CO"/>
    <s v="Ford"/>
    <s v="Mustang"/>
    <x v="0"/>
    <n v="17197"/>
    <x v="1348"/>
    <x v="113"/>
    <n v="687.47"/>
    <s v="Yes"/>
    <x v="7"/>
  </r>
  <r>
    <s v="05171904IGPI"/>
    <x v="26"/>
    <x v="3"/>
    <d v="2019-05-17T00:00:00"/>
    <d v="2019-05-17T00:00:00"/>
    <x v="2"/>
    <s v="483347SE"/>
    <s v="Toyota"/>
    <s v="Corolla"/>
    <x v="1"/>
    <n v="18831"/>
    <x v="1326"/>
    <x v="67"/>
    <n v="467.25"/>
    <s v="Yes"/>
    <x v="26"/>
  </r>
  <r>
    <s v="05181901KWDX"/>
    <x v="21"/>
    <x v="0"/>
    <d v="2019-05-18T00:00:00"/>
    <d v="2019-05-23T00:00:00"/>
    <x v="2"/>
    <s v="182956SE"/>
    <s v="Volkswagen"/>
    <s v="Passat"/>
    <x v="6"/>
    <n v="89100"/>
    <x v="1413"/>
    <x v="55"/>
    <n v="293.92"/>
    <s v="Yes"/>
    <x v="21"/>
  </r>
  <r>
    <s v="05181901PIHT"/>
    <x v="22"/>
    <x v="0"/>
    <d v="2019-05-18T00:00:00"/>
    <d v="2019-05-19T00:00:00"/>
    <x v="2"/>
    <s v="183697SE"/>
    <s v="Toyota"/>
    <s v="Avalon"/>
    <x v="6"/>
    <n v="28702"/>
    <x v="250"/>
    <x v="137"/>
    <n v="659.86"/>
    <s v="Yes"/>
    <x v="22"/>
  </r>
  <r>
    <s v="05181901VWUN"/>
    <x v="0"/>
    <x v="0"/>
    <d v="2019-05-18T00:00:00"/>
    <d v="2019-05-20T00:00:00"/>
    <x v="0"/>
    <s v="182786SU"/>
    <s v="Chevrolet"/>
    <s v="Equinox"/>
    <x v="1"/>
    <n v="56289"/>
    <x v="1414"/>
    <x v="94"/>
    <n v="516.29"/>
    <s v="Yes"/>
    <x v="0"/>
  </r>
  <r>
    <s v="05181901XQCR"/>
    <x v="42"/>
    <x v="0"/>
    <d v="2019-05-18T00:00:00"/>
    <d v="2019-05-18T00:00:00"/>
    <x v="2"/>
    <s v="179697SE"/>
    <s v="Nissan"/>
    <s v="Altima"/>
    <x v="3"/>
    <n v="24764"/>
    <x v="1415"/>
    <x v="63"/>
    <n v="470.25"/>
    <s v="Yes"/>
    <x v="42"/>
  </r>
  <r>
    <s v="05181901GGOQ"/>
    <x v="13"/>
    <x v="0"/>
    <d v="2019-05-18T00:00:00"/>
    <d v="2019-05-22T00:00:00"/>
    <x v="2"/>
    <s v="180394SE"/>
    <s v="BMW"/>
    <s v="3 Series"/>
    <x v="3"/>
    <n v="13484"/>
    <x v="1416"/>
    <x v="54"/>
    <n v="881.62"/>
    <s v="Yes"/>
    <x v="13"/>
  </r>
  <r>
    <s v="05181902BPPO"/>
    <x v="15"/>
    <x v="1"/>
    <d v="2019-05-18T00:00:00"/>
    <d v="2019-05-20T00:00:00"/>
    <x v="0"/>
    <s v="282241SU"/>
    <s v="Kia"/>
    <s v="Soul"/>
    <x v="1"/>
    <n v="35905"/>
    <x v="1417"/>
    <x v="35"/>
    <n v="351.37"/>
    <s v="Yes"/>
    <x v="15"/>
  </r>
  <r>
    <s v="05181902YMXV"/>
    <x v="3"/>
    <x v="1"/>
    <d v="2019-05-18T00:00:00"/>
    <d v="2019-05-22T00:00:00"/>
    <x v="2"/>
    <s v="279694SE"/>
    <s v="Dodge"/>
    <s v="Charger"/>
    <x v="3"/>
    <n v="12482"/>
    <x v="1262"/>
    <x v="42"/>
    <n v="598.13"/>
    <s v="Yes"/>
    <x v="3"/>
  </r>
  <r>
    <s v="05181903MVCK"/>
    <x v="25"/>
    <x v="2"/>
    <d v="2019-05-18T00:00:00"/>
    <d v="2019-05-22T00:00:00"/>
    <x v="2"/>
    <s v="380140SE"/>
    <s v="Kia"/>
    <s v="Sorento"/>
    <x v="4"/>
    <n v="137819"/>
    <x v="1418"/>
    <x v="65"/>
    <n v="304.32"/>
    <s v="No"/>
    <x v="25"/>
  </r>
  <r>
    <s v="05181903ZKGG"/>
    <x v="17"/>
    <x v="2"/>
    <d v="2019-05-18T00:00:00"/>
    <d v="2019-05-22T00:00:00"/>
    <x v="1"/>
    <s v="375203PI"/>
    <s v="Ram"/>
    <n v="3500"/>
    <x v="2"/>
    <n v="56693"/>
    <x v="1419"/>
    <x v="146"/>
    <n v="1082.32"/>
    <s v="Yes"/>
    <x v="17"/>
  </r>
  <r>
    <s v="05181903GJTN"/>
    <x v="39"/>
    <x v="2"/>
    <d v="2019-05-18T00:00:00"/>
    <d v="2019-05-19T00:00:00"/>
    <x v="2"/>
    <s v="384159SE"/>
    <s v="Nissan"/>
    <s v="Altima"/>
    <x v="1"/>
    <n v="16831"/>
    <x v="131"/>
    <x v="63"/>
    <n v="453.61"/>
    <s v="Yes"/>
    <x v="39"/>
  </r>
  <r>
    <s v="05181904YJBW"/>
    <x v="12"/>
    <x v="3"/>
    <d v="2019-05-18T00:00:00"/>
    <d v="2019-05-23T00:00:00"/>
    <x v="2"/>
    <s v="476278SE"/>
    <s v="Chrysler"/>
    <n v="300"/>
    <x v="4"/>
    <n v="65850"/>
    <x v="1420"/>
    <x v="3"/>
    <n v="409.23"/>
    <s v="Yes"/>
    <x v="12"/>
  </r>
  <r>
    <s v="05181904XUMG"/>
    <x v="27"/>
    <x v="3"/>
    <d v="2019-05-18T00:00:00"/>
    <d v="2019-05-23T00:00:00"/>
    <x v="2"/>
    <s v="478970SE"/>
    <s v="Nissan"/>
    <s v="Versa"/>
    <x v="5"/>
    <n v="117718"/>
    <x v="611"/>
    <x v="24"/>
    <n v="219.86"/>
    <s v="No"/>
    <x v="27"/>
  </r>
  <r>
    <s v="05181904MEJL"/>
    <x v="27"/>
    <x v="3"/>
    <d v="2019-05-18T00:00:00"/>
    <d v="2019-05-18T00:00:00"/>
    <x v="0"/>
    <s v="484459SU"/>
    <s v="Volvo"/>
    <s v="XC60"/>
    <x v="6"/>
    <n v="91654"/>
    <x v="384"/>
    <x v="86"/>
    <n v="426.25"/>
    <s v="Yes"/>
    <x v="27"/>
  </r>
  <r>
    <s v="05181904DRSR"/>
    <x v="27"/>
    <x v="3"/>
    <d v="2019-05-18T00:00:00"/>
    <d v="2019-05-20T00:00:00"/>
    <x v="2"/>
    <s v="480331SE"/>
    <s v="Toyota"/>
    <s v="Camry"/>
    <x v="3"/>
    <n v="32783"/>
    <x v="157"/>
    <x v="7"/>
    <n v="437.25"/>
    <s v="Yes"/>
    <x v="27"/>
  </r>
  <r>
    <s v="05181904OTON"/>
    <x v="36"/>
    <x v="3"/>
    <d v="2019-05-18T00:00:00"/>
    <d v="2019-05-21T00:00:00"/>
    <x v="2"/>
    <s v="477636SE"/>
    <s v="Nissan"/>
    <s v="Versa"/>
    <x v="3"/>
    <n v="3947"/>
    <x v="157"/>
    <x v="24"/>
    <n v="437.25"/>
    <s v="Yes"/>
    <x v="36"/>
  </r>
  <r>
    <s v="05191901MIGS"/>
    <x v="2"/>
    <x v="0"/>
    <d v="2019-05-19T00:00:00"/>
    <d v="2019-05-22T00:00:00"/>
    <x v="0"/>
    <s v="181154SU"/>
    <s v="Honda"/>
    <s v="CR-V"/>
    <x v="4"/>
    <n v="104274"/>
    <x v="286"/>
    <x v="85"/>
    <n v="371.2"/>
    <s v="No"/>
    <x v="2"/>
  </r>
  <r>
    <s v="05191901OXQE"/>
    <x v="1"/>
    <x v="0"/>
    <d v="2019-05-19T00:00:00"/>
    <d v="2019-05-20T00:00:00"/>
    <x v="1"/>
    <s v="181206PI"/>
    <s v="Chevrolet"/>
    <s v="Silverado"/>
    <x v="5"/>
    <n v="88966"/>
    <x v="1421"/>
    <x v="36"/>
    <n v="1017.17"/>
    <s v="Yes"/>
    <x v="1"/>
  </r>
  <r>
    <s v="05191901FTLX"/>
    <x v="10"/>
    <x v="0"/>
    <d v="2019-05-19T00:00:00"/>
    <d v="2019-05-22T00:00:00"/>
    <x v="2"/>
    <s v="176831SE"/>
    <s v="Mazda"/>
    <s v="Mazda3"/>
    <x v="0"/>
    <n v="82349"/>
    <x v="305"/>
    <x v="31"/>
    <n v="302.23"/>
    <s v="Yes"/>
    <x v="10"/>
  </r>
  <r>
    <s v="05191901HSBT"/>
    <x v="1"/>
    <x v="0"/>
    <d v="2019-05-19T00:00:00"/>
    <d v="2019-05-20T00:00:00"/>
    <x v="2"/>
    <s v="175248SE"/>
    <s v="Honda"/>
    <s v="Accord"/>
    <x v="6"/>
    <n v="34354"/>
    <x v="1422"/>
    <x v="4"/>
    <n v="412.12"/>
    <s v="Yes"/>
    <x v="1"/>
  </r>
  <r>
    <s v="05191901BQQM"/>
    <x v="10"/>
    <x v="0"/>
    <d v="2019-05-19T00:00:00"/>
    <d v="2019-05-19T00:00:00"/>
    <x v="0"/>
    <s v="182566SU"/>
    <s v="Dodge"/>
    <s v="Journey"/>
    <x v="6"/>
    <n v="59058"/>
    <x v="37"/>
    <x v="91"/>
    <n v="522.36"/>
    <s v="Yes"/>
    <x v="10"/>
  </r>
  <r>
    <s v="05191901KLQB"/>
    <x v="23"/>
    <x v="0"/>
    <d v="2019-05-19T00:00:00"/>
    <d v="2019-05-23T00:00:00"/>
    <x v="0"/>
    <s v="183069SU"/>
    <s v="Ford"/>
    <s v="Edge"/>
    <x v="6"/>
    <n v="11571"/>
    <x v="1423"/>
    <x v="37"/>
    <n v="879.73"/>
    <s v="Yes"/>
    <x v="23"/>
  </r>
  <r>
    <s v="05191901NEIZ"/>
    <x v="37"/>
    <x v="0"/>
    <d v="2019-05-19T00:00:00"/>
    <d v="2019-05-20T00:00:00"/>
    <x v="2"/>
    <s v="182348SE"/>
    <s v="Chevrolet"/>
    <s v="Malibu"/>
    <x v="3"/>
    <n v="15253"/>
    <x v="1424"/>
    <x v="30"/>
    <n v="671"/>
    <s v="Yes"/>
    <x v="37"/>
  </r>
  <r>
    <s v="05191902VJSJ"/>
    <x v="24"/>
    <x v="1"/>
    <d v="2019-05-19T00:00:00"/>
    <d v="2019-05-24T00:00:00"/>
    <x v="2"/>
    <s v="280046SE"/>
    <s v="Ford"/>
    <s v="Focus"/>
    <x v="5"/>
    <n v="62618"/>
    <x v="1180"/>
    <x v="5"/>
    <n v="220"/>
    <s v="Yes"/>
    <x v="24"/>
  </r>
  <r>
    <s v="05191902EKNA"/>
    <x v="32"/>
    <x v="1"/>
    <d v="2019-05-19T00:00:00"/>
    <d v="2019-05-21T00:00:00"/>
    <x v="2"/>
    <s v="283062SE"/>
    <s v="Ford"/>
    <s v="Focus"/>
    <x v="6"/>
    <n v="46012"/>
    <x v="1425"/>
    <x v="5"/>
    <n v="274.45"/>
    <s v="Yes"/>
    <x v="32"/>
  </r>
  <r>
    <s v="05191902XMBT"/>
    <x v="11"/>
    <x v="1"/>
    <d v="2019-05-19T00:00:00"/>
    <d v="2019-05-19T00:00:00"/>
    <x v="2"/>
    <s v="279072SE"/>
    <s v="Nissan"/>
    <s v="LEAF"/>
    <x v="6"/>
    <n v="16047"/>
    <x v="488"/>
    <x v="156"/>
    <n v="412.36"/>
    <s v="Yes"/>
    <x v="11"/>
  </r>
  <r>
    <s v="05191902GWGK"/>
    <x v="50"/>
    <x v="1"/>
    <d v="2019-05-19T00:00:00"/>
    <d v="2019-05-20T00:00:00"/>
    <x v="0"/>
    <s v="275495SU"/>
    <s v="INFINITI"/>
    <s v="QX60"/>
    <x v="6"/>
    <n v="12805"/>
    <x v="1348"/>
    <x v="142"/>
    <n v="687.47"/>
    <s v="Yes"/>
    <x v="50"/>
  </r>
  <r>
    <s v="05191903WXPI"/>
    <x v="49"/>
    <x v="2"/>
    <d v="2019-05-19T00:00:00"/>
    <d v="2019-05-23T00:00:00"/>
    <x v="2"/>
    <s v="384990SE"/>
    <s v="Honda"/>
    <s v="Civic"/>
    <x v="5"/>
    <n v="25487"/>
    <x v="111"/>
    <x v="22"/>
    <n v="341"/>
    <s v="Yes"/>
    <x v="49"/>
  </r>
  <r>
    <s v="05191903ETKV"/>
    <x v="25"/>
    <x v="2"/>
    <d v="2019-05-19T00:00:00"/>
    <d v="2019-05-19T00:00:00"/>
    <x v="2"/>
    <s v="376542SE"/>
    <s v="Chrysler"/>
    <n v="200"/>
    <x v="2"/>
    <n v="49011"/>
    <x v="226"/>
    <x v="83"/>
    <n v="329.97"/>
    <s v="Yes"/>
    <x v="25"/>
  </r>
  <r>
    <s v="05191903KEBN"/>
    <x v="17"/>
    <x v="2"/>
    <d v="2019-05-19T00:00:00"/>
    <d v="2019-05-21T00:00:00"/>
    <x v="0"/>
    <s v="382025SU"/>
    <s v="Jeep"/>
    <s v="Patriot"/>
    <x v="0"/>
    <n v="20171"/>
    <x v="800"/>
    <x v="111"/>
    <n v="385"/>
    <s v="Yes"/>
    <x v="17"/>
  </r>
  <r>
    <s v="05191904DRGX"/>
    <x v="18"/>
    <x v="3"/>
    <d v="2019-05-19T00:00:00"/>
    <d v="2019-05-24T00:00:00"/>
    <x v="3"/>
    <s v="478134CO"/>
    <s v="Volkswagen"/>
    <s v="Beetle"/>
    <x v="0"/>
    <n v="38948"/>
    <x v="371"/>
    <x v="136"/>
    <n v="577.36"/>
    <s v="Yes"/>
    <x v="18"/>
  </r>
  <r>
    <s v="05191904QDYE"/>
    <x v="26"/>
    <x v="3"/>
    <d v="2019-05-19T00:00:00"/>
    <d v="2019-05-22T00:00:00"/>
    <x v="0"/>
    <s v="476709SU"/>
    <s v="Subaru"/>
    <s v="Outback"/>
    <x v="0"/>
    <n v="45299"/>
    <x v="371"/>
    <x v="124"/>
    <n v="577.36"/>
    <s v="Yes"/>
    <x v="26"/>
  </r>
  <r>
    <s v="05191904TEQL"/>
    <x v="36"/>
    <x v="3"/>
    <d v="2019-05-19T00:00:00"/>
    <d v="2019-05-21T00:00:00"/>
    <x v="2"/>
    <s v="478389SE"/>
    <s v="Ford"/>
    <s v="Focus"/>
    <x v="6"/>
    <n v="6514"/>
    <x v="699"/>
    <x v="5"/>
    <n v="382.25"/>
    <s v="Yes"/>
    <x v="36"/>
  </r>
  <r>
    <s v="05191904GBWP"/>
    <x v="41"/>
    <x v="3"/>
    <d v="2019-05-19T00:00:00"/>
    <d v="2019-05-21T00:00:00"/>
    <x v="3"/>
    <s v="477159CO"/>
    <s v="Volkswagen"/>
    <s v="Golf"/>
    <x v="6"/>
    <n v="28271"/>
    <x v="1112"/>
    <x v="95"/>
    <n v="522.25"/>
    <s v="Yes"/>
    <x v="41"/>
  </r>
  <r>
    <s v="05191904ZVYQ"/>
    <x v="29"/>
    <x v="3"/>
    <d v="2019-05-19T00:00:00"/>
    <d v="2019-05-19T00:00:00"/>
    <x v="2"/>
    <s v="480243SE"/>
    <s v="Toyota"/>
    <s v="Camry"/>
    <x v="1"/>
    <n v="50245"/>
    <x v="1426"/>
    <x v="7"/>
    <n v="420.34"/>
    <s v="Yes"/>
    <x v="29"/>
  </r>
  <r>
    <s v="05201901OHSB"/>
    <x v="30"/>
    <x v="0"/>
    <d v="2019-05-20T00:00:00"/>
    <d v="2019-05-20T00:00:00"/>
    <x v="1"/>
    <s v="177536PI"/>
    <s v="Ram"/>
    <n v="1500"/>
    <x v="4"/>
    <n v="96023"/>
    <x v="371"/>
    <x v="47"/>
    <n v="577.36"/>
    <s v="Yes"/>
    <x v="30"/>
  </r>
  <r>
    <s v="05201901ULDB"/>
    <x v="0"/>
    <x v="0"/>
    <d v="2019-05-20T00:00:00"/>
    <d v="2019-05-21T00:00:00"/>
    <x v="0"/>
    <s v="181940SU"/>
    <s v="Toyota"/>
    <s v="RAV4"/>
    <x v="2"/>
    <n v="50389"/>
    <x v="372"/>
    <x v="44"/>
    <n v="577.47"/>
    <s v="Yes"/>
    <x v="0"/>
  </r>
  <r>
    <s v="05201901FRWM"/>
    <x v="28"/>
    <x v="0"/>
    <d v="2019-05-20T00:00:00"/>
    <d v="2019-05-23T00:00:00"/>
    <x v="0"/>
    <s v="178841SU"/>
    <s v="Buick"/>
    <s v="Enclave"/>
    <x v="0"/>
    <n v="54567"/>
    <x v="312"/>
    <x v="78"/>
    <n v="714.86"/>
    <s v="Yes"/>
    <x v="28"/>
  </r>
  <r>
    <s v="05201901SSVU"/>
    <x v="2"/>
    <x v="0"/>
    <d v="2019-05-20T00:00:00"/>
    <d v="2019-05-21T00:00:00"/>
    <x v="2"/>
    <s v="176141SE"/>
    <s v="Kia"/>
    <s v="Optima"/>
    <x v="6"/>
    <n v="35983"/>
    <x v="1427"/>
    <x v="97"/>
    <n v="392.89"/>
    <s v="Yes"/>
    <x v="2"/>
  </r>
  <r>
    <s v="05201901SBQD"/>
    <x v="9"/>
    <x v="0"/>
    <d v="2019-05-20T00:00:00"/>
    <d v="2019-05-22T00:00:00"/>
    <x v="2"/>
    <s v="180440SE"/>
    <s v="Volkswagen"/>
    <s v="Jetta"/>
    <x v="6"/>
    <n v="56802"/>
    <x v="1428"/>
    <x v="18"/>
    <n v="519.15"/>
    <s v="Yes"/>
    <x v="9"/>
  </r>
  <r>
    <s v="05201901OKUC"/>
    <x v="28"/>
    <x v="0"/>
    <d v="2019-05-20T00:00:00"/>
    <d v="2019-05-22T00:00:00"/>
    <x v="1"/>
    <s v="177299PI"/>
    <s v="GMC"/>
    <s v="Sierra"/>
    <x v="6"/>
    <n v="46653"/>
    <x v="61"/>
    <x v="8"/>
    <n v="1072.47"/>
    <s v="Yes"/>
    <x v="28"/>
  </r>
  <r>
    <s v="05201901GIXS"/>
    <x v="10"/>
    <x v="0"/>
    <d v="2019-05-20T00:00:00"/>
    <d v="2019-05-23T00:00:00"/>
    <x v="2"/>
    <s v="180067SE"/>
    <s v="Volkswagen"/>
    <s v="Jetta"/>
    <x v="1"/>
    <n v="11243"/>
    <x v="836"/>
    <x v="18"/>
    <n v="426.11"/>
    <s v="Yes"/>
    <x v="10"/>
  </r>
  <r>
    <s v="05201901IKZE"/>
    <x v="13"/>
    <x v="0"/>
    <d v="2019-05-20T00:00:00"/>
    <d v="2019-05-23T00:00:00"/>
    <x v="3"/>
    <s v="178063CO"/>
    <s v="Ford"/>
    <s v="Mustang"/>
    <x v="1"/>
    <n v="9863"/>
    <x v="1429"/>
    <x v="113"/>
    <n v="821.56"/>
    <s v="Yes"/>
    <x v="13"/>
  </r>
  <r>
    <s v="05201901YCYY"/>
    <x v="23"/>
    <x v="0"/>
    <d v="2019-05-20T00:00:00"/>
    <d v="2019-05-20T00:00:00"/>
    <x v="0"/>
    <s v="180222SU"/>
    <s v="Toyota"/>
    <s v="Sequoia"/>
    <x v="1"/>
    <n v="41589"/>
    <x v="1430"/>
    <x v="140"/>
    <n v="959.5"/>
    <s v="Yes"/>
    <x v="23"/>
  </r>
  <r>
    <s v="05201902EALA"/>
    <x v="3"/>
    <x v="1"/>
    <d v="2019-05-20T00:00:00"/>
    <d v="2019-05-21T00:00:00"/>
    <x v="3"/>
    <s v="284061CO"/>
    <s v="Ford"/>
    <s v="Mustang"/>
    <x v="4"/>
    <n v="66826"/>
    <x v="107"/>
    <x v="113"/>
    <n v="492.11"/>
    <s v="Yes"/>
    <x v="3"/>
  </r>
  <r>
    <s v="05201902PYWT"/>
    <x v="11"/>
    <x v="1"/>
    <d v="2019-05-20T00:00:00"/>
    <d v="2019-05-24T00:00:00"/>
    <x v="2"/>
    <s v="279536SE"/>
    <s v="Ford"/>
    <s v="Focus"/>
    <x v="0"/>
    <n v="58120"/>
    <x v="125"/>
    <x v="5"/>
    <n v="302.36"/>
    <s v="Yes"/>
    <x v="11"/>
  </r>
  <r>
    <s v="05201902XUHS"/>
    <x v="46"/>
    <x v="1"/>
    <d v="2019-05-20T00:00:00"/>
    <d v="2019-05-20T00:00:00"/>
    <x v="2"/>
    <s v="280172SE"/>
    <s v="Nissan"/>
    <s v="Altima"/>
    <x v="6"/>
    <n v="42300"/>
    <x v="91"/>
    <x v="63"/>
    <n v="329.86"/>
    <s v="Yes"/>
    <x v="46"/>
  </r>
  <r>
    <s v="05201902EOAF"/>
    <x v="32"/>
    <x v="1"/>
    <d v="2019-05-20T00:00:00"/>
    <d v="2019-05-24T00:00:00"/>
    <x v="4"/>
    <s v="277499MI"/>
    <s v="Dodge"/>
    <s v="Grand Caravan"/>
    <x v="1"/>
    <n v="48356"/>
    <x v="1431"/>
    <x v="58"/>
    <n v="593.66999999999996"/>
    <s v="Yes"/>
    <x v="32"/>
  </r>
  <r>
    <s v="05201902LBOV"/>
    <x v="45"/>
    <x v="1"/>
    <d v="2019-05-20T00:00:00"/>
    <d v="2019-05-25T00:00:00"/>
    <x v="2"/>
    <s v="284352SE"/>
    <s v="Nissan"/>
    <s v="Sentra"/>
    <x v="3"/>
    <n v="7787"/>
    <x v="1432"/>
    <x v="17"/>
    <n v="419.93"/>
    <s v="Yes"/>
    <x v="45"/>
  </r>
  <r>
    <s v="05201903UTTQ"/>
    <x v="17"/>
    <x v="2"/>
    <d v="2019-05-20T00:00:00"/>
    <d v="2019-05-22T00:00:00"/>
    <x v="2"/>
    <s v="384960SE"/>
    <s v="Chevrolet"/>
    <s v="Malibu"/>
    <x v="0"/>
    <n v="30803"/>
    <x v="191"/>
    <x v="30"/>
    <n v="316.25"/>
    <s v="Yes"/>
    <x v="17"/>
  </r>
  <r>
    <s v="05201903RBFI"/>
    <x v="49"/>
    <x v="2"/>
    <d v="2019-05-20T00:00:00"/>
    <d v="2019-05-23T00:00:00"/>
    <x v="3"/>
    <s v="377751CO"/>
    <s v="BMW"/>
    <s v="4-Series"/>
    <x v="0"/>
    <n v="19955"/>
    <x v="530"/>
    <x v="147"/>
    <n v="948.75"/>
    <s v="Yes"/>
    <x v="49"/>
  </r>
  <r>
    <s v="05201903CYRQ"/>
    <x v="35"/>
    <x v="2"/>
    <d v="2019-05-20T00:00:00"/>
    <d v="2019-05-22T00:00:00"/>
    <x v="2"/>
    <s v="384223SE"/>
    <s v="Nissan"/>
    <s v="Altima"/>
    <x v="1"/>
    <n v="4252"/>
    <x v="1262"/>
    <x v="63"/>
    <n v="598.13"/>
    <s v="Yes"/>
    <x v="35"/>
  </r>
  <r>
    <s v="05201904VLYY"/>
    <x v="6"/>
    <x v="3"/>
    <d v="2019-05-20T00:00:00"/>
    <d v="2019-05-24T00:00:00"/>
    <x v="3"/>
    <s v="484792CO"/>
    <s v="INFINITI"/>
    <s v="G37"/>
    <x v="2"/>
    <n v="66530"/>
    <x v="407"/>
    <x v="145"/>
    <n v="439.75"/>
    <s v="Yes"/>
    <x v="6"/>
  </r>
  <r>
    <s v="05201904MJML"/>
    <x v="44"/>
    <x v="3"/>
    <d v="2019-05-20T00:00:00"/>
    <d v="2019-05-25T00:00:00"/>
    <x v="1"/>
    <s v="479224PI"/>
    <s v="Ford"/>
    <s v="F-150"/>
    <x v="1"/>
    <n v="16168"/>
    <x v="1221"/>
    <x v="1"/>
    <n v="824.73"/>
    <s v="Yes"/>
    <x v="44"/>
  </r>
  <r>
    <s v="05211901OSXU"/>
    <x v="13"/>
    <x v="0"/>
    <d v="2019-05-21T00:00:00"/>
    <d v="2019-05-23T00:00:00"/>
    <x v="4"/>
    <s v="176094MI"/>
    <s v="Kia"/>
    <s v="Sedona"/>
    <x v="4"/>
    <n v="61420"/>
    <x v="1433"/>
    <x v="122"/>
    <n v="290.32"/>
    <s v="Yes"/>
    <x v="13"/>
  </r>
  <r>
    <s v="05211901FPOR"/>
    <x v="0"/>
    <x v="0"/>
    <d v="2019-05-21T00:00:00"/>
    <d v="2019-05-25T00:00:00"/>
    <x v="2"/>
    <s v="180020SE"/>
    <s v="Volkswagen"/>
    <s v="Jetta"/>
    <x v="0"/>
    <n v="35962"/>
    <x v="1126"/>
    <x v="18"/>
    <n v="275"/>
    <s v="Yes"/>
    <x v="0"/>
  </r>
  <r>
    <s v="05211901OMFO"/>
    <x v="38"/>
    <x v="0"/>
    <d v="2019-05-21T00:00:00"/>
    <d v="2019-05-26T00:00:00"/>
    <x v="2"/>
    <s v="182874SE"/>
    <s v="Ford"/>
    <s v="Taurus"/>
    <x v="0"/>
    <n v="76009"/>
    <x v="567"/>
    <x v="40"/>
    <n v="371.25"/>
    <s v="Yes"/>
    <x v="38"/>
  </r>
  <r>
    <s v="05211901IIBJ"/>
    <x v="13"/>
    <x v="0"/>
    <d v="2019-05-21T00:00:00"/>
    <d v="2019-05-22T00:00:00"/>
    <x v="3"/>
    <s v="184631CO"/>
    <s v="Volkswagen"/>
    <s v="Golf"/>
    <x v="1"/>
    <n v="13680"/>
    <x v="1434"/>
    <x v="95"/>
    <n v="901.92"/>
    <s v="Yes"/>
    <x v="13"/>
  </r>
  <r>
    <s v="05211902JXDY"/>
    <x v="45"/>
    <x v="1"/>
    <d v="2019-05-21T00:00:00"/>
    <d v="2019-05-21T00:00:00"/>
    <x v="0"/>
    <s v="280841SU"/>
    <s v="Ford"/>
    <s v="Edge"/>
    <x v="2"/>
    <n v="30695"/>
    <x v="1435"/>
    <x v="37"/>
    <n v="412.45"/>
    <s v="Yes"/>
    <x v="45"/>
  </r>
  <r>
    <s v="05211902JBZJ"/>
    <x v="50"/>
    <x v="1"/>
    <d v="2019-05-21T00:00:00"/>
    <d v="2019-05-24T00:00:00"/>
    <x v="2"/>
    <s v="279282SE"/>
    <s v="Hyundai"/>
    <s v="Elantra"/>
    <x v="0"/>
    <n v="52016"/>
    <x v="1436"/>
    <x v="88"/>
    <n v="368.25"/>
    <s v="Yes"/>
    <x v="50"/>
  </r>
  <r>
    <s v="05211902PXKM"/>
    <x v="32"/>
    <x v="1"/>
    <d v="2019-05-21T00:00:00"/>
    <d v="2019-05-21T00:00:00"/>
    <x v="1"/>
    <s v="281791PI"/>
    <s v="Nissan"/>
    <s v="Titan"/>
    <x v="1"/>
    <n v="5498"/>
    <x v="1437"/>
    <x v="129"/>
    <n v="1072.5"/>
    <s v="Yes"/>
    <x v="32"/>
  </r>
  <r>
    <s v="05211902JVHJ"/>
    <x v="50"/>
    <x v="1"/>
    <d v="2019-05-21T00:00:00"/>
    <d v="2019-05-22T00:00:00"/>
    <x v="0"/>
    <s v="281836SU"/>
    <s v="GMC"/>
    <s v="Yukon"/>
    <x v="3"/>
    <n v="23919"/>
    <x v="1438"/>
    <x v="70"/>
    <n v="1429.31"/>
    <s v="Yes"/>
    <x v="50"/>
  </r>
  <r>
    <s v="05211903AWDO"/>
    <x v="47"/>
    <x v="2"/>
    <d v="2019-05-21T00:00:00"/>
    <d v="2019-05-25T00:00:00"/>
    <x v="1"/>
    <s v="384117PI"/>
    <s v="Nissan"/>
    <s v="Frontier"/>
    <x v="4"/>
    <n v="99904"/>
    <x v="181"/>
    <x v="13"/>
    <n v="247.36"/>
    <s v="Yes"/>
    <x v="47"/>
  </r>
  <r>
    <s v="05211903WHBR"/>
    <x v="25"/>
    <x v="2"/>
    <d v="2019-05-21T00:00:00"/>
    <d v="2019-05-26T00:00:00"/>
    <x v="0"/>
    <s v="384375SU"/>
    <s v="Ford"/>
    <s v="Escape"/>
    <x v="2"/>
    <n v="52354"/>
    <x v="1439"/>
    <x v="0"/>
    <n v="406.75"/>
    <s v="Yes"/>
    <x v="25"/>
  </r>
  <r>
    <s v="05211903UZUD"/>
    <x v="34"/>
    <x v="2"/>
    <d v="2019-05-21T00:00:00"/>
    <d v="2019-05-24T00:00:00"/>
    <x v="0"/>
    <s v="381822SU"/>
    <s v="Kia"/>
    <s v="Sportage"/>
    <x v="3"/>
    <n v="37718"/>
    <x v="216"/>
    <x v="21"/>
    <n v="481.25"/>
    <s v="Yes"/>
    <x v="34"/>
  </r>
  <r>
    <s v="05211903VKRL"/>
    <x v="17"/>
    <x v="2"/>
    <d v="2019-05-21T00:00:00"/>
    <d v="2019-05-23T00:00:00"/>
    <x v="3"/>
    <s v="382984CO"/>
    <s v="Dodge"/>
    <s v="Challenger"/>
    <x v="3"/>
    <n v="1012"/>
    <x v="748"/>
    <x v="11"/>
    <n v="736.95"/>
    <s v="Yes"/>
    <x v="17"/>
  </r>
  <r>
    <s v="05211904KKUZ"/>
    <x v="18"/>
    <x v="3"/>
    <d v="2019-05-21T00:00:00"/>
    <d v="2019-05-21T00:00:00"/>
    <x v="0"/>
    <s v="477464SU"/>
    <s v="INFINITI"/>
    <s v="Q50"/>
    <x v="0"/>
    <n v="49271"/>
    <x v="1440"/>
    <x v="59"/>
    <n v="601.15"/>
    <s v="Yes"/>
    <x v="18"/>
  </r>
  <r>
    <s v="05211904RXVG"/>
    <x v="44"/>
    <x v="3"/>
    <d v="2019-05-21T00:00:00"/>
    <d v="2019-05-26T00:00:00"/>
    <x v="1"/>
    <s v="480964PI"/>
    <s v="Toyota"/>
    <s v="Tacoma"/>
    <x v="6"/>
    <n v="26859"/>
    <x v="733"/>
    <x v="28"/>
    <n v="715"/>
    <s v="Yes"/>
    <x v="44"/>
  </r>
  <r>
    <s v="05211904ONRY"/>
    <x v="29"/>
    <x v="3"/>
    <d v="2019-05-21T00:00:00"/>
    <d v="2019-05-23T00:00:00"/>
    <x v="2"/>
    <s v="476369SE"/>
    <s v="Toyota"/>
    <s v="Corolla"/>
    <x v="1"/>
    <n v="6425"/>
    <x v="1441"/>
    <x v="67"/>
    <n v="439.84"/>
    <s v="Yes"/>
    <x v="29"/>
  </r>
  <r>
    <s v="05211904ZJRN"/>
    <x v="44"/>
    <x v="3"/>
    <d v="2019-05-21T00:00:00"/>
    <d v="2019-05-22T00:00:00"/>
    <x v="0"/>
    <s v="484260SU"/>
    <s v="Nissan"/>
    <s v="Rouge"/>
    <x v="1"/>
    <n v="18794"/>
    <x v="1442"/>
    <x v="103"/>
    <n v="564"/>
    <s v="Yes"/>
    <x v="44"/>
  </r>
  <r>
    <s v="05211904FYED"/>
    <x v="6"/>
    <x v="3"/>
    <d v="2019-05-21T00:00:00"/>
    <d v="2019-05-25T00:00:00"/>
    <x v="1"/>
    <s v="479595PI"/>
    <s v="Ford"/>
    <s v="F-150"/>
    <x v="1"/>
    <n v="27859"/>
    <x v="1443"/>
    <x v="1"/>
    <n v="1178.46"/>
    <s v="Yes"/>
    <x v="6"/>
  </r>
  <r>
    <s v="05211904DZFC"/>
    <x v="40"/>
    <x v="3"/>
    <d v="2019-05-21T00:00:00"/>
    <d v="2019-05-25T00:00:00"/>
    <x v="2"/>
    <s v="481026SE"/>
    <s v="Kia"/>
    <s v="Optima"/>
    <x v="3"/>
    <n v="13317"/>
    <x v="216"/>
    <x v="97"/>
    <n v="481.25"/>
    <s v="Yes"/>
    <x v="40"/>
  </r>
  <r>
    <s v="05221901IFQN"/>
    <x v="9"/>
    <x v="0"/>
    <d v="2019-05-22T00:00:00"/>
    <d v="2019-05-27T00:00:00"/>
    <x v="1"/>
    <s v="181280PI"/>
    <s v="Nissan"/>
    <s v="Frontier"/>
    <x v="6"/>
    <n v="17728"/>
    <x v="1444"/>
    <x v="13"/>
    <n v="806.44"/>
    <s v="Yes"/>
    <x v="9"/>
  </r>
  <r>
    <s v="05221901KZRY"/>
    <x v="42"/>
    <x v="0"/>
    <d v="2019-05-22T00:00:00"/>
    <d v="2019-05-25T00:00:00"/>
    <x v="2"/>
    <s v="182372SE"/>
    <s v="Hyundai"/>
    <s v="Elantra"/>
    <x v="1"/>
    <n v="88971"/>
    <x v="122"/>
    <x v="88"/>
    <n v="343.61"/>
    <s v="Yes"/>
    <x v="42"/>
  </r>
  <r>
    <s v="05221901UDDF"/>
    <x v="9"/>
    <x v="0"/>
    <d v="2019-05-22T00:00:00"/>
    <d v="2019-05-27T00:00:00"/>
    <x v="0"/>
    <s v="179224SU"/>
    <s v="Jeep"/>
    <s v="Compass"/>
    <x v="1"/>
    <n v="45359"/>
    <x v="566"/>
    <x v="66"/>
    <n v="357.45"/>
    <s v="Yes"/>
    <x v="9"/>
  </r>
  <r>
    <s v="05221901MAUS"/>
    <x v="9"/>
    <x v="0"/>
    <d v="2019-05-22T00:00:00"/>
    <d v="2019-05-25T00:00:00"/>
    <x v="0"/>
    <s v="177143SU"/>
    <s v="Honda"/>
    <s v="CR-V"/>
    <x v="1"/>
    <n v="19399"/>
    <x v="1445"/>
    <x v="85"/>
    <n v="697.46"/>
    <s v="Yes"/>
    <x v="9"/>
  </r>
  <r>
    <s v="05221902PGOK"/>
    <x v="14"/>
    <x v="1"/>
    <d v="2019-05-22T00:00:00"/>
    <d v="2019-05-27T00:00:00"/>
    <x v="0"/>
    <s v="278445SU"/>
    <s v="Honda"/>
    <s v="CR-V"/>
    <x v="0"/>
    <n v="69919"/>
    <x v="137"/>
    <x v="85"/>
    <n v="467.5"/>
    <s v="Yes"/>
    <x v="14"/>
  </r>
  <r>
    <s v="05221902RYRI"/>
    <x v="45"/>
    <x v="1"/>
    <d v="2019-05-22T00:00:00"/>
    <d v="2019-05-27T00:00:00"/>
    <x v="2"/>
    <s v="279768SE"/>
    <s v="Toyota"/>
    <s v="Avalon"/>
    <x v="1"/>
    <n v="48639"/>
    <x v="1446"/>
    <x v="137"/>
    <n v="566.53"/>
    <s v="Yes"/>
    <x v="45"/>
  </r>
  <r>
    <s v="05221902ODRA"/>
    <x v="50"/>
    <x v="1"/>
    <d v="2019-05-22T00:00:00"/>
    <d v="2019-05-24T00:00:00"/>
    <x v="1"/>
    <s v="281466PI"/>
    <s v="Ford"/>
    <s v="F-150"/>
    <x v="1"/>
    <n v="25454"/>
    <x v="1447"/>
    <x v="1"/>
    <n v="994.1"/>
    <s v="Yes"/>
    <x v="50"/>
  </r>
  <r>
    <s v="05221903BPDO"/>
    <x v="47"/>
    <x v="2"/>
    <d v="2019-05-22T00:00:00"/>
    <d v="2019-05-22T00:00:00"/>
    <x v="0"/>
    <s v="375341SU"/>
    <s v="Chevrolet"/>
    <s v="Traverse"/>
    <x v="2"/>
    <n v="85476"/>
    <x v="865"/>
    <x v="20"/>
    <n v="439.67"/>
    <s v="Yes"/>
    <x v="47"/>
  </r>
  <r>
    <s v="05221903JSHJ"/>
    <x v="35"/>
    <x v="2"/>
    <d v="2019-05-22T00:00:00"/>
    <d v="2019-05-25T00:00:00"/>
    <x v="2"/>
    <s v="377592SE"/>
    <s v="Buick"/>
    <s v="LaCrosse"/>
    <x v="0"/>
    <n v="34804"/>
    <x v="1448"/>
    <x v="74"/>
    <n v="439.15"/>
    <s v="Yes"/>
    <x v="35"/>
  </r>
  <r>
    <s v="05221903LRZR"/>
    <x v="16"/>
    <x v="2"/>
    <d v="2019-05-22T00:00:00"/>
    <d v="2019-05-26T00:00:00"/>
    <x v="0"/>
    <s v="384707SU"/>
    <s v="Land Rover"/>
    <s v="Range Rover"/>
    <x v="6"/>
    <n v="41901"/>
    <x v="1449"/>
    <x v="108"/>
    <n v="934.45"/>
    <s v="Yes"/>
    <x v="16"/>
  </r>
  <r>
    <s v="05221904LMMV"/>
    <x v="36"/>
    <x v="3"/>
    <d v="2019-05-22T00:00:00"/>
    <d v="2019-05-23T00:00:00"/>
    <x v="1"/>
    <s v="479242PI"/>
    <s v="Toyota"/>
    <s v="Tundra"/>
    <x v="2"/>
    <n v="136227"/>
    <x v="653"/>
    <x v="92"/>
    <n v="659.75"/>
    <s v="No"/>
    <x v="36"/>
  </r>
  <r>
    <s v="05221904YRGJ"/>
    <x v="44"/>
    <x v="3"/>
    <d v="2019-05-22T00:00:00"/>
    <d v="2019-05-24T00:00:00"/>
    <x v="2"/>
    <s v="476897SE"/>
    <s v="Chrysler"/>
    <n v="200"/>
    <x v="6"/>
    <n v="42797"/>
    <x v="575"/>
    <x v="83"/>
    <n v="357.47"/>
    <s v="Yes"/>
    <x v="44"/>
  </r>
  <r>
    <s v="05221904TOKQ"/>
    <x v="40"/>
    <x v="3"/>
    <d v="2019-05-22T00:00:00"/>
    <d v="2019-05-27T00:00:00"/>
    <x v="0"/>
    <s v="484167SU"/>
    <s v="Toyota"/>
    <s v="4Runner"/>
    <x v="6"/>
    <n v="60055"/>
    <x v="624"/>
    <x v="27"/>
    <n v="866.22"/>
    <s v="Yes"/>
    <x v="40"/>
  </r>
  <r>
    <s v="05221904HYVH"/>
    <x v="18"/>
    <x v="3"/>
    <d v="2019-05-22T00:00:00"/>
    <d v="2019-05-25T00:00:00"/>
    <x v="0"/>
    <s v="476257SU"/>
    <s v="Toyota"/>
    <s v="Highlander"/>
    <x v="6"/>
    <n v="9302"/>
    <x v="827"/>
    <x v="50"/>
    <n v="932.25"/>
    <s v="Yes"/>
    <x v="18"/>
  </r>
  <r>
    <s v="05221904GCAX"/>
    <x v="44"/>
    <x v="3"/>
    <d v="2019-05-22T00:00:00"/>
    <d v="2019-05-24T00:00:00"/>
    <x v="2"/>
    <s v="475887SE"/>
    <s v="Chevrolet"/>
    <s v="Sonic"/>
    <x v="1"/>
    <n v="42659"/>
    <x v="55"/>
    <x v="64"/>
    <n v="357.25"/>
    <s v="Yes"/>
    <x v="44"/>
  </r>
  <r>
    <s v="05231901CKQT"/>
    <x v="38"/>
    <x v="0"/>
    <d v="2019-05-23T00:00:00"/>
    <d v="2019-05-26T00:00:00"/>
    <x v="2"/>
    <s v="183203SE"/>
    <s v="Subaru"/>
    <s v="Impreza"/>
    <x v="2"/>
    <n v="21625"/>
    <x v="1450"/>
    <x v="62"/>
    <n v="489.23"/>
    <s v="Yes"/>
    <x v="38"/>
  </r>
  <r>
    <s v="05231901HGTI"/>
    <x v="22"/>
    <x v="0"/>
    <d v="2019-05-23T00:00:00"/>
    <d v="2019-05-26T00:00:00"/>
    <x v="2"/>
    <s v="184220SE"/>
    <s v="Hyundai"/>
    <s v="Elantra"/>
    <x v="0"/>
    <n v="44154"/>
    <x v="751"/>
    <x v="88"/>
    <n v="380.88"/>
    <s v="Yes"/>
    <x v="22"/>
  </r>
  <r>
    <s v="05231901OSJR"/>
    <x v="30"/>
    <x v="0"/>
    <d v="2019-05-23T00:00:00"/>
    <d v="2019-05-28T00:00:00"/>
    <x v="0"/>
    <s v="178512SU"/>
    <s v="BMW"/>
    <s v="X5"/>
    <x v="0"/>
    <n v="37112"/>
    <x v="1451"/>
    <x v="56"/>
    <n v="1154.6400000000001"/>
    <s v="Yes"/>
    <x v="30"/>
  </r>
  <r>
    <s v="05231901RPIR"/>
    <x v="13"/>
    <x v="0"/>
    <d v="2019-05-23T00:00:00"/>
    <d v="2019-05-23T00:00:00"/>
    <x v="2"/>
    <s v="180984SE"/>
    <s v="Volvo"/>
    <s v="S60T"/>
    <x v="6"/>
    <n v="34401"/>
    <x v="80"/>
    <x v="152"/>
    <n v="494.73"/>
    <s v="Yes"/>
    <x v="13"/>
  </r>
  <r>
    <s v="05231902ZBHR"/>
    <x v="14"/>
    <x v="1"/>
    <d v="2019-05-23T00:00:00"/>
    <d v="2019-05-24T00:00:00"/>
    <x v="2"/>
    <s v="277245SE"/>
    <s v="Chevrolet"/>
    <s v="Cruze"/>
    <x v="0"/>
    <n v="38982"/>
    <x v="1452"/>
    <x v="14"/>
    <n v="266.56"/>
    <s v="Yes"/>
    <x v="14"/>
  </r>
  <r>
    <s v="05231902GRVE"/>
    <x v="19"/>
    <x v="1"/>
    <d v="2019-05-23T00:00:00"/>
    <d v="2019-05-28T00:00:00"/>
    <x v="0"/>
    <s v="281585SU"/>
    <s v="Subaru"/>
    <s v="Forester"/>
    <x v="6"/>
    <n v="26007"/>
    <x v="1453"/>
    <x v="48"/>
    <n v="624.91"/>
    <s v="Yes"/>
    <x v="19"/>
  </r>
  <r>
    <s v="05231902IWGY"/>
    <x v="46"/>
    <x v="1"/>
    <d v="2019-05-23T00:00:00"/>
    <d v="2019-05-25T00:00:00"/>
    <x v="2"/>
    <s v="282119SE"/>
    <s v="Dodge"/>
    <s v="Charger"/>
    <x v="1"/>
    <n v="7424"/>
    <x v="1037"/>
    <x v="42"/>
    <n v="821.73"/>
    <s v="Yes"/>
    <x v="46"/>
  </r>
  <r>
    <s v="05231902IQZZ"/>
    <x v="11"/>
    <x v="1"/>
    <d v="2019-05-23T00:00:00"/>
    <d v="2019-05-26T00:00:00"/>
    <x v="1"/>
    <s v="275305PI"/>
    <s v="Chevrolet"/>
    <s v="Silverado"/>
    <x v="1"/>
    <n v="12875"/>
    <x v="1454"/>
    <x v="36"/>
    <n v="974.66"/>
    <s v="Yes"/>
    <x v="11"/>
  </r>
  <r>
    <s v="05231903PVJO"/>
    <x v="17"/>
    <x v="2"/>
    <d v="2019-05-23T00:00:00"/>
    <d v="2019-05-27T00:00:00"/>
    <x v="2"/>
    <s v="384682SE"/>
    <s v="Volkswagen"/>
    <s v="Jetta"/>
    <x v="0"/>
    <n v="22226"/>
    <x v="1455"/>
    <x v="18"/>
    <n v="384.45"/>
    <s v="Yes"/>
    <x v="17"/>
  </r>
  <r>
    <s v="05231904SIEP"/>
    <x v="40"/>
    <x v="3"/>
    <d v="2019-05-23T00:00:00"/>
    <d v="2019-05-26T00:00:00"/>
    <x v="1"/>
    <s v="480095PI"/>
    <s v="Ford"/>
    <s v="F-150"/>
    <x v="4"/>
    <n v="106966"/>
    <x v="1456"/>
    <x v="1"/>
    <n v="596.23"/>
    <s v="No"/>
    <x v="40"/>
  </r>
  <r>
    <s v="05231904QHRH"/>
    <x v="7"/>
    <x v="3"/>
    <d v="2019-05-23T00:00:00"/>
    <d v="2019-05-27T00:00:00"/>
    <x v="0"/>
    <s v="479665SU"/>
    <s v="Chevrolet"/>
    <s v="Equinox"/>
    <x v="2"/>
    <n v="93982"/>
    <x v="1457"/>
    <x v="94"/>
    <n v="343.53"/>
    <s v="Yes"/>
    <x v="7"/>
  </r>
  <r>
    <s v="05231904KDOO"/>
    <x v="41"/>
    <x v="3"/>
    <d v="2019-05-23T00:00:00"/>
    <d v="2019-05-28T00:00:00"/>
    <x v="0"/>
    <s v="482808SU"/>
    <s v="Toyota"/>
    <s v="4Runner"/>
    <x v="6"/>
    <n v="23413"/>
    <x v="1458"/>
    <x v="27"/>
    <n v="1175.24"/>
    <s v="Yes"/>
    <x v="41"/>
  </r>
  <r>
    <s v="05241901OZUM"/>
    <x v="8"/>
    <x v="0"/>
    <d v="2019-05-24T00:00:00"/>
    <d v="2019-05-28T00:00:00"/>
    <x v="0"/>
    <s v="175648SU"/>
    <s v="Chevrolet"/>
    <s v="Equinox"/>
    <x v="4"/>
    <n v="89376"/>
    <x v="943"/>
    <x v="94"/>
    <n v="272.25"/>
    <s v="Yes"/>
    <x v="8"/>
  </r>
  <r>
    <s v="05241901HEKR"/>
    <x v="28"/>
    <x v="0"/>
    <d v="2019-05-24T00:00:00"/>
    <d v="2019-05-24T00:00:00"/>
    <x v="0"/>
    <s v="180325SU"/>
    <s v="Hyundai"/>
    <s v="Santa Fe"/>
    <x v="2"/>
    <n v="34442"/>
    <x v="948"/>
    <x v="25"/>
    <n v="591.25"/>
    <s v="Yes"/>
    <x v="28"/>
  </r>
  <r>
    <s v="05241901JBWX"/>
    <x v="28"/>
    <x v="0"/>
    <d v="2019-05-24T00:00:00"/>
    <d v="2019-05-26T00:00:00"/>
    <x v="0"/>
    <s v="182429SU"/>
    <s v="Mazda"/>
    <s v="CX-5"/>
    <x v="0"/>
    <n v="46320"/>
    <x v="146"/>
    <x v="81"/>
    <n v="440"/>
    <s v="Yes"/>
    <x v="28"/>
  </r>
  <r>
    <s v="05241901MMWO"/>
    <x v="21"/>
    <x v="0"/>
    <d v="2019-05-24T00:00:00"/>
    <d v="2019-05-25T00:00:00"/>
    <x v="1"/>
    <s v="177089PI"/>
    <s v="Ford"/>
    <s v="F-250"/>
    <x v="6"/>
    <n v="34791"/>
    <x v="1459"/>
    <x v="149"/>
    <n v="1035.3800000000001"/>
    <s v="Yes"/>
    <x v="21"/>
  </r>
  <r>
    <s v="05241901XXYR"/>
    <x v="22"/>
    <x v="0"/>
    <d v="2019-05-24T00:00:00"/>
    <d v="2019-05-29T00:00:00"/>
    <x v="2"/>
    <s v="181000SE"/>
    <s v="Ford"/>
    <s v="Fusion"/>
    <x v="1"/>
    <n v="30845"/>
    <x v="800"/>
    <x v="72"/>
    <n v="385"/>
    <s v="Yes"/>
    <x v="22"/>
  </r>
  <r>
    <s v="05241902LHZI"/>
    <x v="45"/>
    <x v="1"/>
    <d v="2019-05-24T00:00:00"/>
    <d v="2019-05-29T00:00:00"/>
    <x v="0"/>
    <s v="280110SU"/>
    <s v="Nissan"/>
    <s v="Questfinder"/>
    <x v="4"/>
    <n v="89793"/>
    <x v="1460"/>
    <x v="135"/>
    <n v="412.14"/>
    <s v="Yes"/>
    <x v="45"/>
  </r>
  <r>
    <s v="05241902BVQA"/>
    <x v="31"/>
    <x v="1"/>
    <d v="2019-05-24T00:00:00"/>
    <d v="2019-05-28T00:00:00"/>
    <x v="4"/>
    <s v="277869MI"/>
    <s v="Dodge"/>
    <s v="Grand Caravan"/>
    <x v="2"/>
    <n v="71022"/>
    <x v="559"/>
    <x v="58"/>
    <n v="384.64"/>
    <s v="Yes"/>
    <x v="31"/>
  </r>
  <r>
    <s v="05241902UBHQ"/>
    <x v="24"/>
    <x v="1"/>
    <d v="2019-05-24T00:00:00"/>
    <d v="2019-05-26T00:00:00"/>
    <x v="2"/>
    <s v="275420SE"/>
    <s v="Ford"/>
    <s v="Focus"/>
    <x v="0"/>
    <n v="44628"/>
    <x v="1461"/>
    <x v="5"/>
    <n v="288.58999999999997"/>
    <s v="Yes"/>
    <x v="24"/>
  </r>
  <r>
    <s v="05241902CZWU"/>
    <x v="31"/>
    <x v="1"/>
    <d v="2019-05-24T00:00:00"/>
    <d v="2019-05-25T00:00:00"/>
    <x v="0"/>
    <s v="278688SU"/>
    <s v="Jeep"/>
    <s v="Cherokee"/>
    <x v="0"/>
    <n v="20903"/>
    <x v="1085"/>
    <x v="114"/>
    <n v="547.25"/>
    <s v="Yes"/>
    <x v="31"/>
  </r>
  <r>
    <s v="05241902JKRU"/>
    <x v="4"/>
    <x v="1"/>
    <d v="2019-05-24T00:00:00"/>
    <d v="2019-05-25T00:00:00"/>
    <x v="0"/>
    <s v="276225SU"/>
    <s v="Subaru"/>
    <s v="Outback"/>
    <x v="6"/>
    <n v="73865"/>
    <x v="1462"/>
    <x v="124"/>
    <n v="629.45000000000005"/>
    <s v="Yes"/>
    <x v="4"/>
  </r>
  <r>
    <s v="05241902HGGS"/>
    <x v="15"/>
    <x v="1"/>
    <d v="2019-05-24T00:00:00"/>
    <d v="2019-05-27T00:00:00"/>
    <x v="1"/>
    <s v="276795PI"/>
    <s v="Chevrolet"/>
    <s v="Colorado"/>
    <x v="1"/>
    <n v="18213"/>
    <x v="1463"/>
    <x v="77"/>
    <n v="877.22"/>
    <s v="Yes"/>
    <x v="15"/>
  </r>
  <r>
    <s v="05241902GSNN"/>
    <x v="46"/>
    <x v="1"/>
    <d v="2019-05-24T00:00:00"/>
    <d v="2019-05-26T00:00:00"/>
    <x v="0"/>
    <s v="284035SU"/>
    <s v="GMC"/>
    <s v="Acadia"/>
    <x v="1"/>
    <n v="17335"/>
    <x v="1113"/>
    <x v="29"/>
    <n v="1044.8599999999999"/>
    <s v="Yes"/>
    <x v="46"/>
  </r>
  <r>
    <s v="05241902KLFP"/>
    <x v="4"/>
    <x v="1"/>
    <d v="2019-05-24T00:00:00"/>
    <d v="2019-05-28T00:00:00"/>
    <x v="1"/>
    <s v="280073PI"/>
    <s v="Ram"/>
    <n v="1500"/>
    <x v="1"/>
    <n v="11617"/>
    <x v="837"/>
    <x v="47"/>
    <n v="1182.3599999999999"/>
    <s v="Yes"/>
    <x v="4"/>
  </r>
  <r>
    <s v="05241902IPPP"/>
    <x v="31"/>
    <x v="1"/>
    <d v="2019-05-24T00:00:00"/>
    <d v="2019-05-27T00:00:00"/>
    <x v="0"/>
    <s v="278314SU"/>
    <s v="Hyundai"/>
    <s v="Santa Fe"/>
    <x v="3"/>
    <n v="2157"/>
    <x v="1464"/>
    <x v="25"/>
    <n v="646.16999999999996"/>
    <s v="Yes"/>
    <x v="31"/>
  </r>
  <r>
    <s v="05241903TAIH"/>
    <x v="33"/>
    <x v="2"/>
    <d v="2019-05-24T00:00:00"/>
    <d v="2019-05-29T00:00:00"/>
    <x v="2"/>
    <s v="382868SE"/>
    <s v="Hyundai"/>
    <s v="Accent"/>
    <x v="5"/>
    <n v="39180"/>
    <x v="1465"/>
    <x v="89"/>
    <n v="241.4"/>
    <s v="Yes"/>
    <x v="33"/>
  </r>
  <r>
    <s v="05241903CJJR"/>
    <x v="20"/>
    <x v="2"/>
    <d v="2019-05-24T00:00:00"/>
    <d v="2019-05-25T00:00:00"/>
    <x v="1"/>
    <s v="378715PI"/>
    <s v="Ford"/>
    <s v="F-150"/>
    <x v="2"/>
    <n v="68724"/>
    <x v="1466"/>
    <x v="1"/>
    <n v="890.12"/>
    <s v="Yes"/>
    <x v="20"/>
  </r>
  <r>
    <s v="05241903HJTA"/>
    <x v="48"/>
    <x v="2"/>
    <d v="2019-05-24T00:00:00"/>
    <d v="2019-05-27T00:00:00"/>
    <x v="0"/>
    <s v="384829SU"/>
    <s v="INFINITI"/>
    <s v="QX60"/>
    <x v="0"/>
    <n v="26915"/>
    <x v="371"/>
    <x v="142"/>
    <n v="577.36"/>
    <s v="Yes"/>
    <x v="48"/>
  </r>
  <r>
    <s v="05241903PQKZ"/>
    <x v="16"/>
    <x v="2"/>
    <d v="2019-05-24T00:00:00"/>
    <d v="2019-05-28T00:00:00"/>
    <x v="2"/>
    <s v="380959SE"/>
    <s v="Toyota"/>
    <s v="Corolla"/>
    <x v="1"/>
    <n v="35636"/>
    <x v="1467"/>
    <x v="67"/>
    <n v="403.73"/>
    <s v="Yes"/>
    <x v="16"/>
  </r>
  <r>
    <s v="05241903UHWP"/>
    <x v="5"/>
    <x v="2"/>
    <d v="2019-05-24T00:00:00"/>
    <d v="2019-05-27T00:00:00"/>
    <x v="2"/>
    <s v="377825SE"/>
    <s v="Subaru"/>
    <s v="Impreza"/>
    <x v="1"/>
    <n v="11400"/>
    <x v="1468"/>
    <x v="62"/>
    <n v="529.38"/>
    <s v="Yes"/>
    <x v="5"/>
  </r>
  <r>
    <s v="05241903JKFB"/>
    <x v="49"/>
    <x v="2"/>
    <d v="2019-05-24T00:00:00"/>
    <d v="2019-05-24T00:00:00"/>
    <x v="2"/>
    <s v="382351SE"/>
    <s v="Nissan"/>
    <s v="LEAF"/>
    <x v="1"/>
    <n v="13710"/>
    <x v="15"/>
    <x v="156"/>
    <n v="550"/>
    <s v="Yes"/>
    <x v="49"/>
  </r>
  <r>
    <s v="05241904KNQL"/>
    <x v="7"/>
    <x v="3"/>
    <d v="2019-05-24T00:00:00"/>
    <d v="2019-05-28T00:00:00"/>
    <x v="2"/>
    <s v="483512SE"/>
    <s v="Nissan"/>
    <s v="Sentra"/>
    <x v="6"/>
    <n v="35865"/>
    <x v="1469"/>
    <x v="17"/>
    <n v="329.92"/>
    <s v="Yes"/>
    <x v="7"/>
  </r>
  <r>
    <s v="05241904ELHD"/>
    <x v="6"/>
    <x v="3"/>
    <d v="2019-05-24T00:00:00"/>
    <d v="2019-05-25T00:00:00"/>
    <x v="0"/>
    <s v="477151SU"/>
    <s v="Nissan"/>
    <s v="Pathfinder"/>
    <x v="1"/>
    <n v="45109"/>
    <x v="1470"/>
    <x v="52"/>
    <n v="639.98"/>
    <s v="Yes"/>
    <x v="6"/>
  </r>
  <r>
    <s v="05241904GQZC"/>
    <x v="12"/>
    <x v="3"/>
    <d v="2019-05-24T00:00:00"/>
    <d v="2019-05-27T00:00:00"/>
    <x v="0"/>
    <s v="479180SU"/>
    <s v="Chevrolet"/>
    <s v="Suburban"/>
    <x v="1"/>
    <n v="39158"/>
    <x v="1471"/>
    <x v="118"/>
    <n v="1426.29"/>
    <s v="Yes"/>
    <x v="12"/>
  </r>
  <r>
    <s v="05241904MPFQ"/>
    <x v="7"/>
    <x v="3"/>
    <d v="2019-05-24T00:00:00"/>
    <d v="2019-05-24T00:00:00"/>
    <x v="0"/>
    <s v="475271SU"/>
    <s v="GMC"/>
    <s v="Terrain"/>
    <x v="3"/>
    <n v="10460"/>
    <x v="1472"/>
    <x v="10"/>
    <n v="631.46"/>
    <s v="Yes"/>
    <x v="7"/>
  </r>
  <r>
    <s v="05241904OSPG"/>
    <x v="44"/>
    <x v="3"/>
    <d v="2019-05-24T00:00:00"/>
    <d v="2019-05-28T00:00:00"/>
    <x v="0"/>
    <s v="482090SU"/>
    <s v="Chevrolet"/>
    <s v="Traverse"/>
    <x v="3"/>
    <n v="3031"/>
    <x v="650"/>
    <x v="20"/>
    <n v="769.97"/>
    <s v="Yes"/>
    <x v="44"/>
  </r>
  <r>
    <s v="05251901LQIR"/>
    <x v="21"/>
    <x v="0"/>
    <d v="2019-05-25T00:00:00"/>
    <d v="2019-05-27T00:00:00"/>
    <x v="3"/>
    <s v="177532CO"/>
    <s v="Dodge"/>
    <s v="Challenger"/>
    <x v="2"/>
    <n v="49478"/>
    <x v="639"/>
    <x v="11"/>
    <n v="549.73"/>
    <s v="Yes"/>
    <x v="21"/>
  </r>
  <r>
    <s v="05251901RSCS"/>
    <x v="8"/>
    <x v="0"/>
    <d v="2019-05-25T00:00:00"/>
    <d v="2019-05-28T00:00:00"/>
    <x v="0"/>
    <s v="182088SU"/>
    <s v="Kia"/>
    <s v="Soul"/>
    <x v="6"/>
    <n v="43410"/>
    <x v="646"/>
    <x v="35"/>
    <n v="384.73"/>
    <s v="Yes"/>
    <x v="8"/>
  </r>
  <r>
    <s v="05251901GEWA"/>
    <x v="23"/>
    <x v="0"/>
    <d v="2019-05-25T00:00:00"/>
    <d v="2019-05-25T00:00:00"/>
    <x v="0"/>
    <s v="178143SU"/>
    <s v="Nissan"/>
    <s v="Armada"/>
    <x v="3"/>
    <n v="20588"/>
    <x v="1244"/>
    <x v="131"/>
    <n v="990"/>
    <s v="Yes"/>
    <x v="23"/>
  </r>
  <r>
    <s v="05251902JWCH"/>
    <x v="4"/>
    <x v="1"/>
    <d v="2019-05-25T00:00:00"/>
    <d v="2019-05-28T00:00:00"/>
    <x v="0"/>
    <s v="283359SU"/>
    <s v="Nissan"/>
    <s v="Rouge"/>
    <x v="6"/>
    <n v="18295"/>
    <x v="1473"/>
    <x v="103"/>
    <n v="461.37"/>
    <s v="Yes"/>
    <x v="4"/>
  </r>
  <r>
    <s v="05251902VOGP"/>
    <x v="32"/>
    <x v="1"/>
    <d v="2019-05-25T00:00:00"/>
    <d v="2019-05-30T00:00:00"/>
    <x v="2"/>
    <s v="283072SE"/>
    <s v="Honda"/>
    <s v="Accord"/>
    <x v="6"/>
    <n v="17382"/>
    <x v="441"/>
    <x v="4"/>
    <n v="508.75"/>
    <s v="Yes"/>
    <x v="32"/>
  </r>
  <r>
    <s v="05251902JYAV"/>
    <x v="3"/>
    <x v="1"/>
    <d v="2019-05-25T00:00:00"/>
    <d v="2019-05-25T00:00:00"/>
    <x v="0"/>
    <s v="283241SU"/>
    <s v="Chevrolet"/>
    <s v="Traverse"/>
    <x v="6"/>
    <n v="34296"/>
    <x v="776"/>
    <x v="20"/>
    <n v="530.61"/>
    <s v="Yes"/>
    <x v="3"/>
  </r>
  <r>
    <s v="05251903ZVZE"/>
    <x v="34"/>
    <x v="2"/>
    <d v="2019-05-25T00:00:00"/>
    <d v="2019-05-28T00:00:00"/>
    <x v="2"/>
    <s v="381556SE"/>
    <s v="Mazda"/>
    <s v="Mazda3"/>
    <x v="5"/>
    <n v="71069"/>
    <x v="181"/>
    <x v="31"/>
    <n v="247.36"/>
    <s v="Yes"/>
    <x v="34"/>
  </r>
  <r>
    <s v="05251904YYPC"/>
    <x v="27"/>
    <x v="3"/>
    <d v="2019-05-25T00:00:00"/>
    <d v="2019-05-27T00:00:00"/>
    <x v="0"/>
    <s v="484254SU"/>
    <s v="Toyota"/>
    <s v="RAV4"/>
    <x v="2"/>
    <n v="47246"/>
    <x v="759"/>
    <x v="44"/>
    <n v="522.41999999999996"/>
    <s v="Yes"/>
    <x v="27"/>
  </r>
  <r>
    <s v="05261901FBPX"/>
    <x v="28"/>
    <x v="0"/>
    <d v="2019-05-26T00:00:00"/>
    <d v="2019-05-31T00:00:00"/>
    <x v="0"/>
    <s v="176242SU"/>
    <s v="Dodge"/>
    <s v="Journey"/>
    <x v="0"/>
    <n v="62625"/>
    <x v="1474"/>
    <x v="91"/>
    <n v="316.22000000000003"/>
    <s v="Yes"/>
    <x v="28"/>
  </r>
  <r>
    <s v="05261901CNZI"/>
    <x v="1"/>
    <x v="0"/>
    <d v="2019-05-26T00:00:00"/>
    <d v="2019-05-27T00:00:00"/>
    <x v="0"/>
    <s v="183803SU"/>
    <s v="Ford"/>
    <s v="Explorer"/>
    <x v="0"/>
    <n v="48377"/>
    <x v="296"/>
    <x v="41"/>
    <n v="769.86"/>
    <s v="Yes"/>
    <x v="1"/>
  </r>
  <r>
    <s v="05261901DDWZ"/>
    <x v="10"/>
    <x v="0"/>
    <d v="2019-05-26T00:00:00"/>
    <d v="2019-05-27T00:00:00"/>
    <x v="2"/>
    <s v="177692SE"/>
    <s v="Honda"/>
    <s v="Civic"/>
    <x v="6"/>
    <n v="24775"/>
    <x v="1475"/>
    <x v="22"/>
    <n v="346.17"/>
    <s v="Yes"/>
    <x v="10"/>
  </r>
  <r>
    <s v="05261901QHCM"/>
    <x v="1"/>
    <x v="0"/>
    <d v="2019-05-26T00:00:00"/>
    <d v="2019-05-27T00:00:00"/>
    <x v="2"/>
    <s v="181425SE"/>
    <s v="Kia"/>
    <s v="Sorento"/>
    <x v="1"/>
    <n v="64424"/>
    <x v="1476"/>
    <x v="65"/>
    <n v="518.92999999999995"/>
    <s v="Yes"/>
    <x v="1"/>
  </r>
  <r>
    <s v="05261902LQTQ"/>
    <x v="19"/>
    <x v="1"/>
    <d v="2019-05-26T00:00:00"/>
    <d v="2019-05-29T00:00:00"/>
    <x v="2"/>
    <s v="278668SE"/>
    <s v="Honda"/>
    <s v="Accord"/>
    <x v="0"/>
    <n v="85000"/>
    <x v="146"/>
    <x v="4"/>
    <n v="440"/>
    <s v="Yes"/>
    <x v="19"/>
  </r>
  <r>
    <s v="05261902TOEW"/>
    <x v="4"/>
    <x v="1"/>
    <d v="2019-05-26T00:00:00"/>
    <d v="2019-05-27T00:00:00"/>
    <x v="2"/>
    <s v="281302SE"/>
    <s v="Honda"/>
    <s v="Accord"/>
    <x v="0"/>
    <n v="47527"/>
    <x v="758"/>
    <x v="4"/>
    <n v="494.86"/>
    <s v="Yes"/>
    <x v="4"/>
  </r>
  <r>
    <s v="05261902YPGF"/>
    <x v="46"/>
    <x v="1"/>
    <d v="2019-05-26T00:00:00"/>
    <d v="2019-05-31T00:00:00"/>
    <x v="1"/>
    <s v="283422PI"/>
    <s v="Ram"/>
    <n v="3500"/>
    <x v="0"/>
    <n v="87041"/>
    <x v="1477"/>
    <x v="146"/>
    <n v="951.47"/>
    <s v="Yes"/>
    <x v="46"/>
  </r>
  <r>
    <s v="05261902BAFW"/>
    <x v="45"/>
    <x v="1"/>
    <d v="2019-05-26T00:00:00"/>
    <d v="2019-05-31T00:00:00"/>
    <x v="2"/>
    <s v="278622SE"/>
    <s v="Hyundai"/>
    <s v="Sonata"/>
    <x v="1"/>
    <n v="26685"/>
    <x v="1478"/>
    <x v="53"/>
    <n v="391.88"/>
    <s v="Yes"/>
    <x v="45"/>
  </r>
  <r>
    <s v="05261903GUNH"/>
    <x v="16"/>
    <x v="2"/>
    <d v="2019-05-26T00:00:00"/>
    <d v="2019-05-27T00:00:00"/>
    <x v="2"/>
    <s v="375956SE"/>
    <s v="Dodge"/>
    <s v="Dart"/>
    <x v="0"/>
    <n v="30071"/>
    <x v="1479"/>
    <x v="51"/>
    <n v="424.88"/>
    <s v="Yes"/>
    <x v="16"/>
  </r>
  <r>
    <s v="05261903FBYA"/>
    <x v="20"/>
    <x v="2"/>
    <d v="2019-05-26T00:00:00"/>
    <d v="2019-05-27T00:00:00"/>
    <x v="2"/>
    <s v="382308SE"/>
    <s v="Toyota"/>
    <s v="Camry"/>
    <x v="1"/>
    <n v="42154"/>
    <x v="407"/>
    <x v="7"/>
    <n v="439.75"/>
    <s v="Yes"/>
    <x v="20"/>
  </r>
  <r>
    <s v="05261903CYSF"/>
    <x v="49"/>
    <x v="2"/>
    <d v="2019-05-26T00:00:00"/>
    <d v="2019-05-26T00:00:00"/>
    <x v="2"/>
    <s v="384631SE"/>
    <s v="Hyundai"/>
    <s v="Sonata"/>
    <x v="1"/>
    <n v="42444"/>
    <x v="1480"/>
    <x v="53"/>
    <n v="464.61"/>
    <s v="Yes"/>
    <x v="49"/>
  </r>
  <r>
    <s v="05261903ODZC"/>
    <x v="43"/>
    <x v="2"/>
    <d v="2019-05-26T00:00:00"/>
    <d v="2019-05-29T00:00:00"/>
    <x v="2"/>
    <s v="383679SE"/>
    <s v="Ford"/>
    <s v="Fusion"/>
    <x v="3"/>
    <n v="40216"/>
    <x v="441"/>
    <x v="72"/>
    <n v="508.75"/>
    <s v="Yes"/>
    <x v="43"/>
  </r>
  <r>
    <s v="05261903TSJO"/>
    <x v="16"/>
    <x v="2"/>
    <d v="2019-05-26T00:00:00"/>
    <d v="2019-05-31T00:00:00"/>
    <x v="0"/>
    <s v="382061SU"/>
    <s v="Jeep"/>
    <s v="Grand Cherokee"/>
    <x v="3"/>
    <n v="19440"/>
    <x v="518"/>
    <x v="16"/>
    <n v="769.73"/>
    <s v="Yes"/>
    <x v="16"/>
  </r>
  <r>
    <s v="05261903ZHGR"/>
    <x v="34"/>
    <x v="2"/>
    <d v="2019-05-26T00:00:00"/>
    <d v="2019-05-30T00:00:00"/>
    <x v="0"/>
    <s v="376635SU"/>
    <s v="Toyota"/>
    <s v="RAV4"/>
    <x v="3"/>
    <n v="4882"/>
    <x v="1481"/>
    <x v="44"/>
    <n v="809.93"/>
    <s v="Yes"/>
    <x v="34"/>
  </r>
  <r>
    <s v="05261903VEUL"/>
    <x v="47"/>
    <x v="2"/>
    <d v="2019-05-26T00:00:00"/>
    <d v="2019-05-29T00:00:00"/>
    <x v="0"/>
    <s v="375820SU"/>
    <s v="Nissan"/>
    <s v="Armada"/>
    <x v="3"/>
    <n v="88"/>
    <x v="1451"/>
    <x v="131"/>
    <n v="1154.6400000000001"/>
    <s v="Yes"/>
    <x v="47"/>
  </r>
  <r>
    <s v="05261904PMNK"/>
    <x v="12"/>
    <x v="3"/>
    <d v="2019-05-26T00:00:00"/>
    <d v="2019-05-27T00:00:00"/>
    <x v="2"/>
    <s v="475545SE"/>
    <s v="Lincoln"/>
    <s v="MKZ"/>
    <x v="2"/>
    <n v="66505"/>
    <x v="1482"/>
    <x v="87"/>
    <n v="453.59"/>
    <s v="Yes"/>
    <x v="12"/>
  </r>
  <r>
    <s v="05261904DOCE"/>
    <x v="7"/>
    <x v="3"/>
    <d v="2019-05-26T00:00:00"/>
    <d v="2019-05-29T00:00:00"/>
    <x v="0"/>
    <s v="478950SU"/>
    <s v="Ford"/>
    <s v="Edge"/>
    <x v="2"/>
    <n v="27784"/>
    <x v="1162"/>
    <x v="37"/>
    <n v="563.72"/>
    <s v="Yes"/>
    <x v="7"/>
  </r>
  <r>
    <s v="05261904KKNW"/>
    <x v="40"/>
    <x v="3"/>
    <d v="2019-05-26T00:00:00"/>
    <d v="2019-05-30T00:00:00"/>
    <x v="0"/>
    <s v="475397SU"/>
    <s v="Chevrolet"/>
    <s v="Traverse"/>
    <x v="1"/>
    <n v="35718"/>
    <x v="1483"/>
    <x v="20"/>
    <n v="686.54"/>
    <s v="Yes"/>
    <x v="40"/>
  </r>
  <r>
    <s v="05271901XAPN"/>
    <x v="1"/>
    <x v="0"/>
    <d v="2019-05-27T00:00:00"/>
    <d v="2019-05-28T00:00:00"/>
    <x v="0"/>
    <s v="178691SU"/>
    <s v="Buick"/>
    <s v="Encore"/>
    <x v="2"/>
    <n v="52442"/>
    <x v="347"/>
    <x v="106"/>
    <n v="412.23"/>
    <s v="Yes"/>
    <x v="1"/>
  </r>
  <r>
    <s v="05271901IOCF"/>
    <x v="2"/>
    <x v="0"/>
    <d v="2019-05-27T00:00:00"/>
    <d v="2019-05-30T00:00:00"/>
    <x v="2"/>
    <s v="177530SE"/>
    <s v="Hyundai"/>
    <s v="Sonata"/>
    <x v="6"/>
    <n v="32965"/>
    <x v="157"/>
    <x v="53"/>
    <n v="437.25"/>
    <s v="Yes"/>
    <x v="2"/>
  </r>
  <r>
    <s v="05271901VRJA"/>
    <x v="23"/>
    <x v="0"/>
    <d v="2019-05-27T00:00:00"/>
    <d v="2019-05-31T00:00:00"/>
    <x v="2"/>
    <s v="177193SE"/>
    <s v="Honda"/>
    <s v="Accord"/>
    <x v="6"/>
    <n v="25926"/>
    <x v="37"/>
    <x v="4"/>
    <n v="522.36"/>
    <s v="Yes"/>
    <x v="23"/>
  </r>
  <r>
    <s v="05271901BPKY"/>
    <x v="8"/>
    <x v="0"/>
    <d v="2019-05-27T00:00:00"/>
    <d v="2019-06-01T00:00:00"/>
    <x v="0"/>
    <s v="181497SU"/>
    <s v="Ford"/>
    <s v="Explorer"/>
    <x v="6"/>
    <n v="48081"/>
    <x v="1484"/>
    <x v="41"/>
    <n v="883.22"/>
    <s v="Yes"/>
    <x v="8"/>
  </r>
  <r>
    <s v="05271902PJVA"/>
    <x v="24"/>
    <x v="1"/>
    <d v="2019-05-27T00:00:00"/>
    <d v="2019-05-29T00:00:00"/>
    <x v="1"/>
    <s v="276033PI"/>
    <s v="GMC"/>
    <s v="Sierra"/>
    <x v="4"/>
    <n v="87038"/>
    <x v="1485"/>
    <x v="8"/>
    <n v="643.75"/>
    <s v="Yes"/>
    <x v="24"/>
  </r>
  <r>
    <s v="05271902WVNP"/>
    <x v="3"/>
    <x v="1"/>
    <d v="2019-05-27T00:00:00"/>
    <d v="2019-05-31T00:00:00"/>
    <x v="2"/>
    <s v="282833SE"/>
    <s v="Ford"/>
    <s v="Focus"/>
    <x v="0"/>
    <n v="34432"/>
    <x v="1486"/>
    <x v="5"/>
    <n v="494.59"/>
    <s v="Yes"/>
    <x v="3"/>
  </r>
  <r>
    <s v="05271902AQTJ"/>
    <x v="11"/>
    <x v="1"/>
    <d v="2019-05-27T00:00:00"/>
    <d v="2019-05-29T00:00:00"/>
    <x v="0"/>
    <s v="283352SU"/>
    <s v="Nissan"/>
    <s v="JUKE"/>
    <x v="6"/>
    <n v="44253"/>
    <x v="1136"/>
    <x v="75"/>
    <n v="407"/>
    <s v="Yes"/>
    <x v="11"/>
  </r>
  <r>
    <s v="05271902HVGC"/>
    <x v="11"/>
    <x v="1"/>
    <d v="2019-05-27T00:00:00"/>
    <d v="2019-05-27T00:00:00"/>
    <x v="2"/>
    <s v="275039SE"/>
    <s v="Toyota"/>
    <s v="Corolla"/>
    <x v="1"/>
    <n v="30127"/>
    <x v="238"/>
    <x v="67"/>
    <n v="439.97"/>
    <s v="Yes"/>
    <x v="11"/>
  </r>
  <r>
    <s v="05271902WAWG"/>
    <x v="19"/>
    <x v="1"/>
    <d v="2019-05-27T00:00:00"/>
    <d v="2019-05-29T00:00:00"/>
    <x v="3"/>
    <s v="281232CO"/>
    <s v="Ford"/>
    <s v="Mustang"/>
    <x v="1"/>
    <n v="31031"/>
    <x v="1487"/>
    <x v="113"/>
    <n v="549.48"/>
    <s v="Yes"/>
    <x v="19"/>
  </r>
  <r>
    <s v="05271903GOPY"/>
    <x v="17"/>
    <x v="2"/>
    <d v="2019-05-27T00:00:00"/>
    <d v="2019-05-28T00:00:00"/>
    <x v="1"/>
    <s v="382116PI"/>
    <s v="Chevrolet"/>
    <s v="Silverado"/>
    <x v="4"/>
    <n v="86030"/>
    <x v="1395"/>
    <x v="36"/>
    <n v="605"/>
    <s v="Yes"/>
    <x v="17"/>
  </r>
  <r>
    <s v="05271903ASRI"/>
    <x v="34"/>
    <x v="2"/>
    <d v="2019-05-27T00:00:00"/>
    <d v="2019-05-30T00:00:00"/>
    <x v="4"/>
    <s v="380660MI"/>
    <s v="Toyota"/>
    <s v="Sienna"/>
    <x v="0"/>
    <n v="44676"/>
    <x v="1488"/>
    <x v="127"/>
    <n v="659.01"/>
    <s v="Yes"/>
    <x v="34"/>
  </r>
  <r>
    <s v="05271903WDZQ"/>
    <x v="34"/>
    <x v="2"/>
    <d v="2019-05-27T00:00:00"/>
    <d v="2019-05-31T00:00:00"/>
    <x v="2"/>
    <s v="378241SE"/>
    <s v="Chrysler"/>
    <n v="300"/>
    <x v="6"/>
    <n v="23647"/>
    <x v="706"/>
    <x v="3"/>
    <n v="549.91999999999996"/>
    <s v="Yes"/>
    <x v="34"/>
  </r>
  <r>
    <s v="05271904GATJ"/>
    <x v="18"/>
    <x v="3"/>
    <d v="2019-05-27T00:00:00"/>
    <d v="2019-05-29T00:00:00"/>
    <x v="2"/>
    <s v="479695SE"/>
    <s v="Nissan"/>
    <s v="Versa"/>
    <x v="0"/>
    <n v="44603"/>
    <x v="1489"/>
    <x v="24"/>
    <n v="241.97"/>
    <s v="Yes"/>
    <x v="18"/>
  </r>
  <r>
    <s v="05281901JCSF"/>
    <x v="0"/>
    <x v="0"/>
    <d v="2019-05-28T00:00:00"/>
    <d v="2019-06-01T00:00:00"/>
    <x v="0"/>
    <s v="179461SU"/>
    <s v="Nissan"/>
    <s v="Rouge"/>
    <x v="1"/>
    <n v="13414"/>
    <x v="1490"/>
    <x v="103"/>
    <n v="686.13"/>
    <s v="Yes"/>
    <x v="0"/>
  </r>
  <r>
    <s v="05281902JMOW"/>
    <x v="4"/>
    <x v="1"/>
    <d v="2019-05-28T00:00:00"/>
    <d v="2019-05-31T00:00:00"/>
    <x v="0"/>
    <s v="277835SU"/>
    <s v="Nissan"/>
    <s v="JUKE"/>
    <x v="5"/>
    <n v="95727"/>
    <x v="1491"/>
    <x v="75"/>
    <n v="329.07"/>
    <s v="Yes"/>
    <x v="4"/>
  </r>
  <r>
    <s v="05281902PJSD"/>
    <x v="11"/>
    <x v="1"/>
    <d v="2019-05-28T00:00:00"/>
    <d v="2019-05-31T00:00:00"/>
    <x v="2"/>
    <s v="279413SE"/>
    <s v="Ford"/>
    <s v="Fusion"/>
    <x v="6"/>
    <n v="22232"/>
    <x v="283"/>
    <x v="72"/>
    <n v="412.5"/>
    <s v="Yes"/>
    <x v="11"/>
  </r>
  <r>
    <s v="05281902VLSI"/>
    <x v="45"/>
    <x v="1"/>
    <d v="2019-05-28T00:00:00"/>
    <d v="2019-05-30T00:00:00"/>
    <x v="2"/>
    <s v="283974SE"/>
    <s v="Mazda"/>
    <s v="Mazda3"/>
    <x v="6"/>
    <n v="10031"/>
    <x v="1217"/>
    <x v="31"/>
    <n v="503.22"/>
    <s v="Yes"/>
    <x v="45"/>
  </r>
  <r>
    <s v="05281902PCAN"/>
    <x v="45"/>
    <x v="1"/>
    <d v="2019-05-28T00:00:00"/>
    <d v="2019-05-30T00:00:00"/>
    <x v="4"/>
    <s v="278467MI"/>
    <s v="Kia"/>
    <s v="Sedona"/>
    <x v="6"/>
    <n v="48868"/>
    <x v="24"/>
    <x v="122"/>
    <n v="577.45000000000005"/>
    <s v="Yes"/>
    <x v="45"/>
  </r>
  <r>
    <s v="05281903BZRE"/>
    <x v="43"/>
    <x v="2"/>
    <d v="2019-05-28T00:00:00"/>
    <d v="2019-06-01T00:00:00"/>
    <x v="4"/>
    <s v="380085MI"/>
    <s v="Toyota"/>
    <s v="Sienna"/>
    <x v="5"/>
    <n v="44237"/>
    <x v="1492"/>
    <x v="127"/>
    <n v="488.07"/>
    <s v="Yes"/>
    <x v="43"/>
  </r>
  <r>
    <s v="05281903XXDI"/>
    <x v="49"/>
    <x v="2"/>
    <d v="2019-05-28T00:00:00"/>
    <d v="2019-06-02T00:00:00"/>
    <x v="0"/>
    <s v="377531SU"/>
    <s v="Jeep"/>
    <s v="Grand Cherokee"/>
    <x v="2"/>
    <n v="137236"/>
    <x v="1493"/>
    <x v="16"/>
    <n v="398.04"/>
    <s v="No"/>
    <x v="49"/>
  </r>
  <r>
    <s v="05281904CQJZ"/>
    <x v="44"/>
    <x v="3"/>
    <d v="2019-05-28T00:00:00"/>
    <d v="2019-05-30T00:00:00"/>
    <x v="2"/>
    <s v="475723SE"/>
    <s v="BMW"/>
    <s v="3 Series"/>
    <x v="0"/>
    <n v="19559"/>
    <x v="1494"/>
    <x v="54"/>
    <n v="600.85"/>
    <s v="Yes"/>
    <x v="44"/>
  </r>
  <r>
    <s v="05281904LLHY"/>
    <x v="44"/>
    <x v="3"/>
    <d v="2019-05-28T00:00:00"/>
    <d v="2019-05-31T00:00:00"/>
    <x v="1"/>
    <s v="483358PI"/>
    <s v="Chevrolet"/>
    <s v="Silverado"/>
    <x v="0"/>
    <n v="29353"/>
    <x v="760"/>
    <x v="36"/>
    <n v="687.45"/>
    <s v="Yes"/>
    <x v="44"/>
  </r>
  <r>
    <s v="05291901JGSY"/>
    <x v="23"/>
    <x v="0"/>
    <d v="2019-05-29T00:00:00"/>
    <d v="2019-06-02T00:00:00"/>
    <x v="0"/>
    <s v="179003SU"/>
    <s v="Nissan"/>
    <s v="Murano"/>
    <x v="5"/>
    <n v="44020"/>
    <x v="1247"/>
    <x v="119"/>
    <n v="411.13"/>
    <s v="Yes"/>
    <x v="23"/>
  </r>
  <r>
    <s v="05291901SUVA"/>
    <x v="8"/>
    <x v="0"/>
    <d v="2019-05-29T00:00:00"/>
    <d v="2019-05-30T00:00:00"/>
    <x v="0"/>
    <s v="179163SU"/>
    <s v="Nissan"/>
    <s v="Rouge"/>
    <x v="1"/>
    <n v="51289"/>
    <x v="365"/>
    <x v="103"/>
    <n v="602.25"/>
    <s v="Yes"/>
    <x v="8"/>
  </r>
  <r>
    <s v="05291901XWSQ"/>
    <x v="0"/>
    <x v="0"/>
    <d v="2019-05-29T00:00:00"/>
    <d v="2019-05-31T00:00:00"/>
    <x v="0"/>
    <s v="175045SU"/>
    <s v="Chevrolet"/>
    <s v="Equinox"/>
    <x v="3"/>
    <n v="40780"/>
    <x v="1495"/>
    <x v="94"/>
    <n v="563.41999999999996"/>
    <s v="Yes"/>
    <x v="0"/>
  </r>
  <r>
    <s v="05291901DNDY"/>
    <x v="9"/>
    <x v="0"/>
    <d v="2019-05-29T00:00:00"/>
    <d v="2019-05-29T00:00:00"/>
    <x v="0"/>
    <s v="183584SU"/>
    <s v="Chevrolet"/>
    <s v="Tahoe"/>
    <x v="3"/>
    <n v="25978"/>
    <x v="1496"/>
    <x v="71"/>
    <n v="1556.5"/>
    <s v="Yes"/>
    <x v="9"/>
  </r>
  <r>
    <s v="05291902JALM"/>
    <x v="31"/>
    <x v="1"/>
    <d v="2019-05-29T00:00:00"/>
    <d v="2019-05-31T00:00:00"/>
    <x v="2"/>
    <s v="279359SE"/>
    <s v="Ford"/>
    <s v="Fusion"/>
    <x v="0"/>
    <n v="78950"/>
    <x v="1497"/>
    <x v="72"/>
    <n v="301.95"/>
    <s v="Yes"/>
    <x v="31"/>
  </r>
  <r>
    <s v="05291902ICXD"/>
    <x v="45"/>
    <x v="1"/>
    <d v="2019-05-29T00:00:00"/>
    <d v="2019-05-31T00:00:00"/>
    <x v="0"/>
    <s v="279431SU"/>
    <s v="Toyota"/>
    <s v="RAV4"/>
    <x v="6"/>
    <n v="14205"/>
    <x v="1498"/>
    <x v="44"/>
    <n v="571.73"/>
    <s v="Yes"/>
    <x v="45"/>
  </r>
  <r>
    <s v="05291902GJVM"/>
    <x v="11"/>
    <x v="1"/>
    <d v="2019-05-29T00:00:00"/>
    <d v="2019-06-02T00:00:00"/>
    <x v="0"/>
    <s v="283904SU"/>
    <s v="Jeep"/>
    <s v="Cherokee"/>
    <x v="1"/>
    <n v="33983"/>
    <x v="196"/>
    <x v="114"/>
    <n v="629.75"/>
    <s v="Yes"/>
    <x v="11"/>
  </r>
  <r>
    <s v="05291903YGGZ"/>
    <x v="34"/>
    <x v="2"/>
    <d v="2019-05-29T00:00:00"/>
    <d v="2019-05-30T00:00:00"/>
    <x v="2"/>
    <s v="382952SE"/>
    <s v="Hyundai"/>
    <s v="Sonata"/>
    <x v="2"/>
    <n v="61334"/>
    <x v="1499"/>
    <x v="53"/>
    <n v="314.33"/>
    <s v="Yes"/>
    <x v="34"/>
  </r>
  <r>
    <s v="05291903XLVV"/>
    <x v="43"/>
    <x v="2"/>
    <d v="2019-05-29T00:00:00"/>
    <d v="2019-05-29T00:00:00"/>
    <x v="1"/>
    <s v="381729PI"/>
    <s v="Chevrolet"/>
    <s v="Silverado"/>
    <x v="0"/>
    <n v="23098"/>
    <x v="1500"/>
    <x v="36"/>
    <n v="907.17"/>
    <s v="Yes"/>
    <x v="43"/>
  </r>
  <r>
    <s v="05291903XESO"/>
    <x v="5"/>
    <x v="2"/>
    <d v="2019-05-29T00:00:00"/>
    <d v="2019-06-01T00:00:00"/>
    <x v="0"/>
    <s v="377327SU"/>
    <s v="Hyundai"/>
    <s v="Tuscon"/>
    <x v="1"/>
    <n v="13599"/>
    <x v="463"/>
    <x v="15"/>
    <n v="659.67"/>
    <s v="Yes"/>
    <x v="5"/>
  </r>
  <r>
    <s v="05291903AYVC"/>
    <x v="49"/>
    <x v="2"/>
    <d v="2019-05-29T00:00:00"/>
    <d v="2019-06-03T00:00:00"/>
    <x v="1"/>
    <s v="381743PI"/>
    <s v="Ford"/>
    <s v="F-150"/>
    <x v="3"/>
    <n v="16232"/>
    <x v="265"/>
    <x v="1"/>
    <n v="1154.8599999999999"/>
    <s v="Yes"/>
    <x v="49"/>
  </r>
  <r>
    <s v="05291904OYIZ"/>
    <x v="44"/>
    <x v="3"/>
    <d v="2019-05-29T00:00:00"/>
    <d v="2019-06-01T00:00:00"/>
    <x v="2"/>
    <s v="475610SE"/>
    <s v="Kia"/>
    <s v="Optima"/>
    <x v="6"/>
    <n v="41633"/>
    <x v="91"/>
    <x v="97"/>
    <n v="329.86"/>
    <s v="Yes"/>
    <x v="44"/>
  </r>
  <r>
    <s v="05291904GHHZ"/>
    <x v="29"/>
    <x v="3"/>
    <d v="2019-05-29T00:00:00"/>
    <d v="2019-05-30T00:00:00"/>
    <x v="2"/>
    <s v="477978SE"/>
    <s v="Hyundai"/>
    <s v="Sonata"/>
    <x v="1"/>
    <n v="42788"/>
    <x v="1501"/>
    <x v="53"/>
    <n v="384.81"/>
    <s v="Yes"/>
    <x v="29"/>
  </r>
  <r>
    <s v="05301901RANT"/>
    <x v="42"/>
    <x v="0"/>
    <d v="2019-05-30T00:00:00"/>
    <d v="2019-06-02T00:00:00"/>
    <x v="1"/>
    <s v="175886PI"/>
    <s v="Ford"/>
    <s v="F-250"/>
    <x v="6"/>
    <n v="34022"/>
    <x v="1502"/>
    <x v="149"/>
    <n v="1135.04"/>
    <s v="Yes"/>
    <x v="42"/>
  </r>
  <r>
    <s v="05301901QZYH"/>
    <x v="23"/>
    <x v="0"/>
    <d v="2019-05-30T00:00:00"/>
    <d v="2019-06-04T00:00:00"/>
    <x v="2"/>
    <s v="184846SE"/>
    <s v="Toyota"/>
    <s v="Corolla"/>
    <x v="1"/>
    <n v="27300"/>
    <x v="1503"/>
    <x v="67"/>
    <n v="337.84"/>
    <s v="Yes"/>
    <x v="23"/>
  </r>
  <r>
    <s v="05301902SYBK"/>
    <x v="15"/>
    <x v="1"/>
    <d v="2019-05-30T00:00:00"/>
    <d v="2019-06-01T00:00:00"/>
    <x v="1"/>
    <s v="276408PI"/>
    <s v="Ford"/>
    <s v="F-150"/>
    <x v="2"/>
    <n v="95058"/>
    <x v="1504"/>
    <x v="1"/>
    <n v="519.39"/>
    <s v="Yes"/>
    <x v="15"/>
  </r>
  <r>
    <s v="05301902DTKI"/>
    <x v="31"/>
    <x v="1"/>
    <d v="2019-05-30T00:00:00"/>
    <d v="2019-06-02T00:00:00"/>
    <x v="2"/>
    <s v="278173SE"/>
    <s v="Nissan"/>
    <s v="Sentra"/>
    <x v="0"/>
    <n v="41657"/>
    <x v="129"/>
    <x v="17"/>
    <n v="340.86"/>
    <s v="Yes"/>
    <x v="31"/>
  </r>
  <r>
    <s v="05301902NOKU"/>
    <x v="45"/>
    <x v="1"/>
    <d v="2019-05-30T00:00:00"/>
    <d v="2019-06-02T00:00:00"/>
    <x v="2"/>
    <s v="283157SE"/>
    <s v="Ford"/>
    <s v="Focus"/>
    <x v="6"/>
    <n v="52207"/>
    <x v="1505"/>
    <x v="5"/>
    <n v="354.42"/>
    <s v="Yes"/>
    <x v="45"/>
  </r>
  <r>
    <s v="05301902TYCF"/>
    <x v="14"/>
    <x v="1"/>
    <d v="2019-05-30T00:00:00"/>
    <d v="2019-06-03T00:00:00"/>
    <x v="0"/>
    <s v="281148SU"/>
    <s v="Nissan"/>
    <s v="Questfinder"/>
    <x v="1"/>
    <n v="48158"/>
    <x v="1506"/>
    <x v="135"/>
    <n v="494.92"/>
    <s v="Yes"/>
    <x v="14"/>
  </r>
  <r>
    <s v="05301903EQFO"/>
    <x v="5"/>
    <x v="2"/>
    <d v="2019-05-30T00:00:00"/>
    <d v="2019-06-04T00:00:00"/>
    <x v="4"/>
    <s v="383239MI"/>
    <s v="Dodge"/>
    <s v="Grand Caravan"/>
    <x v="0"/>
    <n v="106196"/>
    <x v="943"/>
    <x v="58"/>
    <n v="272.25"/>
    <s v="No"/>
    <x v="5"/>
  </r>
  <r>
    <s v="05301903BMRO"/>
    <x v="16"/>
    <x v="2"/>
    <d v="2019-05-30T00:00:00"/>
    <d v="2019-06-02T00:00:00"/>
    <x v="2"/>
    <s v="375573SE"/>
    <s v="Subaru"/>
    <s v="Legacy"/>
    <x v="6"/>
    <n v="33096"/>
    <x v="597"/>
    <x v="80"/>
    <n v="412.47"/>
    <s v="Yes"/>
    <x v="16"/>
  </r>
  <r>
    <s v="05301903KTHS"/>
    <x v="39"/>
    <x v="2"/>
    <d v="2019-05-30T00:00:00"/>
    <d v="2019-06-04T00:00:00"/>
    <x v="2"/>
    <s v="375247SE"/>
    <s v="Ford"/>
    <s v="Focus"/>
    <x v="1"/>
    <n v="33062"/>
    <x v="488"/>
    <x v="5"/>
    <n v="412.36"/>
    <s v="Yes"/>
    <x v="39"/>
  </r>
  <r>
    <s v="05301903IZCQ"/>
    <x v="35"/>
    <x v="2"/>
    <d v="2019-05-30T00:00:00"/>
    <d v="2019-05-31T00:00:00"/>
    <x v="0"/>
    <s v="380818SU"/>
    <s v="Kia"/>
    <s v="Soul"/>
    <x v="3"/>
    <n v="24701"/>
    <x v="157"/>
    <x v="35"/>
    <n v="437.25"/>
    <s v="Yes"/>
    <x v="35"/>
  </r>
  <r>
    <s v="05301903VQVL"/>
    <x v="25"/>
    <x v="2"/>
    <d v="2019-05-30T00:00:00"/>
    <d v="2019-05-30T00:00:00"/>
    <x v="3"/>
    <s v="383833CO"/>
    <s v="Ford"/>
    <s v="Mustang"/>
    <x v="3"/>
    <n v="32264"/>
    <x v="1456"/>
    <x v="113"/>
    <n v="596.23"/>
    <s v="Yes"/>
    <x v="25"/>
  </r>
  <r>
    <s v="05301904TMUZ"/>
    <x v="44"/>
    <x v="3"/>
    <d v="2019-05-30T00:00:00"/>
    <d v="2019-05-30T00:00:00"/>
    <x v="4"/>
    <s v="475296MI"/>
    <s v="Dodge"/>
    <s v="Grand Caravan"/>
    <x v="0"/>
    <n v="81972"/>
    <x v="1507"/>
    <x v="58"/>
    <n v="368.31"/>
    <s v="Yes"/>
    <x v="44"/>
  </r>
  <r>
    <s v="05311901PQEF"/>
    <x v="9"/>
    <x v="0"/>
    <d v="2019-05-31T00:00:00"/>
    <d v="2019-06-05T00:00:00"/>
    <x v="0"/>
    <s v="181412SU"/>
    <s v="Jeep"/>
    <s v="Grand Cherokee"/>
    <x v="0"/>
    <n v="48922"/>
    <x v="1508"/>
    <x v="16"/>
    <n v="714.78"/>
    <s v="Yes"/>
    <x v="9"/>
  </r>
  <r>
    <s v="05311901VXSL"/>
    <x v="1"/>
    <x v="0"/>
    <d v="2019-05-31T00:00:00"/>
    <d v="2019-06-04T00:00:00"/>
    <x v="0"/>
    <s v="182631SU"/>
    <s v="Nissan"/>
    <s v="Murano"/>
    <x v="6"/>
    <n v="30910"/>
    <x v="133"/>
    <x v="119"/>
    <n v="797.36"/>
    <s v="Yes"/>
    <x v="1"/>
  </r>
  <r>
    <s v="05311901GLIP"/>
    <x v="37"/>
    <x v="0"/>
    <d v="2019-05-31T00:00:00"/>
    <d v="2019-06-02T00:00:00"/>
    <x v="0"/>
    <s v="180488SU"/>
    <s v="Toyota"/>
    <s v="Highlander"/>
    <x v="6"/>
    <n v="51649"/>
    <x v="1509"/>
    <x v="50"/>
    <n v="906.13"/>
    <s v="Yes"/>
    <x v="37"/>
  </r>
  <r>
    <s v="05311901OMUU"/>
    <x v="28"/>
    <x v="0"/>
    <d v="2019-05-31T00:00:00"/>
    <d v="2019-05-31T00:00:00"/>
    <x v="4"/>
    <s v="181052MI"/>
    <s v="Dodge"/>
    <s v="Grand Caravan"/>
    <x v="1"/>
    <n v="36728"/>
    <x v="1510"/>
    <x v="58"/>
    <n v="547.22"/>
    <s v="Yes"/>
    <x v="28"/>
  </r>
  <r>
    <s v="05311901WOQQ"/>
    <x v="13"/>
    <x v="0"/>
    <d v="2019-05-31T00:00:00"/>
    <d v="2019-06-02T00:00:00"/>
    <x v="4"/>
    <s v="184550MI"/>
    <s v="Dodge"/>
    <s v="Grand Caravan"/>
    <x v="1"/>
    <n v="40551"/>
    <x v="188"/>
    <x v="58"/>
    <n v="563.75"/>
    <s v="Yes"/>
    <x v="13"/>
  </r>
  <r>
    <s v="05311902KEQE"/>
    <x v="31"/>
    <x v="1"/>
    <d v="2019-05-31T00:00:00"/>
    <d v="2019-06-02T00:00:00"/>
    <x v="2"/>
    <s v="283195SE"/>
    <s v="Toyota"/>
    <s v="Camry"/>
    <x v="0"/>
    <n v="60000"/>
    <x v="1511"/>
    <x v="7"/>
    <n v="357.2"/>
    <s v="Yes"/>
    <x v="31"/>
  </r>
  <r>
    <s v="05311902FQRD"/>
    <x v="4"/>
    <x v="1"/>
    <d v="2019-05-31T00:00:00"/>
    <d v="2019-06-01T00:00:00"/>
    <x v="2"/>
    <s v="279420SE"/>
    <s v="Hyundai"/>
    <s v="Elantra"/>
    <x v="1"/>
    <n v="14355"/>
    <x v="850"/>
    <x v="88"/>
    <n v="398.2"/>
    <s v="Yes"/>
    <x v="4"/>
  </r>
  <r>
    <s v="05311902LHDZ"/>
    <x v="4"/>
    <x v="1"/>
    <d v="2019-05-31T00:00:00"/>
    <d v="2019-06-01T00:00:00"/>
    <x v="2"/>
    <s v="275685SE"/>
    <s v="Chevrolet"/>
    <s v="Cruze"/>
    <x v="3"/>
    <n v="14855"/>
    <x v="1512"/>
    <x v="14"/>
    <n v="466.24"/>
    <s v="Yes"/>
    <x v="4"/>
  </r>
  <r>
    <s v="05311903SRPO"/>
    <x v="34"/>
    <x v="2"/>
    <d v="2019-05-31T00:00:00"/>
    <d v="2019-06-01T00:00:00"/>
    <x v="0"/>
    <s v="381246SU"/>
    <s v="Nissan"/>
    <s v="Pathfinder"/>
    <x v="0"/>
    <n v="26762"/>
    <x v="1513"/>
    <x v="52"/>
    <n v="555.69000000000005"/>
    <s v="Yes"/>
    <x v="34"/>
  </r>
  <r>
    <s v="05311903HUAB"/>
    <x v="5"/>
    <x v="2"/>
    <d v="2019-05-31T00:00:00"/>
    <d v="2019-05-31T00:00:00"/>
    <x v="0"/>
    <s v="383346SU"/>
    <s v="Jeep"/>
    <s v="Wrangler"/>
    <x v="0"/>
    <n v="69205"/>
    <x v="1514"/>
    <x v="79"/>
    <n v="758.95"/>
    <s v="Yes"/>
    <x v="5"/>
  </r>
  <r>
    <s v="05311903SUHP"/>
    <x v="17"/>
    <x v="2"/>
    <d v="2019-05-31T00:00:00"/>
    <d v="2019-06-01T00:00:00"/>
    <x v="1"/>
    <s v="382298PI"/>
    <s v="Ford"/>
    <s v="F-150"/>
    <x v="0"/>
    <n v="43427"/>
    <x v="102"/>
    <x v="1"/>
    <n v="1044.97"/>
    <s v="Yes"/>
    <x v="17"/>
  </r>
  <r>
    <s v="05311903XEHH"/>
    <x v="16"/>
    <x v="2"/>
    <d v="2019-05-31T00:00:00"/>
    <d v="2019-05-31T00:00:00"/>
    <x v="2"/>
    <s v="381218SE"/>
    <s v="Honda"/>
    <s v="Civic"/>
    <x v="6"/>
    <n v="32411"/>
    <x v="1515"/>
    <x v="22"/>
    <n v="464.78"/>
    <s v="Yes"/>
    <x v="16"/>
  </r>
  <r>
    <s v="05311903AWIF"/>
    <x v="5"/>
    <x v="2"/>
    <d v="2019-05-31T00:00:00"/>
    <d v="2019-06-01T00:00:00"/>
    <x v="0"/>
    <s v="381147SU"/>
    <s v="Mazda"/>
    <s v="CX-5"/>
    <x v="6"/>
    <n v="24385"/>
    <x v="41"/>
    <x v="81"/>
    <n v="511.17"/>
    <s v="Yes"/>
    <x v="5"/>
  </r>
  <r>
    <s v="05311903SBZH"/>
    <x v="35"/>
    <x v="2"/>
    <d v="2019-05-31T00:00:00"/>
    <d v="2019-06-02T00:00:00"/>
    <x v="0"/>
    <s v="381438SU"/>
    <s v="Chevrolet"/>
    <s v="Suburban"/>
    <x v="6"/>
    <n v="54920"/>
    <x v="909"/>
    <x v="118"/>
    <n v="1344.42"/>
    <s v="Yes"/>
    <x v="35"/>
  </r>
  <r>
    <s v="05311903JFQZ"/>
    <x v="47"/>
    <x v="2"/>
    <d v="2019-05-31T00:00:00"/>
    <d v="2019-06-02T00:00:00"/>
    <x v="2"/>
    <s v="380387SE"/>
    <s v="Nissan"/>
    <s v="Altima"/>
    <x v="1"/>
    <n v="3254"/>
    <x v="1516"/>
    <x v="63"/>
    <n v="549.80999999999995"/>
    <s v="Yes"/>
    <x v="47"/>
  </r>
  <r>
    <s v="05311903IXLE"/>
    <x v="39"/>
    <x v="2"/>
    <d v="2019-05-31T00:00:00"/>
    <d v="2019-05-31T00:00:00"/>
    <x v="2"/>
    <s v="375714SE"/>
    <s v="Lexus"/>
    <s v="IS"/>
    <x v="1"/>
    <n v="13858"/>
    <x v="1517"/>
    <x v="43"/>
    <n v="739.72"/>
    <s v="Yes"/>
    <x v="39"/>
  </r>
  <r>
    <s v="05311903TSDL"/>
    <x v="47"/>
    <x v="2"/>
    <d v="2019-05-31T00:00:00"/>
    <d v="2019-05-31T00:00:00"/>
    <x v="1"/>
    <s v="381627PI"/>
    <s v="Ram"/>
    <n v="1500"/>
    <x v="1"/>
    <n v="219"/>
    <x v="939"/>
    <x v="47"/>
    <n v="987.25"/>
    <s v="Yes"/>
    <x v="47"/>
  </r>
  <r>
    <s v="05311903LJLR"/>
    <x v="49"/>
    <x v="2"/>
    <d v="2019-05-31T00:00:00"/>
    <d v="2019-05-31T00:00:00"/>
    <x v="1"/>
    <s v="375766PI"/>
    <s v="Ram"/>
    <n v="2500"/>
    <x v="1"/>
    <n v="2185"/>
    <x v="1518"/>
    <x v="2"/>
    <n v="1082.0999999999999"/>
    <s v="Yes"/>
    <x v="49"/>
  </r>
  <r>
    <s v="05311903GNIY"/>
    <x v="33"/>
    <x v="2"/>
    <d v="2019-05-31T00:00:00"/>
    <d v="2019-06-03T00:00:00"/>
    <x v="0"/>
    <s v="378076SU"/>
    <s v="Dodge"/>
    <s v="Durango"/>
    <x v="3"/>
    <n v="19774"/>
    <x v="1087"/>
    <x v="33"/>
    <n v="859.38"/>
    <s v="Yes"/>
    <x v="33"/>
  </r>
  <r>
    <s v="05311904JAFX"/>
    <x v="27"/>
    <x v="3"/>
    <d v="2019-05-31T00:00:00"/>
    <d v="2019-06-04T00:00:00"/>
    <x v="2"/>
    <s v="483636SE"/>
    <s v="Cadillac"/>
    <s v="CTS"/>
    <x v="0"/>
    <n v="33711"/>
    <x v="1519"/>
    <x v="125"/>
    <n v="833.09"/>
    <s v="Yes"/>
    <x v="27"/>
  </r>
  <r>
    <s v="05311904YGMV"/>
    <x v="26"/>
    <x v="3"/>
    <d v="2019-05-31T00:00:00"/>
    <d v="2019-06-02T00:00:00"/>
    <x v="2"/>
    <s v="483657SE"/>
    <s v="Chevrolet"/>
    <s v="Malibu"/>
    <x v="1"/>
    <n v="2717"/>
    <x v="302"/>
    <x v="30"/>
    <n v="522.5"/>
    <s v="Yes"/>
    <x v="26"/>
  </r>
  <r>
    <s v="06011901XMHE"/>
    <x v="8"/>
    <x v="0"/>
    <d v="2019-06-01T00:00:00"/>
    <d v="2019-06-02T00:00:00"/>
    <x v="2"/>
    <s v="180745SE"/>
    <s v="Buick"/>
    <s v="Verano"/>
    <x v="0"/>
    <n v="41707"/>
    <x v="1520"/>
    <x v="130"/>
    <n v="384.59"/>
    <s v="Yes"/>
    <x v="8"/>
  </r>
  <r>
    <s v="06011901RXWX"/>
    <x v="30"/>
    <x v="0"/>
    <d v="2019-06-01T00:00:00"/>
    <d v="2019-06-03T00:00:00"/>
    <x v="0"/>
    <s v="175376SU"/>
    <s v="Chevrolet"/>
    <s v="Tahoe"/>
    <x v="6"/>
    <n v="46661"/>
    <x v="1521"/>
    <x v="71"/>
    <n v="1237.23"/>
    <s v="Yes"/>
    <x v="30"/>
  </r>
  <r>
    <s v="06011901MOEJ"/>
    <x v="22"/>
    <x v="0"/>
    <d v="2019-06-01T00:00:00"/>
    <d v="2019-06-05T00:00:00"/>
    <x v="0"/>
    <s v="179688SU"/>
    <s v="Ford"/>
    <s v="Escape"/>
    <x v="3"/>
    <n v="8579"/>
    <x v="1522"/>
    <x v="0"/>
    <n v="754.6"/>
    <s v="Yes"/>
    <x v="22"/>
  </r>
  <r>
    <s v="06011902QQCH"/>
    <x v="24"/>
    <x v="1"/>
    <d v="2019-06-01T00:00:00"/>
    <d v="2019-06-04T00:00:00"/>
    <x v="0"/>
    <s v="281131SU"/>
    <s v="Chevrolet"/>
    <s v="Equinox"/>
    <x v="4"/>
    <n v="77101"/>
    <x v="575"/>
    <x v="94"/>
    <n v="357.47"/>
    <s v="Yes"/>
    <x v="24"/>
  </r>
  <r>
    <s v="06011902CDOA"/>
    <x v="24"/>
    <x v="1"/>
    <d v="2019-06-01T00:00:00"/>
    <d v="2019-06-04T00:00:00"/>
    <x v="0"/>
    <s v="281423SU"/>
    <s v="Lexus"/>
    <s v="RX"/>
    <x v="2"/>
    <n v="63612"/>
    <x v="1395"/>
    <x v="6"/>
    <n v="605"/>
    <s v="Yes"/>
    <x v="24"/>
  </r>
  <r>
    <s v="06011902MNKU"/>
    <x v="19"/>
    <x v="1"/>
    <d v="2019-06-01T00:00:00"/>
    <d v="2019-06-05T00:00:00"/>
    <x v="2"/>
    <s v="277340SE"/>
    <s v="BMW"/>
    <s v="5-Series"/>
    <x v="2"/>
    <n v="45411"/>
    <x v="123"/>
    <x v="90"/>
    <n v="659.97"/>
    <s v="Yes"/>
    <x v="19"/>
  </r>
  <r>
    <s v="06011903KOGR"/>
    <x v="25"/>
    <x v="2"/>
    <d v="2019-06-01T00:00:00"/>
    <d v="2019-06-06T00:00:00"/>
    <x v="2"/>
    <s v="379353SE"/>
    <s v="Chevrolet"/>
    <s v="Cruze"/>
    <x v="6"/>
    <n v="32874"/>
    <x v="1523"/>
    <x v="14"/>
    <n v="349.36"/>
    <s v="Yes"/>
    <x v="25"/>
  </r>
  <r>
    <s v="06011903DXEE"/>
    <x v="25"/>
    <x v="2"/>
    <d v="2019-06-01T00:00:00"/>
    <d v="2019-06-03T00:00:00"/>
    <x v="2"/>
    <s v="381024SE"/>
    <s v="Chevrolet"/>
    <s v="Impala"/>
    <x v="1"/>
    <n v="46602"/>
    <x v="458"/>
    <x v="107"/>
    <n v="593.70000000000005"/>
    <s v="Yes"/>
    <x v="25"/>
  </r>
  <r>
    <s v="06011904MQPX"/>
    <x v="40"/>
    <x v="3"/>
    <d v="2019-06-01T00:00:00"/>
    <d v="2019-06-04T00:00:00"/>
    <x v="2"/>
    <s v="482981SE"/>
    <s v="Nissan"/>
    <s v="Altima"/>
    <x v="2"/>
    <n v="39224"/>
    <x v="414"/>
    <x v="63"/>
    <n v="412.17"/>
    <s v="Yes"/>
    <x v="40"/>
  </r>
  <r>
    <s v="06011904ANJC"/>
    <x v="12"/>
    <x v="3"/>
    <d v="2019-06-01T00:00:00"/>
    <d v="2019-06-04T00:00:00"/>
    <x v="2"/>
    <s v="483919SE"/>
    <s v="Chevrolet"/>
    <s v="Impala"/>
    <x v="0"/>
    <n v="69305"/>
    <x v="1524"/>
    <x v="107"/>
    <n v="412.06"/>
    <s v="Yes"/>
    <x v="12"/>
  </r>
  <r>
    <s v="06021901NGDK"/>
    <x v="21"/>
    <x v="0"/>
    <d v="2019-06-02T00:00:00"/>
    <d v="2019-06-02T00:00:00"/>
    <x v="2"/>
    <s v="180397SE"/>
    <s v="Volkswagen"/>
    <s v="Jetta"/>
    <x v="4"/>
    <n v="84807"/>
    <x v="1525"/>
    <x v="18"/>
    <n v="228.11"/>
    <s v="Yes"/>
    <x v="21"/>
  </r>
  <r>
    <s v="06021901MZIM"/>
    <x v="22"/>
    <x v="0"/>
    <d v="2019-06-02T00:00:00"/>
    <d v="2019-06-07T00:00:00"/>
    <x v="2"/>
    <s v="183566SE"/>
    <s v="Chevrolet"/>
    <s v="Cruze"/>
    <x v="1"/>
    <n v="20668"/>
    <x v="1526"/>
    <x v="14"/>
    <n v="339.1"/>
    <s v="Yes"/>
    <x v="22"/>
  </r>
  <r>
    <s v="06021901ALHH"/>
    <x v="30"/>
    <x v="0"/>
    <d v="2019-06-02T00:00:00"/>
    <d v="2019-06-07T00:00:00"/>
    <x v="2"/>
    <s v="183025SE"/>
    <s v="Ford"/>
    <s v="Fusion"/>
    <x v="3"/>
    <n v="2497"/>
    <x v="1527"/>
    <x v="72"/>
    <n v="598.87"/>
    <s v="Yes"/>
    <x v="30"/>
  </r>
  <r>
    <s v="06021901YKVQ"/>
    <x v="38"/>
    <x v="0"/>
    <d v="2019-06-02T00:00:00"/>
    <d v="2019-06-03T00:00:00"/>
    <x v="0"/>
    <s v="178255SU"/>
    <s v="Chevrolet"/>
    <s v="Tahoe"/>
    <x v="3"/>
    <n v="18802"/>
    <x v="1528"/>
    <x v="71"/>
    <n v="1374.95"/>
    <s v="Yes"/>
    <x v="38"/>
  </r>
  <r>
    <s v="06021902DQRX"/>
    <x v="11"/>
    <x v="1"/>
    <d v="2019-06-02T00:00:00"/>
    <d v="2019-06-06T00:00:00"/>
    <x v="0"/>
    <s v="281864SU"/>
    <s v="INFINITI"/>
    <s v="Q50R"/>
    <x v="0"/>
    <n v="29148"/>
    <x v="1529"/>
    <x v="23"/>
    <n v="723.58"/>
    <s v="Yes"/>
    <x v="11"/>
  </r>
  <r>
    <s v="06021902ZGWH"/>
    <x v="32"/>
    <x v="1"/>
    <d v="2019-06-02T00:00:00"/>
    <d v="2019-06-03T00:00:00"/>
    <x v="2"/>
    <s v="280347SE"/>
    <s v="Nissan"/>
    <s v="Altima"/>
    <x v="3"/>
    <n v="12"/>
    <x v="52"/>
    <x v="63"/>
    <n v="714.73"/>
    <s v="Yes"/>
    <x v="32"/>
  </r>
  <r>
    <s v="06021903RHTO"/>
    <x v="35"/>
    <x v="2"/>
    <d v="2019-06-02T00:00:00"/>
    <d v="2019-06-03T00:00:00"/>
    <x v="0"/>
    <s v="377735SU"/>
    <s v="Jeep"/>
    <s v="Wrangler"/>
    <x v="0"/>
    <n v="24433"/>
    <x v="513"/>
    <x v="79"/>
    <n v="907.47"/>
    <s v="Yes"/>
    <x v="35"/>
  </r>
  <r>
    <s v="06021903EQGP"/>
    <x v="48"/>
    <x v="2"/>
    <d v="2019-06-02T00:00:00"/>
    <d v="2019-06-02T00:00:00"/>
    <x v="2"/>
    <s v="383215SE"/>
    <s v="Chevrolet"/>
    <s v="Malibu"/>
    <x v="1"/>
    <n v="27736"/>
    <x v="1530"/>
    <x v="30"/>
    <n v="452.18"/>
    <s v="Yes"/>
    <x v="48"/>
  </r>
  <r>
    <s v="06021904EYLV"/>
    <x v="6"/>
    <x v="3"/>
    <d v="2019-06-02T00:00:00"/>
    <d v="2019-06-02T00:00:00"/>
    <x v="1"/>
    <s v="476589PI"/>
    <s v="Ford"/>
    <s v="F-150"/>
    <x v="5"/>
    <n v="121374"/>
    <x v="31"/>
    <x v="1"/>
    <n v="604.97"/>
    <s v="No"/>
    <x v="6"/>
  </r>
  <r>
    <s v="06021904XQAW"/>
    <x v="44"/>
    <x v="3"/>
    <d v="2019-06-02T00:00:00"/>
    <d v="2019-06-02T00:00:00"/>
    <x v="2"/>
    <s v="482701SE"/>
    <s v="Chevrolet"/>
    <s v="Cruze"/>
    <x v="2"/>
    <n v="58102"/>
    <x v="71"/>
    <x v="14"/>
    <n v="274.86"/>
    <s v="Yes"/>
    <x v="44"/>
  </r>
  <r>
    <s v="06021904XGMB"/>
    <x v="12"/>
    <x v="3"/>
    <d v="2019-06-02T00:00:00"/>
    <d v="2019-06-04T00:00:00"/>
    <x v="2"/>
    <s v="478940SE"/>
    <s v="Nissan"/>
    <s v="Sentra"/>
    <x v="1"/>
    <n v="28356"/>
    <x v="1531"/>
    <x v="17"/>
    <n v="344.44"/>
    <s v="Yes"/>
    <x v="12"/>
  </r>
  <r>
    <s v="06021904GWYG"/>
    <x v="26"/>
    <x v="3"/>
    <d v="2019-06-02T00:00:00"/>
    <d v="2019-06-02T00:00:00"/>
    <x v="1"/>
    <s v="481392PI"/>
    <s v="Ram"/>
    <n v="1500"/>
    <x v="1"/>
    <n v="14756"/>
    <x v="1532"/>
    <x v="47"/>
    <n v="852.39"/>
    <s v="Yes"/>
    <x v="26"/>
  </r>
  <r>
    <s v="06021904XYMQ"/>
    <x v="18"/>
    <x v="3"/>
    <d v="2019-06-02T00:00:00"/>
    <d v="2019-06-06T00:00:00"/>
    <x v="0"/>
    <s v="480939SU"/>
    <s v="Jeep"/>
    <s v="Wrangler"/>
    <x v="1"/>
    <n v="12491"/>
    <x v="1533"/>
    <x v="79"/>
    <n v="1017.01"/>
    <s v="Yes"/>
    <x v="18"/>
  </r>
  <r>
    <s v="06031901MCAZ"/>
    <x v="1"/>
    <x v="0"/>
    <d v="2019-06-03T00:00:00"/>
    <d v="2019-06-06T00:00:00"/>
    <x v="4"/>
    <s v="180055MI"/>
    <s v="Honda"/>
    <s v="Odyessy"/>
    <x v="5"/>
    <n v="75429"/>
    <x v="156"/>
    <x v="60"/>
    <n v="494.97"/>
    <s v="Yes"/>
    <x v="1"/>
  </r>
  <r>
    <s v="06031902XEAY"/>
    <x v="15"/>
    <x v="1"/>
    <d v="2019-06-03T00:00:00"/>
    <d v="2019-06-08T00:00:00"/>
    <x v="2"/>
    <s v="283563SE"/>
    <s v="Ford"/>
    <s v="Fusion"/>
    <x v="2"/>
    <n v="48542"/>
    <x v="48"/>
    <x v="72"/>
    <n v="384.86"/>
    <s v="Yes"/>
    <x v="15"/>
  </r>
  <r>
    <s v="06031902QUDN"/>
    <x v="31"/>
    <x v="1"/>
    <d v="2019-06-03T00:00:00"/>
    <d v="2019-06-08T00:00:00"/>
    <x v="2"/>
    <s v="275311SE"/>
    <s v="Toyota"/>
    <s v="Corolla"/>
    <x v="0"/>
    <n v="38147"/>
    <x v="53"/>
    <x v="67"/>
    <n v="381.92"/>
    <s v="Yes"/>
    <x v="31"/>
  </r>
  <r>
    <s v="06031902MDPS"/>
    <x v="46"/>
    <x v="1"/>
    <d v="2019-06-03T00:00:00"/>
    <d v="2019-06-06T00:00:00"/>
    <x v="2"/>
    <s v="279780SE"/>
    <s v="Toyota"/>
    <s v="Camry"/>
    <x v="0"/>
    <n v="21287"/>
    <x v="1534"/>
    <x v="7"/>
    <n v="395.64"/>
    <s v="Yes"/>
    <x v="46"/>
  </r>
  <r>
    <s v="06031902XZRL"/>
    <x v="50"/>
    <x v="1"/>
    <d v="2019-06-03T00:00:00"/>
    <d v="2019-06-07T00:00:00"/>
    <x v="2"/>
    <s v="282977SE"/>
    <s v="Honda"/>
    <s v="Civic"/>
    <x v="0"/>
    <n v="24154"/>
    <x v="597"/>
    <x v="22"/>
    <n v="412.47"/>
    <s v="Yes"/>
    <x v="50"/>
  </r>
  <r>
    <s v="06031903UKOC"/>
    <x v="25"/>
    <x v="2"/>
    <d v="2019-06-03T00:00:00"/>
    <d v="2019-06-06T00:00:00"/>
    <x v="3"/>
    <s v="379730CO"/>
    <s v="INFINITI"/>
    <s v="G37"/>
    <x v="4"/>
    <n v="78184"/>
    <x v="347"/>
    <x v="145"/>
    <n v="412.23"/>
    <s v="Yes"/>
    <x v="25"/>
  </r>
  <r>
    <s v="06031903STWB"/>
    <x v="35"/>
    <x v="2"/>
    <d v="2019-06-03T00:00:00"/>
    <d v="2019-06-07T00:00:00"/>
    <x v="0"/>
    <s v="384384SU"/>
    <s v="Jeep"/>
    <s v="Grand Cherokee"/>
    <x v="5"/>
    <n v="55560"/>
    <x v="1337"/>
    <x v="16"/>
    <n v="604.91999999999996"/>
    <s v="Yes"/>
    <x v="35"/>
  </r>
  <r>
    <s v="06031903SNBQ"/>
    <x v="49"/>
    <x v="2"/>
    <d v="2019-06-03T00:00:00"/>
    <d v="2019-06-08T00:00:00"/>
    <x v="0"/>
    <s v="375897SU"/>
    <s v="Toyota"/>
    <s v="Highlander"/>
    <x v="2"/>
    <n v="22903"/>
    <x v="1535"/>
    <x v="50"/>
    <n v="604.48"/>
    <s v="Yes"/>
    <x v="49"/>
  </r>
  <r>
    <s v="06031903WHWG"/>
    <x v="39"/>
    <x v="2"/>
    <d v="2019-06-03T00:00:00"/>
    <d v="2019-06-08T00:00:00"/>
    <x v="0"/>
    <s v="375841SU"/>
    <s v="Jeep"/>
    <s v="Grand Cherokee"/>
    <x v="6"/>
    <n v="24001"/>
    <x v="1536"/>
    <x v="16"/>
    <n v="847.94"/>
    <s v="Yes"/>
    <x v="39"/>
  </r>
  <r>
    <s v="06031903NCJX"/>
    <x v="34"/>
    <x v="2"/>
    <d v="2019-06-03T00:00:00"/>
    <d v="2019-06-07T00:00:00"/>
    <x v="2"/>
    <s v="383513SE"/>
    <s v="Ford"/>
    <s v="Fusion"/>
    <x v="1"/>
    <n v="9333"/>
    <x v="851"/>
    <x v="72"/>
    <n v="384.67"/>
    <s v="Yes"/>
    <x v="34"/>
  </r>
  <r>
    <s v="06031904TXSQ"/>
    <x v="6"/>
    <x v="3"/>
    <d v="2019-06-03T00:00:00"/>
    <d v="2019-06-08T00:00:00"/>
    <x v="0"/>
    <s v="484971SU"/>
    <s v="Honda"/>
    <s v="Pilot"/>
    <x v="6"/>
    <n v="27688"/>
    <x v="254"/>
    <x v="104"/>
    <n v="797.17"/>
    <s v="Yes"/>
    <x v="6"/>
  </r>
  <r>
    <s v="06031904AAPX"/>
    <x v="18"/>
    <x v="3"/>
    <d v="2019-06-03T00:00:00"/>
    <d v="2019-06-08T00:00:00"/>
    <x v="0"/>
    <s v="477831SU"/>
    <s v="Jeep"/>
    <s v="Patriot"/>
    <x v="3"/>
    <n v="28603"/>
    <x v="1537"/>
    <x v="111"/>
    <n v="460.32"/>
    <s v="Yes"/>
    <x v="18"/>
  </r>
  <r>
    <s v="06031904HXYA"/>
    <x v="7"/>
    <x v="3"/>
    <d v="2019-06-03T00:00:00"/>
    <d v="2019-06-05T00:00:00"/>
    <x v="2"/>
    <s v="483376SE"/>
    <s v="Honda"/>
    <s v="Accord"/>
    <x v="3"/>
    <n v="35442"/>
    <x v="582"/>
    <x v="4"/>
    <n v="742.36"/>
    <s v="Yes"/>
    <x v="7"/>
  </r>
  <r>
    <s v="06041901GUPK"/>
    <x v="1"/>
    <x v="0"/>
    <d v="2019-06-04T00:00:00"/>
    <d v="2019-06-05T00:00:00"/>
    <x v="0"/>
    <s v="180822SU"/>
    <s v="Toyota"/>
    <s v="Highlander"/>
    <x v="4"/>
    <n v="66112"/>
    <x v="1538"/>
    <x v="50"/>
    <n v="568.65"/>
    <s v="Yes"/>
    <x v="1"/>
  </r>
  <r>
    <s v="06041901MBFY"/>
    <x v="42"/>
    <x v="0"/>
    <d v="2019-06-04T00:00:00"/>
    <d v="2019-06-06T00:00:00"/>
    <x v="2"/>
    <s v="175363SE"/>
    <s v="Chevrolet"/>
    <s v="Cruze"/>
    <x v="1"/>
    <n v="2280"/>
    <x v="588"/>
    <x v="14"/>
    <n v="439.86"/>
    <s v="Yes"/>
    <x v="42"/>
  </r>
  <r>
    <s v="06041903KEWQ"/>
    <x v="5"/>
    <x v="2"/>
    <d v="2019-06-04T00:00:00"/>
    <d v="2019-06-05T00:00:00"/>
    <x v="0"/>
    <s v="381013SU"/>
    <s v="Toyota"/>
    <s v="RAV4"/>
    <x v="6"/>
    <n v="13809"/>
    <x v="1539"/>
    <x v="44"/>
    <n v="547.41999999999996"/>
    <s v="Yes"/>
    <x v="5"/>
  </r>
  <r>
    <s v="06041903MUCY"/>
    <x v="49"/>
    <x v="2"/>
    <d v="2019-06-04T00:00:00"/>
    <d v="2019-06-06T00:00:00"/>
    <x v="2"/>
    <s v="382816SE"/>
    <s v="Toyota"/>
    <s v="Corolla"/>
    <x v="1"/>
    <n v="38090"/>
    <x v="1435"/>
    <x v="67"/>
    <n v="412.45"/>
    <s v="Yes"/>
    <x v="49"/>
  </r>
  <r>
    <s v="06041903UJIM"/>
    <x v="34"/>
    <x v="2"/>
    <d v="2019-06-04T00:00:00"/>
    <d v="2019-06-06T00:00:00"/>
    <x v="4"/>
    <s v="383732MI"/>
    <s v="Dodge"/>
    <s v="Grand Caravan"/>
    <x v="1"/>
    <n v="41614"/>
    <x v="238"/>
    <x v="58"/>
    <n v="439.97"/>
    <s v="Yes"/>
    <x v="34"/>
  </r>
  <r>
    <s v="06041904ZRMI"/>
    <x v="12"/>
    <x v="3"/>
    <d v="2019-06-04T00:00:00"/>
    <d v="2019-06-06T00:00:00"/>
    <x v="0"/>
    <s v="477068SU"/>
    <s v="Cadillac"/>
    <s v="Escalade"/>
    <x v="5"/>
    <n v="69055"/>
    <x v="1540"/>
    <x v="121"/>
    <n v="989.73"/>
    <s v="Yes"/>
    <x v="12"/>
  </r>
  <r>
    <s v="06041904JVVT"/>
    <x v="12"/>
    <x v="3"/>
    <d v="2019-06-04T00:00:00"/>
    <d v="2019-06-05T00:00:00"/>
    <x v="2"/>
    <s v="475801SE"/>
    <s v="Kia"/>
    <s v="Forte"/>
    <x v="2"/>
    <n v="135545"/>
    <x v="1541"/>
    <x v="46"/>
    <n v="205.7"/>
    <s v="No"/>
    <x v="12"/>
  </r>
  <r>
    <s v="06041904OGMQ"/>
    <x v="41"/>
    <x v="3"/>
    <d v="2019-06-04T00:00:00"/>
    <d v="2019-06-07T00:00:00"/>
    <x v="2"/>
    <s v="480858SE"/>
    <s v="Ford"/>
    <s v="Focus"/>
    <x v="2"/>
    <n v="34253"/>
    <x v="1542"/>
    <x v="5"/>
    <n v="266.48"/>
    <s v="Yes"/>
    <x v="41"/>
  </r>
  <r>
    <s v="06041904AENX"/>
    <x v="27"/>
    <x v="3"/>
    <d v="2019-06-04T00:00:00"/>
    <d v="2019-06-06T00:00:00"/>
    <x v="0"/>
    <s v="481680SU"/>
    <s v="Lincoln"/>
    <s v="Navigator"/>
    <x v="3"/>
    <n v="17032"/>
    <x v="1543"/>
    <x v="9"/>
    <n v="1325.5"/>
    <s v="Yes"/>
    <x v="27"/>
  </r>
  <r>
    <s v="06051901DTWD"/>
    <x v="1"/>
    <x v="0"/>
    <d v="2019-06-05T00:00:00"/>
    <d v="2019-06-09T00:00:00"/>
    <x v="2"/>
    <s v="178908SE"/>
    <s v="Nissan"/>
    <s v="Sentra"/>
    <x v="0"/>
    <n v="75497"/>
    <x v="1544"/>
    <x v="17"/>
    <n v="230.97"/>
    <s v="Yes"/>
    <x v="1"/>
  </r>
  <r>
    <s v="06051901PXET"/>
    <x v="28"/>
    <x v="0"/>
    <d v="2019-06-05T00:00:00"/>
    <d v="2019-06-05T00:00:00"/>
    <x v="0"/>
    <s v="178901SU"/>
    <s v="GMC"/>
    <s v="Yukon"/>
    <x v="3"/>
    <n v="9948"/>
    <x v="1545"/>
    <x v="70"/>
    <n v="1429.73"/>
    <s v="Yes"/>
    <x v="28"/>
  </r>
  <r>
    <s v="06051902YKKL"/>
    <x v="50"/>
    <x v="1"/>
    <d v="2019-06-05T00:00:00"/>
    <d v="2019-06-05T00:00:00"/>
    <x v="1"/>
    <s v="282407PI"/>
    <s v="Ram"/>
    <n v="1500"/>
    <x v="4"/>
    <n v="73738"/>
    <x v="1546"/>
    <x v="47"/>
    <n v="618.61"/>
    <s v="Yes"/>
    <x v="50"/>
  </r>
  <r>
    <s v="06051902HRHO"/>
    <x v="14"/>
    <x v="1"/>
    <d v="2019-06-05T00:00:00"/>
    <d v="2019-06-10T00:00:00"/>
    <x v="4"/>
    <s v="284737MI"/>
    <s v="Chrysler"/>
    <s v="Town &amp; Country"/>
    <x v="5"/>
    <n v="96714"/>
    <x v="1547"/>
    <x v="102"/>
    <n v="274.83999999999997"/>
    <s v="Yes"/>
    <x v="14"/>
  </r>
  <r>
    <s v="06051902FQBN"/>
    <x v="46"/>
    <x v="1"/>
    <d v="2019-06-05T00:00:00"/>
    <d v="2019-06-10T00:00:00"/>
    <x v="1"/>
    <s v="280937PI"/>
    <s v="GMC"/>
    <s v="Sierra"/>
    <x v="2"/>
    <n v="62754"/>
    <x v="1548"/>
    <x v="8"/>
    <n v="756.11"/>
    <s v="Yes"/>
    <x v="46"/>
  </r>
  <r>
    <s v="06051902BSSD"/>
    <x v="45"/>
    <x v="1"/>
    <d v="2019-06-05T00:00:00"/>
    <d v="2019-06-05T00:00:00"/>
    <x v="2"/>
    <s v="282011SE"/>
    <s v="Chrysler"/>
    <n v="200"/>
    <x v="3"/>
    <n v="5000"/>
    <x v="1162"/>
    <x v="83"/>
    <n v="563.72"/>
    <s v="Yes"/>
    <x v="45"/>
  </r>
  <r>
    <s v="06051903RBCG"/>
    <x v="39"/>
    <x v="2"/>
    <d v="2019-06-05T00:00:00"/>
    <d v="2019-06-10T00:00:00"/>
    <x v="2"/>
    <s v="375203SE"/>
    <s v="Ford"/>
    <s v="Fusion"/>
    <x v="0"/>
    <n v="105145"/>
    <x v="428"/>
    <x v="72"/>
    <n v="318.77999999999997"/>
    <s v="No"/>
    <x v="39"/>
  </r>
  <r>
    <s v="06051903VTNQ"/>
    <x v="47"/>
    <x v="2"/>
    <d v="2019-06-05T00:00:00"/>
    <d v="2019-06-10T00:00:00"/>
    <x v="2"/>
    <s v="378722SE"/>
    <s v="Dodge"/>
    <s v="Charger"/>
    <x v="0"/>
    <n v="35111"/>
    <x v="1549"/>
    <x v="42"/>
    <n v="572"/>
    <s v="Yes"/>
    <x v="47"/>
  </r>
  <r>
    <s v="06051904SAWD"/>
    <x v="6"/>
    <x v="3"/>
    <d v="2019-06-05T00:00:00"/>
    <d v="2019-06-08T00:00:00"/>
    <x v="2"/>
    <s v="478231SE"/>
    <s v="Lexus"/>
    <s v="ES"/>
    <x v="2"/>
    <n v="20490"/>
    <x v="987"/>
    <x v="115"/>
    <n v="673.75"/>
    <s v="Yes"/>
    <x v="6"/>
  </r>
  <r>
    <s v="06061901YDDM"/>
    <x v="8"/>
    <x v="0"/>
    <d v="2019-06-06T00:00:00"/>
    <d v="2019-06-09T00:00:00"/>
    <x v="1"/>
    <s v="184513PI"/>
    <s v="Ford"/>
    <s v="F-150"/>
    <x v="0"/>
    <n v="100653"/>
    <x v="1550"/>
    <x v="1"/>
    <n v="576.98"/>
    <s v="No"/>
    <x v="8"/>
  </r>
  <r>
    <s v="06061901VBXT"/>
    <x v="1"/>
    <x v="0"/>
    <d v="2019-06-06T00:00:00"/>
    <d v="2019-06-08T00:00:00"/>
    <x v="2"/>
    <s v="183182SE"/>
    <s v="Cadillac"/>
    <s v="CTS"/>
    <x v="0"/>
    <n v="29150"/>
    <x v="1551"/>
    <x v="125"/>
    <n v="703.12"/>
    <s v="Yes"/>
    <x v="1"/>
  </r>
  <r>
    <s v="06061902ESFT"/>
    <x v="14"/>
    <x v="1"/>
    <d v="2019-06-06T00:00:00"/>
    <d v="2019-06-09T00:00:00"/>
    <x v="0"/>
    <s v="280857SU"/>
    <s v="Land Rover"/>
    <s v="Range Rover"/>
    <x v="0"/>
    <n v="65139"/>
    <x v="1552"/>
    <x v="108"/>
    <n v="1649.86"/>
    <s v="Yes"/>
    <x v="14"/>
  </r>
  <r>
    <s v="06061903MLHD"/>
    <x v="43"/>
    <x v="2"/>
    <d v="2019-06-06T00:00:00"/>
    <d v="2019-06-06T00:00:00"/>
    <x v="2"/>
    <s v="379970SE"/>
    <s v="Volkswagen"/>
    <s v="Passat"/>
    <x v="2"/>
    <n v="101695"/>
    <x v="1553"/>
    <x v="55"/>
    <n v="242"/>
    <s v="No"/>
    <x v="43"/>
  </r>
  <r>
    <s v="06061903IHUJ"/>
    <x v="34"/>
    <x v="2"/>
    <d v="2019-06-06T00:00:00"/>
    <d v="2019-06-07T00:00:00"/>
    <x v="2"/>
    <s v="382563SE"/>
    <s v="Honda"/>
    <s v="Accord"/>
    <x v="2"/>
    <n v="37410"/>
    <x v="597"/>
    <x v="4"/>
    <n v="412.47"/>
    <s v="Yes"/>
    <x v="34"/>
  </r>
  <r>
    <s v="06061904YRST"/>
    <x v="44"/>
    <x v="3"/>
    <d v="2019-06-06T00:00:00"/>
    <d v="2019-06-10T00:00:00"/>
    <x v="2"/>
    <s v="480457SE"/>
    <s v="Ford"/>
    <s v="Fusion"/>
    <x v="5"/>
    <n v="82164"/>
    <x v="1554"/>
    <x v="72"/>
    <n v="269.17"/>
    <s v="Yes"/>
    <x v="44"/>
  </r>
  <r>
    <s v="06061904QGJM"/>
    <x v="18"/>
    <x v="3"/>
    <d v="2019-06-06T00:00:00"/>
    <d v="2019-06-06T00:00:00"/>
    <x v="2"/>
    <s v="481999SE"/>
    <s v="Chevrolet"/>
    <s v="Impala"/>
    <x v="0"/>
    <n v="54261"/>
    <x v="26"/>
    <x v="107"/>
    <n v="546.91999999999996"/>
    <s v="Yes"/>
    <x v="18"/>
  </r>
  <r>
    <s v="06071901SDHV"/>
    <x v="28"/>
    <x v="0"/>
    <d v="2019-06-07T00:00:00"/>
    <d v="2019-06-10T00:00:00"/>
    <x v="0"/>
    <s v="177839SU"/>
    <s v="Ford"/>
    <s v="Explorer"/>
    <x v="0"/>
    <n v="42978"/>
    <x v="1555"/>
    <x v="41"/>
    <n v="917.73"/>
    <s v="Yes"/>
    <x v="28"/>
  </r>
  <r>
    <s v="06071902UOBA"/>
    <x v="3"/>
    <x v="1"/>
    <d v="2019-06-07T00:00:00"/>
    <d v="2019-06-09T00:00:00"/>
    <x v="2"/>
    <s v="279681SE"/>
    <s v="Dodge"/>
    <s v="Charger"/>
    <x v="2"/>
    <n v="71372"/>
    <x v="1102"/>
    <x v="42"/>
    <n v="453.12"/>
    <s v="Yes"/>
    <x v="3"/>
  </r>
  <r>
    <s v="06071902JIFB"/>
    <x v="11"/>
    <x v="1"/>
    <d v="2019-06-07T00:00:00"/>
    <d v="2019-06-12T00:00:00"/>
    <x v="2"/>
    <s v="284892SE"/>
    <s v="Mercedes-Benz"/>
    <s v="C-Class"/>
    <x v="2"/>
    <n v="59746"/>
    <x v="276"/>
    <x v="73"/>
    <n v="494.95"/>
    <s v="Yes"/>
    <x v="11"/>
  </r>
  <r>
    <s v="06071902EYAF"/>
    <x v="46"/>
    <x v="1"/>
    <d v="2019-06-07T00:00:00"/>
    <d v="2019-06-07T00:00:00"/>
    <x v="2"/>
    <s v="282475SE"/>
    <s v="Ford"/>
    <s v="Taurus"/>
    <x v="0"/>
    <n v="31312"/>
    <x v="361"/>
    <x v="40"/>
    <n v="536.25"/>
    <s v="Yes"/>
    <x v="46"/>
  </r>
  <r>
    <s v="06071902XJMJ"/>
    <x v="4"/>
    <x v="1"/>
    <d v="2019-06-07T00:00:00"/>
    <d v="2019-06-10T00:00:00"/>
    <x v="0"/>
    <s v="281924SU"/>
    <s v="Toyota"/>
    <s v="Venza"/>
    <x v="0"/>
    <n v="29954"/>
    <x v="1556"/>
    <x v="157"/>
    <n v="603.63"/>
    <s v="Yes"/>
    <x v="4"/>
  </r>
  <r>
    <s v="06071902BNEA"/>
    <x v="46"/>
    <x v="1"/>
    <d v="2019-06-07T00:00:00"/>
    <d v="2019-06-08T00:00:00"/>
    <x v="0"/>
    <s v="279043SU"/>
    <s v="Ford"/>
    <s v="Explorer"/>
    <x v="0"/>
    <n v="48495"/>
    <x v="1557"/>
    <x v="41"/>
    <n v="758.09"/>
    <s v="Yes"/>
    <x v="46"/>
  </r>
  <r>
    <s v="06071902HPZG"/>
    <x v="19"/>
    <x v="1"/>
    <d v="2019-06-07T00:00:00"/>
    <d v="2019-06-11T00:00:00"/>
    <x v="3"/>
    <s v="280720CO"/>
    <s v="Volkswagen"/>
    <s v="Golf"/>
    <x v="6"/>
    <n v="26191"/>
    <x v="15"/>
    <x v="95"/>
    <n v="550"/>
    <s v="Yes"/>
    <x v="19"/>
  </r>
  <r>
    <s v="06071902YXZV"/>
    <x v="32"/>
    <x v="1"/>
    <d v="2019-06-07T00:00:00"/>
    <d v="2019-06-09T00:00:00"/>
    <x v="0"/>
    <s v="282398SU"/>
    <s v="Jeep"/>
    <s v="Cherokee"/>
    <x v="1"/>
    <n v="26490"/>
    <x v="1558"/>
    <x v="114"/>
    <n v="566.5"/>
    <s v="Yes"/>
    <x v="32"/>
  </r>
  <r>
    <s v="06071903XVSX"/>
    <x v="17"/>
    <x v="2"/>
    <d v="2019-06-07T00:00:00"/>
    <d v="2019-06-09T00:00:00"/>
    <x v="0"/>
    <s v="382353SU"/>
    <s v="Honda"/>
    <s v="CR-V"/>
    <x v="0"/>
    <n v="39345"/>
    <x v="1559"/>
    <x v="85"/>
    <n v="466.79"/>
    <s v="Yes"/>
    <x v="17"/>
  </r>
  <r>
    <s v="06071903IOTW"/>
    <x v="16"/>
    <x v="2"/>
    <d v="2019-06-07T00:00:00"/>
    <d v="2019-06-08T00:00:00"/>
    <x v="0"/>
    <s v="380385SU"/>
    <s v="Ford"/>
    <s v="Edge"/>
    <x v="0"/>
    <n v="50732"/>
    <x v="296"/>
    <x v="37"/>
    <n v="769.86"/>
    <s v="Yes"/>
    <x v="16"/>
  </r>
  <r>
    <s v="06071903XKVN"/>
    <x v="35"/>
    <x v="2"/>
    <d v="2019-06-07T00:00:00"/>
    <d v="2019-06-07T00:00:00"/>
    <x v="2"/>
    <s v="375312SE"/>
    <s v="Nissan"/>
    <s v="Altima"/>
    <x v="6"/>
    <n v="13707"/>
    <x v="1560"/>
    <x v="63"/>
    <n v="428.67"/>
    <s v="Yes"/>
    <x v="35"/>
  </r>
  <r>
    <s v="06071903OENG"/>
    <x v="5"/>
    <x v="2"/>
    <d v="2019-06-07T00:00:00"/>
    <d v="2019-06-07T00:00:00"/>
    <x v="2"/>
    <s v="382258SE"/>
    <s v="Chevrolet"/>
    <s v="Impala"/>
    <x v="6"/>
    <n v="8525"/>
    <x v="1561"/>
    <x v="107"/>
    <n v="478.23"/>
    <s v="Yes"/>
    <x v="5"/>
  </r>
  <r>
    <s v="06071903ALMM"/>
    <x v="20"/>
    <x v="2"/>
    <d v="2019-06-07T00:00:00"/>
    <d v="2019-06-08T00:00:00"/>
    <x v="0"/>
    <s v="377391SU"/>
    <s v="Kia"/>
    <s v="Soul"/>
    <x v="1"/>
    <n v="37773"/>
    <x v="1562"/>
    <x v="35"/>
    <n v="384.7"/>
    <s v="Yes"/>
    <x v="20"/>
  </r>
  <r>
    <s v="06071903KLHF"/>
    <x v="33"/>
    <x v="2"/>
    <d v="2019-06-07T00:00:00"/>
    <d v="2019-06-10T00:00:00"/>
    <x v="2"/>
    <s v="384890SE"/>
    <s v="Mazda"/>
    <s v="Mazda3"/>
    <x v="1"/>
    <n v="22775"/>
    <x v="1563"/>
    <x v="31"/>
    <n v="511.14"/>
    <s v="Yes"/>
    <x v="33"/>
  </r>
  <r>
    <s v="06071903IDHX"/>
    <x v="16"/>
    <x v="2"/>
    <d v="2019-06-07T00:00:00"/>
    <d v="2019-06-12T00:00:00"/>
    <x v="0"/>
    <s v="375077SU"/>
    <s v="Subaru"/>
    <s v="Outback"/>
    <x v="1"/>
    <n v="21066"/>
    <x v="1564"/>
    <x v="124"/>
    <n v="624.25"/>
    <s v="Yes"/>
    <x v="16"/>
  </r>
  <r>
    <s v="06071903ZLCB"/>
    <x v="20"/>
    <x v="2"/>
    <d v="2019-06-07T00:00:00"/>
    <d v="2019-06-09T00:00:00"/>
    <x v="2"/>
    <s v="379358SE"/>
    <s v="Hyundai"/>
    <s v="Elantra"/>
    <x v="3"/>
    <n v="20704"/>
    <x v="699"/>
    <x v="88"/>
    <n v="382.25"/>
    <s v="Yes"/>
    <x v="20"/>
  </r>
  <r>
    <s v="06071904SPME"/>
    <x v="26"/>
    <x v="3"/>
    <d v="2019-06-07T00:00:00"/>
    <d v="2019-06-10T00:00:00"/>
    <x v="2"/>
    <s v="478077SE"/>
    <s v="Toyota"/>
    <s v="Corolla"/>
    <x v="6"/>
    <n v="101600"/>
    <x v="1565"/>
    <x v="67"/>
    <n v="233.61"/>
    <s v="No"/>
    <x v="26"/>
  </r>
  <r>
    <s v="06071904NRBQ"/>
    <x v="18"/>
    <x v="3"/>
    <d v="2019-06-07T00:00:00"/>
    <d v="2019-06-07T00:00:00"/>
    <x v="2"/>
    <s v="476472SE"/>
    <s v="Chevrolet"/>
    <s v="Cruze"/>
    <x v="6"/>
    <n v="45854"/>
    <x v="191"/>
    <x v="14"/>
    <n v="316.25"/>
    <s v="Yes"/>
    <x v="18"/>
  </r>
  <r>
    <s v="06071904CDXD"/>
    <x v="29"/>
    <x v="3"/>
    <d v="2019-06-07T00:00:00"/>
    <d v="2019-06-09T00:00:00"/>
    <x v="2"/>
    <s v="477581SE"/>
    <s v="Ford"/>
    <s v="Focus"/>
    <x v="6"/>
    <n v="52772"/>
    <x v="1566"/>
    <x v="5"/>
    <n v="326.29000000000002"/>
    <s v="Yes"/>
    <x v="29"/>
  </r>
  <r>
    <s v="06071904GOZQ"/>
    <x v="40"/>
    <x v="3"/>
    <d v="2019-06-07T00:00:00"/>
    <d v="2019-06-08T00:00:00"/>
    <x v="0"/>
    <s v="475033SU"/>
    <s v="Ford"/>
    <s v="Escape"/>
    <x v="6"/>
    <n v="20219"/>
    <x v="1014"/>
    <x v="0"/>
    <n v="494.75"/>
    <s v="Yes"/>
    <x v="40"/>
  </r>
  <r>
    <s v="06071904RJGM"/>
    <x v="6"/>
    <x v="3"/>
    <d v="2019-06-07T00:00:00"/>
    <d v="2019-06-07T00:00:00"/>
    <x v="0"/>
    <s v="476394SU"/>
    <s v="Dodge"/>
    <s v="Durango"/>
    <x v="1"/>
    <n v="35077"/>
    <x v="1567"/>
    <x v="33"/>
    <n v="727.1"/>
    <s v="Yes"/>
    <x v="6"/>
  </r>
  <r>
    <s v="06071904QLKS"/>
    <x v="27"/>
    <x v="3"/>
    <d v="2019-06-07T00:00:00"/>
    <d v="2019-06-09T00:00:00"/>
    <x v="0"/>
    <s v="480025SU"/>
    <s v="Toyota"/>
    <s v="RAV4"/>
    <x v="1"/>
    <n v="5892"/>
    <x v="1568"/>
    <x v="44"/>
    <n v="805.67"/>
    <s v="Yes"/>
    <x v="27"/>
  </r>
  <r>
    <s v="06071904CQVW"/>
    <x v="41"/>
    <x v="3"/>
    <d v="2019-06-07T00:00:00"/>
    <d v="2019-06-11T00:00:00"/>
    <x v="1"/>
    <s v="481646PI"/>
    <s v="Toyota"/>
    <s v="Tundra"/>
    <x v="1"/>
    <n v="22524"/>
    <x v="1569"/>
    <x v="92"/>
    <n v="1207.22"/>
    <s v="Yes"/>
    <x v="41"/>
  </r>
  <r>
    <s v="06071904USMY"/>
    <x v="6"/>
    <x v="3"/>
    <d v="2019-06-07T00:00:00"/>
    <d v="2019-06-09T00:00:00"/>
    <x v="2"/>
    <s v="482984SE"/>
    <s v="Chevrolet"/>
    <s v="Malibu"/>
    <x v="3"/>
    <n v="23884"/>
    <x v="148"/>
    <x v="30"/>
    <n v="484"/>
    <s v="Yes"/>
    <x v="6"/>
  </r>
  <r>
    <s v="06081901NISB"/>
    <x v="13"/>
    <x v="0"/>
    <d v="2019-06-08T00:00:00"/>
    <d v="2019-06-08T00:00:00"/>
    <x v="2"/>
    <s v="179090SE"/>
    <s v="Chevrolet"/>
    <s v="Malibu"/>
    <x v="4"/>
    <n v="112968"/>
    <x v="1570"/>
    <x v="30"/>
    <n v="214.42"/>
    <s v="No"/>
    <x v="13"/>
  </r>
  <r>
    <s v="06081901IEAE"/>
    <x v="0"/>
    <x v="0"/>
    <d v="2019-06-08T00:00:00"/>
    <d v="2019-06-11T00:00:00"/>
    <x v="2"/>
    <s v="181561SE"/>
    <s v="Mazda"/>
    <s v="Mazda3"/>
    <x v="0"/>
    <n v="30139"/>
    <x v="646"/>
    <x v="31"/>
    <n v="384.73"/>
    <s v="Yes"/>
    <x v="0"/>
  </r>
  <r>
    <s v="06081901NBUX"/>
    <x v="13"/>
    <x v="0"/>
    <d v="2019-06-08T00:00:00"/>
    <d v="2019-06-12T00:00:00"/>
    <x v="2"/>
    <s v="177718SE"/>
    <s v="Ford"/>
    <s v="Taurus"/>
    <x v="0"/>
    <n v="63194"/>
    <x v="1571"/>
    <x v="40"/>
    <n v="389.13"/>
    <s v="Yes"/>
    <x v="13"/>
  </r>
  <r>
    <s v="06081901RVJL"/>
    <x v="13"/>
    <x v="0"/>
    <d v="2019-06-08T00:00:00"/>
    <d v="2019-06-12T00:00:00"/>
    <x v="0"/>
    <s v="180085SU"/>
    <s v="Lexus"/>
    <s v="RX"/>
    <x v="6"/>
    <n v="48985"/>
    <x v="1572"/>
    <x v="6"/>
    <n v="767.22"/>
    <s v="Yes"/>
    <x v="13"/>
  </r>
  <r>
    <s v="06081901PANG"/>
    <x v="8"/>
    <x v="0"/>
    <d v="2019-06-08T00:00:00"/>
    <d v="2019-06-11T00:00:00"/>
    <x v="0"/>
    <s v="182282SU"/>
    <s v="Jeep"/>
    <s v="Grand Cherokee"/>
    <x v="6"/>
    <n v="41352"/>
    <x v="254"/>
    <x v="16"/>
    <n v="797.17"/>
    <s v="Yes"/>
    <x v="8"/>
  </r>
  <r>
    <s v="06081901FQLM"/>
    <x v="37"/>
    <x v="0"/>
    <d v="2019-06-08T00:00:00"/>
    <d v="2019-06-10T00:00:00"/>
    <x v="1"/>
    <s v="178927PI"/>
    <s v="Chevrolet"/>
    <s v="Silverado"/>
    <x v="6"/>
    <n v="35049"/>
    <x v="1573"/>
    <x v="36"/>
    <n v="838.45"/>
    <s v="Yes"/>
    <x v="37"/>
  </r>
  <r>
    <s v="06081901HRQK"/>
    <x v="2"/>
    <x v="0"/>
    <d v="2019-06-08T00:00:00"/>
    <d v="2019-06-10T00:00:00"/>
    <x v="0"/>
    <s v="175977SU"/>
    <s v="Honda"/>
    <s v="Pilot"/>
    <x v="6"/>
    <n v="42153"/>
    <x v="1574"/>
    <x v="104"/>
    <n v="859.98"/>
    <s v="Yes"/>
    <x v="2"/>
  </r>
  <r>
    <s v="06081901BXNV"/>
    <x v="21"/>
    <x v="0"/>
    <d v="2019-06-08T00:00:00"/>
    <d v="2019-06-12T00:00:00"/>
    <x v="0"/>
    <s v="175494SU"/>
    <s v="Ford"/>
    <s v="Escape"/>
    <x v="1"/>
    <n v="62839"/>
    <x v="1005"/>
    <x v="0"/>
    <n v="382"/>
    <s v="Yes"/>
    <x v="21"/>
  </r>
  <r>
    <s v="06081902BPFN"/>
    <x v="11"/>
    <x v="1"/>
    <d v="2019-06-08T00:00:00"/>
    <d v="2019-06-12T00:00:00"/>
    <x v="2"/>
    <s v="275891SE"/>
    <s v="Chevrolet"/>
    <s v="Malibu"/>
    <x v="2"/>
    <n v="79315"/>
    <x v="557"/>
    <x v="30"/>
    <n v="302.5"/>
    <s v="Yes"/>
    <x v="11"/>
  </r>
  <r>
    <s v="06081902WXBK"/>
    <x v="11"/>
    <x v="1"/>
    <d v="2019-06-08T00:00:00"/>
    <d v="2019-06-13T00:00:00"/>
    <x v="2"/>
    <s v="276455SE"/>
    <s v="Ford"/>
    <s v="Focus"/>
    <x v="1"/>
    <n v="4883"/>
    <x v="1575"/>
    <x v="5"/>
    <n v="410.03"/>
    <s v="Yes"/>
    <x v="11"/>
  </r>
  <r>
    <s v="06081902OHUY"/>
    <x v="24"/>
    <x v="1"/>
    <d v="2019-06-08T00:00:00"/>
    <d v="2019-06-13T00:00:00"/>
    <x v="2"/>
    <s v="283465SE"/>
    <s v="Toyota"/>
    <s v="Corolla"/>
    <x v="1"/>
    <n v="5014"/>
    <x v="597"/>
    <x v="67"/>
    <n v="412.47"/>
    <s v="Yes"/>
    <x v="24"/>
  </r>
  <r>
    <s v="06081902RUPY"/>
    <x v="45"/>
    <x v="1"/>
    <d v="2019-06-08T00:00:00"/>
    <d v="2019-06-08T00:00:00"/>
    <x v="2"/>
    <s v="277023SE"/>
    <s v="Chevrolet"/>
    <s v="Malibu"/>
    <x v="3"/>
    <n v="2297"/>
    <x v="1576"/>
    <x v="30"/>
    <n v="576.95000000000005"/>
    <s v="Yes"/>
    <x v="45"/>
  </r>
  <r>
    <s v="06081903BPTD"/>
    <x v="5"/>
    <x v="2"/>
    <d v="2019-06-08T00:00:00"/>
    <d v="2019-06-12T00:00:00"/>
    <x v="3"/>
    <s v="378069CO"/>
    <s v="Hyundai"/>
    <s v="Veloster"/>
    <x v="5"/>
    <n v="69636"/>
    <x v="125"/>
    <x v="34"/>
    <n v="302.36"/>
    <s v="Yes"/>
    <x v="5"/>
  </r>
  <r>
    <s v="06081903ZQGT"/>
    <x v="16"/>
    <x v="2"/>
    <d v="2019-06-08T00:00:00"/>
    <d v="2019-06-12T00:00:00"/>
    <x v="0"/>
    <s v="384476SU"/>
    <s v="Buick"/>
    <s v="Enclave"/>
    <x v="0"/>
    <n v="58969"/>
    <x v="1577"/>
    <x v="78"/>
    <n v="576.87"/>
    <s v="Yes"/>
    <x v="16"/>
  </r>
  <r>
    <s v="06081903CGAD"/>
    <x v="5"/>
    <x v="2"/>
    <d v="2019-06-08T00:00:00"/>
    <d v="2019-06-11T00:00:00"/>
    <x v="1"/>
    <s v="380742PI"/>
    <s v="GMC"/>
    <s v="Sierra"/>
    <x v="0"/>
    <n v="52899"/>
    <x v="1325"/>
    <x v="8"/>
    <n v="907.25"/>
    <s v="Yes"/>
    <x v="5"/>
  </r>
  <r>
    <s v="06081904EPDD"/>
    <x v="18"/>
    <x v="3"/>
    <d v="2019-06-08T00:00:00"/>
    <d v="2019-06-11T00:00:00"/>
    <x v="2"/>
    <s v="481676SE"/>
    <s v="Nissan"/>
    <s v="Sentra"/>
    <x v="2"/>
    <n v="42464"/>
    <x v="1578"/>
    <x v="17"/>
    <n v="301.68"/>
    <s v="Yes"/>
    <x v="18"/>
  </r>
  <r>
    <s v="06081904HBZG"/>
    <x v="40"/>
    <x v="3"/>
    <d v="2019-06-08T00:00:00"/>
    <d v="2019-06-10T00:00:00"/>
    <x v="0"/>
    <s v="480996SU"/>
    <s v="Honda"/>
    <s v="CR-V"/>
    <x v="0"/>
    <n v="24422"/>
    <x v="1579"/>
    <x v="85"/>
    <n v="542.36"/>
    <s v="Yes"/>
    <x v="40"/>
  </r>
  <r>
    <s v="06081904LVMK"/>
    <x v="18"/>
    <x v="3"/>
    <d v="2019-06-08T00:00:00"/>
    <d v="2019-06-12T00:00:00"/>
    <x v="1"/>
    <s v="482144PI"/>
    <s v="Chevrolet"/>
    <s v="Silverado"/>
    <x v="0"/>
    <n v="44634"/>
    <x v="1580"/>
    <x v="36"/>
    <n v="783.2"/>
    <s v="Yes"/>
    <x v="18"/>
  </r>
  <r>
    <s v="06081904JBFW"/>
    <x v="27"/>
    <x v="3"/>
    <d v="2019-06-08T00:00:00"/>
    <d v="2019-06-13T00:00:00"/>
    <x v="2"/>
    <s v="481450SE"/>
    <s v="Hyundai"/>
    <s v="Elantra"/>
    <x v="6"/>
    <n v="28944"/>
    <x v="71"/>
    <x v="88"/>
    <n v="274.86"/>
    <s v="Yes"/>
    <x v="27"/>
  </r>
  <r>
    <s v="06081904NEJG"/>
    <x v="7"/>
    <x v="3"/>
    <d v="2019-06-08T00:00:00"/>
    <d v="2019-06-13T00:00:00"/>
    <x v="2"/>
    <s v="479320SE"/>
    <s v="Hyundai"/>
    <s v="Sonata"/>
    <x v="3"/>
    <n v="16343"/>
    <x v="971"/>
    <x v="53"/>
    <n v="434.42"/>
    <s v="Yes"/>
    <x v="7"/>
  </r>
  <r>
    <s v="06091901BBOA"/>
    <x v="13"/>
    <x v="0"/>
    <d v="2019-06-09T00:00:00"/>
    <d v="2019-06-09T00:00:00"/>
    <x v="2"/>
    <s v="183491SE"/>
    <s v="Mercedes-Benz"/>
    <s v="E-Class"/>
    <x v="4"/>
    <n v="71953"/>
    <x v="1581"/>
    <x v="39"/>
    <n v="483.07"/>
    <s v="Yes"/>
    <x v="13"/>
  </r>
  <r>
    <s v="06091901KPKE"/>
    <x v="23"/>
    <x v="0"/>
    <d v="2019-06-09T00:00:00"/>
    <d v="2019-06-10T00:00:00"/>
    <x v="2"/>
    <s v="175130SE"/>
    <s v="Toyota"/>
    <s v="Camry"/>
    <x v="0"/>
    <n v="25344"/>
    <x v="277"/>
    <x v="7"/>
    <n v="439.78"/>
    <s v="Yes"/>
    <x v="23"/>
  </r>
  <r>
    <s v="06091901HEWC"/>
    <x v="10"/>
    <x v="0"/>
    <d v="2019-06-09T00:00:00"/>
    <d v="2019-06-09T00:00:00"/>
    <x v="0"/>
    <s v="178194SU"/>
    <s v="Nissan"/>
    <s v="Rouge"/>
    <x v="1"/>
    <n v="34796"/>
    <x v="238"/>
    <x v="103"/>
    <n v="439.97"/>
    <s v="Yes"/>
    <x v="10"/>
  </r>
  <r>
    <s v="06091901ZTZX"/>
    <x v="10"/>
    <x v="0"/>
    <d v="2019-06-09T00:00:00"/>
    <d v="2019-06-12T00:00:00"/>
    <x v="0"/>
    <s v="177845SU"/>
    <s v="Chevrolet"/>
    <s v="Equinox"/>
    <x v="1"/>
    <n v="69055"/>
    <x v="1582"/>
    <x v="94"/>
    <n v="529.73"/>
    <s v="Yes"/>
    <x v="10"/>
  </r>
  <r>
    <s v="06091902DZHI"/>
    <x v="46"/>
    <x v="1"/>
    <d v="2019-06-09T00:00:00"/>
    <d v="2019-06-09T00:00:00"/>
    <x v="2"/>
    <s v="275118SE"/>
    <s v="Toyota"/>
    <s v="Prius"/>
    <x v="4"/>
    <n v="78766"/>
    <x v="91"/>
    <x v="32"/>
    <n v="329.86"/>
    <s v="Yes"/>
    <x v="46"/>
  </r>
  <r>
    <s v="06091902OLJK"/>
    <x v="19"/>
    <x v="1"/>
    <d v="2019-06-09T00:00:00"/>
    <d v="2019-06-11T00:00:00"/>
    <x v="2"/>
    <s v="275295SE"/>
    <s v="Volkswagen"/>
    <s v="Jetta"/>
    <x v="5"/>
    <n v="103497"/>
    <x v="735"/>
    <x v="18"/>
    <n v="192.36"/>
    <s v="No"/>
    <x v="19"/>
  </r>
  <r>
    <s v="06091902SHUG"/>
    <x v="45"/>
    <x v="1"/>
    <d v="2019-06-09T00:00:00"/>
    <d v="2019-06-10T00:00:00"/>
    <x v="1"/>
    <s v="277896PI"/>
    <s v="Ford"/>
    <s v="F-150"/>
    <x v="6"/>
    <n v="22163"/>
    <x v="187"/>
    <x v="1"/>
    <n v="824.86"/>
    <s v="Yes"/>
    <x v="45"/>
  </r>
  <r>
    <s v="06091902YKGA"/>
    <x v="24"/>
    <x v="1"/>
    <d v="2019-06-09T00:00:00"/>
    <d v="2019-06-13T00:00:00"/>
    <x v="2"/>
    <s v="282828SE"/>
    <s v="Honda"/>
    <s v="Accord"/>
    <x v="1"/>
    <n v="32858"/>
    <x v="12"/>
    <x v="4"/>
    <n v="604.86"/>
    <s v="Yes"/>
    <x v="24"/>
  </r>
  <r>
    <s v="06091903CACQ"/>
    <x v="17"/>
    <x v="2"/>
    <d v="2019-06-09T00:00:00"/>
    <d v="2019-06-10T00:00:00"/>
    <x v="2"/>
    <s v="378509SE"/>
    <s v="Hyundai"/>
    <s v="Sonata"/>
    <x v="6"/>
    <n v="7536"/>
    <x v="159"/>
    <x v="53"/>
    <n v="451"/>
    <s v="Yes"/>
    <x v="17"/>
  </r>
  <r>
    <s v="06091903KDLB"/>
    <x v="49"/>
    <x v="2"/>
    <d v="2019-06-09T00:00:00"/>
    <d v="2019-06-12T00:00:00"/>
    <x v="3"/>
    <s v="382843CO"/>
    <s v="Ford"/>
    <s v="Mustang"/>
    <x v="1"/>
    <n v="44949"/>
    <x v="1583"/>
    <x v="113"/>
    <n v="489.42"/>
    <s v="Yes"/>
    <x v="49"/>
  </r>
  <r>
    <s v="06091903IVQP"/>
    <x v="34"/>
    <x v="2"/>
    <d v="2019-06-09T00:00:00"/>
    <d v="2019-06-11T00:00:00"/>
    <x v="3"/>
    <s v="380430CO"/>
    <s v="Ford"/>
    <s v="Mustang"/>
    <x v="1"/>
    <n v="14025"/>
    <x v="662"/>
    <x v="113"/>
    <n v="535.98"/>
    <s v="Yes"/>
    <x v="34"/>
  </r>
  <r>
    <s v="06091903GGAA"/>
    <x v="39"/>
    <x v="2"/>
    <d v="2019-06-09T00:00:00"/>
    <d v="2019-06-09T00:00:00"/>
    <x v="2"/>
    <s v="384894SE"/>
    <s v="Toyota"/>
    <s v="Camry"/>
    <x v="1"/>
    <n v="38593"/>
    <x v="293"/>
    <x v="7"/>
    <n v="632.23"/>
    <s v="Yes"/>
    <x v="39"/>
  </r>
  <r>
    <s v="06091903GCSK"/>
    <x v="34"/>
    <x v="2"/>
    <d v="2019-06-09T00:00:00"/>
    <d v="2019-06-13T00:00:00"/>
    <x v="4"/>
    <s v="380020MI"/>
    <s v="Kia"/>
    <s v="Sedona"/>
    <x v="3"/>
    <n v="10629"/>
    <x v="14"/>
    <x v="122"/>
    <n v="684.75"/>
    <s v="Yes"/>
    <x v="34"/>
  </r>
  <r>
    <s v="06091904CLYU"/>
    <x v="27"/>
    <x v="3"/>
    <d v="2019-06-09T00:00:00"/>
    <d v="2019-06-12T00:00:00"/>
    <x v="2"/>
    <s v="477120SE"/>
    <s v="Ford"/>
    <s v="Fiesta"/>
    <x v="5"/>
    <n v="78074"/>
    <x v="1584"/>
    <x v="98"/>
    <n v="206.22"/>
    <s v="Yes"/>
    <x v="27"/>
  </r>
  <r>
    <s v="06091904WXID"/>
    <x v="41"/>
    <x v="3"/>
    <d v="2019-06-09T00:00:00"/>
    <d v="2019-06-10T00:00:00"/>
    <x v="1"/>
    <s v="478429PI"/>
    <s v="Toyota"/>
    <s v="Tundra"/>
    <x v="2"/>
    <n v="66867"/>
    <x v="907"/>
    <x v="92"/>
    <n v="714.67"/>
    <s v="Yes"/>
    <x v="41"/>
  </r>
  <r>
    <s v="06091904XTIB"/>
    <x v="26"/>
    <x v="3"/>
    <d v="2019-06-09T00:00:00"/>
    <d v="2019-06-12T00:00:00"/>
    <x v="2"/>
    <s v="477260SE"/>
    <s v="Kia"/>
    <s v="Optima"/>
    <x v="0"/>
    <n v="33833"/>
    <x v="1585"/>
    <x v="97"/>
    <n v="521.9"/>
    <s v="Yes"/>
    <x v="26"/>
  </r>
  <r>
    <s v="06091904UADM"/>
    <x v="12"/>
    <x v="3"/>
    <d v="2019-06-09T00:00:00"/>
    <d v="2019-06-13T00:00:00"/>
    <x v="0"/>
    <s v="482901SU"/>
    <s v="Hyundai"/>
    <s v="Santa Fe"/>
    <x v="1"/>
    <n v="38786"/>
    <x v="1586"/>
    <x v="25"/>
    <n v="450.73"/>
    <s v="Yes"/>
    <x v="12"/>
  </r>
  <r>
    <s v="06101901SAUQ"/>
    <x v="10"/>
    <x v="0"/>
    <d v="2019-06-10T00:00:00"/>
    <d v="2019-06-15T00:00:00"/>
    <x v="0"/>
    <s v="177261SU"/>
    <s v="Jeep"/>
    <s v="Wrangler"/>
    <x v="4"/>
    <n v="37917"/>
    <x v="365"/>
    <x v="79"/>
    <n v="602.25"/>
    <s v="Yes"/>
    <x v="10"/>
  </r>
  <r>
    <s v="06101901XXUL"/>
    <x v="22"/>
    <x v="0"/>
    <d v="2019-06-10T00:00:00"/>
    <d v="2019-06-14T00:00:00"/>
    <x v="2"/>
    <s v="179750SE"/>
    <s v="Chevrolet"/>
    <s v="Impala"/>
    <x v="2"/>
    <n v="44322"/>
    <x v="1474"/>
    <x v="107"/>
    <n v="316.22000000000003"/>
    <s v="Yes"/>
    <x v="22"/>
  </r>
  <r>
    <s v="06101901BAHT"/>
    <x v="28"/>
    <x v="0"/>
    <d v="2019-06-10T00:00:00"/>
    <d v="2019-06-13T00:00:00"/>
    <x v="2"/>
    <s v="180940SE"/>
    <s v="Volkswagen"/>
    <s v="Jetta"/>
    <x v="0"/>
    <n v="32413"/>
    <x v="169"/>
    <x v="18"/>
    <n v="492.25"/>
    <s v="Yes"/>
    <x v="28"/>
  </r>
  <r>
    <s v="06101901CXXM"/>
    <x v="0"/>
    <x v="0"/>
    <d v="2019-06-10T00:00:00"/>
    <d v="2019-06-12T00:00:00"/>
    <x v="0"/>
    <s v="176502SU"/>
    <s v="Ford"/>
    <s v="Explorer"/>
    <x v="3"/>
    <n v="29952"/>
    <x v="1235"/>
    <x v="41"/>
    <n v="907.5"/>
    <s v="Yes"/>
    <x v="0"/>
  </r>
  <r>
    <s v="06101903MZWA"/>
    <x v="43"/>
    <x v="2"/>
    <d v="2019-06-10T00:00:00"/>
    <d v="2019-06-10T00:00:00"/>
    <x v="2"/>
    <s v="380849SE"/>
    <s v="Dodge"/>
    <s v="Charger"/>
    <x v="0"/>
    <n v="41721"/>
    <x v="37"/>
    <x v="42"/>
    <n v="522.36"/>
    <s v="Yes"/>
    <x v="43"/>
  </r>
  <r>
    <s v="06101903AGHR"/>
    <x v="33"/>
    <x v="2"/>
    <d v="2019-06-10T00:00:00"/>
    <d v="2019-06-11T00:00:00"/>
    <x v="2"/>
    <s v="377728SE"/>
    <s v="Cadillac"/>
    <s v="ATS"/>
    <x v="6"/>
    <n v="13277"/>
    <x v="423"/>
    <x v="101"/>
    <n v="673.61"/>
    <s v="Yes"/>
    <x v="33"/>
  </r>
  <r>
    <s v="06101903UOVG"/>
    <x v="20"/>
    <x v="2"/>
    <d v="2019-06-10T00:00:00"/>
    <d v="2019-06-10T00:00:00"/>
    <x v="1"/>
    <s v="380164PI"/>
    <s v="Chevrolet"/>
    <s v="Silverado"/>
    <x v="6"/>
    <n v="17915"/>
    <x v="1587"/>
    <x v="36"/>
    <n v="988.63"/>
    <s v="Yes"/>
    <x v="20"/>
  </r>
  <r>
    <s v="06101904RPOZ"/>
    <x v="40"/>
    <x v="3"/>
    <d v="2019-06-10T00:00:00"/>
    <d v="2019-06-12T00:00:00"/>
    <x v="0"/>
    <s v="479606SU"/>
    <s v="Ford"/>
    <s v="Edge"/>
    <x v="6"/>
    <n v="51959"/>
    <x v="1588"/>
    <x v="37"/>
    <n v="649.47"/>
    <s v="Yes"/>
    <x v="40"/>
  </r>
  <r>
    <s v="06111901IZXW"/>
    <x v="30"/>
    <x v="0"/>
    <d v="2019-06-11T00:00:00"/>
    <d v="2019-06-11T00:00:00"/>
    <x v="1"/>
    <s v="184356PI"/>
    <s v="Ram"/>
    <n v="3500"/>
    <x v="3"/>
    <n v="61647"/>
    <x v="1589"/>
    <x v="146"/>
    <n v="1095.82"/>
    <s v="Yes"/>
    <x v="30"/>
  </r>
  <r>
    <s v="06111902CZEY"/>
    <x v="46"/>
    <x v="1"/>
    <d v="2019-06-11T00:00:00"/>
    <d v="2019-06-14T00:00:00"/>
    <x v="0"/>
    <s v="276658SU"/>
    <s v="Mercedes-Benz"/>
    <s v="M-Class"/>
    <x v="6"/>
    <n v="36320"/>
    <x v="1421"/>
    <x v="120"/>
    <n v="1017.17"/>
    <s v="Yes"/>
    <x v="46"/>
  </r>
  <r>
    <s v="06111903VWGI"/>
    <x v="49"/>
    <x v="2"/>
    <d v="2019-06-11T00:00:00"/>
    <d v="2019-06-11T00:00:00"/>
    <x v="0"/>
    <s v="379843SU"/>
    <s v="Toyota"/>
    <s v="RAV4"/>
    <x v="4"/>
    <n v="79262"/>
    <x v="1590"/>
    <x v="44"/>
    <n v="315.7"/>
    <s v="Yes"/>
    <x v="49"/>
  </r>
  <r>
    <s v="06111903DMYV"/>
    <x v="16"/>
    <x v="2"/>
    <d v="2019-06-11T00:00:00"/>
    <d v="2019-06-12T00:00:00"/>
    <x v="2"/>
    <s v="375353SE"/>
    <s v="Toyota"/>
    <s v="Prius"/>
    <x v="0"/>
    <n v="38635"/>
    <x v="739"/>
    <x v="32"/>
    <n v="456.17"/>
    <s v="Yes"/>
    <x v="16"/>
  </r>
  <r>
    <s v="06111903SITH"/>
    <x v="43"/>
    <x v="2"/>
    <d v="2019-06-11T00:00:00"/>
    <d v="2019-06-15T00:00:00"/>
    <x v="2"/>
    <s v="377349SE"/>
    <s v="Ford"/>
    <s v="Fusion"/>
    <x v="6"/>
    <n v="39624"/>
    <x v="1478"/>
    <x v="72"/>
    <n v="391.88"/>
    <s v="Yes"/>
    <x v="43"/>
  </r>
  <r>
    <s v="06111903KRXI"/>
    <x v="20"/>
    <x v="2"/>
    <d v="2019-06-11T00:00:00"/>
    <d v="2019-06-11T00:00:00"/>
    <x v="0"/>
    <s v="379593SU"/>
    <s v="GMC"/>
    <s v="Yukon"/>
    <x v="6"/>
    <n v="77655"/>
    <x v="1591"/>
    <x v="70"/>
    <n v="1058.42"/>
    <s v="Yes"/>
    <x v="20"/>
  </r>
  <r>
    <s v="06111903OJQM"/>
    <x v="33"/>
    <x v="2"/>
    <d v="2019-06-11T00:00:00"/>
    <d v="2019-06-14T00:00:00"/>
    <x v="3"/>
    <s v="384716CO"/>
    <s v="Dodge"/>
    <s v="Challenger"/>
    <x v="1"/>
    <n v="37070"/>
    <x v="1592"/>
    <x v="11"/>
    <n v="519.30999999999995"/>
    <s v="Yes"/>
    <x v="33"/>
  </r>
  <r>
    <s v="06111904UOZD"/>
    <x v="44"/>
    <x v="3"/>
    <d v="2019-06-11T00:00:00"/>
    <d v="2019-06-14T00:00:00"/>
    <x v="1"/>
    <s v="475377PI"/>
    <s v="Ram"/>
    <n v="1500"/>
    <x v="2"/>
    <n v="21007"/>
    <x v="576"/>
    <x v="47"/>
    <n v="728.75"/>
    <s v="Yes"/>
    <x v="44"/>
  </r>
  <r>
    <s v="06111904BURI"/>
    <x v="6"/>
    <x v="3"/>
    <d v="2019-06-11T00:00:00"/>
    <d v="2019-06-13T00:00:00"/>
    <x v="2"/>
    <s v="480575SE"/>
    <s v="Nissan"/>
    <s v="Sentra"/>
    <x v="0"/>
    <n v="18190"/>
    <x v="1593"/>
    <x v="17"/>
    <n v="356.26"/>
    <s v="Yes"/>
    <x v="6"/>
  </r>
  <r>
    <s v="06111904TUNS"/>
    <x v="18"/>
    <x v="3"/>
    <d v="2019-06-11T00:00:00"/>
    <d v="2019-06-14T00:00:00"/>
    <x v="0"/>
    <s v="482992SU"/>
    <s v="Hyundai"/>
    <s v="Santa Fe"/>
    <x v="0"/>
    <n v="63141"/>
    <x v="302"/>
    <x v="25"/>
    <n v="522.5"/>
    <s v="Yes"/>
    <x v="18"/>
  </r>
  <r>
    <s v="06111904HOWK"/>
    <x v="29"/>
    <x v="3"/>
    <d v="2019-06-11T00:00:00"/>
    <d v="2019-06-15T00:00:00"/>
    <x v="1"/>
    <s v="476331PI"/>
    <s v="Chevrolet"/>
    <s v="Silverado"/>
    <x v="1"/>
    <n v="44249"/>
    <x v="1594"/>
    <x v="36"/>
    <n v="827.72"/>
    <s v="Yes"/>
    <x v="29"/>
  </r>
  <r>
    <s v="06121901HLVT"/>
    <x v="42"/>
    <x v="0"/>
    <d v="2019-06-12T00:00:00"/>
    <d v="2019-06-12T00:00:00"/>
    <x v="0"/>
    <s v="177698SU"/>
    <s v="Ford"/>
    <s v="Explorer"/>
    <x v="0"/>
    <n v="39540"/>
    <x v="1595"/>
    <x v="41"/>
    <n v="718.63"/>
    <s v="Yes"/>
    <x v="42"/>
  </r>
  <r>
    <s v="06121901EBKS"/>
    <x v="2"/>
    <x v="0"/>
    <d v="2019-06-12T00:00:00"/>
    <d v="2019-06-13T00:00:00"/>
    <x v="0"/>
    <s v="175995SU"/>
    <s v="GMC"/>
    <s v="Yukon"/>
    <x v="0"/>
    <n v="117830"/>
    <x v="684"/>
    <x v="70"/>
    <n v="852.17"/>
    <s v="No"/>
    <x v="2"/>
  </r>
  <r>
    <s v="06121901DOCF"/>
    <x v="30"/>
    <x v="0"/>
    <d v="2019-06-12T00:00:00"/>
    <d v="2019-06-15T00:00:00"/>
    <x v="0"/>
    <s v="181170SU"/>
    <s v="Jeep"/>
    <s v="Wrangler"/>
    <x v="0"/>
    <n v="31609"/>
    <x v="1596"/>
    <x v="79"/>
    <n v="1203.1300000000001"/>
    <s v="Yes"/>
    <x v="30"/>
  </r>
  <r>
    <s v="06121901RHFI"/>
    <x v="42"/>
    <x v="0"/>
    <d v="2019-06-12T00:00:00"/>
    <d v="2019-06-13T00:00:00"/>
    <x v="2"/>
    <s v="176647SE"/>
    <s v="Volvo"/>
    <s v="S60T"/>
    <x v="6"/>
    <n v="33331"/>
    <x v="1597"/>
    <x v="152"/>
    <n v="522.45000000000005"/>
    <s v="Yes"/>
    <x v="42"/>
  </r>
  <r>
    <s v="06121901XNHA"/>
    <x v="22"/>
    <x v="0"/>
    <d v="2019-06-12T00:00:00"/>
    <d v="2019-06-16T00:00:00"/>
    <x v="0"/>
    <s v="182260SU"/>
    <s v="Toyota"/>
    <s v="RAV4"/>
    <x v="6"/>
    <n v="31719"/>
    <x v="1598"/>
    <x v="44"/>
    <n v="613.16999999999996"/>
    <s v="Yes"/>
    <x v="22"/>
  </r>
  <r>
    <s v="06121901BGYS"/>
    <x v="13"/>
    <x v="0"/>
    <d v="2019-06-12T00:00:00"/>
    <d v="2019-06-13T00:00:00"/>
    <x v="3"/>
    <s v="176413CO"/>
    <s v="Dodge"/>
    <s v="Challenger"/>
    <x v="1"/>
    <n v="19089"/>
    <x v="1599"/>
    <x v="11"/>
    <n v="638.61"/>
    <s v="Yes"/>
    <x v="13"/>
  </r>
  <r>
    <s v="06121901PGYJ"/>
    <x v="13"/>
    <x v="0"/>
    <d v="2019-06-12T00:00:00"/>
    <d v="2019-06-12T00:00:00"/>
    <x v="0"/>
    <s v="179542SU"/>
    <s v="Toyota"/>
    <s v="RAV4"/>
    <x v="1"/>
    <n v="23980"/>
    <x v="1600"/>
    <x v="44"/>
    <n v="714.42"/>
    <s v="Yes"/>
    <x v="13"/>
  </r>
  <r>
    <s v="06121902PSYQ"/>
    <x v="24"/>
    <x v="1"/>
    <d v="2019-06-12T00:00:00"/>
    <d v="2019-06-14T00:00:00"/>
    <x v="0"/>
    <s v="282409SU"/>
    <s v="Volkswagen"/>
    <s v="Tiguan"/>
    <x v="5"/>
    <n v="93030"/>
    <x v="1601"/>
    <x v="148"/>
    <n v="368.36"/>
    <s v="Yes"/>
    <x v="24"/>
  </r>
  <r>
    <s v="06121902TVUI"/>
    <x v="24"/>
    <x v="1"/>
    <d v="2019-06-12T00:00:00"/>
    <d v="2019-06-14T00:00:00"/>
    <x v="2"/>
    <s v="282741SE"/>
    <s v="Toyota"/>
    <s v="Camry"/>
    <x v="6"/>
    <n v="63726"/>
    <x v="1602"/>
    <x v="7"/>
    <n v="382.22"/>
    <s v="Yes"/>
    <x v="24"/>
  </r>
  <r>
    <s v="06121902EKTZ"/>
    <x v="14"/>
    <x v="1"/>
    <d v="2019-06-12T00:00:00"/>
    <d v="2019-06-12T00:00:00"/>
    <x v="2"/>
    <s v="282319SE"/>
    <s v="Chevrolet"/>
    <s v="Impala"/>
    <x v="6"/>
    <n v="22072"/>
    <x v="194"/>
    <x v="107"/>
    <n v="522.47"/>
    <s v="Yes"/>
    <x v="14"/>
  </r>
  <r>
    <s v="06121903PIQR"/>
    <x v="25"/>
    <x v="2"/>
    <d v="2019-06-12T00:00:00"/>
    <d v="2019-06-17T00:00:00"/>
    <x v="0"/>
    <s v="382254SU"/>
    <s v="Jeep"/>
    <s v="Compass"/>
    <x v="0"/>
    <n v="35192"/>
    <x v="797"/>
    <x v="66"/>
    <n v="373.73"/>
    <s v="Yes"/>
    <x v="25"/>
  </r>
  <r>
    <s v="06121903EKUR"/>
    <x v="43"/>
    <x v="2"/>
    <d v="2019-06-12T00:00:00"/>
    <d v="2019-06-14T00:00:00"/>
    <x v="1"/>
    <s v="378264PI"/>
    <s v="Nissan"/>
    <s v="Frontier"/>
    <x v="1"/>
    <n v="17194"/>
    <x v="1312"/>
    <x v="13"/>
    <n v="766.92"/>
    <s v="Yes"/>
    <x v="43"/>
  </r>
  <r>
    <s v="06121903EVKK"/>
    <x v="47"/>
    <x v="2"/>
    <d v="2019-06-12T00:00:00"/>
    <d v="2019-06-14T00:00:00"/>
    <x v="2"/>
    <s v="383842SE"/>
    <s v="Kia"/>
    <s v="Sorento"/>
    <x v="3"/>
    <n v="14699"/>
    <x v="1603"/>
    <x v="65"/>
    <n v="593.95000000000005"/>
    <s v="Yes"/>
    <x v="47"/>
  </r>
  <r>
    <s v="06121904CGYX"/>
    <x v="40"/>
    <x v="3"/>
    <d v="2019-06-12T00:00:00"/>
    <d v="2019-06-17T00:00:00"/>
    <x v="0"/>
    <s v="475048SU"/>
    <s v="Dodge"/>
    <s v="Journey"/>
    <x v="2"/>
    <n v="67665"/>
    <x v="492"/>
    <x v="91"/>
    <n v="351.67"/>
    <s v="Yes"/>
    <x v="40"/>
  </r>
  <r>
    <s v="06121904PRPQ"/>
    <x v="40"/>
    <x v="3"/>
    <d v="2019-06-12T00:00:00"/>
    <d v="2019-06-16T00:00:00"/>
    <x v="1"/>
    <s v="483843PI"/>
    <s v="GMC"/>
    <s v="Sierra"/>
    <x v="1"/>
    <n v="32684"/>
    <x v="1604"/>
    <x v="8"/>
    <n v="1576.71"/>
    <s v="Yes"/>
    <x v="40"/>
  </r>
  <r>
    <s v="06131901ANXE"/>
    <x v="10"/>
    <x v="0"/>
    <d v="2019-06-13T00:00:00"/>
    <d v="2019-06-18T00:00:00"/>
    <x v="3"/>
    <s v="178237CO"/>
    <s v="MINI"/>
    <s v="Cooper"/>
    <x v="2"/>
    <n v="37055"/>
    <x v="588"/>
    <x v="109"/>
    <n v="439.86"/>
    <s v="Yes"/>
    <x v="10"/>
  </r>
  <r>
    <s v="06131901HPQS"/>
    <x v="13"/>
    <x v="0"/>
    <d v="2019-06-13T00:00:00"/>
    <d v="2019-06-14T00:00:00"/>
    <x v="2"/>
    <s v="177134SE"/>
    <s v="Ford"/>
    <s v="Fusion"/>
    <x v="3"/>
    <n v="41000"/>
    <x v="1605"/>
    <x v="72"/>
    <n v="423.47"/>
    <s v="Yes"/>
    <x v="13"/>
  </r>
  <r>
    <s v="06131902SEFS"/>
    <x v="3"/>
    <x v="1"/>
    <d v="2019-06-13T00:00:00"/>
    <d v="2019-06-18T00:00:00"/>
    <x v="0"/>
    <s v="282049SU"/>
    <s v="INFINITI"/>
    <s v="QX60"/>
    <x v="0"/>
    <n v="37090"/>
    <x v="733"/>
    <x v="142"/>
    <n v="715"/>
    <s v="Yes"/>
    <x v="3"/>
  </r>
  <r>
    <s v="06131902NKMW"/>
    <x v="31"/>
    <x v="1"/>
    <d v="2019-06-13T00:00:00"/>
    <d v="2019-06-15T00:00:00"/>
    <x v="2"/>
    <s v="282596SE"/>
    <s v="Toyota"/>
    <s v="Camry"/>
    <x v="6"/>
    <n v="17556"/>
    <x v="1606"/>
    <x v="7"/>
    <n v="465.03"/>
    <s v="Yes"/>
    <x v="31"/>
  </r>
  <r>
    <s v="06131902RDWX"/>
    <x v="46"/>
    <x v="1"/>
    <d v="2019-06-13T00:00:00"/>
    <d v="2019-06-18T00:00:00"/>
    <x v="1"/>
    <s v="278360PI"/>
    <s v="Toyota"/>
    <s v="Tundra"/>
    <x v="6"/>
    <n v="8035"/>
    <x v="1607"/>
    <x v="92"/>
    <n v="1099.6400000000001"/>
    <s v="Yes"/>
    <x v="46"/>
  </r>
  <r>
    <s v="06131902EISS"/>
    <x v="32"/>
    <x v="1"/>
    <d v="2019-06-13T00:00:00"/>
    <d v="2019-06-13T00:00:00"/>
    <x v="0"/>
    <s v="279963SU"/>
    <s v="Ford"/>
    <s v="Edge"/>
    <x v="3"/>
    <n v="16508"/>
    <x v="1608"/>
    <x v="37"/>
    <n v="783.48"/>
    <s v="Yes"/>
    <x v="32"/>
  </r>
  <r>
    <s v="06131903YBTI"/>
    <x v="33"/>
    <x v="2"/>
    <d v="2019-06-13T00:00:00"/>
    <d v="2019-06-17T00:00:00"/>
    <x v="2"/>
    <s v="378085SE"/>
    <s v="Chevrolet"/>
    <s v="Malibu"/>
    <x v="5"/>
    <n v="130031"/>
    <x v="1609"/>
    <x v="30"/>
    <n v="230.59"/>
    <s v="No"/>
    <x v="33"/>
  </r>
  <r>
    <s v="06131903UKYZ"/>
    <x v="49"/>
    <x v="2"/>
    <d v="2019-06-13T00:00:00"/>
    <d v="2019-06-17T00:00:00"/>
    <x v="0"/>
    <s v="375909SU"/>
    <s v="GMC"/>
    <s v="Terrain"/>
    <x v="5"/>
    <n v="94819"/>
    <x v="1610"/>
    <x v="10"/>
    <n v="336.16"/>
    <s v="Yes"/>
    <x v="49"/>
  </r>
  <r>
    <s v="06131903JQUG"/>
    <x v="35"/>
    <x v="2"/>
    <d v="2019-06-13T00:00:00"/>
    <d v="2019-06-16T00:00:00"/>
    <x v="2"/>
    <s v="382795SE"/>
    <s v="Toyota"/>
    <s v="Prius"/>
    <x v="0"/>
    <n v="54108"/>
    <x v="597"/>
    <x v="32"/>
    <n v="412.47"/>
    <s v="Yes"/>
    <x v="35"/>
  </r>
  <r>
    <s v="06131903CNGH"/>
    <x v="47"/>
    <x v="2"/>
    <d v="2019-06-13T00:00:00"/>
    <d v="2019-06-13T00:00:00"/>
    <x v="2"/>
    <s v="380847SE"/>
    <s v="Nissan"/>
    <s v="Altima"/>
    <x v="0"/>
    <n v="43787"/>
    <x v="1611"/>
    <x v="63"/>
    <n v="445.56"/>
    <s v="Yes"/>
    <x v="47"/>
  </r>
  <r>
    <s v="06131903ZEHO"/>
    <x v="16"/>
    <x v="2"/>
    <d v="2019-06-13T00:00:00"/>
    <d v="2019-06-18T00:00:00"/>
    <x v="0"/>
    <s v="382140SU"/>
    <s v="Dodge"/>
    <s v="Journey"/>
    <x v="1"/>
    <n v="29079"/>
    <x v="1612"/>
    <x v="91"/>
    <n v="519.97"/>
    <s v="Yes"/>
    <x v="16"/>
  </r>
  <r>
    <s v="06131903UHYS"/>
    <x v="25"/>
    <x v="2"/>
    <d v="2019-06-13T00:00:00"/>
    <d v="2019-06-18T00:00:00"/>
    <x v="0"/>
    <s v="380667SU"/>
    <s v="Chevrolet"/>
    <s v="Tahoe"/>
    <x v="3"/>
    <n v="23401"/>
    <x v="1613"/>
    <x v="71"/>
    <n v="1413.5"/>
    <s v="Yes"/>
    <x v="25"/>
  </r>
  <r>
    <s v="06131904OESM"/>
    <x v="36"/>
    <x v="3"/>
    <d v="2019-06-13T00:00:00"/>
    <d v="2019-06-18T00:00:00"/>
    <x v="2"/>
    <s v="484665SE"/>
    <s v="Toyota"/>
    <s v="Prius"/>
    <x v="6"/>
    <n v="41695"/>
    <x v="87"/>
    <x v="32"/>
    <n v="467.23"/>
    <s v="Yes"/>
    <x v="36"/>
  </r>
  <r>
    <s v="06141901KUQN"/>
    <x v="10"/>
    <x v="0"/>
    <d v="2019-06-14T00:00:00"/>
    <d v="2019-06-14T00:00:00"/>
    <x v="0"/>
    <s v="183216SU"/>
    <s v="Mercedes-Benz"/>
    <s v="M-Class"/>
    <x v="4"/>
    <n v="81656"/>
    <x v="80"/>
    <x v="120"/>
    <n v="494.73"/>
    <s v="Yes"/>
    <x v="10"/>
  </r>
  <r>
    <s v="06141901QWUB"/>
    <x v="0"/>
    <x v="0"/>
    <d v="2019-06-14T00:00:00"/>
    <d v="2019-06-16T00:00:00"/>
    <x v="2"/>
    <s v="175309SE"/>
    <s v="Hyundai"/>
    <s v="Sonata"/>
    <x v="2"/>
    <n v="84917"/>
    <x v="1614"/>
    <x v="53"/>
    <n v="241.95"/>
    <s v="Yes"/>
    <x v="0"/>
  </r>
  <r>
    <s v="06141901TOMN"/>
    <x v="42"/>
    <x v="0"/>
    <d v="2019-06-14T00:00:00"/>
    <d v="2019-06-17T00:00:00"/>
    <x v="4"/>
    <s v="181291MI"/>
    <s v="Toyota"/>
    <s v="Sienna"/>
    <x v="2"/>
    <n v="77326"/>
    <x v="1615"/>
    <x v="127"/>
    <n v="545.88"/>
    <s v="Yes"/>
    <x v="42"/>
  </r>
  <r>
    <s v="06141901KRAL"/>
    <x v="23"/>
    <x v="0"/>
    <d v="2019-06-14T00:00:00"/>
    <d v="2019-06-18T00:00:00"/>
    <x v="2"/>
    <s v="177848SE"/>
    <s v="Kia"/>
    <s v="Optima"/>
    <x v="0"/>
    <n v="33947"/>
    <x v="242"/>
    <x v="97"/>
    <n v="494.67"/>
    <s v="Yes"/>
    <x v="23"/>
  </r>
  <r>
    <s v="06141901PIXP"/>
    <x v="0"/>
    <x v="0"/>
    <d v="2019-06-14T00:00:00"/>
    <d v="2019-06-16T00:00:00"/>
    <x v="0"/>
    <s v="182206SU"/>
    <s v="Ford"/>
    <s v="Escape"/>
    <x v="6"/>
    <n v="50110"/>
    <x v="1146"/>
    <x v="0"/>
    <n v="548.63"/>
    <s v="Yes"/>
    <x v="0"/>
  </r>
  <r>
    <s v="06141903YMPN"/>
    <x v="39"/>
    <x v="2"/>
    <d v="2019-06-14T00:00:00"/>
    <d v="2019-06-19T00:00:00"/>
    <x v="0"/>
    <s v="376077SU"/>
    <s v="Jeep"/>
    <s v="Grand Cherokee"/>
    <x v="2"/>
    <n v="58292"/>
    <x v="538"/>
    <x v="16"/>
    <n v="549.86"/>
    <s v="Yes"/>
    <x v="39"/>
  </r>
  <r>
    <s v="06141903EFQH"/>
    <x v="17"/>
    <x v="2"/>
    <d v="2019-06-14T00:00:00"/>
    <d v="2019-06-16T00:00:00"/>
    <x v="2"/>
    <s v="376897SE"/>
    <s v="Toyota"/>
    <s v="Corolla"/>
    <x v="0"/>
    <n v="10889"/>
    <x v="45"/>
    <x v="67"/>
    <n v="406.86"/>
    <s v="Yes"/>
    <x v="17"/>
  </r>
  <r>
    <s v="06141903JSIF"/>
    <x v="34"/>
    <x v="2"/>
    <d v="2019-06-14T00:00:00"/>
    <d v="2019-06-18T00:00:00"/>
    <x v="0"/>
    <s v="379602SU"/>
    <s v="Nissan"/>
    <s v="Rouge"/>
    <x v="3"/>
    <n v="4776"/>
    <x v="1616"/>
    <x v="103"/>
    <n v="590.98"/>
    <s v="Yes"/>
    <x v="34"/>
  </r>
  <r>
    <s v="06141904VDLQ"/>
    <x v="7"/>
    <x v="3"/>
    <d v="2019-06-14T00:00:00"/>
    <d v="2019-06-15T00:00:00"/>
    <x v="0"/>
    <s v="482904SU"/>
    <s v="Chevrolet"/>
    <s v="Equinox"/>
    <x v="5"/>
    <n v="102476"/>
    <x v="1617"/>
    <x v="94"/>
    <n v="257.29000000000002"/>
    <s v="No"/>
    <x v="7"/>
  </r>
  <r>
    <s v="06141904JPMN"/>
    <x v="40"/>
    <x v="3"/>
    <d v="2019-06-14T00:00:00"/>
    <d v="2019-06-17T00:00:00"/>
    <x v="0"/>
    <s v="481763SU"/>
    <s v="Jeep"/>
    <s v="Compass"/>
    <x v="2"/>
    <n v="86242"/>
    <x v="181"/>
    <x v="66"/>
    <n v="247.36"/>
    <s v="Yes"/>
    <x v="40"/>
  </r>
  <r>
    <s v="06141904YEHC"/>
    <x v="7"/>
    <x v="3"/>
    <d v="2019-06-14T00:00:00"/>
    <d v="2019-06-19T00:00:00"/>
    <x v="0"/>
    <s v="479005SU"/>
    <s v="Chevrolet"/>
    <s v="Equinox"/>
    <x v="2"/>
    <n v="73472"/>
    <x v="1618"/>
    <x v="94"/>
    <n v="335.34"/>
    <s v="Yes"/>
    <x v="7"/>
  </r>
  <r>
    <s v="06141904PLMF"/>
    <x v="40"/>
    <x v="3"/>
    <d v="2019-06-14T00:00:00"/>
    <d v="2019-06-16T00:00:00"/>
    <x v="2"/>
    <s v="476588SE"/>
    <s v="Volkswagen"/>
    <s v="Jetta"/>
    <x v="6"/>
    <n v="16210"/>
    <x v="926"/>
    <x v="18"/>
    <n v="439.31"/>
    <s v="Yes"/>
    <x v="40"/>
  </r>
  <r>
    <s v="06151901IFFP"/>
    <x v="23"/>
    <x v="0"/>
    <d v="2019-06-15T00:00:00"/>
    <d v="2019-06-18T00:00:00"/>
    <x v="0"/>
    <s v="181062SU"/>
    <s v="Hyundai"/>
    <s v="Santa Fe"/>
    <x v="0"/>
    <n v="34833"/>
    <x v="1619"/>
    <x v="25"/>
    <n v="714.31"/>
    <s v="Yes"/>
    <x v="23"/>
  </r>
  <r>
    <s v="06151901KIVZ"/>
    <x v="38"/>
    <x v="0"/>
    <d v="2019-06-15T00:00:00"/>
    <d v="2019-06-18T00:00:00"/>
    <x v="0"/>
    <s v="184151SU"/>
    <s v="Nissan"/>
    <s v="Questfinder"/>
    <x v="1"/>
    <n v="42558"/>
    <x v="105"/>
    <x v="135"/>
    <n v="467.47"/>
    <s v="Yes"/>
    <x v="38"/>
  </r>
  <r>
    <s v="06151901YMOO"/>
    <x v="21"/>
    <x v="0"/>
    <d v="2019-06-15T00:00:00"/>
    <d v="2019-06-15T00:00:00"/>
    <x v="2"/>
    <s v="182571SE"/>
    <s v="Hyundai"/>
    <s v="Elantra"/>
    <x v="3"/>
    <n v="31082"/>
    <x v="1620"/>
    <x v="88"/>
    <n v="348.59"/>
    <s v="Yes"/>
    <x v="21"/>
  </r>
  <r>
    <s v="06151901YSWR"/>
    <x v="38"/>
    <x v="0"/>
    <d v="2019-06-15T00:00:00"/>
    <d v="2019-06-16T00:00:00"/>
    <x v="2"/>
    <s v="184011SE"/>
    <s v="Honda"/>
    <s v="Civic"/>
    <x v="3"/>
    <n v="2058"/>
    <x v="1621"/>
    <x v="22"/>
    <n v="602.22"/>
    <s v="Yes"/>
    <x v="38"/>
  </r>
  <r>
    <s v="06151902UCPV"/>
    <x v="45"/>
    <x v="1"/>
    <d v="2019-06-15T00:00:00"/>
    <d v="2019-06-18T00:00:00"/>
    <x v="0"/>
    <s v="284052SU"/>
    <s v="Mercedes-Benz"/>
    <s v="M-Class"/>
    <x v="6"/>
    <n v="28705"/>
    <x v="1264"/>
    <x v="120"/>
    <n v="1072.3599999999999"/>
    <s v="Yes"/>
    <x v="45"/>
  </r>
  <r>
    <s v="06151902BNCA"/>
    <x v="19"/>
    <x v="1"/>
    <d v="2019-06-15T00:00:00"/>
    <d v="2019-06-19T00:00:00"/>
    <x v="2"/>
    <s v="277545SE"/>
    <s v="Toyota"/>
    <s v="Corolla"/>
    <x v="1"/>
    <n v="46834"/>
    <x v="1622"/>
    <x v="67"/>
    <n v="340.04"/>
    <s v="Yes"/>
    <x v="19"/>
  </r>
  <r>
    <s v="06151902SVYP"/>
    <x v="24"/>
    <x v="1"/>
    <d v="2019-06-15T00:00:00"/>
    <d v="2019-06-15T00:00:00"/>
    <x v="1"/>
    <s v="284682PI"/>
    <s v="Nissan"/>
    <s v="Frontier"/>
    <x v="1"/>
    <n v="35888"/>
    <x v="1623"/>
    <x v="13"/>
    <n v="591.22"/>
    <s v="Yes"/>
    <x v="24"/>
  </r>
  <r>
    <s v="06151902XOEX"/>
    <x v="50"/>
    <x v="1"/>
    <d v="2019-06-15T00:00:00"/>
    <d v="2019-06-20T00:00:00"/>
    <x v="1"/>
    <s v="284104PI"/>
    <s v="Ram"/>
    <n v="1500"/>
    <x v="1"/>
    <n v="5685"/>
    <x v="882"/>
    <x v="47"/>
    <n v="893.75"/>
    <s v="Yes"/>
    <x v="50"/>
  </r>
  <r>
    <s v="06151903AFBA"/>
    <x v="39"/>
    <x v="2"/>
    <d v="2019-06-15T00:00:00"/>
    <d v="2019-06-15T00:00:00"/>
    <x v="0"/>
    <s v="379169SU"/>
    <s v="Jeep"/>
    <s v="Patriot"/>
    <x v="0"/>
    <n v="36003"/>
    <x v="1624"/>
    <x v="111"/>
    <n v="411.48"/>
    <s v="Yes"/>
    <x v="39"/>
  </r>
  <r>
    <s v="06151903WDFW"/>
    <x v="16"/>
    <x v="2"/>
    <d v="2019-06-15T00:00:00"/>
    <d v="2019-06-20T00:00:00"/>
    <x v="1"/>
    <s v="380882PI"/>
    <s v="Ram"/>
    <n v="2500"/>
    <x v="1"/>
    <n v="11145"/>
    <x v="1625"/>
    <x v="2"/>
    <n v="1539.95"/>
    <s v="Yes"/>
    <x v="16"/>
  </r>
  <r>
    <s v="06151903OIYT"/>
    <x v="49"/>
    <x v="2"/>
    <d v="2019-06-15T00:00:00"/>
    <d v="2019-06-17T00:00:00"/>
    <x v="2"/>
    <s v="376731SE"/>
    <s v="Nissan"/>
    <s v="Sentra"/>
    <x v="3"/>
    <n v="1020"/>
    <x v="1082"/>
    <x v="17"/>
    <n v="445.5"/>
    <s v="Yes"/>
    <x v="49"/>
  </r>
  <r>
    <s v="06151903XPKB"/>
    <x v="16"/>
    <x v="2"/>
    <d v="2019-06-15T00:00:00"/>
    <d v="2019-06-16T00:00:00"/>
    <x v="2"/>
    <s v="384526SE"/>
    <s v="Toyota"/>
    <s v="Camry"/>
    <x v="3"/>
    <n v="54909"/>
    <x v="105"/>
    <x v="7"/>
    <n v="467.47"/>
    <s v="Yes"/>
    <x v="16"/>
  </r>
  <r>
    <s v="06151903GRHP"/>
    <x v="34"/>
    <x v="2"/>
    <d v="2019-06-15T00:00:00"/>
    <d v="2019-06-19T00:00:00"/>
    <x v="2"/>
    <s v="384354SE"/>
    <s v="Nissan"/>
    <s v="Maxima"/>
    <x v="3"/>
    <n v="15554"/>
    <x v="1626"/>
    <x v="96"/>
    <n v="603.35"/>
    <s v="Yes"/>
    <x v="34"/>
  </r>
  <r>
    <s v="06151904PQTB"/>
    <x v="41"/>
    <x v="3"/>
    <d v="2019-06-15T00:00:00"/>
    <d v="2019-06-20T00:00:00"/>
    <x v="2"/>
    <s v="476974SE"/>
    <s v="Ford"/>
    <s v="Fusion"/>
    <x v="6"/>
    <n v="43111"/>
    <x v="1627"/>
    <x v="72"/>
    <n v="401.47"/>
    <s v="Yes"/>
    <x v="41"/>
  </r>
  <r>
    <s v="06151904UYOE"/>
    <x v="7"/>
    <x v="3"/>
    <d v="2019-06-15T00:00:00"/>
    <d v="2019-06-17T00:00:00"/>
    <x v="2"/>
    <s v="476107SE"/>
    <s v="Toyota"/>
    <s v="Corolla"/>
    <x v="6"/>
    <n v="16270"/>
    <x v="1326"/>
    <x v="67"/>
    <n v="467.25"/>
    <s v="Yes"/>
    <x v="7"/>
  </r>
  <r>
    <s v="06151904BBQW"/>
    <x v="6"/>
    <x v="3"/>
    <d v="2019-06-15T00:00:00"/>
    <d v="2019-06-16T00:00:00"/>
    <x v="2"/>
    <s v="480733SE"/>
    <s v="Nissan"/>
    <s v="Maxima"/>
    <x v="1"/>
    <n v="17280"/>
    <x v="1628"/>
    <x v="96"/>
    <n v="776.88"/>
    <s v="Yes"/>
    <x v="6"/>
  </r>
  <r>
    <s v="06151904CXYI"/>
    <x v="40"/>
    <x v="3"/>
    <d v="2019-06-15T00:00:00"/>
    <d v="2019-06-16T00:00:00"/>
    <x v="2"/>
    <s v="482775SE"/>
    <s v="Kia"/>
    <s v="Optima"/>
    <x v="3"/>
    <n v="9315"/>
    <x v="597"/>
    <x v="97"/>
    <n v="412.47"/>
    <s v="Yes"/>
    <x v="40"/>
  </r>
  <r>
    <s v="06151904NCZE"/>
    <x v="26"/>
    <x v="3"/>
    <d v="2019-06-15T00:00:00"/>
    <d v="2019-06-16T00:00:00"/>
    <x v="2"/>
    <s v="483795SE"/>
    <s v="Kia"/>
    <s v="Optima"/>
    <x v="3"/>
    <n v="16489"/>
    <x v="683"/>
    <x v="97"/>
    <n v="489.5"/>
    <s v="Yes"/>
    <x v="26"/>
  </r>
  <r>
    <s v="06161901WIFB"/>
    <x v="22"/>
    <x v="0"/>
    <d v="2019-06-16T00:00:00"/>
    <d v="2019-06-20T00:00:00"/>
    <x v="2"/>
    <s v="180235SE"/>
    <s v="BMW"/>
    <s v="3 Series"/>
    <x v="0"/>
    <n v="42521"/>
    <x v="1629"/>
    <x v="54"/>
    <n v="632.20000000000005"/>
    <s v="Yes"/>
    <x v="22"/>
  </r>
  <r>
    <s v="06161901SDPS"/>
    <x v="37"/>
    <x v="0"/>
    <d v="2019-06-16T00:00:00"/>
    <d v="2019-06-19T00:00:00"/>
    <x v="1"/>
    <s v="184111PI"/>
    <s v="Ford"/>
    <s v="F-150"/>
    <x v="0"/>
    <n v="67035"/>
    <x v="1630"/>
    <x v="1"/>
    <n v="767.25"/>
    <s v="Yes"/>
    <x v="37"/>
  </r>
  <r>
    <s v="06161901ODQL"/>
    <x v="42"/>
    <x v="0"/>
    <d v="2019-06-16T00:00:00"/>
    <d v="2019-06-19T00:00:00"/>
    <x v="0"/>
    <s v="184311SU"/>
    <s v="Nissan"/>
    <s v="Rouge"/>
    <x v="6"/>
    <n v="65548"/>
    <x v="1631"/>
    <x v="103"/>
    <n v="438.6"/>
    <s v="Yes"/>
    <x v="42"/>
  </r>
  <r>
    <s v="06161901GQWN"/>
    <x v="1"/>
    <x v="0"/>
    <d v="2019-06-16T00:00:00"/>
    <d v="2019-06-18T00:00:00"/>
    <x v="1"/>
    <s v="183866PI"/>
    <s v="Chevrolet"/>
    <s v="Silverado"/>
    <x v="6"/>
    <n v="31804"/>
    <x v="1632"/>
    <x v="36"/>
    <n v="821.62"/>
    <s v="Yes"/>
    <x v="1"/>
  </r>
  <r>
    <s v="06161901YRPB"/>
    <x v="0"/>
    <x v="0"/>
    <d v="2019-06-16T00:00:00"/>
    <d v="2019-06-17T00:00:00"/>
    <x v="1"/>
    <s v="176610PI"/>
    <s v="Ram"/>
    <n v="1500"/>
    <x v="6"/>
    <n v="49647"/>
    <x v="1633"/>
    <x v="47"/>
    <n v="907.39"/>
    <s v="Yes"/>
    <x v="0"/>
  </r>
  <r>
    <s v="06161901SQSS"/>
    <x v="42"/>
    <x v="0"/>
    <d v="2019-06-16T00:00:00"/>
    <d v="2019-06-18T00:00:00"/>
    <x v="0"/>
    <s v="176206SU"/>
    <s v="Buick"/>
    <s v="Enclave"/>
    <x v="3"/>
    <n v="32585"/>
    <x v="1634"/>
    <x v="78"/>
    <n v="841.61"/>
    <s v="Yes"/>
    <x v="42"/>
  </r>
  <r>
    <s v="06161902GOUK"/>
    <x v="4"/>
    <x v="1"/>
    <d v="2019-06-16T00:00:00"/>
    <d v="2019-06-16T00:00:00"/>
    <x v="0"/>
    <s v="279693SU"/>
    <s v="Toyota"/>
    <s v="RAV4"/>
    <x v="1"/>
    <n v="9531"/>
    <x v="371"/>
    <x v="44"/>
    <n v="577.36"/>
    <s v="Yes"/>
    <x v="4"/>
  </r>
  <r>
    <s v="06161902KSNJ"/>
    <x v="19"/>
    <x v="1"/>
    <d v="2019-06-16T00:00:00"/>
    <d v="2019-06-17T00:00:00"/>
    <x v="0"/>
    <s v="283297SU"/>
    <s v="Chevrolet"/>
    <s v="Equinox"/>
    <x v="3"/>
    <n v="23455"/>
    <x v="1635"/>
    <x v="94"/>
    <n v="675.54"/>
    <s v="Yes"/>
    <x v="19"/>
  </r>
  <r>
    <s v="06161903HBYY"/>
    <x v="5"/>
    <x v="2"/>
    <d v="2019-06-16T00:00:00"/>
    <d v="2019-06-21T00:00:00"/>
    <x v="2"/>
    <s v="377915SE"/>
    <s v="Toyota"/>
    <s v="Prius"/>
    <x v="2"/>
    <n v="67872"/>
    <x v="125"/>
    <x v="32"/>
    <n v="302.36"/>
    <s v="Yes"/>
    <x v="5"/>
  </r>
  <r>
    <s v="06161903SVVW"/>
    <x v="49"/>
    <x v="2"/>
    <d v="2019-06-16T00:00:00"/>
    <d v="2019-06-16T00:00:00"/>
    <x v="2"/>
    <s v="377052SE"/>
    <s v="Hyundai"/>
    <s v="Sonata"/>
    <x v="2"/>
    <n v="64497"/>
    <x v="575"/>
    <x v="53"/>
    <n v="357.47"/>
    <s v="Yes"/>
    <x v="49"/>
  </r>
  <r>
    <s v="06161903MGTC"/>
    <x v="49"/>
    <x v="2"/>
    <d v="2019-06-16T00:00:00"/>
    <d v="2019-06-20T00:00:00"/>
    <x v="3"/>
    <s v="383980CO"/>
    <s v="Chevrolet"/>
    <s v="Corvette"/>
    <x v="2"/>
    <n v="14218"/>
    <x v="1636"/>
    <x v="138"/>
    <n v="1511.87"/>
    <s v="Yes"/>
    <x v="49"/>
  </r>
  <r>
    <s v="06161903MKOW"/>
    <x v="33"/>
    <x v="2"/>
    <d v="2019-06-16T00:00:00"/>
    <d v="2019-06-19T00:00:00"/>
    <x v="4"/>
    <s v="377230MI"/>
    <s v="Toyota"/>
    <s v="Sienna"/>
    <x v="6"/>
    <n v="47038"/>
    <x v="196"/>
    <x v="127"/>
    <n v="629.75"/>
    <s v="Yes"/>
    <x v="33"/>
  </r>
  <r>
    <s v="06161903AFWS"/>
    <x v="33"/>
    <x v="2"/>
    <d v="2019-06-16T00:00:00"/>
    <d v="2019-06-16T00:00:00"/>
    <x v="1"/>
    <s v="382451PI"/>
    <s v="Chevrolet"/>
    <s v="Silverado"/>
    <x v="6"/>
    <n v="26480"/>
    <x v="1637"/>
    <x v="36"/>
    <n v="975.04"/>
    <s v="Yes"/>
    <x v="33"/>
  </r>
  <r>
    <s v="06161903OCUV"/>
    <x v="34"/>
    <x v="2"/>
    <d v="2019-06-16T00:00:00"/>
    <d v="2019-06-17T00:00:00"/>
    <x v="2"/>
    <s v="381346SE"/>
    <s v="Chevrolet"/>
    <s v="Cruze"/>
    <x v="1"/>
    <n v="28865"/>
    <x v="1638"/>
    <x v="14"/>
    <n v="334.26"/>
    <s v="Yes"/>
    <x v="34"/>
  </r>
  <r>
    <s v="06161904UXJY"/>
    <x v="18"/>
    <x v="3"/>
    <d v="2019-06-16T00:00:00"/>
    <d v="2019-06-21T00:00:00"/>
    <x v="2"/>
    <s v="477363SE"/>
    <s v="Toyota"/>
    <s v="Avalon"/>
    <x v="2"/>
    <n v="42000"/>
    <x v="1639"/>
    <x v="137"/>
    <n v="570.63"/>
    <s v="Yes"/>
    <x v="18"/>
  </r>
  <r>
    <s v="06161904VHZS"/>
    <x v="27"/>
    <x v="3"/>
    <d v="2019-06-16T00:00:00"/>
    <d v="2019-06-19T00:00:00"/>
    <x v="2"/>
    <s v="480701SE"/>
    <s v="Chevrolet"/>
    <s v="Cruze"/>
    <x v="0"/>
    <n v="31497"/>
    <x v="641"/>
    <x v="14"/>
    <n v="329.84"/>
    <s v="Yes"/>
    <x v="27"/>
  </r>
  <r>
    <s v="06161904JEUP"/>
    <x v="18"/>
    <x v="3"/>
    <d v="2019-06-16T00:00:00"/>
    <d v="2019-06-20T00:00:00"/>
    <x v="0"/>
    <s v="477336SU"/>
    <s v="Jeep"/>
    <s v="Patriot"/>
    <x v="0"/>
    <n v="56796"/>
    <x v="1640"/>
    <x v="111"/>
    <n v="386.29"/>
    <s v="Yes"/>
    <x v="18"/>
  </r>
  <r>
    <s v="06161904MGYI"/>
    <x v="12"/>
    <x v="3"/>
    <d v="2019-06-16T00:00:00"/>
    <d v="2019-06-21T00:00:00"/>
    <x v="0"/>
    <s v="479320SU"/>
    <s v="Jeep"/>
    <s v="Cherokee"/>
    <x v="1"/>
    <n v="44746"/>
    <x v="80"/>
    <x v="114"/>
    <n v="494.73"/>
    <s v="Yes"/>
    <x v="12"/>
  </r>
  <r>
    <s v="06171901ARBD"/>
    <x v="9"/>
    <x v="0"/>
    <d v="2019-06-17T00:00:00"/>
    <d v="2019-06-19T00:00:00"/>
    <x v="0"/>
    <s v="183464SU"/>
    <s v="Honda"/>
    <s v="CR-V"/>
    <x v="5"/>
    <n v="77157"/>
    <x v="1641"/>
    <x v="85"/>
    <n v="373.18"/>
    <s v="Yes"/>
    <x v="9"/>
  </r>
  <r>
    <s v="06171901BMGR"/>
    <x v="30"/>
    <x v="0"/>
    <d v="2019-06-17T00:00:00"/>
    <d v="2019-06-20T00:00:00"/>
    <x v="1"/>
    <s v="178305PI"/>
    <s v="Ford"/>
    <s v="F-150"/>
    <x v="5"/>
    <n v="58164"/>
    <x v="61"/>
    <x v="1"/>
    <n v="1072.47"/>
    <s v="Yes"/>
    <x v="30"/>
  </r>
  <r>
    <s v="06171901LZIK"/>
    <x v="37"/>
    <x v="0"/>
    <d v="2019-06-17T00:00:00"/>
    <d v="2019-06-20T00:00:00"/>
    <x v="2"/>
    <s v="176978SE"/>
    <s v="Kia"/>
    <s v="Sorento"/>
    <x v="2"/>
    <n v="79647"/>
    <x v="1286"/>
    <x v="65"/>
    <n v="390.36"/>
    <s v="Yes"/>
    <x v="37"/>
  </r>
  <r>
    <s v="06171901IXSQ"/>
    <x v="13"/>
    <x v="0"/>
    <d v="2019-06-17T00:00:00"/>
    <d v="2019-06-22T00:00:00"/>
    <x v="0"/>
    <s v="178089SU"/>
    <s v="Ford"/>
    <s v="Escape"/>
    <x v="0"/>
    <n v="21473"/>
    <x v="1642"/>
    <x v="0"/>
    <n v="569.5"/>
    <s v="Yes"/>
    <x v="13"/>
  </r>
  <r>
    <s v="06171901RNSI"/>
    <x v="10"/>
    <x v="0"/>
    <d v="2019-06-17T00:00:00"/>
    <d v="2019-06-19T00:00:00"/>
    <x v="1"/>
    <s v="184863PI"/>
    <s v="Ford"/>
    <s v="F-150"/>
    <x v="0"/>
    <n v="45166"/>
    <x v="1643"/>
    <x v="1"/>
    <n v="877.03"/>
    <s v="Yes"/>
    <x v="10"/>
  </r>
  <r>
    <s v="06171901HSYJ"/>
    <x v="0"/>
    <x v="0"/>
    <d v="2019-06-17T00:00:00"/>
    <d v="2019-06-21T00:00:00"/>
    <x v="0"/>
    <s v="177499SU"/>
    <s v="Jeep"/>
    <s v="Wrangler"/>
    <x v="1"/>
    <n v="17207"/>
    <x v="1644"/>
    <x v="79"/>
    <n v="1154.67"/>
    <s v="Yes"/>
    <x v="0"/>
  </r>
  <r>
    <s v="06171901YJSW"/>
    <x v="38"/>
    <x v="0"/>
    <d v="2019-06-17T00:00:00"/>
    <d v="2019-06-19T00:00:00"/>
    <x v="2"/>
    <s v="176365SE"/>
    <s v="Nissan"/>
    <s v="Altima"/>
    <x v="3"/>
    <n v="7679"/>
    <x v="1320"/>
    <x v="63"/>
    <n v="577.30999999999995"/>
    <s v="Yes"/>
    <x v="38"/>
  </r>
  <r>
    <s v="06171902YSIB"/>
    <x v="15"/>
    <x v="1"/>
    <d v="2019-06-17T00:00:00"/>
    <d v="2019-06-20T00:00:00"/>
    <x v="2"/>
    <s v="283017SE"/>
    <s v="Honda"/>
    <s v="Accord"/>
    <x v="0"/>
    <n v="36535"/>
    <x v="1645"/>
    <x v="4"/>
    <n v="401.36"/>
    <s v="Yes"/>
    <x v="15"/>
  </r>
  <r>
    <s v="06171902KBRZ"/>
    <x v="45"/>
    <x v="1"/>
    <d v="2019-06-17T00:00:00"/>
    <d v="2019-06-19T00:00:00"/>
    <x v="2"/>
    <s v="282325SE"/>
    <s v="Chevrolet"/>
    <s v="Sonic"/>
    <x v="6"/>
    <n v="68950"/>
    <x v="1646"/>
    <x v="64"/>
    <n v="285.86"/>
    <s v="Yes"/>
    <x v="45"/>
  </r>
  <r>
    <s v="06171902KCXI"/>
    <x v="19"/>
    <x v="1"/>
    <d v="2019-06-17T00:00:00"/>
    <d v="2019-06-21T00:00:00"/>
    <x v="0"/>
    <s v="282800SU"/>
    <s v="Chevrolet"/>
    <s v="Equinox"/>
    <x v="6"/>
    <n v="28769"/>
    <x v="1647"/>
    <x v="94"/>
    <n v="434.09"/>
    <s v="Yes"/>
    <x v="19"/>
  </r>
  <r>
    <s v="06171902VUET"/>
    <x v="3"/>
    <x v="1"/>
    <d v="2019-06-17T00:00:00"/>
    <d v="2019-06-20T00:00:00"/>
    <x v="2"/>
    <s v="276644SE"/>
    <s v="Honda"/>
    <s v="Accord"/>
    <x v="6"/>
    <n v="36654"/>
    <x v="1648"/>
    <x v="4"/>
    <n v="471.24"/>
    <s v="Yes"/>
    <x v="3"/>
  </r>
  <r>
    <s v="06171902OMCA"/>
    <x v="14"/>
    <x v="1"/>
    <d v="2019-06-17T00:00:00"/>
    <d v="2019-06-17T00:00:00"/>
    <x v="2"/>
    <s v="284512SE"/>
    <s v="Kia"/>
    <s v="Forte"/>
    <x v="1"/>
    <n v="4811"/>
    <x v="1649"/>
    <x v="46"/>
    <n v="365.72"/>
    <s v="Yes"/>
    <x v="14"/>
  </r>
  <r>
    <s v="06171903NUZJ"/>
    <x v="47"/>
    <x v="2"/>
    <d v="2019-06-17T00:00:00"/>
    <d v="2019-06-20T00:00:00"/>
    <x v="0"/>
    <s v="377805SU"/>
    <s v="Nissan"/>
    <s v="Rouge"/>
    <x v="0"/>
    <n v="74227"/>
    <x v="865"/>
    <x v="103"/>
    <n v="439.67"/>
    <s v="Yes"/>
    <x v="47"/>
  </r>
  <r>
    <s v="06171903ESXO"/>
    <x v="39"/>
    <x v="2"/>
    <d v="2019-06-17T00:00:00"/>
    <d v="2019-06-19T00:00:00"/>
    <x v="0"/>
    <s v="384834SU"/>
    <s v="Cadillac"/>
    <s v="SRX"/>
    <x v="0"/>
    <n v="52396"/>
    <x v="1650"/>
    <x v="116"/>
    <n v="687.09"/>
    <s v="Yes"/>
    <x v="39"/>
  </r>
  <r>
    <s v="06171903AWDD"/>
    <x v="35"/>
    <x v="2"/>
    <d v="2019-06-17T00:00:00"/>
    <d v="2019-06-22T00:00:00"/>
    <x v="0"/>
    <s v="383523SU"/>
    <s v="INFINITI"/>
    <s v="QX60"/>
    <x v="0"/>
    <n v="26437"/>
    <x v="933"/>
    <x v="142"/>
    <n v="742.25"/>
    <s v="Yes"/>
    <x v="35"/>
  </r>
  <r>
    <s v="06171904YKBX"/>
    <x v="12"/>
    <x v="3"/>
    <d v="2019-06-17T00:00:00"/>
    <d v="2019-06-17T00:00:00"/>
    <x v="0"/>
    <s v="480893SU"/>
    <s v="Jeep"/>
    <s v="Grand Cherokee"/>
    <x v="5"/>
    <n v="78864"/>
    <x v="1118"/>
    <x v="16"/>
    <n v="574.72"/>
    <s v="Yes"/>
    <x v="12"/>
  </r>
  <r>
    <s v="06171904YMFI"/>
    <x v="44"/>
    <x v="3"/>
    <d v="2019-06-17T00:00:00"/>
    <d v="2019-06-21T00:00:00"/>
    <x v="2"/>
    <s v="481331SE"/>
    <s v="Kia"/>
    <s v="Sorento"/>
    <x v="6"/>
    <n v="56104"/>
    <x v="79"/>
    <x v="65"/>
    <n v="400.26"/>
    <s v="Yes"/>
    <x v="44"/>
  </r>
  <r>
    <s v="06171904HFYN"/>
    <x v="7"/>
    <x v="3"/>
    <d v="2019-06-17T00:00:00"/>
    <d v="2019-06-19T00:00:00"/>
    <x v="0"/>
    <s v="479154SU"/>
    <s v="Buick"/>
    <s v="Encore"/>
    <x v="6"/>
    <n v="32360"/>
    <x v="105"/>
    <x v="106"/>
    <n v="467.47"/>
    <s v="Yes"/>
    <x v="7"/>
  </r>
  <r>
    <s v="06171904ZWAF"/>
    <x v="27"/>
    <x v="3"/>
    <d v="2019-06-17T00:00:00"/>
    <d v="2019-06-17T00:00:00"/>
    <x v="0"/>
    <s v="478702SU"/>
    <s v="Nissan"/>
    <s v="Murano"/>
    <x v="1"/>
    <n v="34646"/>
    <x v="1651"/>
    <x v="119"/>
    <n v="659.92"/>
    <s v="Yes"/>
    <x v="27"/>
  </r>
  <r>
    <s v="06181901CYYN"/>
    <x v="28"/>
    <x v="0"/>
    <d v="2019-06-18T00:00:00"/>
    <d v="2019-06-19T00:00:00"/>
    <x v="0"/>
    <s v="179474SU"/>
    <s v="Honda"/>
    <s v="CR-V"/>
    <x v="4"/>
    <n v="127424"/>
    <x v="1652"/>
    <x v="85"/>
    <n v="217.25"/>
    <s v="No"/>
    <x v="28"/>
  </r>
  <r>
    <s v="06181901MRHU"/>
    <x v="21"/>
    <x v="0"/>
    <d v="2019-06-18T00:00:00"/>
    <d v="2019-06-19T00:00:00"/>
    <x v="3"/>
    <s v="175203CO"/>
    <s v="MINI"/>
    <s v="Cooper"/>
    <x v="4"/>
    <n v="70020"/>
    <x v="304"/>
    <x v="109"/>
    <n v="302.25"/>
    <s v="Yes"/>
    <x v="21"/>
  </r>
  <r>
    <s v="06181901PTYN"/>
    <x v="10"/>
    <x v="0"/>
    <d v="2019-06-18T00:00:00"/>
    <d v="2019-06-18T00:00:00"/>
    <x v="2"/>
    <s v="181974SE"/>
    <s v="Hyundai"/>
    <s v="Elantra"/>
    <x v="2"/>
    <n v="36578"/>
    <x v="67"/>
    <x v="88"/>
    <n v="357.36"/>
    <s v="Yes"/>
    <x v="10"/>
  </r>
  <r>
    <s v="06181901GLBQ"/>
    <x v="22"/>
    <x v="0"/>
    <d v="2019-06-18T00:00:00"/>
    <d v="2019-06-20T00:00:00"/>
    <x v="0"/>
    <s v="181263SU"/>
    <s v="Nissan"/>
    <s v="Rouge"/>
    <x v="6"/>
    <n v="36390"/>
    <x v="372"/>
    <x v="103"/>
    <n v="577.47"/>
    <s v="Yes"/>
    <x v="22"/>
  </r>
  <r>
    <s v="06181902GEMS"/>
    <x v="46"/>
    <x v="1"/>
    <d v="2019-06-18T00:00:00"/>
    <d v="2019-06-19T00:00:00"/>
    <x v="0"/>
    <s v="283641SU"/>
    <s v="Lincoln"/>
    <s v="Navigator"/>
    <x v="5"/>
    <n v="53790"/>
    <x v="1653"/>
    <x v="9"/>
    <n v="797.23"/>
    <s v="Yes"/>
    <x v="46"/>
  </r>
  <r>
    <s v="06181902YZAC"/>
    <x v="46"/>
    <x v="1"/>
    <d v="2019-06-18T00:00:00"/>
    <d v="2019-06-19T00:00:00"/>
    <x v="2"/>
    <s v="283618SE"/>
    <s v="Chevrolet"/>
    <s v="Sonic"/>
    <x v="1"/>
    <n v="14654"/>
    <x v="238"/>
    <x v="64"/>
    <n v="439.97"/>
    <s v="Yes"/>
    <x v="46"/>
  </r>
  <r>
    <s v="06181903PRBM"/>
    <x v="39"/>
    <x v="2"/>
    <d v="2019-06-18T00:00:00"/>
    <d v="2019-06-19T00:00:00"/>
    <x v="2"/>
    <s v="384351SE"/>
    <s v="Mercedes-Benz"/>
    <s v="E-Class"/>
    <x v="2"/>
    <n v="86594"/>
    <x v="1654"/>
    <x v="39"/>
    <n v="534.33000000000004"/>
    <s v="Yes"/>
    <x v="39"/>
  </r>
  <r>
    <s v="06181903KISR"/>
    <x v="34"/>
    <x v="2"/>
    <d v="2019-06-18T00:00:00"/>
    <d v="2019-06-19T00:00:00"/>
    <x v="1"/>
    <s v="375530PI"/>
    <s v="Ram"/>
    <n v="1500"/>
    <x v="2"/>
    <n v="60051"/>
    <x v="689"/>
    <x v="47"/>
    <n v="632.25"/>
    <s v="Yes"/>
    <x v="34"/>
  </r>
  <r>
    <s v="06181903KZJY"/>
    <x v="5"/>
    <x v="2"/>
    <d v="2019-06-18T00:00:00"/>
    <d v="2019-06-20T00:00:00"/>
    <x v="1"/>
    <s v="376393PI"/>
    <s v="Chevrolet"/>
    <s v="Silverado"/>
    <x v="0"/>
    <n v="106894"/>
    <x v="1655"/>
    <x v="36"/>
    <n v="621.34"/>
    <s v="No"/>
    <x v="5"/>
  </r>
  <r>
    <s v="06181903WGLH"/>
    <x v="49"/>
    <x v="2"/>
    <d v="2019-06-18T00:00:00"/>
    <d v="2019-06-19T00:00:00"/>
    <x v="2"/>
    <s v="375770SE"/>
    <s v="Ford"/>
    <s v="Focus"/>
    <x v="1"/>
    <n v="37915"/>
    <x v="1656"/>
    <x v="5"/>
    <n v="307.08999999999997"/>
    <s v="Yes"/>
    <x v="49"/>
  </r>
  <r>
    <s v="06181903NOBJ"/>
    <x v="16"/>
    <x v="2"/>
    <d v="2019-06-18T00:00:00"/>
    <d v="2019-06-21T00:00:00"/>
    <x v="4"/>
    <s v="381862MI"/>
    <s v="Dodge"/>
    <s v="Grand Caravan"/>
    <x v="1"/>
    <n v="50330"/>
    <x v="439"/>
    <x v="58"/>
    <n v="522.23"/>
    <s v="Yes"/>
    <x v="16"/>
  </r>
  <r>
    <s v="06181903YMVR"/>
    <x v="34"/>
    <x v="2"/>
    <d v="2019-06-18T00:00:00"/>
    <d v="2019-06-21T00:00:00"/>
    <x v="0"/>
    <s v="382000SU"/>
    <s v="GMC"/>
    <s v="Terrain"/>
    <x v="3"/>
    <n v="20000"/>
    <x v="1657"/>
    <x v="10"/>
    <n v="643.36"/>
    <s v="Yes"/>
    <x v="34"/>
  </r>
  <r>
    <s v="06181904BCQW"/>
    <x v="6"/>
    <x v="3"/>
    <d v="2019-06-18T00:00:00"/>
    <d v="2019-06-20T00:00:00"/>
    <x v="0"/>
    <s v="482932SU"/>
    <s v="Volvo"/>
    <s v="XC60"/>
    <x v="0"/>
    <n v="70139"/>
    <x v="1658"/>
    <x v="86"/>
    <n v="489.89"/>
    <s v="Yes"/>
    <x v="6"/>
  </r>
  <r>
    <s v="06181904RTXB"/>
    <x v="6"/>
    <x v="3"/>
    <d v="2019-06-18T00:00:00"/>
    <d v="2019-06-20T00:00:00"/>
    <x v="1"/>
    <s v="482085PI"/>
    <s v="Ford"/>
    <s v="F-150"/>
    <x v="6"/>
    <n v="60448"/>
    <x v="187"/>
    <x v="1"/>
    <n v="824.86"/>
    <s v="Yes"/>
    <x v="6"/>
  </r>
  <r>
    <s v="06181904ENIF"/>
    <x v="18"/>
    <x v="3"/>
    <d v="2019-06-18T00:00:00"/>
    <d v="2019-06-19T00:00:00"/>
    <x v="4"/>
    <s v="481480MI"/>
    <s v="Toyota"/>
    <s v="Sienna"/>
    <x v="6"/>
    <n v="30832"/>
    <x v="1234"/>
    <x v="127"/>
    <n v="918.5"/>
    <s v="Yes"/>
    <x v="18"/>
  </r>
  <r>
    <s v="06181904TYHV"/>
    <x v="7"/>
    <x v="3"/>
    <d v="2019-06-18T00:00:00"/>
    <d v="2019-06-19T00:00:00"/>
    <x v="2"/>
    <s v="482653SE"/>
    <s v="Hyundai"/>
    <s v="Sonata"/>
    <x v="1"/>
    <n v="49959"/>
    <x v="1659"/>
    <x v="53"/>
    <n v="411.9"/>
    <s v="Yes"/>
    <x v="7"/>
  </r>
  <r>
    <s v="06181904KCKA"/>
    <x v="29"/>
    <x v="3"/>
    <d v="2019-06-18T00:00:00"/>
    <d v="2019-06-18T00:00:00"/>
    <x v="2"/>
    <s v="476469SE"/>
    <s v="Chevrolet"/>
    <s v="Malibu"/>
    <x v="3"/>
    <n v="30464"/>
    <x v="159"/>
    <x v="30"/>
    <n v="451"/>
    <s v="Yes"/>
    <x v="29"/>
  </r>
  <r>
    <s v="06191901WEZN"/>
    <x v="13"/>
    <x v="0"/>
    <d v="2019-06-19T00:00:00"/>
    <d v="2019-06-21T00:00:00"/>
    <x v="0"/>
    <s v="179034SU"/>
    <s v="Ford"/>
    <s v="Escape"/>
    <x v="5"/>
    <n v="52138"/>
    <x v="1660"/>
    <x v="0"/>
    <n v="348.45"/>
    <s v="Yes"/>
    <x v="13"/>
  </r>
  <r>
    <s v="06191901SQGN"/>
    <x v="21"/>
    <x v="0"/>
    <d v="2019-06-19T00:00:00"/>
    <d v="2019-06-23T00:00:00"/>
    <x v="2"/>
    <s v="176535SE"/>
    <s v="Toyota"/>
    <s v="Camry"/>
    <x v="0"/>
    <n v="45316"/>
    <x v="1661"/>
    <x v="7"/>
    <n v="371.22"/>
    <s v="Yes"/>
    <x v="21"/>
  </r>
  <r>
    <s v="06191901LCUQ"/>
    <x v="2"/>
    <x v="0"/>
    <d v="2019-06-19T00:00:00"/>
    <d v="2019-06-19T00:00:00"/>
    <x v="1"/>
    <s v="184541PI"/>
    <s v="Chevrolet"/>
    <s v="Silverado"/>
    <x v="6"/>
    <n v="42413"/>
    <x v="1662"/>
    <x v="36"/>
    <n v="819.5"/>
    <s v="Yes"/>
    <x v="2"/>
  </r>
  <r>
    <s v="06191901OLIA"/>
    <x v="38"/>
    <x v="0"/>
    <d v="2019-06-19T00:00:00"/>
    <d v="2019-06-24T00:00:00"/>
    <x v="2"/>
    <s v="175536SE"/>
    <s v="Nissan"/>
    <s v="Sentra"/>
    <x v="3"/>
    <n v="1677"/>
    <x v="237"/>
    <x v="17"/>
    <n v="467.17"/>
    <s v="Yes"/>
    <x v="38"/>
  </r>
  <r>
    <s v="06191903NWZE"/>
    <x v="48"/>
    <x v="2"/>
    <d v="2019-06-19T00:00:00"/>
    <d v="2019-06-23T00:00:00"/>
    <x v="0"/>
    <s v="381936SU"/>
    <s v="Nissan"/>
    <s v="Rouge"/>
    <x v="2"/>
    <n v="31625"/>
    <x v="1326"/>
    <x v="103"/>
    <n v="467.25"/>
    <s v="Yes"/>
    <x v="48"/>
  </r>
  <r>
    <s v="06191903RVWV"/>
    <x v="35"/>
    <x v="2"/>
    <d v="2019-06-19T00:00:00"/>
    <d v="2019-06-19T00:00:00"/>
    <x v="2"/>
    <s v="375532SE"/>
    <s v="Chevrolet"/>
    <s v="Sonic"/>
    <x v="0"/>
    <n v="42194"/>
    <x v="583"/>
    <x v="64"/>
    <n v="274.73"/>
    <s v="Yes"/>
    <x v="35"/>
  </r>
  <r>
    <s v="06191903PGBP"/>
    <x v="16"/>
    <x v="2"/>
    <d v="2019-06-19T00:00:00"/>
    <d v="2019-06-22T00:00:00"/>
    <x v="0"/>
    <s v="375954SU"/>
    <s v="Hyundai"/>
    <s v="Santa Fe"/>
    <x v="3"/>
    <n v="3407"/>
    <x v="362"/>
    <x v="25"/>
    <n v="687.25"/>
    <s v="Yes"/>
    <x v="16"/>
  </r>
  <r>
    <s v="06191904EXMX"/>
    <x v="40"/>
    <x v="3"/>
    <d v="2019-06-19T00:00:00"/>
    <d v="2019-06-20T00:00:00"/>
    <x v="0"/>
    <s v="481885SU"/>
    <s v="Jeep"/>
    <s v="Grand Cherokee"/>
    <x v="4"/>
    <n v="98618"/>
    <x v="1663"/>
    <x v="16"/>
    <n v="477.13"/>
    <s v="Yes"/>
    <x v="40"/>
  </r>
  <r>
    <s v="06191904HRGK"/>
    <x v="36"/>
    <x v="3"/>
    <d v="2019-06-19T00:00:00"/>
    <d v="2019-06-22T00:00:00"/>
    <x v="2"/>
    <s v="477987SE"/>
    <s v="Dodge"/>
    <s v="Avenger"/>
    <x v="2"/>
    <n v="81238"/>
    <x v="1664"/>
    <x v="153"/>
    <n v="249.62"/>
    <s v="Yes"/>
    <x v="36"/>
  </r>
  <r>
    <s v="06191904BHSU"/>
    <x v="44"/>
    <x v="3"/>
    <d v="2019-06-19T00:00:00"/>
    <d v="2019-06-19T00:00:00"/>
    <x v="0"/>
    <s v="484142SU"/>
    <s v="Jeep"/>
    <s v="Wrangler"/>
    <x v="2"/>
    <n v="86914"/>
    <x v="187"/>
    <x v="79"/>
    <n v="824.86"/>
    <s v="Yes"/>
    <x v="44"/>
  </r>
  <r>
    <s v="06191904YMKD"/>
    <x v="29"/>
    <x v="3"/>
    <d v="2019-06-19T00:00:00"/>
    <d v="2019-06-24T00:00:00"/>
    <x v="3"/>
    <s v="484281CO"/>
    <s v="Ford"/>
    <s v="Mustang"/>
    <x v="6"/>
    <n v="47006"/>
    <x v="689"/>
    <x v="113"/>
    <n v="632.25"/>
    <s v="Yes"/>
    <x v="29"/>
  </r>
  <r>
    <s v="06201901KBIU"/>
    <x v="22"/>
    <x v="0"/>
    <d v="2019-06-20T00:00:00"/>
    <d v="2019-06-25T00:00:00"/>
    <x v="2"/>
    <s v="176648SE"/>
    <s v="Volkswagen"/>
    <s v="Passat"/>
    <x v="2"/>
    <n v="41463"/>
    <x v="1665"/>
    <x v="55"/>
    <n v="343.06"/>
    <s v="Yes"/>
    <x v="22"/>
  </r>
  <r>
    <s v="06201901LBPV"/>
    <x v="8"/>
    <x v="0"/>
    <d v="2019-06-20T00:00:00"/>
    <d v="2019-06-20T00:00:00"/>
    <x v="0"/>
    <s v="176515SU"/>
    <s v="Ford"/>
    <s v="Edge"/>
    <x v="3"/>
    <n v="2443"/>
    <x v="1666"/>
    <x v="37"/>
    <n v="1028.47"/>
    <s v="Yes"/>
    <x v="8"/>
  </r>
  <r>
    <s v="06201902EERD"/>
    <x v="11"/>
    <x v="1"/>
    <d v="2019-06-20T00:00:00"/>
    <d v="2019-06-25T00:00:00"/>
    <x v="0"/>
    <s v="275650SU"/>
    <s v="Jeep"/>
    <s v="Wrangler"/>
    <x v="5"/>
    <n v="44578"/>
    <x v="133"/>
    <x v="79"/>
    <n v="797.36"/>
    <s v="Yes"/>
    <x v="11"/>
  </r>
  <r>
    <s v="06201902BGLQ"/>
    <x v="31"/>
    <x v="1"/>
    <d v="2019-06-20T00:00:00"/>
    <d v="2019-06-24T00:00:00"/>
    <x v="1"/>
    <s v="279547PI"/>
    <s v="GMC"/>
    <s v="Sierra"/>
    <x v="6"/>
    <n v="33738"/>
    <x v="285"/>
    <x v="8"/>
    <n v="1124.75"/>
    <s v="Yes"/>
    <x v="31"/>
  </r>
  <r>
    <s v="06201903DFNK"/>
    <x v="34"/>
    <x v="2"/>
    <d v="2019-06-20T00:00:00"/>
    <d v="2019-06-24T00:00:00"/>
    <x v="1"/>
    <s v="377410PI"/>
    <s v="Chevrolet"/>
    <s v="Silverado"/>
    <x v="1"/>
    <n v="15063"/>
    <x v="939"/>
    <x v="36"/>
    <n v="987.25"/>
    <s v="Yes"/>
    <x v="34"/>
  </r>
  <r>
    <s v="06201904OLXB"/>
    <x v="29"/>
    <x v="3"/>
    <d v="2019-06-20T00:00:00"/>
    <d v="2019-06-22T00:00:00"/>
    <x v="2"/>
    <s v="478162SE"/>
    <s v="Mazda"/>
    <s v="Mazda3"/>
    <x v="0"/>
    <n v="33116"/>
    <x v="455"/>
    <x v="31"/>
    <n v="438.46"/>
    <s v="Yes"/>
    <x v="29"/>
  </r>
  <r>
    <s v="06201904IRKO"/>
    <x v="44"/>
    <x v="3"/>
    <d v="2019-06-20T00:00:00"/>
    <d v="2019-06-21T00:00:00"/>
    <x v="1"/>
    <s v="479224PI"/>
    <s v="Chevrolet"/>
    <s v="Silverado"/>
    <x v="0"/>
    <n v="92001"/>
    <x v="1094"/>
    <x v="36"/>
    <n v="673.72"/>
    <s v="Yes"/>
    <x v="44"/>
  </r>
  <r>
    <s v="06201904WLDJ"/>
    <x v="44"/>
    <x v="3"/>
    <d v="2019-06-20T00:00:00"/>
    <d v="2019-06-25T00:00:00"/>
    <x v="1"/>
    <s v="476897PI"/>
    <s v="Ford"/>
    <s v="F-150"/>
    <x v="0"/>
    <n v="27514"/>
    <x v="805"/>
    <x v="1"/>
    <n v="907.14"/>
    <s v="Yes"/>
    <x v="44"/>
  </r>
  <r>
    <s v="06201904YJQL"/>
    <x v="36"/>
    <x v="3"/>
    <d v="2019-06-20T00:00:00"/>
    <d v="2019-06-25T00:00:00"/>
    <x v="1"/>
    <s v="483794PI"/>
    <s v="GMC"/>
    <s v="Sierra"/>
    <x v="1"/>
    <n v="29805"/>
    <x v="439"/>
    <x v="8"/>
    <n v="522.23"/>
    <s v="Yes"/>
    <x v="36"/>
  </r>
  <r>
    <s v="06211901UCFC"/>
    <x v="2"/>
    <x v="0"/>
    <d v="2019-06-21T00:00:00"/>
    <d v="2019-06-21T00:00:00"/>
    <x v="2"/>
    <s v="180772SE"/>
    <s v="Volkswagen"/>
    <s v="Passat"/>
    <x v="6"/>
    <n v="13446"/>
    <x v="105"/>
    <x v="55"/>
    <n v="467.47"/>
    <s v="Yes"/>
    <x v="2"/>
  </r>
  <r>
    <s v="06211901JHEY"/>
    <x v="0"/>
    <x v="0"/>
    <d v="2019-06-21T00:00:00"/>
    <d v="2019-06-25T00:00:00"/>
    <x v="3"/>
    <s v="177689CO"/>
    <s v="Volkswagen"/>
    <s v="Golf"/>
    <x v="6"/>
    <n v="29758"/>
    <x v="1667"/>
    <x v="95"/>
    <n v="544.28"/>
    <s v="Yes"/>
    <x v="0"/>
  </r>
  <r>
    <s v="06211901OSCV"/>
    <x v="37"/>
    <x v="0"/>
    <d v="2019-06-21T00:00:00"/>
    <d v="2019-06-21T00:00:00"/>
    <x v="2"/>
    <s v="178112SE"/>
    <s v="Chevrolet"/>
    <s v="Impala"/>
    <x v="3"/>
    <n v="25515"/>
    <x v="72"/>
    <x v="107"/>
    <n v="495"/>
    <s v="Yes"/>
    <x v="37"/>
  </r>
  <r>
    <s v="06211902PMME"/>
    <x v="45"/>
    <x v="1"/>
    <d v="2019-06-21T00:00:00"/>
    <d v="2019-06-21T00:00:00"/>
    <x v="0"/>
    <s v="281883SU"/>
    <s v="Nissan"/>
    <s v="JUKE"/>
    <x v="4"/>
    <n v="50122"/>
    <x v="536"/>
    <x v="75"/>
    <n v="343.75"/>
    <s v="Yes"/>
    <x v="45"/>
  </r>
  <r>
    <s v="06211902CTIZ"/>
    <x v="24"/>
    <x v="1"/>
    <d v="2019-06-21T00:00:00"/>
    <d v="2019-06-26T00:00:00"/>
    <x v="0"/>
    <s v="280036SU"/>
    <s v="Chevrolet"/>
    <s v="Equinox"/>
    <x v="2"/>
    <n v="87064"/>
    <x v="488"/>
    <x v="94"/>
    <n v="412.36"/>
    <s v="Yes"/>
    <x v="24"/>
  </r>
  <r>
    <s v="06211902PQTR"/>
    <x v="32"/>
    <x v="1"/>
    <d v="2019-06-21T00:00:00"/>
    <d v="2019-06-23T00:00:00"/>
    <x v="0"/>
    <s v="284628SU"/>
    <s v="Jeep"/>
    <s v="Cherokee"/>
    <x v="1"/>
    <n v="26250"/>
    <x v="1668"/>
    <x v="114"/>
    <n v="576.04"/>
    <s v="Yes"/>
    <x v="32"/>
  </r>
  <r>
    <s v="06211903JBSE"/>
    <x v="34"/>
    <x v="2"/>
    <d v="2019-06-21T00:00:00"/>
    <d v="2019-06-21T00:00:00"/>
    <x v="1"/>
    <s v="384515PI"/>
    <s v="GMC"/>
    <s v="Sierra"/>
    <x v="2"/>
    <n v="36240"/>
    <x v="13"/>
    <x v="8"/>
    <n v="934.86"/>
    <s v="Yes"/>
    <x v="34"/>
  </r>
  <r>
    <s v="06211903WECG"/>
    <x v="5"/>
    <x v="2"/>
    <d v="2019-06-21T00:00:00"/>
    <d v="2019-06-26T00:00:00"/>
    <x v="2"/>
    <s v="375777SE"/>
    <s v="Volkswagen"/>
    <s v="Jetta"/>
    <x v="0"/>
    <n v="41434"/>
    <x v="1669"/>
    <x v="18"/>
    <n v="354.15"/>
    <s v="Yes"/>
    <x v="5"/>
  </r>
  <r>
    <s v="06211903MXQQ"/>
    <x v="17"/>
    <x v="2"/>
    <d v="2019-06-21T00:00:00"/>
    <d v="2019-06-21T00:00:00"/>
    <x v="0"/>
    <s v="378830SU"/>
    <s v="Ford"/>
    <s v="Edge"/>
    <x v="0"/>
    <n v="69739"/>
    <x v="1670"/>
    <x v="37"/>
    <n v="504.74"/>
    <s v="Yes"/>
    <x v="17"/>
  </r>
  <r>
    <s v="06211903ABJX"/>
    <x v="16"/>
    <x v="2"/>
    <d v="2019-06-21T00:00:00"/>
    <d v="2019-06-24T00:00:00"/>
    <x v="1"/>
    <s v="383467PI"/>
    <s v="Ram"/>
    <n v="1500"/>
    <x v="0"/>
    <n v="33952"/>
    <x v="1671"/>
    <x v="47"/>
    <n v="784.96"/>
    <s v="Yes"/>
    <x v="16"/>
  </r>
  <r>
    <s v="06211903GANR"/>
    <x v="35"/>
    <x v="2"/>
    <d v="2019-06-21T00:00:00"/>
    <d v="2019-06-23T00:00:00"/>
    <x v="0"/>
    <s v="377667SU"/>
    <s v="INFINITI"/>
    <s v="QX60"/>
    <x v="0"/>
    <n v="25845"/>
    <x v="1672"/>
    <x v="142"/>
    <n v="845.63"/>
    <s v="Yes"/>
    <x v="35"/>
  </r>
  <r>
    <s v="06211903WHBZ"/>
    <x v="49"/>
    <x v="2"/>
    <d v="2019-06-21T00:00:00"/>
    <d v="2019-06-26T00:00:00"/>
    <x v="1"/>
    <s v="384896PI"/>
    <s v="GMC"/>
    <s v="Sierra"/>
    <x v="0"/>
    <n v="134251"/>
    <x v="1315"/>
    <x v="8"/>
    <n v="1042.99"/>
    <s v="No"/>
    <x v="49"/>
  </r>
  <r>
    <s v="06211903CLAC"/>
    <x v="25"/>
    <x v="2"/>
    <d v="2019-06-21T00:00:00"/>
    <d v="2019-06-26T00:00:00"/>
    <x v="2"/>
    <s v="382375SE"/>
    <s v="Chrysler"/>
    <n v="200"/>
    <x v="6"/>
    <n v="25468"/>
    <x v="1673"/>
    <x v="83"/>
    <n v="372.35"/>
    <s v="Yes"/>
    <x v="25"/>
  </r>
  <r>
    <s v="06211903RDSN"/>
    <x v="35"/>
    <x v="2"/>
    <d v="2019-06-21T00:00:00"/>
    <d v="2019-06-22T00:00:00"/>
    <x v="0"/>
    <s v="376317SU"/>
    <s v="Cadillac"/>
    <s v="Escalade"/>
    <x v="6"/>
    <n v="52950"/>
    <x v="1674"/>
    <x v="121"/>
    <n v="1429.67"/>
    <s v="Yes"/>
    <x v="35"/>
  </r>
  <r>
    <s v="06211903GQBK"/>
    <x v="16"/>
    <x v="2"/>
    <d v="2019-06-21T00:00:00"/>
    <d v="2019-06-25T00:00:00"/>
    <x v="2"/>
    <s v="382239SE"/>
    <s v="Toyota"/>
    <s v="Corolla"/>
    <x v="1"/>
    <n v="36629"/>
    <x v="1675"/>
    <x v="67"/>
    <n v="365.86"/>
    <s v="Yes"/>
    <x v="16"/>
  </r>
  <r>
    <s v="06211903HIWM"/>
    <x v="34"/>
    <x v="2"/>
    <d v="2019-06-21T00:00:00"/>
    <d v="2019-06-25T00:00:00"/>
    <x v="0"/>
    <s v="379856SU"/>
    <s v="Jeep"/>
    <s v="Patriot"/>
    <x v="1"/>
    <n v="25677"/>
    <x v="283"/>
    <x v="111"/>
    <n v="412.5"/>
    <s v="Yes"/>
    <x v="34"/>
  </r>
  <r>
    <s v="06211903VWKC"/>
    <x v="33"/>
    <x v="2"/>
    <d v="2019-06-21T00:00:00"/>
    <d v="2019-06-24T00:00:00"/>
    <x v="2"/>
    <s v="379330SE"/>
    <s v="Toyota"/>
    <s v="Camry"/>
    <x v="1"/>
    <n v="48084"/>
    <x v="865"/>
    <x v="7"/>
    <n v="439.67"/>
    <s v="Yes"/>
    <x v="33"/>
  </r>
  <r>
    <s v="06211903EDDF"/>
    <x v="43"/>
    <x v="2"/>
    <d v="2019-06-21T00:00:00"/>
    <d v="2019-06-25T00:00:00"/>
    <x v="5"/>
    <s v="376139VA"/>
    <s v="Ford"/>
    <s v="Transit"/>
    <x v="1"/>
    <n v="20244"/>
    <x v="1616"/>
    <x v="132"/>
    <n v="590.98"/>
    <s v="Yes"/>
    <x v="43"/>
  </r>
  <r>
    <s v="06211903TTBL"/>
    <x v="25"/>
    <x v="2"/>
    <d v="2019-06-21T00:00:00"/>
    <d v="2019-06-23T00:00:00"/>
    <x v="0"/>
    <s v="381132SU"/>
    <s v="Honda"/>
    <s v="CR-V"/>
    <x v="1"/>
    <n v="21579"/>
    <x v="250"/>
    <x v="85"/>
    <n v="659.86"/>
    <s v="Yes"/>
    <x v="25"/>
  </r>
  <r>
    <s v="06211904VZXL"/>
    <x v="41"/>
    <x v="3"/>
    <d v="2019-06-21T00:00:00"/>
    <d v="2019-06-26T00:00:00"/>
    <x v="1"/>
    <s v="475418PI"/>
    <s v="Chevrolet"/>
    <s v="Silverado"/>
    <x v="5"/>
    <n v="80707"/>
    <x v="1676"/>
    <x v="36"/>
    <n v="786.36"/>
    <s v="Yes"/>
    <x v="41"/>
  </r>
  <r>
    <s v="06211904PFWB"/>
    <x v="41"/>
    <x v="3"/>
    <d v="2019-06-21T00:00:00"/>
    <d v="2019-06-26T00:00:00"/>
    <x v="1"/>
    <s v="484919PI"/>
    <s v="Ford"/>
    <s v="F-150"/>
    <x v="2"/>
    <n v="62460"/>
    <x v="1677"/>
    <x v="1"/>
    <n v="903.68"/>
    <s v="Yes"/>
    <x v="41"/>
  </r>
  <r>
    <s v="06211904WKWP"/>
    <x v="18"/>
    <x v="3"/>
    <d v="2019-06-21T00:00:00"/>
    <d v="2019-06-24T00:00:00"/>
    <x v="2"/>
    <s v="475912SE"/>
    <s v="Chevrolet"/>
    <s v="Volt"/>
    <x v="0"/>
    <n v="45174"/>
    <x v="1678"/>
    <x v="151"/>
    <n v="398.61"/>
    <s v="Yes"/>
    <x v="18"/>
  </r>
  <r>
    <s v="06211904CIAJ"/>
    <x v="12"/>
    <x v="3"/>
    <d v="2019-06-21T00:00:00"/>
    <d v="2019-06-24T00:00:00"/>
    <x v="2"/>
    <s v="484003SE"/>
    <s v="Nissan"/>
    <s v="Altima"/>
    <x v="6"/>
    <n v="39060"/>
    <x v="1679"/>
    <x v="63"/>
    <n v="466.87"/>
    <s v="Yes"/>
    <x v="12"/>
  </r>
  <r>
    <s v="06211904DRLF"/>
    <x v="6"/>
    <x v="3"/>
    <d v="2019-06-21T00:00:00"/>
    <d v="2019-06-25T00:00:00"/>
    <x v="2"/>
    <s v="476625SE"/>
    <s v="Lexus"/>
    <s v="ES"/>
    <x v="1"/>
    <n v="7227"/>
    <x v="1680"/>
    <x v="115"/>
    <n v="962.45"/>
    <s v="Yes"/>
    <x v="6"/>
  </r>
  <r>
    <s v="06211904UEZK"/>
    <x v="12"/>
    <x v="3"/>
    <d v="2019-06-21T00:00:00"/>
    <d v="2019-06-21T00:00:00"/>
    <x v="2"/>
    <s v="477688SE"/>
    <s v="Mercedes-Benz"/>
    <s v="C-Class"/>
    <x v="7"/>
    <n v="1483"/>
    <x v="1681"/>
    <x v="73"/>
    <n v="1247.8699999999999"/>
    <s v="Yes"/>
    <x v="12"/>
  </r>
  <r>
    <s v="06221901NTYE"/>
    <x v="30"/>
    <x v="0"/>
    <d v="2019-06-22T00:00:00"/>
    <d v="2019-06-24T00:00:00"/>
    <x v="2"/>
    <s v="177116SE"/>
    <s v="Nissan"/>
    <s v="Sentra"/>
    <x v="0"/>
    <n v="62573"/>
    <x v="1682"/>
    <x v="17"/>
    <n v="338.83"/>
    <s v="Yes"/>
    <x v="30"/>
  </r>
  <r>
    <s v="06221901HQVA"/>
    <x v="22"/>
    <x v="0"/>
    <d v="2019-06-22T00:00:00"/>
    <d v="2019-06-25T00:00:00"/>
    <x v="2"/>
    <s v="179030SE"/>
    <s v="Buick"/>
    <s v="Regal"/>
    <x v="6"/>
    <n v="15194"/>
    <x v="1495"/>
    <x v="61"/>
    <n v="563.41999999999996"/>
    <s v="Yes"/>
    <x v="22"/>
  </r>
  <r>
    <s v="06221901HYTQ"/>
    <x v="38"/>
    <x v="0"/>
    <d v="2019-06-22T00:00:00"/>
    <d v="2019-06-23T00:00:00"/>
    <x v="1"/>
    <s v="177392PI"/>
    <s v="Chevrolet"/>
    <s v="Silverado"/>
    <x v="6"/>
    <n v="15999"/>
    <x v="1683"/>
    <x v="36"/>
    <n v="877.25"/>
    <s v="Yes"/>
    <x v="38"/>
  </r>
  <r>
    <s v="06221901RNJL"/>
    <x v="13"/>
    <x v="0"/>
    <d v="2019-06-22T00:00:00"/>
    <d v="2019-06-22T00:00:00"/>
    <x v="0"/>
    <s v="179608SU"/>
    <s v="GMC"/>
    <s v="Terrain"/>
    <x v="1"/>
    <n v="49299"/>
    <x v="1684"/>
    <x v="10"/>
    <n v="555.5"/>
    <s v="Yes"/>
    <x v="13"/>
  </r>
  <r>
    <s v="06221902HGSW"/>
    <x v="24"/>
    <x v="1"/>
    <d v="2019-06-22T00:00:00"/>
    <d v="2019-06-25T00:00:00"/>
    <x v="2"/>
    <s v="276963SE"/>
    <s v="Mazda"/>
    <s v="Mazda3"/>
    <x v="5"/>
    <n v="43979"/>
    <x v="1685"/>
    <x v="31"/>
    <n v="324.23"/>
    <s v="Yes"/>
    <x v="24"/>
  </r>
  <r>
    <s v="06221902KBCO"/>
    <x v="11"/>
    <x v="1"/>
    <d v="2019-06-22T00:00:00"/>
    <d v="2019-06-27T00:00:00"/>
    <x v="0"/>
    <s v="280813SU"/>
    <s v="Volkswagen"/>
    <s v="Tiguan"/>
    <x v="2"/>
    <n v="52753"/>
    <x v="1686"/>
    <x v="148"/>
    <n v="350.65"/>
    <s v="Yes"/>
    <x v="11"/>
  </r>
  <r>
    <s v="06221902MBVX"/>
    <x v="14"/>
    <x v="1"/>
    <d v="2019-06-22T00:00:00"/>
    <d v="2019-06-27T00:00:00"/>
    <x v="0"/>
    <s v="277372SU"/>
    <s v="Chevrolet"/>
    <s v="Equinox"/>
    <x v="2"/>
    <n v="91952"/>
    <x v="1687"/>
    <x v="94"/>
    <n v="363.44"/>
    <s v="Yes"/>
    <x v="14"/>
  </r>
  <r>
    <s v="06221902FMJP"/>
    <x v="45"/>
    <x v="1"/>
    <d v="2019-06-22T00:00:00"/>
    <d v="2019-06-25T00:00:00"/>
    <x v="0"/>
    <s v="279040SU"/>
    <s v="Toyota"/>
    <s v="RAV4"/>
    <x v="6"/>
    <n v="50002"/>
    <x v="1688"/>
    <x v="44"/>
    <n v="467.34"/>
    <s v="Yes"/>
    <x v="45"/>
  </r>
  <r>
    <s v="06221902VWYP"/>
    <x v="15"/>
    <x v="1"/>
    <d v="2019-06-22T00:00:00"/>
    <d v="2019-06-24T00:00:00"/>
    <x v="2"/>
    <s v="279372SE"/>
    <s v="Subaru"/>
    <s v="Legacy"/>
    <x v="6"/>
    <n v="41487"/>
    <x v="1689"/>
    <x v="80"/>
    <n v="541.55999999999995"/>
    <s v="Yes"/>
    <x v="15"/>
  </r>
  <r>
    <s v="06221902MERR"/>
    <x v="32"/>
    <x v="1"/>
    <d v="2019-06-22T00:00:00"/>
    <d v="2019-06-22T00:00:00"/>
    <x v="2"/>
    <s v="276515SE"/>
    <s v="Mitsubishi"/>
    <s v="Lancer"/>
    <x v="1"/>
    <n v="37220"/>
    <x v="125"/>
    <x v="112"/>
    <n v="302.36"/>
    <s v="Yes"/>
    <x v="32"/>
  </r>
  <r>
    <s v="06221902XLAK"/>
    <x v="11"/>
    <x v="1"/>
    <d v="2019-06-22T00:00:00"/>
    <d v="2019-06-22T00:00:00"/>
    <x v="2"/>
    <s v="281284SE"/>
    <s v="Ford"/>
    <s v="Fusion"/>
    <x v="1"/>
    <n v="54194"/>
    <x v="3"/>
    <x v="72"/>
    <n v="467.36"/>
    <s v="Yes"/>
    <x v="11"/>
  </r>
  <r>
    <s v="06221903CUSA"/>
    <x v="17"/>
    <x v="2"/>
    <d v="2019-06-22T00:00:00"/>
    <d v="2019-06-23T00:00:00"/>
    <x v="2"/>
    <s v="380452SE"/>
    <s v="Toyota"/>
    <s v="Camry"/>
    <x v="5"/>
    <n v="75886"/>
    <x v="1690"/>
    <x v="7"/>
    <n v="279.81"/>
    <s v="Yes"/>
    <x v="17"/>
  </r>
  <r>
    <s v="06221903BXRE"/>
    <x v="34"/>
    <x v="2"/>
    <d v="2019-06-22T00:00:00"/>
    <d v="2019-06-25T00:00:00"/>
    <x v="0"/>
    <s v="382008SU"/>
    <s v="Volkswagen"/>
    <s v="Tiguan"/>
    <x v="5"/>
    <n v="74935"/>
    <x v="48"/>
    <x v="148"/>
    <n v="384.86"/>
    <s v="Yes"/>
    <x v="34"/>
  </r>
  <r>
    <s v="06221903BJFJ"/>
    <x v="43"/>
    <x v="2"/>
    <d v="2019-06-22T00:00:00"/>
    <d v="2019-06-27T00:00:00"/>
    <x v="1"/>
    <s v="382018PI"/>
    <s v="Ford"/>
    <s v="F-150"/>
    <x v="5"/>
    <n v="88165"/>
    <x v="1691"/>
    <x v="1"/>
    <n v="748.44"/>
    <s v="Yes"/>
    <x v="43"/>
  </r>
  <r>
    <s v="06221903VTGI"/>
    <x v="49"/>
    <x v="2"/>
    <d v="2019-06-22T00:00:00"/>
    <d v="2019-06-22T00:00:00"/>
    <x v="2"/>
    <s v="384087SE"/>
    <s v="Mazda"/>
    <s v="Mazda3"/>
    <x v="2"/>
    <n v="82981"/>
    <x v="106"/>
    <x v="31"/>
    <n v="255.61"/>
    <s v="Yes"/>
    <x v="49"/>
  </r>
  <r>
    <s v="06221903IZIF"/>
    <x v="48"/>
    <x v="2"/>
    <d v="2019-06-22T00:00:00"/>
    <d v="2019-06-25T00:00:00"/>
    <x v="2"/>
    <s v="375108SE"/>
    <s v="Nissan"/>
    <s v="Sentra"/>
    <x v="0"/>
    <n v="36582"/>
    <x v="1692"/>
    <x v="17"/>
    <n v="392.29"/>
    <s v="Yes"/>
    <x v="48"/>
  </r>
  <r>
    <s v="06221903MXXB"/>
    <x v="20"/>
    <x v="2"/>
    <d v="2019-06-22T00:00:00"/>
    <d v="2019-06-24T00:00:00"/>
    <x v="1"/>
    <s v="379644PI"/>
    <s v="Nissan"/>
    <s v="Frontier"/>
    <x v="1"/>
    <n v="24384"/>
    <x v="1693"/>
    <x v="13"/>
    <n v="659.4"/>
    <s v="Yes"/>
    <x v="20"/>
  </r>
  <r>
    <s v="06221903IMPH"/>
    <x v="48"/>
    <x v="2"/>
    <d v="2019-06-22T00:00:00"/>
    <d v="2019-06-27T00:00:00"/>
    <x v="0"/>
    <s v="383406SU"/>
    <s v="Ford"/>
    <s v="Escape"/>
    <x v="3"/>
    <n v="14285"/>
    <x v="648"/>
    <x v="0"/>
    <n v="769.75"/>
    <s v="Yes"/>
    <x v="48"/>
  </r>
  <r>
    <s v="06221904NDVQ"/>
    <x v="40"/>
    <x v="3"/>
    <d v="2019-06-22T00:00:00"/>
    <d v="2019-06-22T00:00:00"/>
    <x v="0"/>
    <s v="476258SU"/>
    <s v="Chevrolet"/>
    <s v="Equinox"/>
    <x v="0"/>
    <n v="54282"/>
    <x v="1093"/>
    <x v="94"/>
    <n v="437.22"/>
    <s v="Yes"/>
    <x v="40"/>
  </r>
  <r>
    <s v="06221904PBYY"/>
    <x v="29"/>
    <x v="3"/>
    <d v="2019-06-22T00:00:00"/>
    <d v="2019-06-24T00:00:00"/>
    <x v="0"/>
    <s v="476820SU"/>
    <s v="Jeep"/>
    <s v="Patriot"/>
    <x v="6"/>
    <n v="49316"/>
    <x v="283"/>
    <x v="111"/>
    <n v="412.5"/>
    <s v="Yes"/>
    <x v="29"/>
  </r>
  <r>
    <s v="06221904OVCC"/>
    <x v="40"/>
    <x v="3"/>
    <d v="2019-06-22T00:00:00"/>
    <d v="2019-06-23T00:00:00"/>
    <x v="4"/>
    <s v="477110MI"/>
    <s v="Honda"/>
    <s v="Odyessy"/>
    <x v="6"/>
    <n v="36056"/>
    <x v="733"/>
    <x v="60"/>
    <n v="715"/>
    <s v="Yes"/>
    <x v="40"/>
  </r>
  <r>
    <s v="06221904WFMV"/>
    <x v="27"/>
    <x v="3"/>
    <d v="2019-06-22T00:00:00"/>
    <d v="2019-06-25T00:00:00"/>
    <x v="1"/>
    <s v="483090PI"/>
    <s v="Chevrolet"/>
    <s v="Silverado"/>
    <x v="6"/>
    <n v="32761"/>
    <x v="862"/>
    <x v="36"/>
    <n v="821.92"/>
    <s v="Yes"/>
    <x v="27"/>
  </r>
  <r>
    <s v="06221904OZAJ"/>
    <x v="18"/>
    <x v="3"/>
    <d v="2019-06-22T00:00:00"/>
    <d v="2019-06-22T00:00:00"/>
    <x v="2"/>
    <s v="476311SE"/>
    <s v="Lexus"/>
    <s v="GX"/>
    <x v="6"/>
    <n v="29461"/>
    <x v="1694"/>
    <x v="128"/>
    <n v="1149.17"/>
    <s v="Yes"/>
    <x v="18"/>
  </r>
  <r>
    <s v="06221904ECWK"/>
    <x v="44"/>
    <x v="3"/>
    <d v="2019-06-22T00:00:00"/>
    <d v="2019-06-22T00:00:00"/>
    <x v="1"/>
    <s v="477704PI"/>
    <s v="Chevrolet"/>
    <s v="Silverado"/>
    <x v="1"/>
    <n v="3971"/>
    <x v="1695"/>
    <x v="36"/>
    <n v="822.36"/>
    <s v="Yes"/>
    <x v="44"/>
  </r>
  <r>
    <s v="06221904MYEK"/>
    <x v="18"/>
    <x v="3"/>
    <d v="2019-06-22T00:00:00"/>
    <d v="2019-06-25T00:00:00"/>
    <x v="1"/>
    <s v="479724PI"/>
    <s v="Ram"/>
    <n v="2500"/>
    <x v="1"/>
    <n v="65196"/>
    <x v="1696"/>
    <x v="2"/>
    <n v="1237.3599999999999"/>
    <s v="Yes"/>
    <x v="18"/>
  </r>
  <r>
    <s v="06221904OVHW"/>
    <x v="41"/>
    <x v="3"/>
    <d v="2019-06-22T00:00:00"/>
    <d v="2019-06-27T00:00:00"/>
    <x v="2"/>
    <s v="484064SE"/>
    <s v="Toyota"/>
    <s v="Corolla"/>
    <x v="3"/>
    <n v="3775"/>
    <x v="1697"/>
    <x v="67"/>
    <n v="447.59"/>
    <s v="Yes"/>
    <x v="41"/>
  </r>
  <r>
    <s v="06221904FHPA"/>
    <x v="44"/>
    <x v="3"/>
    <d v="2019-06-22T00:00:00"/>
    <d v="2019-06-27T00:00:00"/>
    <x v="0"/>
    <s v="484518SU"/>
    <s v="Hyundai"/>
    <s v="Tuscon"/>
    <x v="3"/>
    <n v="5133"/>
    <x v="1698"/>
    <x v="15"/>
    <n v="639.54"/>
    <s v="Yes"/>
    <x v="44"/>
  </r>
  <r>
    <s v="06221904RDXB"/>
    <x v="41"/>
    <x v="3"/>
    <d v="2019-06-22T00:00:00"/>
    <d v="2019-06-22T00:00:00"/>
    <x v="0"/>
    <s v="481014SU"/>
    <s v="BMW"/>
    <s v="X5"/>
    <x v="3"/>
    <n v="4739"/>
    <x v="1699"/>
    <x v="56"/>
    <n v="1531.45"/>
    <s v="Yes"/>
    <x v="41"/>
  </r>
  <r>
    <s v="06231901ECHL"/>
    <x v="30"/>
    <x v="0"/>
    <d v="2019-06-23T00:00:00"/>
    <d v="2019-06-27T00:00:00"/>
    <x v="2"/>
    <s v="181945SE"/>
    <s v="Dodge"/>
    <s v="Avenger"/>
    <x v="5"/>
    <n v="69123"/>
    <x v="71"/>
    <x v="153"/>
    <n v="274.86"/>
    <s v="Yes"/>
    <x v="30"/>
  </r>
  <r>
    <s v="06231901FAOL"/>
    <x v="28"/>
    <x v="0"/>
    <d v="2019-06-23T00:00:00"/>
    <d v="2019-06-27T00:00:00"/>
    <x v="2"/>
    <s v="179257SE"/>
    <s v="Dodge"/>
    <s v="Charger"/>
    <x v="5"/>
    <n v="86439"/>
    <x v="91"/>
    <x v="42"/>
    <n v="329.86"/>
    <s v="Yes"/>
    <x v="28"/>
  </r>
  <r>
    <s v="06231901TLES"/>
    <x v="0"/>
    <x v="0"/>
    <d v="2019-06-23T00:00:00"/>
    <d v="2019-06-27T00:00:00"/>
    <x v="0"/>
    <s v="183994SU"/>
    <s v="Jeep"/>
    <s v="Grand Cherokee"/>
    <x v="0"/>
    <n v="21150"/>
    <x v="1700"/>
    <x v="16"/>
    <n v="767.61"/>
    <s v="Yes"/>
    <x v="0"/>
  </r>
  <r>
    <s v="06231901EUYB"/>
    <x v="42"/>
    <x v="0"/>
    <d v="2019-06-23T00:00:00"/>
    <d v="2019-06-23T00:00:00"/>
    <x v="2"/>
    <s v="175806SE"/>
    <s v="Dodge"/>
    <s v="Charger"/>
    <x v="0"/>
    <n v="19261"/>
    <x v="1421"/>
    <x v="42"/>
    <n v="1017.17"/>
    <s v="Yes"/>
    <x v="42"/>
  </r>
  <r>
    <s v="06231901GOFV"/>
    <x v="1"/>
    <x v="0"/>
    <d v="2019-06-23T00:00:00"/>
    <d v="2019-06-28T00:00:00"/>
    <x v="2"/>
    <s v="182307SE"/>
    <s v="Hyundai"/>
    <s v="Elantra"/>
    <x v="6"/>
    <n v="40052"/>
    <x v="1701"/>
    <x v="88"/>
    <n v="308.69"/>
    <s v="Yes"/>
    <x v="1"/>
  </r>
  <r>
    <s v="06231901JDKX"/>
    <x v="38"/>
    <x v="0"/>
    <d v="2019-06-23T00:00:00"/>
    <d v="2019-06-23T00:00:00"/>
    <x v="0"/>
    <s v="177087SU"/>
    <s v="Nissan"/>
    <s v="Rouge"/>
    <x v="6"/>
    <n v="29707"/>
    <x v="1702"/>
    <x v="103"/>
    <n v="508.61"/>
    <s v="Yes"/>
    <x v="38"/>
  </r>
  <r>
    <s v="06231901IHWL"/>
    <x v="13"/>
    <x v="0"/>
    <d v="2019-06-23T00:00:00"/>
    <d v="2019-06-27T00:00:00"/>
    <x v="1"/>
    <s v="178079PI"/>
    <s v="Ford"/>
    <s v="F-150"/>
    <x v="6"/>
    <n v="24847"/>
    <x v="1703"/>
    <x v="1"/>
    <n v="1083.5"/>
    <s v="Yes"/>
    <x v="13"/>
  </r>
  <r>
    <s v="06231902GDAO"/>
    <x v="4"/>
    <x v="1"/>
    <d v="2019-06-23T00:00:00"/>
    <d v="2019-06-26T00:00:00"/>
    <x v="2"/>
    <s v="282561SE"/>
    <s v="Nissan"/>
    <s v="Altima"/>
    <x v="0"/>
    <n v="23691"/>
    <x v="1688"/>
    <x v="63"/>
    <n v="467.34"/>
    <s v="Yes"/>
    <x v="4"/>
  </r>
  <r>
    <s v="06231902XFZH"/>
    <x v="14"/>
    <x v="1"/>
    <d v="2019-06-23T00:00:00"/>
    <d v="2019-06-26T00:00:00"/>
    <x v="2"/>
    <s v="279376SE"/>
    <s v="Lexus"/>
    <s v="ES"/>
    <x v="0"/>
    <n v="14412"/>
    <x v="698"/>
    <x v="115"/>
    <n v="769.92"/>
    <s v="Yes"/>
    <x v="14"/>
  </r>
  <r>
    <s v="06231902VYGH"/>
    <x v="45"/>
    <x v="1"/>
    <d v="2019-06-23T00:00:00"/>
    <d v="2019-06-23T00:00:00"/>
    <x v="0"/>
    <s v="282895SU"/>
    <s v="Toyota"/>
    <s v="4Runner"/>
    <x v="0"/>
    <n v="27466"/>
    <x v="1704"/>
    <x v="27"/>
    <n v="858"/>
    <s v="Yes"/>
    <x v="45"/>
  </r>
  <r>
    <s v="06231902HZYP"/>
    <x v="19"/>
    <x v="1"/>
    <d v="2019-06-23T00:00:00"/>
    <d v="2019-06-27T00:00:00"/>
    <x v="0"/>
    <s v="284712SU"/>
    <s v="Dodge"/>
    <s v="Journey"/>
    <x v="6"/>
    <n v="40428"/>
    <x v="1705"/>
    <x v="91"/>
    <n v="505.92"/>
    <s v="Yes"/>
    <x v="19"/>
  </r>
  <r>
    <s v="06231902JQOM"/>
    <x v="31"/>
    <x v="1"/>
    <d v="2019-06-23T00:00:00"/>
    <d v="2019-06-28T00:00:00"/>
    <x v="2"/>
    <s v="278661SE"/>
    <s v="Nissan"/>
    <s v="Versa"/>
    <x v="1"/>
    <n v="40126"/>
    <x v="1413"/>
    <x v="24"/>
    <n v="293.92"/>
    <s v="Yes"/>
    <x v="31"/>
  </r>
  <r>
    <s v="06231902SYIV"/>
    <x v="24"/>
    <x v="1"/>
    <d v="2019-06-23T00:00:00"/>
    <d v="2019-06-25T00:00:00"/>
    <x v="1"/>
    <s v="276173PI"/>
    <s v="Ram"/>
    <n v="1500"/>
    <x v="1"/>
    <n v="36881"/>
    <x v="1706"/>
    <x v="47"/>
    <n v="594"/>
    <s v="Yes"/>
    <x v="24"/>
  </r>
  <r>
    <s v="06231902XFQC"/>
    <x v="11"/>
    <x v="1"/>
    <d v="2019-06-23T00:00:00"/>
    <d v="2019-06-28T00:00:00"/>
    <x v="1"/>
    <s v="284558PI"/>
    <s v="Ford"/>
    <s v="F-250"/>
    <x v="1"/>
    <n v="13705"/>
    <x v="1"/>
    <x v="149"/>
    <n v="989.86"/>
    <s v="Yes"/>
    <x v="11"/>
  </r>
  <r>
    <s v="06231903JSYL"/>
    <x v="39"/>
    <x v="2"/>
    <d v="2019-06-23T00:00:00"/>
    <d v="2019-06-25T00:00:00"/>
    <x v="0"/>
    <s v="375105SU"/>
    <s v="Kia"/>
    <s v="Sportage"/>
    <x v="4"/>
    <n v="102397"/>
    <x v="304"/>
    <x v="21"/>
    <n v="302.25"/>
    <s v="No"/>
    <x v="39"/>
  </r>
  <r>
    <s v="06231903HLPY"/>
    <x v="43"/>
    <x v="2"/>
    <d v="2019-06-23T00:00:00"/>
    <d v="2019-06-25T00:00:00"/>
    <x v="2"/>
    <s v="378460SE"/>
    <s v="Toyota"/>
    <s v="Camry"/>
    <x v="0"/>
    <n v="24928"/>
    <x v="1707"/>
    <x v="7"/>
    <n v="462.74"/>
    <s v="Yes"/>
    <x v="43"/>
  </r>
  <r>
    <s v="06231903EVDC"/>
    <x v="48"/>
    <x v="2"/>
    <d v="2019-06-23T00:00:00"/>
    <d v="2019-06-25T00:00:00"/>
    <x v="2"/>
    <s v="380847SE"/>
    <s v="Toyota"/>
    <s v="Avalon"/>
    <x v="0"/>
    <n v="31711"/>
    <x v="250"/>
    <x v="137"/>
    <n v="659.86"/>
    <s v="Yes"/>
    <x v="48"/>
  </r>
  <r>
    <s v="06231903ULDF"/>
    <x v="48"/>
    <x v="2"/>
    <d v="2019-06-23T00:00:00"/>
    <d v="2019-06-27T00:00:00"/>
    <x v="0"/>
    <s v="382654SU"/>
    <s v="GMC"/>
    <s v="Acadia"/>
    <x v="6"/>
    <n v="42939"/>
    <x v="1708"/>
    <x v="29"/>
    <n v="673.01"/>
    <s v="Yes"/>
    <x v="48"/>
  </r>
  <r>
    <s v="06231903UURY"/>
    <x v="17"/>
    <x v="2"/>
    <d v="2019-06-23T00:00:00"/>
    <d v="2019-06-27T00:00:00"/>
    <x v="2"/>
    <s v="382819SE"/>
    <s v="Kia"/>
    <s v="Forte"/>
    <x v="1"/>
    <n v="5794"/>
    <x v="1709"/>
    <x v="46"/>
    <n v="384.07"/>
    <s v="Yes"/>
    <x v="17"/>
  </r>
  <r>
    <s v="06231903ARQG"/>
    <x v="49"/>
    <x v="2"/>
    <d v="2019-06-23T00:00:00"/>
    <d v="2019-06-27T00:00:00"/>
    <x v="0"/>
    <s v="380972SU"/>
    <s v="Jeep"/>
    <s v="Renegade"/>
    <x v="1"/>
    <n v="39883"/>
    <x v="216"/>
    <x v="76"/>
    <n v="481.25"/>
    <s v="Yes"/>
    <x v="49"/>
  </r>
  <r>
    <s v="06231904OLAG"/>
    <x v="26"/>
    <x v="3"/>
    <d v="2019-06-23T00:00:00"/>
    <d v="2019-06-26T00:00:00"/>
    <x v="2"/>
    <s v="475100SE"/>
    <s v="Toyota"/>
    <s v="Prius"/>
    <x v="4"/>
    <n v="34732"/>
    <x v="1417"/>
    <x v="32"/>
    <n v="351.37"/>
    <s v="Yes"/>
    <x v="26"/>
  </r>
  <r>
    <s v="06231904ENRF"/>
    <x v="36"/>
    <x v="3"/>
    <d v="2019-06-23T00:00:00"/>
    <d v="2019-06-27T00:00:00"/>
    <x v="0"/>
    <s v="484181SU"/>
    <s v="Buick"/>
    <s v="Encore"/>
    <x v="0"/>
    <n v="33420"/>
    <x v="163"/>
    <x v="106"/>
    <n v="398.75"/>
    <s v="Yes"/>
    <x v="36"/>
  </r>
  <r>
    <s v="06231904RSCK"/>
    <x v="40"/>
    <x v="3"/>
    <d v="2019-06-23T00:00:00"/>
    <d v="2019-06-28T00:00:00"/>
    <x v="2"/>
    <s v="482066SE"/>
    <s v="Nissan"/>
    <s v="Altima"/>
    <x v="1"/>
    <n v="37080"/>
    <x v="1710"/>
    <x v="63"/>
    <n v="367.54"/>
    <s v="Yes"/>
    <x v="40"/>
  </r>
  <r>
    <s v="06231904RIMS"/>
    <x v="36"/>
    <x v="3"/>
    <d v="2019-06-23T00:00:00"/>
    <d v="2019-06-24T00:00:00"/>
    <x v="5"/>
    <s v="475469VA"/>
    <s v="Ford"/>
    <s v="Transit"/>
    <x v="1"/>
    <n v="34217"/>
    <x v="1711"/>
    <x v="132"/>
    <n v="699.88"/>
    <s v="Yes"/>
    <x v="36"/>
  </r>
  <r>
    <s v="06231904YTZE"/>
    <x v="29"/>
    <x v="3"/>
    <d v="2019-06-23T00:00:00"/>
    <d v="2019-06-25T00:00:00"/>
    <x v="2"/>
    <s v="477327SE"/>
    <s v="Kia"/>
    <s v="Sorento"/>
    <x v="3"/>
    <n v="39689"/>
    <x v="1549"/>
    <x v="65"/>
    <n v="572"/>
    <s v="Yes"/>
    <x v="29"/>
  </r>
  <r>
    <s v="06241901AZWI"/>
    <x v="13"/>
    <x v="0"/>
    <d v="2019-06-24T00:00:00"/>
    <d v="2019-06-24T00:00:00"/>
    <x v="1"/>
    <s v="181611PI"/>
    <s v="GMC"/>
    <s v="Sierra"/>
    <x v="4"/>
    <n v="96847"/>
    <x v="1712"/>
    <x v="8"/>
    <n v="698.5"/>
    <s v="Yes"/>
    <x v="13"/>
  </r>
  <r>
    <s v="06241901CUZZ"/>
    <x v="0"/>
    <x v="0"/>
    <d v="2019-06-24T00:00:00"/>
    <d v="2019-06-27T00:00:00"/>
    <x v="0"/>
    <s v="179060SU"/>
    <s v="Chevrolet"/>
    <s v="Equinox"/>
    <x v="0"/>
    <n v="44911"/>
    <x v="453"/>
    <x v="94"/>
    <n v="390.5"/>
    <s v="Yes"/>
    <x v="0"/>
  </r>
  <r>
    <s v="06241901PSEI"/>
    <x v="22"/>
    <x v="0"/>
    <d v="2019-06-24T00:00:00"/>
    <d v="2019-06-29T00:00:00"/>
    <x v="1"/>
    <s v="178017PI"/>
    <s v="GMC"/>
    <s v="Sierra"/>
    <x v="0"/>
    <n v="130285"/>
    <x v="81"/>
    <x v="8"/>
    <n v="824.97"/>
    <s v="No"/>
    <x v="22"/>
  </r>
  <r>
    <s v="06241901FLWL"/>
    <x v="9"/>
    <x v="0"/>
    <d v="2019-06-24T00:00:00"/>
    <d v="2019-06-24T00:00:00"/>
    <x v="1"/>
    <s v="176488PI"/>
    <s v="Ford"/>
    <s v="F-150"/>
    <x v="0"/>
    <n v="36860"/>
    <x v="807"/>
    <x v="1"/>
    <n v="852.47"/>
    <s v="Yes"/>
    <x v="9"/>
  </r>
  <r>
    <s v="06241901GWCQ"/>
    <x v="2"/>
    <x v="0"/>
    <d v="2019-06-24T00:00:00"/>
    <d v="2019-06-26T00:00:00"/>
    <x v="2"/>
    <s v="183802SE"/>
    <s v="Toyota"/>
    <s v="Camry"/>
    <x v="1"/>
    <n v="45036"/>
    <x v="1713"/>
    <x v="7"/>
    <n v="392.54"/>
    <s v="Yes"/>
    <x v="2"/>
  </r>
  <r>
    <s v="06241901PDKE"/>
    <x v="28"/>
    <x v="0"/>
    <d v="2019-06-24T00:00:00"/>
    <d v="2019-06-27T00:00:00"/>
    <x v="2"/>
    <s v="175422SE"/>
    <s v="Nissan"/>
    <s v="Altima"/>
    <x v="3"/>
    <n v="14302"/>
    <x v="1714"/>
    <x v="63"/>
    <n v="542.82000000000005"/>
    <s v="Yes"/>
    <x v="28"/>
  </r>
  <r>
    <s v="06241902WHME"/>
    <x v="4"/>
    <x v="1"/>
    <d v="2019-06-24T00:00:00"/>
    <d v="2019-06-25T00:00:00"/>
    <x v="0"/>
    <s v="281470SU"/>
    <s v="Chevrolet"/>
    <s v="Traverse"/>
    <x v="4"/>
    <n v="49254"/>
    <x v="672"/>
    <x v="20"/>
    <n v="384.97"/>
    <s v="Yes"/>
    <x v="4"/>
  </r>
  <r>
    <s v="06241902ICST"/>
    <x v="31"/>
    <x v="1"/>
    <d v="2019-06-24T00:00:00"/>
    <d v="2019-06-24T00:00:00"/>
    <x v="0"/>
    <s v="277074SU"/>
    <s v="Chevrolet"/>
    <s v="Tahoe"/>
    <x v="4"/>
    <n v="94783"/>
    <x v="1715"/>
    <x v="71"/>
    <n v="626.86"/>
    <s v="Yes"/>
    <x v="31"/>
  </r>
  <r>
    <s v="06241902PWWX"/>
    <x v="32"/>
    <x v="1"/>
    <d v="2019-06-24T00:00:00"/>
    <d v="2019-06-25T00:00:00"/>
    <x v="0"/>
    <s v="281681SU"/>
    <s v="Chevrolet"/>
    <s v="Tahoe"/>
    <x v="2"/>
    <n v="45553"/>
    <x v="1716"/>
    <x v="71"/>
    <n v="734.58"/>
    <s v="Yes"/>
    <x v="32"/>
  </r>
  <r>
    <s v="06241902EEXO"/>
    <x v="19"/>
    <x v="1"/>
    <d v="2019-06-24T00:00:00"/>
    <d v="2019-06-25T00:00:00"/>
    <x v="2"/>
    <s v="279493SE"/>
    <s v="Toyota"/>
    <s v="Camry"/>
    <x v="0"/>
    <n v="48276"/>
    <x v="157"/>
    <x v="7"/>
    <n v="437.25"/>
    <s v="Yes"/>
    <x v="19"/>
  </r>
  <r>
    <s v="06241902EHVJ"/>
    <x v="14"/>
    <x v="1"/>
    <d v="2019-06-24T00:00:00"/>
    <d v="2019-06-28T00:00:00"/>
    <x v="0"/>
    <s v="283291SU"/>
    <s v="INFINITI"/>
    <s v="Q50"/>
    <x v="0"/>
    <n v="29599"/>
    <x v="1717"/>
    <x v="59"/>
    <n v="710"/>
    <s v="Yes"/>
    <x v="14"/>
  </r>
  <r>
    <s v="06241902RGVS"/>
    <x v="11"/>
    <x v="1"/>
    <d v="2019-06-24T00:00:00"/>
    <d v="2019-06-29T00:00:00"/>
    <x v="0"/>
    <s v="283504SU"/>
    <s v="Jeep"/>
    <s v="Grand Cherokee"/>
    <x v="6"/>
    <n v="24977"/>
    <x v="1718"/>
    <x v="16"/>
    <n v="934.89"/>
    <s v="Yes"/>
    <x v="11"/>
  </r>
  <r>
    <s v="06241903NUOH"/>
    <x v="34"/>
    <x v="2"/>
    <d v="2019-06-24T00:00:00"/>
    <d v="2019-06-27T00:00:00"/>
    <x v="2"/>
    <s v="384453SE"/>
    <s v="Ford"/>
    <s v="Taurus"/>
    <x v="2"/>
    <n v="106249"/>
    <x v="1719"/>
    <x v="40"/>
    <n v="339.08"/>
    <s v="No"/>
    <x v="34"/>
  </r>
  <r>
    <s v="06241903VUUG"/>
    <x v="34"/>
    <x v="2"/>
    <d v="2019-06-24T00:00:00"/>
    <d v="2019-06-29T00:00:00"/>
    <x v="2"/>
    <s v="378297SE"/>
    <s v="BMW"/>
    <s v="5-Series"/>
    <x v="2"/>
    <n v="51328"/>
    <x v="142"/>
    <x v="90"/>
    <n v="657.25"/>
    <s v="Yes"/>
    <x v="34"/>
  </r>
  <r>
    <s v="06241903YNBN"/>
    <x v="16"/>
    <x v="2"/>
    <d v="2019-06-24T00:00:00"/>
    <d v="2019-06-29T00:00:00"/>
    <x v="1"/>
    <s v="377174PI"/>
    <s v="Ford"/>
    <s v="F-150"/>
    <x v="2"/>
    <n v="81898"/>
    <x v="81"/>
    <x v="1"/>
    <n v="824.97"/>
    <s v="Yes"/>
    <x v="16"/>
  </r>
  <r>
    <s v="06241903KLJL"/>
    <x v="16"/>
    <x v="2"/>
    <d v="2019-06-24T00:00:00"/>
    <d v="2019-06-28T00:00:00"/>
    <x v="0"/>
    <s v="382005SU"/>
    <s v="Jeep"/>
    <s v="Wrangler"/>
    <x v="2"/>
    <n v="34590"/>
    <x v="1720"/>
    <x v="79"/>
    <n v="860.04"/>
    <s v="Yes"/>
    <x v="16"/>
  </r>
  <r>
    <s v="06241903IRCR"/>
    <x v="16"/>
    <x v="2"/>
    <d v="2019-06-24T00:00:00"/>
    <d v="2019-06-27T00:00:00"/>
    <x v="2"/>
    <s v="379632SE"/>
    <s v="Toyota"/>
    <s v="Prius"/>
    <x v="6"/>
    <n v="38275"/>
    <x v="836"/>
    <x v="32"/>
    <n v="426.11"/>
    <s v="Yes"/>
    <x v="16"/>
  </r>
  <r>
    <s v="06241903BRFH"/>
    <x v="17"/>
    <x v="2"/>
    <d v="2019-06-24T00:00:00"/>
    <d v="2019-06-28T00:00:00"/>
    <x v="1"/>
    <s v="383390PI"/>
    <s v="Nissan"/>
    <s v="Frontier"/>
    <x v="6"/>
    <n v="31236"/>
    <x v="1112"/>
    <x v="13"/>
    <n v="522.25"/>
    <s v="Yes"/>
    <x v="17"/>
  </r>
  <r>
    <s v="06241903KZFE"/>
    <x v="39"/>
    <x v="2"/>
    <d v="2019-06-24T00:00:00"/>
    <d v="2019-06-28T00:00:00"/>
    <x v="0"/>
    <s v="380883SU"/>
    <s v="Toyota"/>
    <s v="RAV4"/>
    <x v="1"/>
    <n v="16723"/>
    <x v="1721"/>
    <x v="44"/>
    <n v="596.34"/>
    <s v="Yes"/>
    <x v="39"/>
  </r>
  <r>
    <s v="06241903RVOB"/>
    <x v="25"/>
    <x v="2"/>
    <d v="2019-06-24T00:00:00"/>
    <d v="2019-06-24T00:00:00"/>
    <x v="2"/>
    <s v="382381SE"/>
    <s v="Nissan"/>
    <s v="Sentra"/>
    <x v="3"/>
    <n v="8767"/>
    <x v="1722"/>
    <x v="17"/>
    <n v="439.37"/>
    <s v="Yes"/>
    <x v="25"/>
  </r>
  <r>
    <s v="06241903SPGB"/>
    <x v="17"/>
    <x v="2"/>
    <d v="2019-06-24T00:00:00"/>
    <d v="2019-06-29T00:00:00"/>
    <x v="2"/>
    <s v="377205SE"/>
    <s v="Nissan"/>
    <s v="Altima"/>
    <x v="3"/>
    <n v="2534"/>
    <x v="1723"/>
    <x v="63"/>
    <n v="602.94000000000005"/>
    <s v="Yes"/>
    <x v="17"/>
  </r>
  <r>
    <s v="06241903DOOC"/>
    <x v="25"/>
    <x v="2"/>
    <d v="2019-06-24T00:00:00"/>
    <d v="2019-06-25T00:00:00"/>
    <x v="0"/>
    <s v="382209SU"/>
    <s v="Dodge"/>
    <s v="Durango"/>
    <x v="3"/>
    <n v="16087"/>
    <x v="65"/>
    <x v="33"/>
    <n v="902"/>
    <s v="Yes"/>
    <x v="25"/>
  </r>
  <r>
    <s v="06241903DBYG"/>
    <x v="34"/>
    <x v="2"/>
    <d v="2019-06-24T00:00:00"/>
    <d v="2019-06-28T00:00:00"/>
    <x v="1"/>
    <s v="376027PI"/>
    <s v="Ford"/>
    <s v="F-150"/>
    <x v="3"/>
    <n v="12236"/>
    <x v="1500"/>
    <x v="1"/>
    <n v="907.17"/>
    <s v="Yes"/>
    <x v="34"/>
  </r>
  <r>
    <s v="06241904DKGF"/>
    <x v="6"/>
    <x v="3"/>
    <d v="2019-06-24T00:00:00"/>
    <d v="2019-06-24T00:00:00"/>
    <x v="0"/>
    <s v="479159SU"/>
    <s v="Cadillac"/>
    <s v="Escalade"/>
    <x v="4"/>
    <n v="98094"/>
    <x v="1724"/>
    <x v="121"/>
    <n v="1016.95"/>
    <s v="Yes"/>
    <x v="6"/>
  </r>
  <r>
    <s v="06241904OWKU"/>
    <x v="6"/>
    <x v="3"/>
    <d v="2019-06-24T00:00:00"/>
    <d v="2019-06-26T00:00:00"/>
    <x v="0"/>
    <s v="477705SU"/>
    <s v="Toyota"/>
    <s v="RAV4"/>
    <x v="5"/>
    <n v="78174"/>
    <x v="1725"/>
    <x v="44"/>
    <n v="355.16"/>
    <s v="Yes"/>
    <x v="6"/>
  </r>
  <r>
    <s v="06241904YRVX"/>
    <x v="29"/>
    <x v="3"/>
    <d v="2019-06-24T00:00:00"/>
    <d v="2019-06-28T00:00:00"/>
    <x v="2"/>
    <s v="476825SE"/>
    <s v="Mercedes-Benz"/>
    <s v="C-Class"/>
    <x v="5"/>
    <n v="79004"/>
    <x v="488"/>
    <x v="73"/>
    <n v="412.36"/>
    <s v="Yes"/>
    <x v="29"/>
  </r>
  <r>
    <s v="06241904ANJJ"/>
    <x v="12"/>
    <x v="3"/>
    <d v="2019-06-24T00:00:00"/>
    <d v="2019-06-24T00:00:00"/>
    <x v="2"/>
    <s v="477740SE"/>
    <s v="Hyundai"/>
    <s v="Sonata"/>
    <x v="6"/>
    <n v="23544"/>
    <x v="758"/>
    <x v="53"/>
    <n v="494.86"/>
    <s v="Yes"/>
    <x v="12"/>
  </r>
  <r>
    <s v="06241904WPZS"/>
    <x v="26"/>
    <x v="3"/>
    <d v="2019-06-24T00:00:00"/>
    <d v="2019-06-26T00:00:00"/>
    <x v="3"/>
    <s v="481859CO"/>
    <s v="Dodge"/>
    <s v="Challenger"/>
    <x v="6"/>
    <n v="25600"/>
    <x v="765"/>
    <x v="11"/>
    <n v="797.5"/>
    <s v="Yes"/>
    <x v="26"/>
  </r>
  <r>
    <s v="06241904NHNH"/>
    <x v="12"/>
    <x v="3"/>
    <d v="2019-06-24T00:00:00"/>
    <d v="2019-06-25T00:00:00"/>
    <x v="2"/>
    <s v="482555SE"/>
    <s v="Nissan"/>
    <s v="Versa"/>
    <x v="3"/>
    <n v="254"/>
    <x v="1726"/>
    <x v="24"/>
    <n v="288.75"/>
    <s v="Yes"/>
    <x v="12"/>
  </r>
  <r>
    <s v="06241904ZJKR"/>
    <x v="41"/>
    <x v="3"/>
    <d v="2019-06-24T00:00:00"/>
    <d v="2019-06-27T00:00:00"/>
    <x v="0"/>
    <s v="478841SU"/>
    <s v="Ford"/>
    <s v="Expedition"/>
    <x v="3"/>
    <n v="51858"/>
    <x v="1727"/>
    <x v="99"/>
    <n v="1010.41"/>
    <s v="Yes"/>
    <x v="41"/>
  </r>
  <r>
    <s v="06251901EUHF"/>
    <x v="13"/>
    <x v="0"/>
    <d v="2019-06-25T00:00:00"/>
    <d v="2019-06-30T00:00:00"/>
    <x v="2"/>
    <s v="179401SE"/>
    <s v="Ford"/>
    <s v="Focus"/>
    <x v="2"/>
    <n v="71245"/>
    <x v="1728"/>
    <x v="5"/>
    <n v="233.59"/>
    <s v="Yes"/>
    <x v="13"/>
  </r>
  <r>
    <s v="06251901WXLT"/>
    <x v="1"/>
    <x v="0"/>
    <d v="2019-06-25T00:00:00"/>
    <d v="2019-06-26T00:00:00"/>
    <x v="0"/>
    <s v="184989SU"/>
    <s v="Chevrolet"/>
    <s v="Traverse"/>
    <x v="0"/>
    <n v="41171"/>
    <x v="1729"/>
    <x v="20"/>
    <n v="759.11"/>
    <s v="Yes"/>
    <x v="1"/>
  </r>
  <r>
    <s v="06251901XMXM"/>
    <x v="23"/>
    <x v="0"/>
    <d v="2019-06-25T00:00:00"/>
    <d v="2019-06-28T00:00:00"/>
    <x v="2"/>
    <s v="178059SE"/>
    <s v="Nissan"/>
    <s v="Altima"/>
    <x v="6"/>
    <n v="32597"/>
    <x v="1730"/>
    <x v="63"/>
    <n v="366.66"/>
    <s v="Yes"/>
    <x v="23"/>
  </r>
  <r>
    <s v="06251901HDLJ"/>
    <x v="38"/>
    <x v="0"/>
    <d v="2019-06-25T00:00:00"/>
    <d v="2019-06-29T00:00:00"/>
    <x v="0"/>
    <s v="175362SU"/>
    <s v="Chevrolet"/>
    <s v="Equinox"/>
    <x v="6"/>
    <n v="35935"/>
    <x v="384"/>
    <x v="94"/>
    <n v="426.25"/>
    <s v="Yes"/>
    <x v="38"/>
  </r>
  <r>
    <s v="06251901YJQN"/>
    <x v="22"/>
    <x v="0"/>
    <d v="2019-06-25T00:00:00"/>
    <d v="2019-06-25T00:00:00"/>
    <x v="1"/>
    <s v="179092PI"/>
    <s v="GMC"/>
    <s v="Sierra"/>
    <x v="6"/>
    <n v="42703"/>
    <x v="1731"/>
    <x v="8"/>
    <n v="880"/>
    <s v="Yes"/>
    <x v="22"/>
  </r>
  <r>
    <s v="06251901PBKI"/>
    <x v="13"/>
    <x v="0"/>
    <d v="2019-06-25T00:00:00"/>
    <d v="2019-06-29T00:00:00"/>
    <x v="2"/>
    <s v="176886SE"/>
    <s v="BMW"/>
    <s v="3 Series"/>
    <x v="3"/>
    <n v="9601"/>
    <x v="1732"/>
    <x v="54"/>
    <n v="1097.2"/>
    <s v="Yes"/>
    <x v="13"/>
  </r>
  <r>
    <s v="06251902JZIK"/>
    <x v="45"/>
    <x v="1"/>
    <d v="2019-06-25T00:00:00"/>
    <d v="2019-06-28T00:00:00"/>
    <x v="1"/>
    <s v="277983PI"/>
    <s v="Toyota"/>
    <s v="Tacoma"/>
    <x v="1"/>
    <n v="35263"/>
    <x v="207"/>
    <x v="28"/>
    <n v="824.67"/>
    <s v="Yes"/>
    <x v="45"/>
  </r>
  <r>
    <s v="06251902VIDE"/>
    <x v="15"/>
    <x v="1"/>
    <d v="2019-06-25T00:00:00"/>
    <d v="2019-06-30T00:00:00"/>
    <x v="1"/>
    <s v="282108PI"/>
    <s v="GMC"/>
    <s v="Sierra"/>
    <x v="1"/>
    <n v="38868"/>
    <x v="976"/>
    <x v="8"/>
    <n v="1127.47"/>
    <s v="Yes"/>
    <x v="15"/>
  </r>
  <r>
    <s v="06251902QZFE"/>
    <x v="31"/>
    <x v="1"/>
    <d v="2019-06-25T00:00:00"/>
    <d v="2019-06-26T00:00:00"/>
    <x v="4"/>
    <s v="279343MI"/>
    <s v="Kia"/>
    <s v="Sedona"/>
    <x v="3"/>
    <n v="37375"/>
    <x v="1733"/>
    <x v="122"/>
    <n v="552.75"/>
    <s v="Yes"/>
    <x v="31"/>
  </r>
  <r>
    <s v="06251903BFRD"/>
    <x v="17"/>
    <x v="2"/>
    <d v="2019-06-25T00:00:00"/>
    <d v="2019-06-27T00:00:00"/>
    <x v="2"/>
    <s v="384007SE"/>
    <s v="Toyota"/>
    <s v="Camry"/>
    <x v="1"/>
    <n v="41338"/>
    <x v="1734"/>
    <x v="7"/>
    <n v="406.37"/>
    <s v="Yes"/>
    <x v="17"/>
  </r>
  <r>
    <s v="06251903ASQE"/>
    <x v="39"/>
    <x v="2"/>
    <d v="2019-06-25T00:00:00"/>
    <d v="2019-06-27T00:00:00"/>
    <x v="0"/>
    <s v="377770SU"/>
    <s v="Jeep"/>
    <s v="Cherokee"/>
    <x v="1"/>
    <n v="19046"/>
    <x v="1735"/>
    <x v="114"/>
    <n v="1059.03"/>
    <s v="Yes"/>
    <x v="39"/>
  </r>
  <r>
    <s v="06251903EYDM"/>
    <x v="39"/>
    <x v="2"/>
    <d v="2019-06-25T00:00:00"/>
    <d v="2019-06-25T00:00:00"/>
    <x v="2"/>
    <s v="381607SE"/>
    <s v="Hyundai"/>
    <s v="Sonata"/>
    <x v="3"/>
    <n v="37166"/>
    <x v="567"/>
    <x v="53"/>
    <n v="371.25"/>
    <s v="Yes"/>
    <x v="39"/>
  </r>
  <r>
    <s v="06251903MFAX"/>
    <x v="39"/>
    <x v="2"/>
    <d v="2019-06-25T00:00:00"/>
    <d v="2019-06-29T00:00:00"/>
    <x v="4"/>
    <s v="378474MI"/>
    <s v="Kia"/>
    <s v="Sedona"/>
    <x v="3"/>
    <n v="27357"/>
    <x v="1736"/>
    <x v="122"/>
    <n v="579.78"/>
    <s v="Yes"/>
    <x v="39"/>
  </r>
  <r>
    <s v="06251903TLAA"/>
    <x v="34"/>
    <x v="2"/>
    <d v="2019-06-25T00:00:00"/>
    <d v="2019-06-27T00:00:00"/>
    <x v="1"/>
    <s v="378195PI"/>
    <s v="Ram"/>
    <n v="1500"/>
    <x v="3"/>
    <n v="16215"/>
    <x v="252"/>
    <x v="47"/>
    <n v="742.47"/>
    <s v="Yes"/>
    <x v="34"/>
  </r>
  <r>
    <s v="06251904LOUG"/>
    <x v="40"/>
    <x v="3"/>
    <d v="2019-06-25T00:00:00"/>
    <d v="2019-06-28T00:00:00"/>
    <x v="2"/>
    <s v="480590SE"/>
    <s v="Ford"/>
    <s v="Taurus"/>
    <x v="4"/>
    <n v="102566"/>
    <x v="96"/>
    <x v="40"/>
    <n v="362.86"/>
    <s v="No"/>
    <x v="40"/>
  </r>
  <r>
    <s v="06251904NPSV"/>
    <x v="27"/>
    <x v="3"/>
    <d v="2019-06-25T00:00:00"/>
    <d v="2019-06-27T00:00:00"/>
    <x v="0"/>
    <s v="475213SU"/>
    <s v="Ford"/>
    <s v="Flex"/>
    <x v="0"/>
    <n v="68912"/>
    <x v="1737"/>
    <x v="49"/>
    <n v="567.52"/>
    <s v="Yes"/>
    <x v="27"/>
  </r>
  <r>
    <s v="06251904ENAL"/>
    <x v="27"/>
    <x v="3"/>
    <d v="2019-06-25T00:00:00"/>
    <d v="2019-06-25T00:00:00"/>
    <x v="0"/>
    <s v="481648SU"/>
    <s v="Ford"/>
    <s v="Explorer"/>
    <x v="6"/>
    <n v="39554"/>
    <x v="1738"/>
    <x v="41"/>
    <n v="769.7"/>
    <s v="Yes"/>
    <x v="27"/>
  </r>
  <r>
    <s v="06261901UPYR"/>
    <x v="13"/>
    <x v="0"/>
    <d v="2019-06-26T00:00:00"/>
    <d v="2019-06-27T00:00:00"/>
    <x v="0"/>
    <s v="178772SU"/>
    <s v="Toyota"/>
    <s v="RAV4"/>
    <x v="4"/>
    <n v="94022"/>
    <x v="449"/>
    <x v="44"/>
    <n v="327.25"/>
    <s v="Yes"/>
    <x v="13"/>
  </r>
  <r>
    <s v="06261901HRAD"/>
    <x v="42"/>
    <x v="0"/>
    <d v="2019-06-26T00:00:00"/>
    <d v="2019-06-27T00:00:00"/>
    <x v="1"/>
    <s v="179383PI"/>
    <s v="Ram"/>
    <n v="1500"/>
    <x v="4"/>
    <n v="104277"/>
    <x v="1422"/>
    <x v="47"/>
    <n v="412.12"/>
    <s v="No"/>
    <x v="42"/>
  </r>
  <r>
    <s v="06261901UKHJ"/>
    <x v="37"/>
    <x v="0"/>
    <d v="2019-06-26T00:00:00"/>
    <d v="2019-06-28T00:00:00"/>
    <x v="1"/>
    <s v="181843PI"/>
    <s v="Chevrolet"/>
    <s v="Silverado"/>
    <x v="5"/>
    <n v="25145"/>
    <x v="1429"/>
    <x v="36"/>
    <n v="821.56"/>
    <s v="Yes"/>
    <x v="37"/>
  </r>
  <r>
    <s v="06261901SUPX"/>
    <x v="0"/>
    <x v="0"/>
    <d v="2019-06-26T00:00:00"/>
    <d v="2019-06-27T00:00:00"/>
    <x v="2"/>
    <s v="180151SE"/>
    <s v="Honda"/>
    <s v="Accord"/>
    <x v="2"/>
    <n v="68600"/>
    <x v="1739"/>
    <x v="4"/>
    <n v="373.97"/>
    <s v="Yes"/>
    <x v="0"/>
  </r>
  <r>
    <s v="06261901VXTY"/>
    <x v="21"/>
    <x v="0"/>
    <d v="2019-06-26T00:00:00"/>
    <d v="2019-06-28T00:00:00"/>
    <x v="0"/>
    <s v="175639SU"/>
    <s v="Dodge"/>
    <s v="Journey"/>
    <x v="6"/>
    <n v="18279"/>
    <x v="1740"/>
    <x v="91"/>
    <n v="437"/>
    <s v="Yes"/>
    <x v="21"/>
  </r>
  <r>
    <s v="06261901WFZC"/>
    <x v="8"/>
    <x v="0"/>
    <d v="2019-06-26T00:00:00"/>
    <d v="2019-06-28T00:00:00"/>
    <x v="2"/>
    <s v="177316SE"/>
    <s v="Chevrolet"/>
    <s v="Impala"/>
    <x v="3"/>
    <n v="26870"/>
    <x v="1741"/>
    <x v="107"/>
    <n v="560.07000000000005"/>
    <s v="Yes"/>
    <x v="8"/>
  </r>
  <r>
    <s v="06261901LVXF"/>
    <x v="9"/>
    <x v="0"/>
    <d v="2019-06-26T00:00:00"/>
    <d v="2019-06-28T00:00:00"/>
    <x v="0"/>
    <s v="181223SU"/>
    <s v="Subaru"/>
    <s v="Forester"/>
    <x v="3"/>
    <n v="3638"/>
    <x v="606"/>
    <x v="48"/>
    <n v="687.17"/>
    <s v="Yes"/>
    <x v="9"/>
  </r>
  <r>
    <s v="06261902DZDV"/>
    <x v="11"/>
    <x v="1"/>
    <d v="2019-06-26T00:00:00"/>
    <d v="2019-06-29T00:00:00"/>
    <x v="2"/>
    <s v="282273SE"/>
    <s v="Hyundai"/>
    <s v="Sonata"/>
    <x v="4"/>
    <n v="100500"/>
    <x v="1742"/>
    <x v="53"/>
    <n v="177.18"/>
    <s v="No"/>
    <x v="11"/>
  </r>
  <r>
    <s v="06261902RQMU"/>
    <x v="45"/>
    <x v="1"/>
    <d v="2019-06-26T00:00:00"/>
    <d v="2019-07-01T00:00:00"/>
    <x v="2"/>
    <s v="279325SE"/>
    <s v="Toyota"/>
    <s v="Camry"/>
    <x v="0"/>
    <n v="31287"/>
    <x v="1743"/>
    <x v="7"/>
    <n v="404.2"/>
    <s v="Yes"/>
    <x v="45"/>
  </r>
  <r>
    <s v="06261902JCJP"/>
    <x v="45"/>
    <x v="1"/>
    <d v="2019-06-26T00:00:00"/>
    <d v="2019-07-01T00:00:00"/>
    <x v="2"/>
    <s v="275118SE"/>
    <s v="Toyota"/>
    <s v="Prius"/>
    <x v="6"/>
    <n v="46963"/>
    <x v="437"/>
    <x v="32"/>
    <n v="384.56"/>
    <s v="Yes"/>
    <x v="45"/>
  </r>
  <r>
    <s v="06261902ASEC"/>
    <x v="24"/>
    <x v="1"/>
    <d v="2019-06-26T00:00:00"/>
    <d v="2019-06-30T00:00:00"/>
    <x v="0"/>
    <s v="277267SU"/>
    <s v="Chevrolet"/>
    <s v="Equinox"/>
    <x v="6"/>
    <n v="73111"/>
    <x v="98"/>
    <x v="94"/>
    <n v="409.75"/>
    <s v="Yes"/>
    <x v="24"/>
  </r>
  <r>
    <s v="06261902GYQK"/>
    <x v="24"/>
    <x v="1"/>
    <d v="2019-06-26T00:00:00"/>
    <d v="2019-06-27T00:00:00"/>
    <x v="4"/>
    <s v="279659MI"/>
    <s v="Honda"/>
    <s v="Odyessy"/>
    <x v="6"/>
    <n v="62195"/>
    <x v="1744"/>
    <x v="60"/>
    <n v="813.37"/>
    <s v="Yes"/>
    <x v="24"/>
  </r>
  <r>
    <s v="06261902XFFK"/>
    <x v="3"/>
    <x v="1"/>
    <d v="2019-06-26T00:00:00"/>
    <d v="2019-06-26T00:00:00"/>
    <x v="2"/>
    <s v="279938SE"/>
    <s v="Toyota"/>
    <s v="Corolla"/>
    <x v="1"/>
    <n v="41450"/>
    <x v="1745"/>
    <x v="67"/>
    <n v="342.95"/>
    <s v="Yes"/>
    <x v="3"/>
  </r>
  <r>
    <s v="06261902PUID"/>
    <x v="45"/>
    <x v="1"/>
    <d v="2019-06-26T00:00:00"/>
    <d v="2019-06-30T00:00:00"/>
    <x v="0"/>
    <s v="278400SU"/>
    <s v="Ford"/>
    <s v="Escape"/>
    <x v="3"/>
    <n v="9795"/>
    <x v="134"/>
    <x v="0"/>
    <n v="756.25"/>
    <s v="Yes"/>
    <x v="45"/>
  </r>
  <r>
    <s v="06261902CCMV"/>
    <x v="32"/>
    <x v="1"/>
    <d v="2019-06-26T00:00:00"/>
    <d v="2019-07-01T00:00:00"/>
    <x v="1"/>
    <s v="275641PI"/>
    <s v="Ram"/>
    <n v="1500"/>
    <x v="3"/>
    <n v="27269"/>
    <x v="617"/>
    <x v="47"/>
    <n v="797.47"/>
    <s v="Yes"/>
    <x v="32"/>
  </r>
  <r>
    <s v="06261902OZUY"/>
    <x v="15"/>
    <x v="1"/>
    <d v="2019-06-26T00:00:00"/>
    <d v="2019-06-27T00:00:00"/>
    <x v="1"/>
    <s v="277670PI"/>
    <s v="Nissan"/>
    <s v="Titan"/>
    <x v="3"/>
    <n v="23574"/>
    <x v="835"/>
    <x v="129"/>
    <n v="1141.25"/>
    <s v="Yes"/>
    <x v="15"/>
  </r>
  <r>
    <s v="06261903NOQT"/>
    <x v="34"/>
    <x v="2"/>
    <d v="2019-06-26T00:00:00"/>
    <d v="2019-07-01T00:00:00"/>
    <x v="0"/>
    <s v="382448SU"/>
    <s v="Chevrolet"/>
    <s v="Equinox"/>
    <x v="5"/>
    <n v="44634"/>
    <x v="238"/>
    <x v="94"/>
    <n v="439.97"/>
    <s v="Yes"/>
    <x v="34"/>
  </r>
  <r>
    <s v="06261903XQXZ"/>
    <x v="48"/>
    <x v="2"/>
    <d v="2019-06-26T00:00:00"/>
    <d v="2019-06-26T00:00:00"/>
    <x v="2"/>
    <s v="379518SE"/>
    <s v="Buick"/>
    <s v="LaCrosse"/>
    <x v="0"/>
    <n v="32037"/>
    <x v="1746"/>
    <x v="74"/>
    <n v="453.23"/>
    <s v="Yes"/>
    <x v="48"/>
  </r>
  <r>
    <s v="06261903MWLG"/>
    <x v="39"/>
    <x v="2"/>
    <d v="2019-06-26T00:00:00"/>
    <d v="2019-06-29T00:00:00"/>
    <x v="2"/>
    <s v="382789SE"/>
    <s v="Ford"/>
    <s v="Fusion"/>
    <x v="6"/>
    <n v="18197"/>
    <x v="1226"/>
    <x v="72"/>
    <n v="515.63"/>
    <s v="Yes"/>
    <x v="39"/>
  </r>
  <r>
    <s v="06261903JVTS"/>
    <x v="17"/>
    <x v="2"/>
    <d v="2019-06-26T00:00:00"/>
    <d v="2019-06-29T00:00:00"/>
    <x v="0"/>
    <s v="384255SU"/>
    <s v="Kia"/>
    <s v="Soul"/>
    <x v="1"/>
    <n v="9807"/>
    <x v="1365"/>
    <x v="35"/>
    <n v="632.45000000000005"/>
    <s v="Yes"/>
    <x v="17"/>
  </r>
  <r>
    <s v="06261904BIOZ"/>
    <x v="12"/>
    <x v="3"/>
    <d v="2019-06-26T00:00:00"/>
    <d v="2019-07-01T00:00:00"/>
    <x v="2"/>
    <s v="481897SE"/>
    <s v="Dodge"/>
    <s v="Charger"/>
    <x v="4"/>
    <n v="51342"/>
    <x v="283"/>
    <x v="42"/>
    <n v="412.5"/>
    <s v="Yes"/>
    <x v="12"/>
  </r>
  <r>
    <s v="06261904HAVU"/>
    <x v="18"/>
    <x v="3"/>
    <d v="2019-06-26T00:00:00"/>
    <d v="2019-07-01T00:00:00"/>
    <x v="2"/>
    <s v="480390SE"/>
    <s v="Toyota"/>
    <s v="Corolla"/>
    <x v="6"/>
    <n v="19110"/>
    <x v="1747"/>
    <x v="67"/>
    <n v="400.59"/>
    <s v="Yes"/>
    <x v="18"/>
  </r>
  <r>
    <s v="06261904RYCN"/>
    <x v="27"/>
    <x v="3"/>
    <d v="2019-06-26T00:00:00"/>
    <d v="2019-06-29T00:00:00"/>
    <x v="2"/>
    <s v="479902SE"/>
    <s v="Chevrolet"/>
    <s v="Malibu"/>
    <x v="1"/>
    <n v="35292"/>
    <x v="67"/>
    <x v="30"/>
    <n v="357.36"/>
    <s v="Yes"/>
    <x v="27"/>
  </r>
  <r>
    <s v="06261904EYMY"/>
    <x v="6"/>
    <x v="3"/>
    <d v="2019-06-26T00:00:00"/>
    <d v="2019-06-30T00:00:00"/>
    <x v="0"/>
    <s v="482643SU"/>
    <s v="Ford"/>
    <s v="Edge"/>
    <x v="1"/>
    <n v="29288"/>
    <x v="1748"/>
    <x v="37"/>
    <n v="673.12"/>
    <s v="Yes"/>
    <x v="6"/>
  </r>
  <r>
    <s v="06261904NQUC"/>
    <x v="6"/>
    <x v="3"/>
    <d v="2019-06-26T00:00:00"/>
    <d v="2019-06-27T00:00:00"/>
    <x v="0"/>
    <s v="477050SU"/>
    <s v="Jeep"/>
    <s v="Wrangler"/>
    <x v="1"/>
    <n v="12638"/>
    <x v="1749"/>
    <x v="79"/>
    <n v="962.42"/>
    <s v="Yes"/>
    <x v="6"/>
  </r>
  <r>
    <s v="06261904ZLXE"/>
    <x v="7"/>
    <x v="3"/>
    <d v="2019-06-26T00:00:00"/>
    <d v="2019-06-27T00:00:00"/>
    <x v="2"/>
    <s v="483459SE"/>
    <s v="Chevrolet"/>
    <s v="Cruze"/>
    <x v="3"/>
    <n v="22612"/>
    <x v="652"/>
    <x v="14"/>
    <n v="411.95"/>
    <s v="Yes"/>
    <x v="7"/>
  </r>
  <r>
    <s v="06271901JZJD"/>
    <x v="21"/>
    <x v="0"/>
    <d v="2019-06-27T00:00:00"/>
    <d v="2019-06-30T00:00:00"/>
    <x v="0"/>
    <s v="182835SU"/>
    <s v="Toyota"/>
    <s v="4Runner"/>
    <x v="2"/>
    <n v="57444"/>
    <x v="385"/>
    <x v="27"/>
    <n v="904.42"/>
    <s v="Yes"/>
    <x v="21"/>
  </r>
  <r>
    <s v="06271901BODZ"/>
    <x v="2"/>
    <x v="0"/>
    <d v="2019-06-27T00:00:00"/>
    <d v="2019-06-27T00:00:00"/>
    <x v="0"/>
    <s v="178152SU"/>
    <s v="Ford"/>
    <s v="Edge"/>
    <x v="0"/>
    <n v="30501"/>
    <x v="1750"/>
    <x v="37"/>
    <n v="483.23"/>
    <s v="Yes"/>
    <x v="2"/>
  </r>
  <r>
    <s v="06271901UIJM"/>
    <x v="10"/>
    <x v="0"/>
    <d v="2019-06-27T00:00:00"/>
    <d v="2019-06-27T00:00:00"/>
    <x v="0"/>
    <s v="177110SU"/>
    <s v="Nissan"/>
    <s v="Rouge"/>
    <x v="0"/>
    <n v="21473"/>
    <x v="194"/>
    <x v="103"/>
    <n v="522.47"/>
    <s v="Yes"/>
    <x v="10"/>
  </r>
  <r>
    <s v="06271901FEOE"/>
    <x v="30"/>
    <x v="0"/>
    <d v="2019-06-27T00:00:00"/>
    <d v="2019-07-02T00:00:00"/>
    <x v="2"/>
    <s v="175254SE"/>
    <s v="Lexus"/>
    <s v="ES"/>
    <x v="0"/>
    <n v="45272"/>
    <x v="601"/>
    <x v="115"/>
    <n v="645.98"/>
    <s v="Yes"/>
    <x v="30"/>
  </r>
  <r>
    <s v="06271901OYIW"/>
    <x v="1"/>
    <x v="0"/>
    <d v="2019-06-27T00:00:00"/>
    <d v="2019-06-28T00:00:00"/>
    <x v="2"/>
    <s v="177839SE"/>
    <s v="Toyota"/>
    <s v="Avalon"/>
    <x v="1"/>
    <n v="1639"/>
    <x v="1751"/>
    <x v="137"/>
    <n v="657.2"/>
    <s v="Yes"/>
    <x v="1"/>
  </r>
  <r>
    <s v="06271901APQI"/>
    <x v="8"/>
    <x v="0"/>
    <d v="2019-06-27T00:00:00"/>
    <d v="2019-06-27T00:00:00"/>
    <x v="2"/>
    <s v="179862SE"/>
    <s v="Mercedes-Benz"/>
    <s v="E-Class"/>
    <x v="1"/>
    <n v="15475"/>
    <x v="1752"/>
    <x v="39"/>
    <n v="1109.5999999999999"/>
    <s v="Yes"/>
    <x v="8"/>
  </r>
  <r>
    <s v="06271901SWSI"/>
    <x v="0"/>
    <x v="0"/>
    <d v="2019-06-27T00:00:00"/>
    <d v="2019-07-01T00:00:00"/>
    <x v="1"/>
    <s v="180684PI"/>
    <s v="GMC"/>
    <s v="Sierra"/>
    <x v="1"/>
    <n v="12663"/>
    <x v="1753"/>
    <x v="8"/>
    <n v="1265.3599999999999"/>
    <s v="Yes"/>
    <x v="0"/>
  </r>
  <r>
    <s v="06271902BTTB"/>
    <x v="19"/>
    <x v="1"/>
    <d v="2019-06-27T00:00:00"/>
    <d v="2019-07-02T00:00:00"/>
    <x v="1"/>
    <s v="278367PI"/>
    <s v="Ram"/>
    <n v="2500"/>
    <x v="0"/>
    <n v="56579"/>
    <x v="1754"/>
    <x v="2"/>
    <n v="1278.75"/>
    <s v="Yes"/>
    <x v="19"/>
  </r>
  <r>
    <s v="06271902HVUO"/>
    <x v="11"/>
    <x v="1"/>
    <d v="2019-06-27T00:00:00"/>
    <d v="2019-07-02T00:00:00"/>
    <x v="0"/>
    <s v="283412SU"/>
    <s v="Mercedes-Benz"/>
    <s v="GL-Class"/>
    <x v="0"/>
    <n v="39106"/>
    <x v="1755"/>
    <x v="133"/>
    <n v="1371.73"/>
    <s v="Yes"/>
    <x v="11"/>
  </r>
  <r>
    <s v="06271902GJMX"/>
    <x v="24"/>
    <x v="1"/>
    <d v="2019-06-27T00:00:00"/>
    <d v="2019-07-01T00:00:00"/>
    <x v="0"/>
    <s v="283694SU"/>
    <s v="Chevrolet"/>
    <s v="Equinox"/>
    <x v="6"/>
    <n v="33533"/>
    <x v="597"/>
    <x v="94"/>
    <n v="412.47"/>
    <s v="Yes"/>
    <x v="24"/>
  </r>
  <r>
    <s v="06271902EYBE"/>
    <x v="14"/>
    <x v="1"/>
    <d v="2019-06-27T00:00:00"/>
    <d v="2019-06-30T00:00:00"/>
    <x v="0"/>
    <s v="276124SU"/>
    <s v="Nissan"/>
    <s v="Rouge"/>
    <x v="6"/>
    <n v="25444"/>
    <x v="1756"/>
    <x v="103"/>
    <n v="697.62"/>
    <s v="Yes"/>
    <x v="14"/>
  </r>
  <r>
    <s v="06271902NJTJ"/>
    <x v="45"/>
    <x v="1"/>
    <d v="2019-06-27T00:00:00"/>
    <d v="2019-06-30T00:00:00"/>
    <x v="0"/>
    <s v="283829SU"/>
    <s v="Honda"/>
    <s v="CR-V"/>
    <x v="1"/>
    <n v="43595"/>
    <x v="1757"/>
    <x v="85"/>
    <n v="610.97"/>
    <s v="Yes"/>
    <x v="45"/>
  </r>
  <r>
    <s v="06271902VXWP"/>
    <x v="50"/>
    <x v="1"/>
    <d v="2019-06-27T00:00:00"/>
    <d v="2019-06-29T00:00:00"/>
    <x v="2"/>
    <s v="278923SE"/>
    <s v="Chevrolet"/>
    <s v="Cruze"/>
    <x v="3"/>
    <n v="32181"/>
    <x v="1758"/>
    <x v="14"/>
    <n v="458.92"/>
    <s v="Yes"/>
    <x v="50"/>
  </r>
  <r>
    <s v="06271902QQTT"/>
    <x v="3"/>
    <x v="1"/>
    <d v="2019-06-27T00:00:00"/>
    <d v="2019-07-01T00:00:00"/>
    <x v="2"/>
    <s v="283091SE"/>
    <s v="Kia"/>
    <s v="Optima"/>
    <x v="3"/>
    <n v="23331"/>
    <x v="1383"/>
    <x v="97"/>
    <n v="473"/>
    <s v="Yes"/>
    <x v="3"/>
  </r>
  <r>
    <s v="06271903PPRF"/>
    <x v="49"/>
    <x v="2"/>
    <d v="2019-06-27T00:00:00"/>
    <d v="2019-07-01T00:00:00"/>
    <x v="0"/>
    <s v="380946SU"/>
    <s v="Nissan"/>
    <s v="Rouge"/>
    <x v="2"/>
    <n v="51626"/>
    <x v="1759"/>
    <x v="103"/>
    <n v="355.82"/>
    <s v="Yes"/>
    <x v="49"/>
  </r>
  <r>
    <s v="06271903ETWY"/>
    <x v="33"/>
    <x v="2"/>
    <d v="2019-06-27T00:00:00"/>
    <d v="2019-06-27T00:00:00"/>
    <x v="2"/>
    <s v="379608SE"/>
    <s v="Toyota"/>
    <s v="Camry"/>
    <x v="1"/>
    <n v="43121"/>
    <x v="575"/>
    <x v="7"/>
    <n v="357.47"/>
    <s v="Yes"/>
    <x v="33"/>
  </r>
  <r>
    <s v="06271903ZOYH"/>
    <x v="48"/>
    <x v="2"/>
    <d v="2019-06-27T00:00:00"/>
    <d v="2019-06-29T00:00:00"/>
    <x v="3"/>
    <s v="376487CO"/>
    <s v="Chevrolet"/>
    <s v="Corvette"/>
    <x v="1"/>
    <n v="3500"/>
    <x v="1760"/>
    <x v="138"/>
    <n v="1251.17"/>
    <s v="Yes"/>
    <x v="48"/>
  </r>
  <r>
    <s v="06271904MHRV"/>
    <x v="7"/>
    <x v="3"/>
    <d v="2019-06-27T00:00:00"/>
    <d v="2019-07-02T00:00:00"/>
    <x v="2"/>
    <s v="476159SE"/>
    <s v="Chevrolet"/>
    <s v="Malibu"/>
    <x v="0"/>
    <n v="39730"/>
    <x v="1761"/>
    <x v="30"/>
    <n v="365.53"/>
    <s v="Yes"/>
    <x v="7"/>
  </r>
  <r>
    <s v="06271904JJRL"/>
    <x v="7"/>
    <x v="3"/>
    <d v="2019-06-27T00:00:00"/>
    <d v="2019-06-27T00:00:00"/>
    <x v="0"/>
    <s v="477502SU"/>
    <s v="Jeep"/>
    <s v="Cherokee"/>
    <x v="0"/>
    <n v="35087"/>
    <x v="1762"/>
    <x v="114"/>
    <n v="500.06"/>
    <s v="Yes"/>
    <x v="7"/>
  </r>
  <r>
    <s v="06271904FLTJ"/>
    <x v="40"/>
    <x v="3"/>
    <d v="2019-06-27T00:00:00"/>
    <d v="2019-06-28T00:00:00"/>
    <x v="2"/>
    <s v="475875SE"/>
    <s v="Volkswagen"/>
    <s v="Jetta"/>
    <x v="6"/>
    <n v="67970"/>
    <x v="673"/>
    <x v="18"/>
    <n v="420.61"/>
    <s v="Yes"/>
    <x v="40"/>
  </r>
  <r>
    <s v="06271904HBHS"/>
    <x v="40"/>
    <x v="3"/>
    <d v="2019-06-27T00:00:00"/>
    <d v="2019-06-28T00:00:00"/>
    <x v="2"/>
    <s v="478804SE"/>
    <s v="Dodge"/>
    <s v="Dart"/>
    <x v="1"/>
    <n v="34809"/>
    <x v="1649"/>
    <x v="51"/>
    <n v="365.72"/>
    <s v="Yes"/>
    <x v="40"/>
  </r>
  <r>
    <s v="06271904DEKL"/>
    <x v="40"/>
    <x v="3"/>
    <d v="2019-06-27T00:00:00"/>
    <d v="2019-06-27T00:00:00"/>
    <x v="2"/>
    <s v="478487SE"/>
    <s v="Mercedes-Benz"/>
    <s v="E-Class"/>
    <x v="3"/>
    <n v="4733"/>
    <x v="1266"/>
    <x v="39"/>
    <n v="1526.25"/>
    <s v="Yes"/>
    <x v="40"/>
  </r>
  <r>
    <s v="06281901DBSR"/>
    <x v="1"/>
    <x v="0"/>
    <d v="2019-06-28T00:00:00"/>
    <d v="2019-07-01T00:00:00"/>
    <x v="2"/>
    <s v="175356SE"/>
    <s v="Chevrolet"/>
    <s v="Spark"/>
    <x v="0"/>
    <n v="44200"/>
    <x v="181"/>
    <x v="45"/>
    <n v="247.36"/>
    <s v="Yes"/>
    <x v="1"/>
  </r>
  <r>
    <s v="06281901ZKOU"/>
    <x v="28"/>
    <x v="0"/>
    <d v="2019-06-28T00:00:00"/>
    <d v="2019-07-02T00:00:00"/>
    <x v="2"/>
    <s v="176122SE"/>
    <s v="Nissan"/>
    <s v="Altima"/>
    <x v="0"/>
    <n v="106455"/>
    <x v="388"/>
    <x v="63"/>
    <n v="247.5"/>
    <s v="No"/>
    <x v="28"/>
  </r>
  <r>
    <s v="06281901LUXQ"/>
    <x v="42"/>
    <x v="0"/>
    <d v="2019-06-28T00:00:00"/>
    <d v="2019-06-28T00:00:00"/>
    <x v="1"/>
    <s v="184262PI"/>
    <s v="Ram"/>
    <n v="1500"/>
    <x v="0"/>
    <n v="47435"/>
    <x v="1763"/>
    <x v="47"/>
    <n v="733.4"/>
    <s v="Yes"/>
    <x v="42"/>
  </r>
  <r>
    <s v="06281901KCZT"/>
    <x v="10"/>
    <x v="0"/>
    <d v="2019-06-28T00:00:00"/>
    <d v="2019-06-28T00:00:00"/>
    <x v="2"/>
    <s v="180397SE"/>
    <s v="Nissan"/>
    <s v="Sentra"/>
    <x v="6"/>
    <n v="21489"/>
    <x v="1764"/>
    <x v="17"/>
    <n v="383.63"/>
    <s v="Yes"/>
    <x v="10"/>
  </r>
  <r>
    <s v="06281901SCOG"/>
    <x v="38"/>
    <x v="0"/>
    <d v="2019-06-28T00:00:00"/>
    <d v="2019-06-28T00:00:00"/>
    <x v="0"/>
    <s v="175809SU"/>
    <s v="Chevrolet"/>
    <s v="Tahoe"/>
    <x v="3"/>
    <n v="14366"/>
    <x v="1765"/>
    <x v="71"/>
    <n v="1281.94"/>
    <s v="Yes"/>
    <x v="38"/>
  </r>
  <r>
    <s v="06281902VXOJ"/>
    <x v="15"/>
    <x v="1"/>
    <d v="2019-06-28T00:00:00"/>
    <d v="2019-06-28T00:00:00"/>
    <x v="1"/>
    <s v="279038PI"/>
    <s v="Toyota"/>
    <s v="Tundra"/>
    <x v="2"/>
    <n v="52897"/>
    <x v="1766"/>
    <x v="92"/>
    <n v="921.03"/>
    <s v="Yes"/>
    <x v="15"/>
  </r>
  <r>
    <s v="06281902HKQM"/>
    <x v="4"/>
    <x v="1"/>
    <d v="2019-06-28T00:00:00"/>
    <d v="2019-06-28T00:00:00"/>
    <x v="0"/>
    <s v="281513SU"/>
    <s v="Nissan"/>
    <s v="Rouge"/>
    <x v="6"/>
    <n v="20264"/>
    <x v="1767"/>
    <x v="103"/>
    <n v="574.61"/>
    <s v="Yes"/>
    <x v="4"/>
  </r>
  <r>
    <s v="06281902GQPA"/>
    <x v="24"/>
    <x v="1"/>
    <d v="2019-06-28T00:00:00"/>
    <d v="2019-07-01T00:00:00"/>
    <x v="0"/>
    <s v="283786SU"/>
    <s v="Jeep"/>
    <s v="Cherokee"/>
    <x v="6"/>
    <n v="32732"/>
    <x v="312"/>
    <x v="114"/>
    <n v="714.86"/>
    <s v="Yes"/>
    <x v="24"/>
  </r>
  <r>
    <s v="06281902DUDV"/>
    <x v="4"/>
    <x v="1"/>
    <d v="2019-06-28T00:00:00"/>
    <d v="2019-07-01T00:00:00"/>
    <x v="1"/>
    <s v="279615PI"/>
    <s v="Toyota"/>
    <s v="Tundra"/>
    <x v="6"/>
    <n v="22567"/>
    <x v="550"/>
    <x v="92"/>
    <n v="825"/>
    <s v="Yes"/>
    <x v="4"/>
  </r>
  <r>
    <s v="06281902YBTT"/>
    <x v="32"/>
    <x v="1"/>
    <d v="2019-06-28T00:00:00"/>
    <d v="2019-07-03T00:00:00"/>
    <x v="0"/>
    <s v="275126SU"/>
    <s v="Jeep"/>
    <s v="Grand Cherokee"/>
    <x v="6"/>
    <n v="19835"/>
    <x v="183"/>
    <x v="16"/>
    <n v="933.63"/>
    <s v="Yes"/>
    <x v="32"/>
  </r>
  <r>
    <s v="06281902XNMN"/>
    <x v="14"/>
    <x v="1"/>
    <d v="2019-06-28T00:00:00"/>
    <d v="2019-06-29T00:00:00"/>
    <x v="1"/>
    <s v="280160PI"/>
    <s v="Ford"/>
    <s v="F-150"/>
    <x v="6"/>
    <n v="10292"/>
    <x v="1768"/>
    <x v="1"/>
    <n v="995.94"/>
    <s v="Yes"/>
    <x v="14"/>
  </r>
  <r>
    <s v="06281902KVEW"/>
    <x v="3"/>
    <x v="1"/>
    <d v="2019-06-28T00:00:00"/>
    <d v="2019-06-30T00:00:00"/>
    <x v="1"/>
    <s v="276809PI"/>
    <s v="Toyota"/>
    <s v="Tacoma"/>
    <x v="1"/>
    <n v="41631"/>
    <x v="1769"/>
    <x v="28"/>
    <n v="819.47"/>
    <s v="Yes"/>
    <x v="3"/>
  </r>
  <r>
    <s v="06281902YRDX"/>
    <x v="11"/>
    <x v="1"/>
    <d v="2019-06-28T00:00:00"/>
    <d v="2019-07-03T00:00:00"/>
    <x v="1"/>
    <s v="276599PI"/>
    <s v="Ram"/>
    <n v="2500"/>
    <x v="1"/>
    <n v="5907"/>
    <x v="1770"/>
    <x v="2"/>
    <n v="1402.36"/>
    <s v="Yes"/>
    <x v="11"/>
  </r>
  <r>
    <s v="06281903LGIV"/>
    <x v="43"/>
    <x v="2"/>
    <d v="2019-06-28T00:00:00"/>
    <d v="2019-06-29T00:00:00"/>
    <x v="2"/>
    <s v="377555SE"/>
    <s v="Ford"/>
    <s v="Focus"/>
    <x v="0"/>
    <n v="40419"/>
    <x v="1771"/>
    <x v="5"/>
    <n v="276.51"/>
    <s v="Yes"/>
    <x v="43"/>
  </r>
  <r>
    <s v="06281903QQYE"/>
    <x v="35"/>
    <x v="2"/>
    <d v="2019-06-28T00:00:00"/>
    <d v="2019-06-28T00:00:00"/>
    <x v="2"/>
    <s v="380877SE"/>
    <s v="Toyota"/>
    <s v="Camry"/>
    <x v="0"/>
    <n v="24507"/>
    <x v="1772"/>
    <x v="7"/>
    <n v="396"/>
    <s v="Yes"/>
    <x v="35"/>
  </r>
  <r>
    <s v="06281903EGYC"/>
    <x v="43"/>
    <x v="2"/>
    <d v="2019-06-28T00:00:00"/>
    <d v="2019-07-03T00:00:00"/>
    <x v="0"/>
    <s v="382857SU"/>
    <s v="INFINITI"/>
    <s v="QX80"/>
    <x v="0"/>
    <n v="29090"/>
    <x v="1773"/>
    <x v="105"/>
    <n v="1315.88"/>
    <s v="Yes"/>
    <x v="43"/>
  </r>
  <r>
    <s v="06281903QYCA"/>
    <x v="33"/>
    <x v="2"/>
    <d v="2019-06-28T00:00:00"/>
    <d v="2019-06-28T00:00:00"/>
    <x v="0"/>
    <s v="383710SU"/>
    <s v="GMC"/>
    <s v="Yukon"/>
    <x v="6"/>
    <n v="59923"/>
    <x v="1774"/>
    <x v="70"/>
    <n v="1250.92"/>
    <s v="Yes"/>
    <x v="33"/>
  </r>
  <r>
    <s v="06281903NGWS"/>
    <x v="48"/>
    <x v="2"/>
    <d v="2019-06-28T00:00:00"/>
    <d v="2019-07-03T00:00:00"/>
    <x v="3"/>
    <s v="383995CO"/>
    <s v="MINI"/>
    <s v="Cooper"/>
    <x v="1"/>
    <n v="15409"/>
    <x v="1775"/>
    <x v="109"/>
    <n v="659.09"/>
    <s v="Yes"/>
    <x v="48"/>
  </r>
  <r>
    <s v="06281904CSIF"/>
    <x v="41"/>
    <x v="3"/>
    <d v="2019-06-28T00:00:00"/>
    <d v="2019-07-01T00:00:00"/>
    <x v="2"/>
    <s v="483882SE"/>
    <s v="Subaru"/>
    <s v="Impreza"/>
    <x v="5"/>
    <n v="40743"/>
    <x v="1776"/>
    <x v="62"/>
    <n v="411.32"/>
    <s v="Yes"/>
    <x v="41"/>
  </r>
  <r>
    <s v="06281904XMJH"/>
    <x v="29"/>
    <x v="3"/>
    <d v="2019-06-28T00:00:00"/>
    <d v="2019-07-01T00:00:00"/>
    <x v="2"/>
    <s v="479683SE"/>
    <s v="Toyota"/>
    <s v="Camry"/>
    <x v="6"/>
    <n v="14835"/>
    <x v="1777"/>
    <x v="7"/>
    <n v="440.72"/>
    <s v="Yes"/>
    <x v="29"/>
  </r>
  <r>
    <s v="06281904AAMV"/>
    <x v="41"/>
    <x v="3"/>
    <d v="2019-06-28T00:00:00"/>
    <d v="2019-07-02T00:00:00"/>
    <x v="0"/>
    <s v="475614SU"/>
    <s v="Ford"/>
    <s v="Flex"/>
    <x v="6"/>
    <n v="24018"/>
    <x v="1778"/>
    <x v="49"/>
    <n v="742.09"/>
    <s v="Yes"/>
    <x v="41"/>
  </r>
  <r>
    <s v="06281904KSEC"/>
    <x v="7"/>
    <x v="3"/>
    <d v="2019-06-28T00:00:00"/>
    <d v="2019-07-03T00:00:00"/>
    <x v="0"/>
    <s v="483368SU"/>
    <s v="Ford"/>
    <s v="Explorer"/>
    <x v="3"/>
    <n v="3308"/>
    <x v="1221"/>
    <x v="41"/>
    <n v="824.73"/>
    <s v="Yes"/>
    <x v="7"/>
  </r>
  <r>
    <s v="06291901WQZX"/>
    <x v="2"/>
    <x v="0"/>
    <d v="2019-06-29T00:00:00"/>
    <d v="2019-07-03T00:00:00"/>
    <x v="1"/>
    <s v="184932PI"/>
    <s v="Ram"/>
    <n v="1500"/>
    <x v="0"/>
    <n v="23984"/>
    <x v="254"/>
    <x v="47"/>
    <n v="797.17"/>
    <s v="Yes"/>
    <x v="2"/>
  </r>
  <r>
    <s v="06291901OMZV"/>
    <x v="37"/>
    <x v="0"/>
    <d v="2019-06-29T00:00:00"/>
    <d v="2019-07-04T00:00:00"/>
    <x v="1"/>
    <s v="179338PI"/>
    <s v="Chevrolet"/>
    <s v="Silverado"/>
    <x v="0"/>
    <n v="31176"/>
    <x v="1779"/>
    <x v="36"/>
    <n v="833.31"/>
    <s v="Yes"/>
    <x v="37"/>
  </r>
  <r>
    <s v="06291901LNGK"/>
    <x v="38"/>
    <x v="0"/>
    <d v="2019-06-29T00:00:00"/>
    <d v="2019-06-29T00:00:00"/>
    <x v="3"/>
    <s v="184968CO"/>
    <s v="Dodge"/>
    <s v="Challenger"/>
    <x v="1"/>
    <n v="27399"/>
    <x v="126"/>
    <x v="11"/>
    <n v="577.5"/>
    <s v="Yes"/>
    <x v="38"/>
  </r>
  <r>
    <s v="06291901JUOG"/>
    <x v="1"/>
    <x v="0"/>
    <d v="2019-06-29T00:00:00"/>
    <d v="2019-07-03T00:00:00"/>
    <x v="0"/>
    <s v="178626SU"/>
    <s v="Jeep"/>
    <s v="Wrangler"/>
    <x v="1"/>
    <n v="20074"/>
    <x v="1780"/>
    <x v="79"/>
    <n v="948.34"/>
    <s v="Yes"/>
    <x v="1"/>
  </r>
  <r>
    <s v="06291901ZWPR"/>
    <x v="23"/>
    <x v="0"/>
    <d v="2019-06-29T00:00:00"/>
    <d v="2019-06-29T00:00:00"/>
    <x v="1"/>
    <s v="176700PI"/>
    <s v="Ram"/>
    <n v="1500"/>
    <x v="3"/>
    <n v="12043"/>
    <x v="1781"/>
    <x v="47"/>
    <n v="687.06"/>
    <s v="Yes"/>
    <x v="23"/>
  </r>
  <r>
    <s v="06291901UQIN"/>
    <x v="8"/>
    <x v="0"/>
    <d v="2019-06-29T00:00:00"/>
    <d v="2019-07-01T00:00:00"/>
    <x v="3"/>
    <s v="182264CO"/>
    <s v="Ford"/>
    <s v="Mustang"/>
    <x v="3"/>
    <n v="2827"/>
    <x v="1782"/>
    <x v="113"/>
    <n v="713.05"/>
    <s v="Yes"/>
    <x v="8"/>
  </r>
  <r>
    <s v="06291902DREV"/>
    <x v="24"/>
    <x v="1"/>
    <d v="2019-06-29T00:00:00"/>
    <d v="2019-07-02T00:00:00"/>
    <x v="4"/>
    <s v="280714MI"/>
    <s v="Chrysler"/>
    <s v="Town &amp; Country"/>
    <x v="1"/>
    <n v="43430"/>
    <x v="1783"/>
    <x v="102"/>
    <n v="494.15"/>
    <s v="Yes"/>
    <x v="24"/>
  </r>
  <r>
    <s v="06291902DPZO"/>
    <x v="45"/>
    <x v="1"/>
    <d v="2019-06-29T00:00:00"/>
    <d v="2019-06-29T00:00:00"/>
    <x v="1"/>
    <s v="282463PI"/>
    <s v="Ford"/>
    <s v="F-150"/>
    <x v="1"/>
    <n v="15550"/>
    <x v="1784"/>
    <x v="1"/>
    <n v="1092.93"/>
    <s v="Yes"/>
    <x v="45"/>
  </r>
  <r>
    <s v="06291902APSR"/>
    <x v="14"/>
    <x v="1"/>
    <d v="2019-06-29T00:00:00"/>
    <d v="2019-06-29T00:00:00"/>
    <x v="2"/>
    <s v="282927SE"/>
    <s v="Hyundai"/>
    <s v="Sonata"/>
    <x v="3"/>
    <n v="35000"/>
    <x v="699"/>
    <x v="53"/>
    <n v="382.25"/>
    <s v="Yes"/>
    <x v="14"/>
  </r>
  <r>
    <s v="06291902ZEDA"/>
    <x v="45"/>
    <x v="1"/>
    <d v="2019-06-29T00:00:00"/>
    <d v="2019-07-04T00:00:00"/>
    <x v="2"/>
    <s v="280483SE"/>
    <s v="Chevrolet"/>
    <s v="Malibu"/>
    <x v="3"/>
    <n v="37831"/>
    <x v="146"/>
    <x v="30"/>
    <n v="440"/>
    <s v="Yes"/>
    <x v="45"/>
  </r>
  <r>
    <s v="06291903IPHH"/>
    <x v="33"/>
    <x v="2"/>
    <d v="2019-06-29T00:00:00"/>
    <d v="2019-06-30T00:00:00"/>
    <x v="2"/>
    <s v="379951SE"/>
    <s v="Nissan"/>
    <s v="Sentra"/>
    <x v="0"/>
    <n v="63836"/>
    <x v="1126"/>
    <x v="17"/>
    <n v="275"/>
    <s v="Yes"/>
    <x v="33"/>
  </r>
  <r>
    <s v="06291903TMGN"/>
    <x v="39"/>
    <x v="2"/>
    <d v="2019-06-29T00:00:00"/>
    <d v="2019-07-04T00:00:00"/>
    <x v="2"/>
    <s v="381563SE"/>
    <s v="Chevrolet"/>
    <s v="Malibu"/>
    <x v="6"/>
    <n v="24599"/>
    <x v="613"/>
    <x v="30"/>
    <n v="448.25"/>
    <s v="Yes"/>
    <x v="39"/>
  </r>
  <r>
    <s v="06291903FCHW"/>
    <x v="33"/>
    <x v="2"/>
    <d v="2019-06-29T00:00:00"/>
    <d v="2019-07-02T00:00:00"/>
    <x v="2"/>
    <s v="383110SE"/>
    <s v="Kia"/>
    <s v="Sorento"/>
    <x v="6"/>
    <n v="20426"/>
    <x v="1785"/>
    <x v="65"/>
    <n v="528.91"/>
    <s v="Yes"/>
    <x v="33"/>
  </r>
  <r>
    <s v="06291904YSRT"/>
    <x v="36"/>
    <x v="3"/>
    <d v="2019-06-29T00:00:00"/>
    <d v="2019-07-04T00:00:00"/>
    <x v="0"/>
    <s v="480701SU"/>
    <s v="Chevrolet"/>
    <s v="Equinox"/>
    <x v="4"/>
    <n v="97441"/>
    <x v="1645"/>
    <x v="94"/>
    <n v="401.36"/>
    <s v="Yes"/>
    <x v="36"/>
  </r>
  <r>
    <s v="06291904WBZK"/>
    <x v="7"/>
    <x v="3"/>
    <d v="2019-06-29T00:00:00"/>
    <d v="2019-07-03T00:00:00"/>
    <x v="1"/>
    <s v="482179PI"/>
    <s v="Chevrolet"/>
    <s v="Silverado"/>
    <x v="2"/>
    <n v="119827"/>
    <x v="168"/>
    <x v="36"/>
    <n v="519.75"/>
    <s v="No"/>
    <x v="7"/>
  </r>
  <r>
    <s v="06291904ZVLB"/>
    <x v="18"/>
    <x v="3"/>
    <d v="2019-06-29T00:00:00"/>
    <d v="2019-06-30T00:00:00"/>
    <x v="1"/>
    <s v="481562PI"/>
    <s v="Ram"/>
    <n v="2500"/>
    <x v="6"/>
    <n v="69481"/>
    <x v="1786"/>
    <x v="2"/>
    <n v="1326.16"/>
    <s v="Yes"/>
    <x v="18"/>
  </r>
  <r>
    <s v="06301901QLNV"/>
    <x v="8"/>
    <x v="0"/>
    <d v="2019-06-30T00:00:00"/>
    <d v="2019-07-04T00:00:00"/>
    <x v="0"/>
    <s v="180993SU"/>
    <s v="Kia"/>
    <s v="Soul"/>
    <x v="0"/>
    <n v="56615"/>
    <x v="305"/>
    <x v="35"/>
    <n v="302.23"/>
    <s v="Yes"/>
    <x v="8"/>
  </r>
  <r>
    <s v="06301901CJZC"/>
    <x v="13"/>
    <x v="0"/>
    <d v="2019-06-30T00:00:00"/>
    <d v="2019-06-30T00:00:00"/>
    <x v="0"/>
    <s v="178920SU"/>
    <s v="Ford"/>
    <s v="Escape"/>
    <x v="0"/>
    <n v="21989"/>
    <x v="1787"/>
    <x v="0"/>
    <n v="454.69"/>
    <s v="Yes"/>
    <x v="13"/>
  </r>
  <r>
    <s v="06301901KFUJ"/>
    <x v="8"/>
    <x v="0"/>
    <d v="2019-06-30T00:00:00"/>
    <d v="2019-07-03T00:00:00"/>
    <x v="0"/>
    <s v="176921SU"/>
    <s v="Chevrolet"/>
    <s v="Traverse"/>
    <x v="3"/>
    <n v="28810"/>
    <x v="1788"/>
    <x v="20"/>
    <n v="769.84"/>
    <s v="Yes"/>
    <x v="8"/>
  </r>
  <r>
    <s v="06301902IEVA"/>
    <x v="14"/>
    <x v="1"/>
    <d v="2019-06-30T00:00:00"/>
    <d v="2019-07-03T00:00:00"/>
    <x v="0"/>
    <s v="284674SU"/>
    <s v="Ford"/>
    <s v="Edge"/>
    <x v="5"/>
    <n v="64196"/>
    <x v="146"/>
    <x v="37"/>
    <n v="440"/>
    <s v="Yes"/>
    <x v="14"/>
  </r>
  <r>
    <s v="06301902TTWT"/>
    <x v="15"/>
    <x v="1"/>
    <d v="2019-06-30T00:00:00"/>
    <d v="2019-07-05T00:00:00"/>
    <x v="0"/>
    <s v="280178SU"/>
    <s v="Jeep"/>
    <s v="Renegade"/>
    <x v="6"/>
    <n v="22325"/>
    <x v="1789"/>
    <x v="76"/>
    <n v="548.38"/>
    <s v="Yes"/>
    <x v="15"/>
  </r>
  <r>
    <s v="06301902HAAM"/>
    <x v="14"/>
    <x v="1"/>
    <d v="2019-06-30T00:00:00"/>
    <d v="2019-07-03T00:00:00"/>
    <x v="1"/>
    <s v="278433PI"/>
    <s v="Ram"/>
    <n v="1500"/>
    <x v="6"/>
    <n v="17359"/>
    <x v="1335"/>
    <x v="47"/>
    <n v="742.45"/>
    <s v="Yes"/>
    <x v="14"/>
  </r>
  <r>
    <s v="06301902CNLV"/>
    <x v="11"/>
    <x v="1"/>
    <d v="2019-06-30T00:00:00"/>
    <d v="2019-07-03T00:00:00"/>
    <x v="3"/>
    <s v="280894CO"/>
    <s v="MINI"/>
    <s v="Cooper"/>
    <x v="1"/>
    <n v="32139"/>
    <x v="1790"/>
    <x v="109"/>
    <n v="618.72"/>
    <s v="Yes"/>
    <x v="11"/>
  </r>
  <r>
    <s v="06301902YBOL"/>
    <x v="14"/>
    <x v="1"/>
    <d v="2019-06-30T00:00:00"/>
    <d v="2019-07-02T00:00:00"/>
    <x v="0"/>
    <s v="284858SU"/>
    <s v="Ford"/>
    <s v="Edge"/>
    <x v="3"/>
    <n v="8308"/>
    <x v="320"/>
    <x v="37"/>
    <n v="687.36"/>
    <s v="Yes"/>
    <x v="14"/>
  </r>
  <r>
    <s v="06301903GRKA"/>
    <x v="34"/>
    <x v="2"/>
    <d v="2019-06-30T00:00:00"/>
    <d v="2019-07-02T00:00:00"/>
    <x v="3"/>
    <s v="384986CO"/>
    <s v="Hyundai"/>
    <s v="Veloster"/>
    <x v="0"/>
    <n v="17547"/>
    <x v="221"/>
    <x v="34"/>
    <n v="464.75"/>
    <s v="Yes"/>
    <x v="34"/>
  </r>
  <r>
    <s v="06301903PWJP"/>
    <x v="34"/>
    <x v="2"/>
    <d v="2019-06-30T00:00:00"/>
    <d v="2019-07-01T00:00:00"/>
    <x v="2"/>
    <s v="381650SE"/>
    <s v="Nissan"/>
    <s v="Altima"/>
    <x v="6"/>
    <n v="51338"/>
    <x v="510"/>
    <x v="63"/>
    <n v="302.45"/>
    <s v="Yes"/>
    <x v="34"/>
  </r>
  <r>
    <s v="06301903DQSA"/>
    <x v="47"/>
    <x v="2"/>
    <d v="2019-06-30T00:00:00"/>
    <d v="2019-06-30T00:00:00"/>
    <x v="0"/>
    <s v="380025SU"/>
    <s v="GMC"/>
    <s v="Acadia"/>
    <x v="6"/>
    <n v="59212"/>
    <x v="1791"/>
    <x v="29"/>
    <n v="812.63"/>
    <s v="Yes"/>
    <x v="47"/>
  </r>
  <r>
    <s v="06301903TNQK"/>
    <x v="47"/>
    <x v="2"/>
    <d v="2019-06-30T00:00:00"/>
    <d v="2019-07-05T00:00:00"/>
    <x v="0"/>
    <s v="377720SU"/>
    <s v="Dodge"/>
    <s v="Journey"/>
    <x v="1"/>
    <n v="29790"/>
    <x v="105"/>
    <x v="91"/>
    <n v="467.47"/>
    <s v="Yes"/>
    <x v="47"/>
  </r>
  <r>
    <s v="06301903MKHV"/>
    <x v="39"/>
    <x v="2"/>
    <d v="2019-06-30T00:00:00"/>
    <d v="2019-07-05T00:00:00"/>
    <x v="0"/>
    <s v="383757SU"/>
    <s v="Ford"/>
    <s v="Escape"/>
    <x v="3"/>
    <n v="32824"/>
    <x v="1792"/>
    <x v="0"/>
    <n v="467.09"/>
    <s v="Yes"/>
    <x v="39"/>
  </r>
  <r>
    <s v="06301903XYOJ"/>
    <x v="33"/>
    <x v="2"/>
    <d v="2019-06-30T00:00:00"/>
    <d v="2019-07-02T00:00:00"/>
    <x v="0"/>
    <s v="383058SU"/>
    <s v="Dodge"/>
    <s v="Durango"/>
    <x v="3"/>
    <n v="22914"/>
    <x v="1793"/>
    <x v="33"/>
    <n v="968.83"/>
    <s v="Yes"/>
    <x v="33"/>
  </r>
  <r>
    <s v="06301904DURU"/>
    <x v="27"/>
    <x v="3"/>
    <d v="2019-06-30T00:00:00"/>
    <d v="2019-07-05T00:00:00"/>
    <x v="1"/>
    <s v="479757PI"/>
    <s v="Ford"/>
    <s v="F-150"/>
    <x v="0"/>
    <n v="23405"/>
    <x v="1794"/>
    <x v="1"/>
    <n v="796.4"/>
    <s v="Yes"/>
    <x v="27"/>
  </r>
  <r>
    <s v="06301904QQIQ"/>
    <x v="41"/>
    <x v="3"/>
    <d v="2019-06-30T00:00:00"/>
    <d v="2019-07-03T00:00:00"/>
    <x v="0"/>
    <s v="484445SU"/>
    <s v="Chevrolet"/>
    <s v="Equinox"/>
    <x v="6"/>
    <n v="39973"/>
    <x v="1792"/>
    <x v="94"/>
    <n v="467.09"/>
    <s v="Yes"/>
    <x v="41"/>
  </r>
  <r>
    <s v="07011901RVEV"/>
    <x v="30"/>
    <x v="0"/>
    <d v="2019-07-01T00:00:00"/>
    <d v="2019-07-03T00:00:00"/>
    <x v="2"/>
    <s v="178874SE"/>
    <s v="Chevrolet"/>
    <s v="Cruze"/>
    <x v="4"/>
    <n v="60947"/>
    <x v="473"/>
    <x v="14"/>
    <n v="253.58"/>
    <s v="Yes"/>
    <x v="30"/>
  </r>
  <r>
    <s v="07011901LALC"/>
    <x v="0"/>
    <x v="0"/>
    <d v="2019-07-01T00:00:00"/>
    <d v="2019-07-04T00:00:00"/>
    <x v="1"/>
    <s v="182876PI"/>
    <s v="Ram"/>
    <n v="1500"/>
    <x v="6"/>
    <n v="22559"/>
    <x v="535"/>
    <x v="47"/>
    <n v="822.25"/>
    <s v="Yes"/>
    <x v="0"/>
  </r>
  <r>
    <s v="07011901QPHM"/>
    <x v="38"/>
    <x v="0"/>
    <d v="2019-07-01T00:00:00"/>
    <d v="2019-07-05T00:00:00"/>
    <x v="0"/>
    <s v="177433SU"/>
    <s v="Honda"/>
    <s v="Pilot"/>
    <x v="1"/>
    <n v="33073"/>
    <x v="530"/>
    <x v="104"/>
    <n v="948.75"/>
    <s v="Yes"/>
    <x v="38"/>
  </r>
  <r>
    <s v="07011902YNTK"/>
    <x v="19"/>
    <x v="1"/>
    <d v="2019-07-01T00:00:00"/>
    <d v="2019-07-06T00:00:00"/>
    <x v="2"/>
    <s v="282002SE"/>
    <s v="Ford"/>
    <s v="Fusion"/>
    <x v="2"/>
    <n v="18091"/>
    <x v="1795"/>
    <x v="72"/>
    <n v="404.22"/>
    <s v="Yes"/>
    <x v="19"/>
  </r>
  <r>
    <s v="07011902NXCZ"/>
    <x v="4"/>
    <x v="1"/>
    <d v="2019-07-01T00:00:00"/>
    <d v="2019-07-04T00:00:00"/>
    <x v="0"/>
    <s v="284144SU"/>
    <s v="Nissan"/>
    <s v="Pathfinder"/>
    <x v="0"/>
    <n v="56822"/>
    <x v="500"/>
    <x v="52"/>
    <n v="439.7"/>
    <s v="Yes"/>
    <x v="4"/>
  </r>
  <r>
    <s v="07011902DVKM"/>
    <x v="31"/>
    <x v="1"/>
    <d v="2019-07-01T00:00:00"/>
    <d v="2019-07-04T00:00:00"/>
    <x v="2"/>
    <s v="281225SE"/>
    <s v="Nissan"/>
    <s v="Altima"/>
    <x v="6"/>
    <n v="45687"/>
    <x v="425"/>
    <x v="63"/>
    <n v="474.38"/>
    <s v="Yes"/>
    <x v="31"/>
  </r>
  <r>
    <s v="07011902WDOW"/>
    <x v="24"/>
    <x v="1"/>
    <d v="2019-07-01T00:00:00"/>
    <d v="2019-07-03T00:00:00"/>
    <x v="1"/>
    <s v="284503PI"/>
    <s v="Chevrolet"/>
    <s v="Silverado"/>
    <x v="6"/>
    <n v="48180"/>
    <x v="197"/>
    <x v="36"/>
    <n v="849.75"/>
    <s v="Yes"/>
    <x v="24"/>
  </r>
  <r>
    <s v="07011902FRGZ"/>
    <x v="24"/>
    <x v="1"/>
    <d v="2019-07-01T00:00:00"/>
    <d v="2019-07-01T00:00:00"/>
    <x v="1"/>
    <s v="283875PI"/>
    <s v="Chevrolet"/>
    <s v="Silverado"/>
    <x v="6"/>
    <n v="44581"/>
    <x v="1796"/>
    <x v="36"/>
    <n v="871.75"/>
    <s v="Yes"/>
    <x v="24"/>
  </r>
  <r>
    <s v="07011902MSFB"/>
    <x v="50"/>
    <x v="1"/>
    <d v="2019-07-01T00:00:00"/>
    <d v="2019-07-04T00:00:00"/>
    <x v="0"/>
    <s v="279184SU"/>
    <s v="GMC"/>
    <s v="Yukon"/>
    <x v="6"/>
    <n v="46566"/>
    <x v="1797"/>
    <x v="70"/>
    <n v="1344.75"/>
    <s v="Yes"/>
    <x v="50"/>
  </r>
  <r>
    <s v="07011902OGSB"/>
    <x v="14"/>
    <x v="1"/>
    <d v="2019-07-01T00:00:00"/>
    <d v="2019-07-03T00:00:00"/>
    <x v="4"/>
    <s v="284469MI"/>
    <s v="Chrysler"/>
    <s v="Town &amp; Country"/>
    <x v="1"/>
    <n v="46110"/>
    <x v="1798"/>
    <x v="102"/>
    <n v="492"/>
    <s v="Yes"/>
    <x v="14"/>
  </r>
  <r>
    <s v="07011903MNSN"/>
    <x v="43"/>
    <x v="2"/>
    <d v="2019-07-01T00:00:00"/>
    <d v="2019-07-01T00:00:00"/>
    <x v="0"/>
    <s v="380267SU"/>
    <s v="Ford"/>
    <s v="Escape"/>
    <x v="5"/>
    <n v="44915"/>
    <x v="1799"/>
    <x v="0"/>
    <n v="373.04"/>
    <s v="Yes"/>
    <x v="43"/>
  </r>
  <r>
    <s v="07011903BJDN"/>
    <x v="49"/>
    <x v="2"/>
    <d v="2019-07-01T00:00:00"/>
    <d v="2019-07-02T00:00:00"/>
    <x v="2"/>
    <s v="379232SE"/>
    <s v="Toyota"/>
    <s v="Corolla"/>
    <x v="2"/>
    <n v="31262"/>
    <x v="1800"/>
    <x v="67"/>
    <n v="401.23"/>
    <s v="Yes"/>
    <x v="49"/>
  </r>
  <r>
    <s v="07011903WBDG"/>
    <x v="48"/>
    <x v="2"/>
    <d v="2019-07-01T00:00:00"/>
    <d v="2019-07-03T00:00:00"/>
    <x v="2"/>
    <s v="377928SE"/>
    <s v="Honda"/>
    <s v="Fit"/>
    <x v="6"/>
    <n v="33818"/>
    <x v="161"/>
    <x v="123"/>
    <n v="412.25"/>
    <s v="Yes"/>
    <x v="48"/>
  </r>
  <r>
    <s v="07011903VFTT"/>
    <x v="20"/>
    <x v="2"/>
    <d v="2019-07-01T00:00:00"/>
    <d v="2019-07-06T00:00:00"/>
    <x v="1"/>
    <s v="384683PI"/>
    <s v="Chevrolet"/>
    <s v="Silverado"/>
    <x v="6"/>
    <n v="57029"/>
    <x v="1801"/>
    <x v="36"/>
    <n v="1347.56"/>
    <s v="Yes"/>
    <x v="20"/>
  </r>
  <r>
    <s v="07011903YTMA"/>
    <x v="17"/>
    <x v="2"/>
    <d v="2019-07-01T00:00:00"/>
    <d v="2019-07-02T00:00:00"/>
    <x v="2"/>
    <s v="383766SE"/>
    <s v="Nissan"/>
    <s v="Altima"/>
    <x v="3"/>
    <n v="23230"/>
    <x v="372"/>
    <x v="63"/>
    <n v="577.47"/>
    <s v="Yes"/>
    <x v="17"/>
  </r>
  <r>
    <s v="07011904DUBS"/>
    <x v="40"/>
    <x v="3"/>
    <d v="2019-07-01T00:00:00"/>
    <d v="2019-07-01T00:00:00"/>
    <x v="1"/>
    <s v="481586PI"/>
    <s v="Toyota"/>
    <s v="Tundra"/>
    <x v="6"/>
    <n v="17363"/>
    <x v="1802"/>
    <x v="92"/>
    <n v="1035.51"/>
    <s v="Yes"/>
    <x v="40"/>
  </r>
  <r>
    <s v="07011904DXOU"/>
    <x v="6"/>
    <x v="3"/>
    <d v="2019-07-01T00:00:00"/>
    <d v="2019-07-04T00:00:00"/>
    <x v="0"/>
    <s v="477956SU"/>
    <s v="Nissan"/>
    <s v="Pathfinder"/>
    <x v="1"/>
    <n v="38811"/>
    <x v="1081"/>
    <x v="52"/>
    <n v="525.25"/>
    <s v="Yes"/>
    <x v="6"/>
  </r>
  <r>
    <s v="07021901WZQG"/>
    <x v="28"/>
    <x v="0"/>
    <d v="2019-07-02T00:00:00"/>
    <d v="2019-07-04T00:00:00"/>
    <x v="0"/>
    <s v="175979SU"/>
    <s v="Jeep"/>
    <s v="Wrangler"/>
    <x v="4"/>
    <n v="85763"/>
    <x v="1803"/>
    <x v="79"/>
    <n v="561.72"/>
    <s v="Yes"/>
    <x v="28"/>
  </r>
  <r>
    <s v="07021901GWWG"/>
    <x v="10"/>
    <x v="0"/>
    <d v="2019-07-02T00:00:00"/>
    <d v="2019-07-07T00:00:00"/>
    <x v="0"/>
    <s v="179518SU"/>
    <s v="Jeep"/>
    <s v="Wrangler"/>
    <x v="2"/>
    <n v="36913"/>
    <x v="1804"/>
    <x v="79"/>
    <n v="657.22"/>
    <s v="Yes"/>
    <x v="10"/>
  </r>
  <r>
    <s v="07021901BDJS"/>
    <x v="38"/>
    <x v="0"/>
    <d v="2019-07-02T00:00:00"/>
    <d v="2019-07-04T00:00:00"/>
    <x v="2"/>
    <s v="183809SE"/>
    <s v="Toyota"/>
    <s v="Camry"/>
    <x v="0"/>
    <n v="27940"/>
    <x v="1661"/>
    <x v="7"/>
    <n v="371.22"/>
    <s v="Yes"/>
    <x v="38"/>
  </r>
  <r>
    <s v="07021901SXAF"/>
    <x v="37"/>
    <x v="0"/>
    <d v="2019-07-02T00:00:00"/>
    <d v="2019-07-05T00:00:00"/>
    <x v="2"/>
    <s v="181098SE"/>
    <s v="Toyota"/>
    <s v="Corolla"/>
    <x v="6"/>
    <n v="62246"/>
    <x v="575"/>
    <x v="67"/>
    <n v="357.47"/>
    <s v="Yes"/>
    <x v="37"/>
  </r>
  <r>
    <s v="07021901KAAR"/>
    <x v="28"/>
    <x v="0"/>
    <d v="2019-07-02T00:00:00"/>
    <d v="2019-07-06T00:00:00"/>
    <x v="2"/>
    <s v="181233SE"/>
    <s v="Kia"/>
    <s v="Optima"/>
    <x v="6"/>
    <n v="27205"/>
    <x v="1805"/>
    <x v="97"/>
    <n v="464.72"/>
    <s v="Yes"/>
    <x v="28"/>
  </r>
  <r>
    <s v="07021901CRMR"/>
    <x v="10"/>
    <x v="0"/>
    <d v="2019-07-02T00:00:00"/>
    <d v="2019-07-02T00:00:00"/>
    <x v="0"/>
    <s v="183116SU"/>
    <s v="Jeep"/>
    <s v="Renegade"/>
    <x v="3"/>
    <n v="13052"/>
    <x v="1806"/>
    <x v="76"/>
    <n v="589.85"/>
    <s v="Yes"/>
    <x v="10"/>
  </r>
  <r>
    <s v="07021901ENOT"/>
    <x v="22"/>
    <x v="0"/>
    <d v="2019-07-02T00:00:00"/>
    <d v="2019-07-07T00:00:00"/>
    <x v="4"/>
    <s v="180522MI"/>
    <s v="Chrysler"/>
    <s v="Pacifica"/>
    <x v="3"/>
    <n v="29101"/>
    <x v="1807"/>
    <x v="143"/>
    <n v="703.97"/>
    <s v="Yes"/>
    <x v="22"/>
  </r>
  <r>
    <s v="07021902RDWK"/>
    <x v="31"/>
    <x v="1"/>
    <d v="2019-07-02T00:00:00"/>
    <d v="2019-07-02T00:00:00"/>
    <x v="2"/>
    <s v="282136SE"/>
    <s v="Toyota"/>
    <s v="Prius"/>
    <x v="6"/>
    <n v="87708"/>
    <x v="347"/>
    <x v="32"/>
    <n v="412.23"/>
    <s v="Yes"/>
    <x v="31"/>
  </r>
  <r>
    <s v="07021902DWAU"/>
    <x v="46"/>
    <x v="1"/>
    <d v="2019-07-02T00:00:00"/>
    <d v="2019-07-04T00:00:00"/>
    <x v="0"/>
    <s v="278135SU"/>
    <s v="Lexus"/>
    <s v="RX"/>
    <x v="6"/>
    <n v="18952"/>
    <x v="1808"/>
    <x v="6"/>
    <n v="852.23"/>
    <s v="Yes"/>
    <x v="46"/>
  </r>
  <r>
    <s v="07021902UVWO"/>
    <x v="11"/>
    <x v="1"/>
    <d v="2019-07-02T00:00:00"/>
    <d v="2019-07-02T00:00:00"/>
    <x v="0"/>
    <s v="284108SU"/>
    <s v="Toyota"/>
    <s v="Highlander"/>
    <x v="6"/>
    <n v="42915"/>
    <x v="1809"/>
    <x v="50"/>
    <n v="886.24"/>
    <s v="Yes"/>
    <x v="11"/>
  </r>
  <r>
    <s v="07021902DUYL"/>
    <x v="19"/>
    <x v="1"/>
    <d v="2019-07-02T00:00:00"/>
    <d v="2019-07-06T00:00:00"/>
    <x v="1"/>
    <s v="282692PI"/>
    <s v="Ford"/>
    <s v="F-150"/>
    <x v="6"/>
    <n v="37728"/>
    <x v="1070"/>
    <x v="1"/>
    <n v="989.97"/>
    <s v="Yes"/>
    <x v="19"/>
  </r>
  <r>
    <s v="07021902EHES"/>
    <x v="46"/>
    <x v="1"/>
    <d v="2019-07-02T00:00:00"/>
    <d v="2019-07-02T00:00:00"/>
    <x v="0"/>
    <s v="283748SU"/>
    <s v="Jeep"/>
    <s v="Grand Cherokee"/>
    <x v="3"/>
    <n v="15676"/>
    <x v="1421"/>
    <x v="16"/>
    <n v="1017.17"/>
    <s v="Yes"/>
    <x v="46"/>
  </r>
  <r>
    <s v="07021903ELSE"/>
    <x v="48"/>
    <x v="2"/>
    <d v="2019-07-02T00:00:00"/>
    <d v="2019-07-03T00:00:00"/>
    <x v="0"/>
    <s v="377261SU"/>
    <s v="Ford"/>
    <s v="Escape"/>
    <x v="5"/>
    <n v="62580"/>
    <x v="48"/>
    <x v="0"/>
    <n v="384.86"/>
    <s v="Yes"/>
    <x v="48"/>
  </r>
  <r>
    <s v="07021903DXLP"/>
    <x v="33"/>
    <x v="2"/>
    <d v="2019-07-02T00:00:00"/>
    <d v="2019-07-06T00:00:00"/>
    <x v="0"/>
    <s v="380556SU"/>
    <s v="Dodge"/>
    <s v="Journey"/>
    <x v="2"/>
    <n v="83321"/>
    <x v="1810"/>
    <x v="91"/>
    <n v="355.93"/>
    <s v="Yes"/>
    <x v="33"/>
  </r>
  <r>
    <s v="07021903CXEM"/>
    <x v="39"/>
    <x v="2"/>
    <d v="2019-07-02T00:00:00"/>
    <d v="2019-07-04T00:00:00"/>
    <x v="2"/>
    <s v="383709SE"/>
    <s v="Chevrolet"/>
    <s v="Malibu"/>
    <x v="6"/>
    <n v="23479"/>
    <x v="276"/>
    <x v="30"/>
    <n v="494.95"/>
    <s v="Yes"/>
    <x v="39"/>
  </r>
  <r>
    <s v="07021903UMCL"/>
    <x v="25"/>
    <x v="2"/>
    <d v="2019-07-02T00:00:00"/>
    <d v="2019-07-02T00:00:00"/>
    <x v="1"/>
    <s v="375981PI"/>
    <s v="Toyota"/>
    <s v="Tundra"/>
    <x v="1"/>
    <n v="15168"/>
    <x v="1811"/>
    <x v="92"/>
    <n v="1306.22"/>
    <s v="Yes"/>
    <x v="25"/>
  </r>
  <r>
    <s v="07021903CNLC"/>
    <x v="5"/>
    <x v="2"/>
    <d v="2019-07-02T00:00:00"/>
    <d v="2019-07-03T00:00:00"/>
    <x v="2"/>
    <s v="376389SE"/>
    <s v="Volkswagen"/>
    <s v="Jetta"/>
    <x v="3"/>
    <n v="9503"/>
    <x v="1337"/>
    <x v="18"/>
    <n v="604.91999999999996"/>
    <s v="Yes"/>
    <x v="5"/>
  </r>
  <r>
    <s v="07021903JCAT"/>
    <x v="35"/>
    <x v="2"/>
    <d v="2019-07-02T00:00:00"/>
    <d v="2019-07-06T00:00:00"/>
    <x v="1"/>
    <s v="384888PI"/>
    <s v="Ram"/>
    <n v="1500"/>
    <x v="3"/>
    <n v="12530"/>
    <x v="1812"/>
    <x v="47"/>
    <n v="656.89"/>
    <s v="Yes"/>
    <x v="35"/>
  </r>
  <r>
    <s v="07021903PNPE"/>
    <x v="16"/>
    <x v="2"/>
    <d v="2019-07-02T00:00:00"/>
    <d v="2019-07-06T00:00:00"/>
    <x v="0"/>
    <s v="376033SU"/>
    <s v="Ford"/>
    <s v="Explorer"/>
    <x v="3"/>
    <n v="21425"/>
    <x v="1813"/>
    <x v="41"/>
    <n v="1049.1300000000001"/>
    <s v="Yes"/>
    <x v="16"/>
  </r>
  <r>
    <s v="07021904BNLF"/>
    <x v="18"/>
    <x v="3"/>
    <d v="2019-07-02T00:00:00"/>
    <d v="2019-07-03T00:00:00"/>
    <x v="0"/>
    <s v="479058SU"/>
    <s v="Ford"/>
    <s v="Explorer"/>
    <x v="0"/>
    <n v="63578"/>
    <x v="1814"/>
    <x v="41"/>
    <n v="604.45000000000005"/>
    <s v="Yes"/>
    <x v="18"/>
  </r>
  <r>
    <s v="07021904IDQA"/>
    <x v="40"/>
    <x v="3"/>
    <d v="2019-07-02T00:00:00"/>
    <d v="2019-07-03T00:00:00"/>
    <x v="1"/>
    <s v="478099PI"/>
    <s v="GMC"/>
    <s v="Sierra"/>
    <x v="6"/>
    <n v="58681"/>
    <x v="1815"/>
    <x v="8"/>
    <n v="1058.67"/>
    <s v="Yes"/>
    <x v="40"/>
  </r>
  <r>
    <s v="07021904HZTP"/>
    <x v="6"/>
    <x v="3"/>
    <d v="2019-07-02T00:00:00"/>
    <d v="2019-07-02T00:00:00"/>
    <x v="0"/>
    <s v="479988SU"/>
    <s v="Jeep"/>
    <s v="Wrangler"/>
    <x v="1"/>
    <n v="10599"/>
    <x v="1816"/>
    <x v="79"/>
    <n v="754.57"/>
    <s v="Yes"/>
    <x v="6"/>
  </r>
  <r>
    <s v="07031901GTRW"/>
    <x v="23"/>
    <x v="0"/>
    <d v="2019-07-03T00:00:00"/>
    <d v="2019-07-04T00:00:00"/>
    <x v="0"/>
    <s v="179620SU"/>
    <s v="Jeep"/>
    <s v="Grand Cherokee"/>
    <x v="4"/>
    <n v="121293"/>
    <x v="758"/>
    <x v="16"/>
    <n v="494.86"/>
    <s v="No"/>
    <x v="23"/>
  </r>
  <r>
    <s v="07031901BSGG"/>
    <x v="21"/>
    <x v="0"/>
    <d v="2019-07-03T00:00:00"/>
    <d v="2019-07-06T00:00:00"/>
    <x v="0"/>
    <s v="182967SU"/>
    <s v="Jeep"/>
    <s v="Grand Cherokee"/>
    <x v="5"/>
    <n v="65884"/>
    <x v="1365"/>
    <x v="16"/>
    <n v="632.45000000000005"/>
    <s v="Yes"/>
    <x v="21"/>
  </r>
  <r>
    <s v="07031901HHQF"/>
    <x v="2"/>
    <x v="0"/>
    <d v="2019-07-03T00:00:00"/>
    <d v="2019-07-08T00:00:00"/>
    <x v="0"/>
    <s v="175838SU"/>
    <s v="Ford"/>
    <s v="Escape"/>
    <x v="0"/>
    <n v="20557"/>
    <x v="1817"/>
    <x v="0"/>
    <n v="392.98"/>
    <s v="Yes"/>
    <x v="2"/>
  </r>
  <r>
    <s v="07031902LLLB"/>
    <x v="11"/>
    <x v="1"/>
    <d v="2019-07-03T00:00:00"/>
    <d v="2019-07-03T00:00:00"/>
    <x v="4"/>
    <s v="275074MI"/>
    <s v="Chrysler"/>
    <s v="Town &amp; Country"/>
    <x v="2"/>
    <n v="70864"/>
    <x v="439"/>
    <x v="102"/>
    <n v="522.23"/>
    <s v="Yes"/>
    <x v="11"/>
  </r>
  <r>
    <s v="07031902QYKU"/>
    <x v="15"/>
    <x v="1"/>
    <d v="2019-07-03T00:00:00"/>
    <d v="2019-07-06T00:00:00"/>
    <x v="0"/>
    <s v="281843SU"/>
    <s v="Hyundai"/>
    <s v="Santa Fe"/>
    <x v="0"/>
    <n v="62423"/>
    <x v="810"/>
    <x v="25"/>
    <n v="382.11"/>
    <s v="Yes"/>
    <x v="15"/>
  </r>
  <r>
    <s v="07031902YRUI"/>
    <x v="3"/>
    <x v="1"/>
    <d v="2019-07-03T00:00:00"/>
    <d v="2019-07-03T00:00:00"/>
    <x v="4"/>
    <s v="281480MI"/>
    <s v="Toyota"/>
    <s v="Sienna"/>
    <x v="0"/>
    <n v="49777"/>
    <x v="1818"/>
    <x v="127"/>
    <n v="547.28"/>
    <s v="Yes"/>
    <x v="3"/>
  </r>
  <r>
    <s v="07031902NYTH"/>
    <x v="32"/>
    <x v="1"/>
    <d v="2019-07-03T00:00:00"/>
    <d v="2019-07-04T00:00:00"/>
    <x v="3"/>
    <s v="280968CO"/>
    <s v="Ford"/>
    <s v="Mustang"/>
    <x v="3"/>
    <n v="13364"/>
    <x v="1819"/>
    <x v="113"/>
    <n v="568.89"/>
    <s v="Yes"/>
    <x v="32"/>
  </r>
  <r>
    <s v="07031903QKJT"/>
    <x v="35"/>
    <x v="2"/>
    <d v="2019-07-03T00:00:00"/>
    <d v="2019-07-04T00:00:00"/>
    <x v="2"/>
    <s v="381169SE"/>
    <s v="Ford"/>
    <s v="Focus"/>
    <x v="6"/>
    <n v="24606"/>
    <x v="1820"/>
    <x v="5"/>
    <n v="349.77"/>
    <s v="Yes"/>
    <x v="35"/>
  </r>
  <r>
    <s v="07031903EZQV"/>
    <x v="20"/>
    <x v="2"/>
    <d v="2019-07-03T00:00:00"/>
    <d v="2019-07-05T00:00:00"/>
    <x v="0"/>
    <s v="375023SU"/>
    <s v="Dodge"/>
    <s v="Journey"/>
    <x v="6"/>
    <n v="24709"/>
    <x v="37"/>
    <x v="91"/>
    <n v="522.36"/>
    <s v="Yes"/>
    <x v="20"/>
  </r>
  <r>
    <s v="07031903AACB"/>
    <x v="39"/>
    <x v="2"/>
    <d v="2019-07-03T00:00:00"/>
    <d v="2019-07-06T00:00:00"/>
    <x v="0"/>
    <s v="379455SU"/>
    <s v="Chevrolet"/>
    <s v="Tahoe"/>
    <x v="6"/>
    <n v="13074"/>
    <x v="1636"/>
    <x v="71"/>
    <n v="1511.87"/>
    <s v="Yes"/>
    <x v="39"/>
  </r>
  <r>
    <s v="07031903TPVJ"/>
    <x v="39"/>
    <x v="2"/>
    <d v="2019-07-03T00:00:00"/>
    <d v="2019-07-03T00:00:00"/>
    <x v="0"/>
    <s v="380170SU"/>
    <s v="Jeep"/>
    <s v="Wrangler"/>
    <x v="1"/>
    <n v="15739"/>
    <x v="1821"/>
    <x v="79"/>
    <n v="892.21"/>
    <s v="Yes"/>
    <x v="39"/>
  </r>
  <r>
    <s v="07031904BVQN"/>
    <x v="29"/>
    <x v="3"/>
    <d v="2019-07-03T00:00:00"/>
    <d v="2019-07-04T00:00:00"/>
    <x v="0"/>
    <s v="475482SU"/>
    <s v="Ford"/>
    <s v="Escape"/>
    <x v="2"/>
    <n v="68902"/>
    <x v="194"/>
    <x v="0"/>
    <n v="522.47"/>
    <s v="Yes"/>
    <x v="29"/>
  </r>
  <r>
    <s v="07031904TDVN"/>
    <x v="26"/>
    <x v="3"/>
    <d v="2019-07-03T00:00:00"/>
    <d v="2019-07-05T00:00:00"/>
    <x v="0"/>
    <s v="477884SU"/>
    <s v="Ford"/>
    <s v="Escape"/>
    <x v="6"/>
    <n v="35422"/>
    <x v="588"/>
    <x v="0"/>
    <n v="439.86"/>
    <s v="Yes"/>
    <x v="26"/>
  </r>
  <r>
    <s v="07031904OWEF"/>
    <x v="27"/>
    <x v="3"/>
    <d v="2019-07-03T00:00:00"/>
    <d v="2019-07-07T00:00:00"/>
    <x v="2"/>
    <s v="479745SE"/>
    <s v="Ford"/>
    <s v="Focus"/>
    <x v="1"/>
    <n v="29586"/>
    <x v="536"/>
    <x v="5"/>
    <n v="343.75"/>
    <s v="Yes"/>
    <x v="27"/>
  </r>
  <r>
    <s v="07031904PCCU"/>
    <x v="41"/>
    <x v="3"/>
    <d v="2019-07-03T00:00:00"/>
    <d v="2019-07-03T00:00:00"/>
    <x v="2"/>
    <s v="482481SE"/>
    <s v="Mercedes-Benz"/>
    <s v="C-Class"/>
    <x v="1"/>
    <n v="13777"/>
    <x v="1808"/>
    <x v="73"/>
    <n v="852.23"/>
    <s v="Yes"/>
    <x v="41"/>
  </r>
  <r>
    <s v="07031904MVUU"/>
    <x v="36"/>
    <x v="3"/>
    <d v="2019-07-03T00:00:00"/>
    <d v="2019-07-04T00:00:00"/>
    <x v="2"/>
    <s v="481887SE"/>
    <s v="Chevrolet"/>
    <s v="Cruze"/>
    <x v="3"/>
    <n v="6557"/>
    <x v="758"/>
    <x v="14"/>
    <n v="494.86"/>
    <s v="Yes"/>
    <x v="36"/>
  </r>
  <r>
    <s v="07041901FAGG"/>
    <x v="42"/>
    <x v="0"/>
    <d v="2019-07-04T00:00:00"/>
    <d v="2019-07-07T00:00:00"/>
    <x v="0"/>
    <s v="176424SU"/>
    <s v="Chevrolet"/>
    <s v="Traverse"/>
    <x v="4"/>
    <n v="59477"/>
    <x v="1822"/>
    <x v="20"/>
    <n v="426"/>
    <s v="Yes"/>
    <x v="42"/>
  </r>
  <r>
    <s v="07041901JULY"/>
    <x v="22"/>
    <x v="0"/>
    <d v="2019-07-04T00:00:00"/>
    <d v="2019-07-08T00:00:00"/>
    <x v="0"/>
    <s v="180020SU"/>
    <s v="Subaru"/>
    <s v="Outback"/>
    <x v="0"/>
    <n v="73304"/>
    <x v="1823"/>
    <x v="124"/>
    <n v="441.38"/>
    <s v="Yes"/>
    <x v="22"/>
  </r>
  <r>
    <s v="07041901KLVZ"/>
    <x v="10"/>
    <x v="0"/>
    <d v="2019-07-04T00:00:00"/>
    <d v="2019-07-07T00:00:00"/>
    <x v="0"/>
    <s v="183713SU"/>
    <s v="Nissan"/>
    <s v="Rouge"/>
    <x v="1"/>
    <n v="40049"/>
    <x v="216"/>
    <x v="103"/>
    <n v="481.25"/>
    <s v="Yes"/>
    <x v="10"/>
  </r>
  <r>
    <s v="07041901XCNE"/>
    <x v="28"/>
    <x v="0"/>
    <d v="2019-07-04T00:00:00"/>
    <d v="2019-07-09T00:00:00"/>
    <x v="0"/>
    <s v="176140SU"/>
    <s v="Jeep"/>
    <s v="Wrangler"/>
    <x v="3"/>
    <n v="7114"/>
    <x v="1824"/>
    <x v="79"/>
    <n v="959.75"/>
    <s v="Yes"/>
    <x v="28"/>
  </r>
  <r>
    <s v="07041902EXOL"/>
    <x v="15"/>
    <x v="1"/>
    <d v="2019-07-04T00:00:00"/>
    <d v="2019-07-05T00:00:00"/>
    <x v="2"/>
    <s v="283035SE"/>
    <s v="Volkswagen"/>
    <s v="Jetta"/>
    <x v="6"/>
    <n v="16255"/>
    <x v="1415"/>
    <x v="18"/>
    <n v="470.25"/>
    <s v="Yes"/>
    <x v="15"/>
  </r>
  <r>
    <s v="07041902MLQI"/>
    <x v="19"/>
    <x v="1"/>
    <d v="2019-07-04T00:00:00"/>
    <d v="2019-07-09T00:00:00"/>
    <x v="3"/>
    <s v="281959CO"/>
    <s v="Ford"/>
    <s v="Mustang"/>
    <x v="6"/>
    <n v="29059"/>
    <x v="1825"/>
    <x v="113"/>
    <n v="719.04"/>
    <s v="Yes"/>
    <x v="19"/>
  </r>
  <r>
    <s v="07041903OOGW"/>
    <x v="16"/>
    <x v="2"/>
    <d v="2019-07-04T00:00:00"/>
    <d v="2019-07-07T00:00:00"/>
    <x v="2"/>
    <s v="378918SE"/>
    <s v="Honda"/>
    <s v="Civic"/>
    <x v="2"/>
    <n v="81705"/>
    <x v="91"/>
    <x v="22"/>
    <n v="329.86"/>
    <s v="Yes"/>
    <x v="16"/>
  </r>
  <r>
    <s v="07041903BZXU"/>
    <x v="33"/>
    <x v="2"/>
    <d v="2019-07-04T00:00:00"/>
    <d v="2019-07-07T00:00:00"/>
    <x v="0"/>
    <s v="381264SU"/>
    <s v="Jeep"/>
    <s v="Cherokee"/>
    <x v="6"/>
    <n v="31526"/>
    <x v="1826"/>
    <x v="114"/>
    <n v="587.13"/>
    <s v="Yes"/>
    <x v="33"/>
  </r>
  <r>
    <s v="07041903ARRY"/>
    <x v="34"/>
    <x v="2"/>
    <d v="2019-07-04T00:00:00"/>
    <d v="2019-07-05T00:00:00"/>
    <x v="2"/>
    <s v="384406SE"/>
    <s v="Mercedes-Benz"/>
    <s v="C-Class"/>
    <x v="6"/>
    <n v="30971"/>
    <x v="232"/>
    <x v="73"/>
    <n v="811.25"/>
    <s v="Yes"/>
    <x v="34"/>
  </r>
  <r>
    <s v="07041903NEVQ"/>
    <x v="48"/>
    <x v="2"/>
    <d v="2019-07-04T00:00:00"/>
    <d v="2019-07-05T00:00:00"/>
    <x v="4"/>
    <s v="379126MI"/>
    <s v="Honda"/>
    <s v="Odyessy"/>
    <x v="1"/>
    <n v="12935"/>
    <x v="1827"/>
    <x v="60"/>
    <n v="878.46"/>
    <s v="Yes"/>
    <x v="48"/>
  </r>
  <r>
    <s v="07041904FHKW"/>
    <x v="26"/>
    <x v="3"/>
    <d v="2019-07-04T00:00:00"/>
    <d v="2019-07-07T00:00:00"/>
    <x v="0"/>
    <s v="478593SU"/>
    <s v="Mazda"/>
    <s v="CX-5"/>
    <x v="1"/>
    <n v="35977"/>
    <x v="1828"/>
    <x v="81"/>
    <n v="519.83000000000004"/>
    <s v="Yes"/>
    <x v="26"/>
  </r>
  <r>
    <s v="07041904DUBD"/>
    <x v="26"/>
    <x v="3"/>
    <d v="2019-07-04T00:00:00"/>
    <d v="2019-07-06T00:00:00"/>
    <x v="0"/>
    <s v="479537SU"/>
    <s v="Toyota"/>
    <s v="RAV4"/>
    <x v="1"/>
    <n v="35234"/>
    <x v="1829"/>
    <x v="44"/>
    <n v="565.04"/>
    <s v="Yes"/>
    <x v="26"/>
  </r>
  <r>
    <s v="07051901BLOI"/>
    <x v="9"/>
    <x v="0"/>
    <d v="2019-07-05T00:00:00"/>
    <d v="2019-07-07T00:00:00"/>
    <x v="2"/>
    <s v="181170SE"/>
    <s v="Hyundai"/>
    <s v="Elantra"/>
    <x v="0"/>
    <n v="72894"/>
    <x v="171"/>
    <x v="88"/>
    <n v="268.87"/>
    <s v="Yes"/>
    <x v="9"/>
  </r>
  <r>
    <s v="07051901XWGF"/>
    <x v="1"/>
    <x v="0"/>
    <d v="2019-07-05T00:00:00"/>
    <d v="2019-07-07T00:00:00"/>
    <x v="2"/>
    <s v="180171SE"/>
    <s v="Nissan"/>
    <s v="Altima"/>
    <x v="0"/>
    <n v="19712"/>
    <x v="1830"/>
    <x v="63"/>
    <n v="518.65"/>
    <s v="Yes"/>
    <x v="1"/>
  </r>
  <r>
    <s v="07051901VACB"/>
    <x v="21"/>
    <x v="0"/>
    <d v="2019-07-05T00:00:00"/>
    <d v="2019-07-06T00:00:00"/>
    <x v="2"/>
    <s v="182229SE"/>
    <s v="Volkswagen"/>
    <s v="Jetta"/>
    <x v="6"/>
    <n v="10561"/>
    <x v="1831"/>
    <x v="18"/>
    <n v="475.75"/>
    <s v="Yes"/>
    <x v="21"/>
  </r>
  <r>
    <s v="07051901QOVQ"/>
    <x v="37"/>
    <x v="0"/>
    <d v="2019-07-05T00:00:00"/>
    <d v="2019-07-08T00:00:00"/>
    <x v="0"/>
    <s v="180576SU"/>
    <s v="GMC"/>
    <s v="Yukon"/>
    <x v="6"/>
    <n v="55193"/>
    <x v="1832"/>
    <x v="70"/>
    <n v="1374.18"/>
    <s v="Yes"/>
    <x v="37"/>
  </r>
  <r>
    <s v="07051901VUFP"/>
    <x v="13"/>
    <x v="0"/>
    <d v="2019-07-05T00:00:00"/>
    <d v="2019-07-05T00:00:00"/>
    <x v="0"/>
    <s v="182611SU"/>
    <s v="Nissan"/>
    <s v="Questfinder"/>
    <x v="1"/>
    <n v="44019"/>
    <x v="669"/>
    <x v="135"/>
    <n v="439.92"/>
    <s v="Yes"/>
    <x v="13"/>
  </r>
  <r>
    <s v="07051902UJTM"/>
    <x v="15"/>
    <x v="1"/>
    <d v="2019-07-05T00:00:00"/>
    <d v="2019-07-09T00:00:00"/>
    <x v="2"/>
    <s v="279755SE"/>
    <s v="Kia"/>
    <s v="Sorento"/>
    <x v="4"/>
    <n v="119238"/>
    <x v="91"/>
    <x v="65"/>
    <n v="329.86"/>
    <s v="No"/>
    <x v="15"/>
  </r>
  <r>
    <s v="07051902ZMXG"/>
    <x v="24"/>
    <x v="1"/>
    <d v="2019-07-05T00:00:00"/>
    <d v="2019-07-05T00:00:00"/>
    <x v="1"/>
    <s v="279565PI"/>
    <s v="Ram"/>
    <n v="1500"/>
    <x v="2"/>
    <n v="45931"/>
    <x v="1833"/>
    <x v="47"/>
    <n v="609.37"/>
    <s v="Yes"/>
    <x v="24"/>
  </r>
  <r>
    <s v="07051902RDYC"/>
    <x v="45"/>
    <x v="1"/>
    <d v="2019-07-05T00:00:00"/>
    <d v="2019-07-08T00:00:00"/>
    <x v="0"/>
    <s v="284315SU"/>
    <s v="Jeep"/>
    <s v="Cherokee"/>
    <x v="0"/>
    <n v="35102"/>
    <x v="240"/>
    <x v="114"/>
    <n v="406.95"/>
    <s v="Yes"/>
    <x v="45"/>
  </r>
  <r>
    <s v="07051902VFME"/>
    <x v="14"/>
    <x v="1"/>
    <d v="2019-07-05T00:00:00"/>
    <d v="2019-07-05T00:00:00"/>
    <x v="2"/>
    <s v="278803SE"/>
    <s v="Toyota"/>
    <s v="Prius"/>
    <x v="0"/>
    <n v="24131"/>
    <x v="1834"/>
    <x v="32"/>
    <n v="566.36"/>
    <s v="Yes"/>
    <x v="14"/>
  </r>
  <r>
    <s v="07051902ACYX"/>
    <x v="15"/>
    <x v="1"/>
    <d v="2019-07-05T00:00:00"/>
    <d v="2019-07-06T00:00:00"/>
    <x v="4"/>
    <s v="284949MI"/>
    <s v="Chrysler"/>
    <s v="Town &amp; Country"/>
    <x v="6"/>
    <n v="34945"/>
    <x v="31"/>
    <x v="102"/>
    <n v="604.97"/>
    <s v="Yes"/>
    <x v="15"/>
  </r>
  <r>
    <s v="07051902BPXC"/>
    <x v="32"/>
    <x v="1"/>
    <d v="2019-07-05T00:00:00"/>
    <d v="2019-07-10T00:00:00"/>
    <x v="1"/>
    <s v="284241PI"/>
    <s v="GMC"/>
    <s v="Sierra"/>
    <x v="6"/>
    <n v="41920"/>
    <x v="1236"/>
    <x v="8"/>
    <n v="1057.3800000000001"/>
    <s v="Yes"/>
    <x v="32"/>
  </r>
  <r>
    <s v="07051902TOLL"/>
    <x v="46"/>
    <x v="1"/>
    <d v="2019-07-05T00:00:00"/>
    <d v="2019-07-10T00:00:00"/>
    <x v="2"/>
    <s v="277046SE"/>
    <s v="Nissan"/>
    <s v="Versa"/>
    <x v="1"/>
    <n v="26454"/>
    <x v="105"/>
    <x v="24"/>
    <n v="467.47"/>
    <s v="Yes"/>
    <x v="46"/>
  </r>
  <r>
    <s v="07051902MNGT"/>
    <x v="46"/>
    <x v="1"/>
    <d v="2019-07-05T00:00:00"/>
    <d v="2019-07-09T00:00:00"/>
    <x v="2"/>
    <s v="282028SE"/>
    <s v="Chevrolet"/>
    <s v="Malibu"/>
    <x v="3"/>
    <n v="40355"/>
    <x v="823"/>
    <x v="30"/>
    <n v="429"/>
    <s v="Yes"/>
    <x v="46"/>
  </r>
  <r>
    <s v="07051903IPTU"/>
    <x v="34"/>
    <x v="2"/>
    <d v="2019-07-05T00:00:00"/>
    <d v="2019-07-07T00:00:00"/>
    <x v="2"/>
    <s v="378441SE"/>
    <s v="Hyundai"/>
    <s v="Sonata"/>
    <x v="6"/>
    <n v="33780"/>
    <x v="1835"/>
    <x v="53"/>
    <n v="466.35"/>
    <s v="Yes"/>
    <x v="34"/>
  </r>
  <r>
    <s v="07051903HDTN"/>
    <x v="47"/>
    <x v="2"/>
    <d v="2019-07-05T00:00:00"/>
    <d v="2019-07-09T00:00:00"/>
    <x v="2"/>
    <s v="377048SE"/>
    <s v="Nissan"/>
    <s v="Maxima"/>
    <x v="3"/>
    <n v="25933"/>
    <x v="52"/>
    <x v="96"/>
    <n v="714.73"/>
    <s v="Yes"/>
    <x v="47"/>
  </r>
  <r>
    <s v="07051904SXOT"/>
    <x v="27"/>
    <x v="3"/>
    <d v="2019-07-05T00:00:00"/>
    <d v="2019-07-05T00:00:00"/>
    <x v="2"/>
    <s v="476820SE"/>
    <s v="Mercedes-Benz"/>
    <s v="C-Class"/>
    <x v="4"/>
    <n v="60582"/>
    <x v="237"/>
    <x v="73"/>
    <n v="467.17"/>
    <s v="Yes"/>
    <x v="27"/>
  </r>
  <r>
    <s v="07051904MOVB"/>
    <x v="6"/>
    <x v="3"/>
    <d v="2019-07-05T00:00:00"/>
    <d v="2019-07-05T00:00:00"/>
    <x v="0"/>
    <s v="477960SU"/>
    <s v="Kia"/>
    <s v="Soul"/>
    <x v="0"/>
    <n v="21219"/>
    <x v="536"/>
    <x v="35"/>
    <n v="343.75"/>
    <s v="Yes"/>
    <x v="6"/>
  </r>
  <r>
    <s v="07051904XDMT"/>
    <x v="44"/>
    <x v="3"/>
    <d v="2019-07-05T00:00:00"/>
    <d v="2019-07-08T00:00:00"/>
    <x v="2"/>
    <s v="477937SE"/>
    <s v="Toyota"/>
    <s v="Prius"/>
    <x v="0"/>
    <n v="40829"/>
    <x v="1836"/>
    <x v="32"/>
    <n v="392.92"/>
    <s v="Yes"/>
    <x v="44"/>
  </r>
  <r>
    <s v="07051904ARSK"/>
    <x v="29"/>
    <x v="3"/>
    <d v="2019-07-05T00:00:00"/>
    <d v="2019-07-05T00:00:00"/>
    <x v="2"/>
    <s v="478771SE"/>
    <s v="Buick"/>
    <s v="Verano"/>
    <x v="1"/>
    <n v="26083"/>
    <x v="226"/>
    <x v="130"/>
    <n v="329.97"/>
    <s v="Yes"/>
    <x v="29"/>
  </r>
  <r>
    <s v="07051904GYMV"/>
    <x v="26"/>
    <x v="3"/>
    <d v="2019-07-05T00:00:00"/>
    <d v="2019-07-07T00:00:00"/>
    <x v="0"/>
    <s v="480644SU"/>
    <s v="Nissan"/>
    <s v="Pathfinder"/>
    <x v="1"/>
    <n v="55585"/>
    <x v="1837"/>
    <x v="52"/>
    <n v="541.75"/>
    <s v="Yes"/>
    <x v="26"/>
  </r>
  <r>
    <s v="07061901XPZH"/>
    <x v="1"/>
    <x v="0"/>
    <d v="2019-07-06T00:00:00"/>
    <d v="2019-07-07T00:00:00"/>
    <x v="1"/>
    <s v="176415PI"/>
    <s v="Chevrolet"/>
    <s v="Silverado"/>
    <x v="5"/>
    <n v="72702"/>
    <x v="652"/>
    <x v="36"/>
    <n v="411.95"/>
    <s v="Yes"/>
    <x v="1"/>
  </r>
  <r>
    <s v="07061901MVLT"/>
    <x v="23"/>
    <x v="0"/>
    <d v="2019-07-06T00:00:00"/>
    <d v="2019-07-07T00:00:00"/>
    <x v="4"/>
    <s v="176142MI"/>
    <s v="Dodge"/>
    <s v="Grand Caravan"/>
    <x v="0"/>
    <n v="62014"/>
    <x v="1838"/>
    <x v="58"/>
    <n v="411.68"/>
    <s v="Yes"/>
    <x v="23"/>
  </r>
  <r>
    <s v="07061901FZUQ"/>
    <x v="1"/>
    <x v="0"/>
    <d v="2019-07-06T00:00:00"/>
    <d v="2019-07-09T00:00:00"/>
    <x v="1"/>
    <s v="181079PI"/>
    <s v="Ram"/>
    <n v="1500"/>
    <x v="0"/>
    <n v="43365"/>
    <x v="296"/>
    <x v="47"/>
    <n v="769.86"/>
    <s v="Yes"/>
    <x v="1"/>
  </r>
  <r>
    <s v="07061901NEQL"/>
    <x v="22"/>
    <x v="0"/>
    <d v="2019-07-06T00:00:00"/>
    <d v="2019-07-10T00:00:00"/>
    <x v="1"/>
    <s v="177465PI"/>
    <s v="Chevrolet"/>
    <s v="Silverado"/>
    <x v="6"/>
    <n v="16921"/>
    <x v="1839"/>
    <x v="36"/>
    <n v="1237.3399999999999"/>
    <s v="Yes"/>
    <x v="22"/>
  </r>
  <r>
    <s v="07061902UTDR"/>
    <x v="50"/>
    <x v="1"/>
    <d v="2019-07-06T00:00:00"/>
    <d v="2019-07-10T00:00:00"/>
    <x v="0"/>
    <s v="281124SU"/>
    <s v="Jeep"/>
    <s v="Liberty"/>
    <x v="4"/>
    <n v="49875"/>
    <x v="98"/>
    <x v="154"/>
    <n v="409.75"/>
    <s v="Yes"/>
    <x v="50"/>
  </r>
  <r>
    <s v="07061902FLWJ"/>
    <x v="11"/>
    <x v="1"/>
    <d v="2019-07-06T00:00:00"/>
    <d v="2019-07-06T00:00:00"/>
    <x v="1"/>
    <s v="280007PI"/>
    <s v="Ram"/>
    <n v="1500"/>
    <x v="4"/>
    <n v="143248"/>
    <x v="1435"/>
    <x v="47"/>
    <n v="412.45"/>
    <s v="No"/>
    <x v="11"/>
  </r>
  <r>
    <s v="07061902IQLP"/>
    <x v="45"/>
    <x v="1"/>
    <d v="2019-07-06T00:00:00"/>
    <d v="2019-07-06T00:00:00"/>
    <x v="2"/>
    <s v="282420SE"/>
    <s v="Subaru"/>
    <s v="Impreza"/>
    <x v="0"/>
    <n v="60545"/>
    <x v="580"/>
    <x v="62"/>
    <n v="646.25"/>
    <s v="Yes"/>
    <x v="45"/>
  </r>
  <r>
    <s v="07061903VCLE"/>
    <x v="49"/>
    <x v="2"/>
    <d v="2019-07-06T00:00:00"/>
    <d v="2019-07-07T00:00:00"/>
    <x v="2"/>
    <s v="381033SE"/>
    <s v="Kia"/>
    <s v="Optima"/>
    <x v="6"/>
    <n v="31540"/>
    <x v="1840"/>
    <x v="97"/>
    <n v="386.1"/>
    <s v="Yes"/>
    <x v="49"/>
  </r>
  <r>
    <s v="07061904WRCP"/>
    <x v="27"/>
    <x v="3"/>
    <d v="2019-07-06T00:00:00"/>
    <d v="2019-07-07T00:00:00"/>
    <x v="1"/>
    <s v="484054PI"/>
    <s v="Ford"/>
    <s v="F-150"/>
    <x v="6"/>
    <n v="36905"/>
    <x v="1841"/>
    <x v="1"/>
    <n v="1174"/>
    <s v="Yes"/>
    <x v="27"/>
  </r>
  <r>
    <s v="07061904EQXI"/>
    <x v="12"/>
    <x v="3"/>
    <d v="2019-07-06T00:00:00"/>
    <d v="2019-07-07T00:00:00"/>
    <x v="2"/>
    <s v="484389SE"/>
    <s v="Chrysler"/>
    <n v="300"/>
    <x v="1"/>
    <n v="26204"/>
    <x v="37"/>
    <x v="3"/>
    <n v="522.36"/>
    <s v="Yes"/>
    <x v="12"/>
  </r>
  <r>
    <s v="07061904CHEI"/>
    <x v="26"/>
    <x v="3"/>
    <d v="2019-07-06T00:00:00"/>
    <d v="2019-07-09T00:00:00"/>
    <x v="1"/>
    <s v="482160PI"/>
    <s v="Ram"/>
    <n v="1500"/>
    <x v="1"/>
    <n v="16039"/>
    <x v="371"/>
    <x v="47"/>
    <n v="577.36"/>
    <s v="Yes"/>
    <x v="26"/>
  </r>
  <r>
    <s v="07061904YXKR"/>
    <x v="41"/>
    <x v="3"/>
    <d v="2019-07-06T00:00:00"/>
    <d v="2019-07-11T00:00:00"/>
    <x v="2"/>
    <s v="481557SE"/>
    <s v="Dodge"/>
    <s v="Charger"/>
    <x v="1"/>
    <n v="17081"/>
    <x v="252"/>
    <x v="42"/>
    <n v="742.47"/>
    <s v="Yes"/>
    <x v="41"/>
  </r>
  <r>
    <s v="07071901YTTH"/>
    <x v="30"/>
    <x v="0"/>
    <d v="2019-07-07T00:00:00"/>
    <d v="2019-07-08T00:00:00"/>
    <x v="0"/>
    <s v="182133SU"/>
    <s v="Chevrolet"/>
    <s v="Suburban"/>
    <x v="4"/>
    <n v="141248"/>
    <x v="146"/>
    <x v="118"/>
    <n v="440"/>
    <s v="No"/>
    <x v="30"/>
  </r>
  <r>
    <s v="07071901BGQH"/>
    <x v="30"/>
    <x v="0"/>
    <d v="2019-07-07T00:00:00"/>
    <d v="2019-07-08T00:00:00"/>
    <x v="0"/>
    <s v="180095SU"/>
    <s v="Nissan"/>
    <s v="Rouge"/>
    <x v="6"/>
    <n v="25633"/>
    <x v="538"/>
    <x v="103"/>
    <n v="549.86"/>
    <s v="Yes"/>
    <x v="30"/>
  </r>
  <r>
    <s v="07071901HQHI"/>
    <x v="13"/>
    <x v="0"/>
    <d v="2019-07-07T00:00:00"/>
    <d v="2019-07-10T00:00:00"/>
    <x v="0"/>
    <s v="175964SU"/>
    <s v="Jeep"/>
    <s v="Wrangler"/>
    <x v="6"/>
    <n v="34149"/>
    <x v="1842"/>
    <x v="79"/>
    <n v="896.45"/>
    <s v="Yes"/>
    <x v="13"/>
  </r>
  <r>
    <s v="07071902WULP"/>
    <x v="14"/>
    <x v="1"/>
    <d v="2019-07-07T00:00:00"/>
    <d v="2019-07-07T00:00:00"/>
    <x v="0"/>
    <s v="276369SU"/>
    <s v="Chevrolet"/>
    <s v="Equinox"/>
    <x v="4"/>
    <n v="101870"/>
    <x v="570"/>
    <x v="94"/>
    <n v="349.22"/>
    <s v="No"/>
    <x v="14"/>
  </r>
  <r>
    <s v="07071903GEPA"/>
    <x v="33"/>
    <x v="2"/>
    <d v="2019-07-07T00:00:00"/>
    <d v="2019-07-11T00:00:00"/>
    <x v="2"/>
    <s v="378487SE"/>
    <s v="Kia"/>
    <s v="Sorento"/>
    <x v="2"/>
    <n v="87890"/>
    <x v="375"/>
    <x v="65"/>
    <n v="329.75"/>
    <s v="Yes"/>
    <x v="33"/>
  </r>
  <r>
    <s v="07071903DXOW"/>
    <x v="39"/>
    <x v="2"/>
    <d v="2019-07-07T00:00:00"/>
    <d v="2019-07-12T00:00:00"/>
    <x v="2"/>
    <s v="378296SE"/>
    <s v="Honda"/>
    <s v="Civic"/>
    <x v="2"/>
    <n v="71084"/>
    <x v="75"/>
    <x v="22"/>
    <n v="379.36"/>
    <s v="Yes"/>
    <x v="39"/>
  </r>
  <r>
    <s v="07071903FLIR"/>
    <x v="47"/>
    <x v="2"/>
    <d v="2019-07-07T00:00:00"/>
    <d v="2019-07-07T00:00:00"/>
    <x v="2"/>
    <s v="381993SE"/>
    <s v="Ford"/>
    <s v="Fiesta"/>
    <x v="0"/>
    <n v="15729"/>
    <x v="1843"/>
    <x v="98"/>
    <n v="258.2"/>
    <s v="Yes"/>
    <x v="47"/>
  </r>
  <r>
    <s v="07071903BBVJ"/>
    <x v="5"/>
    <x v="2"/>
    <d v="2019-07-07T00:00:00"/>
    <d v="2019-07-11T00:00:00"/>
    <x v="1"/>
    <s v="382484PI"/>
    <s v="GMC"/>
    <s v="Canyon"/>
    <x v="3"/>
    <n v="6143"/>
    <x v="81"/>
    <x v="26"/>
    <n v="824.97"/>
    <s v="Yes"/>
    <x v="5"/>
  </r>
  <r>
    <s v="07071904FPMT"/>
    <x v="26"/>
    <x v="3"/>
    <d v="2019-07-07T00:00:00"/>
    <d v="2019-07-07T00:00:00"/>
    <x v="1"/>
    <s v="476013PI"/>
    <s v="Toyota"/>
    <s v="Tacoma"/>
    <x v="5"/>
    <n v="52094"/>
    <x v="1844"/>
    <x v="28"/>
    <n v="632.47"/>
    <s v="Yes"/>
    <x v="26"/>
  </r>
  <r>
    <s v="07071904ZYKU"/>
    <x v="18"/>
    <x v="3"/>
    <d v="2019-07-07T00:00:00"/>
    <d v="2019-07-08T00:00:00"/>
    <x v="0"/>
    <s v="478962SU"/>
    <s v="Buick"/>
    <s v="Encore"/>
    <x v="0"/>
    <n v="39883"/>
    <x v="836"/>
    <x v="106"/>
    <n v="426.11"/>
    <s v="Yes"/>
    <x v="18"/>
  </r>
  <r>
    <s v="07071904PFPM"/>
    <x v="7"/>
    <x v="3"/>
    <d v="2019-07-07T00:00:00"/>
    <d v="2019-07-10T00:00:00"/>
    <x v="2"/>
    <s v="477748SE"/>
    <s v="Nissan"/>
    <s v="Altima"/>
    <x v="1"/>
    <n v="8901"/>
    <x v="1014"/>
    <x v="63"/>
    <n v="494.75"/>
    <s v="Yes"/>
    <x v="7"/>
  </r>
  <r>
    <s v="07081901ZSGO"/>
    <x v="2"/>
    <x v="0"/>
    <d v="2019-07-08T00:00:00"/>
    <d v="2019-07-12T00:00:00"/>
    <x v="0"/>
    <s v="182770SU"/>
    <s v="Jeep"/>
    <s v="Patriot"/>
    <x v="4"/>
    <n v="17908"/>
    <x v="1845"/>
    <x v="111"/>
    <n v="346.45"/>
    <s v="Yes"/>
    <x v="2"/>
  </r>
  <r>
    <s v="07081901SRCC"/>
    <x v="23"/>
    <x v="0"/>
    <d v="2019-07-08T00:00:00"/>
    <d v="2019-07-09T00:00:00"/>
    <x v="2"/>
    <s v="179256SE"/>
    <s v="Nissan"/>
    <s v="Altima"/>
    <x v="5"/>
    <n v="70909"/>
    <x v="1846"/>
    <x v="63"/>
    <n v="332.61"/>
    <s v="Yes"/>
    <x v="23"/>
  </r>
  <r>
    <s v="07081901AFFU"/>
    <x v="0"/>
    <x v="0"/>
    <d v="2019-07-08T00:00:00"/>
    <d v="2019-07-13T00:00:00"/>
    <x v="4"/>
    <s v="184689MI"/>
    <s v="Dodge"/>
    <s v="Grand Caravan"/>
    <x v="5"/>
    <n v="73076"/>
    <x v="566"/>
    <x v="58"/>
    <n v="357.45"/>
    <s v="Yes"/>
    <x v="0"/>
  </r>
  <r>
    <s v="07081901UEWR"/>
    <x v="30"/>
    <x v="0"/>
    <d v="2019-07-08T00:00:00"/>
    <d v="2019-07-09T00:00:00"/>
    <x v="0"/>
    <s v="183487SU"/>
    <s v="Dodge"/>
    <s v="Durango"/>
    <x v="6"/>
    <n v="38261"/>
    <x v="1847"/>
    <x v="33"/>
    <n v="721.22"/>
    <s v="Yes"/>
    <x v="30"/>
  </r>
  <r>
    <s v="07081901OWMX"/>
    <x v="2"/>
    <x v="0"/>
    <d v="2019-07-08T00:00:00"/>
    <d v="2019-07-11T00:00:00"/>
    <x v="1"/>
    <s v="184371PI"/>
    <s v="Chevrolet"/>
    <s v="Silverado"/>
    <x v="6"/>
    <n v="33065"/>
    <x v="1848"/>
    <x v="36"/>
    <n v="1454.75"/>
    <s v="Yes"/>
    <x v="2"/>
  </r>
  <r>
    <s v="07081902FEGH"/>
    <x v="3"/>
    <x v="1"/>
    <d v="2019-07-08T00:00:00"/>
    <d v="2019-07-10T00:00:00"/>
    <x v="2"/>
    <s v="279537SE"/>
    <s v="Hyundai"/>
    <s v="Accent"/>
    <x v="1"/>
    <n v="42185"/>
    <x v="1849"/>
    <x v="89"/>
    <n v="247.14"/>
    <s v="Yes"/>
    <x v="3"/>
  </r>
  <r>
    <s v="07081902SNMY"/>
    <x v="11"/>
    <x v="1"/>
    <d v="2019-07-08T00:00:00"/>
    <d v="2019-07-08T00:00:00"/>
    <x v="3"/>
    <s v="281335CO"/>
    <s v="Dodge"/>
    <s v="Challenger"/>
    <x v="1"/>
    <n v="31446"/>
    <x v="1495"/>
    <x v="11"/>
    <n v="563.41999999999996"/>
    <s v="Yes"/>
    <x v="11"/>
  </r>
  <r>
    <s v="07081903FZGS"/>
    <x v="5"/>
    <x v="2"/>
    <d v="2019-07-08T00:00:00"/>
    <d v="2019-07-09T00:00:00"/>
    <x v="2"/>
    <s v="382699SE"/>
    <s v="Hyundai"/>
    <s v="Elantra"/>
    <x v="2"/>
    <n v="50974"/>
    <x v="1850"/>
    <x v="88"/>
    <n v="283.22000000000003"/>
    <s v="Yes"/>
    <x v="5"/>
  </r>
  <r>
    <s v="07081903PRKX"/>
    <x v="34"/>
    <x v="2"/>
    <d v="2019-07-08T00:00:00"/>
    <d v="2019-07-12T00:00:00"/>
    <x v="2"/>
    <s v="383513SE"/>
    <s v="Kia"/>
    <s v="Optima"/>
    <x v="6"/>
    <n v="22005"/>
    <x v="1851"/>
    <x v="97"/>
    <n v="464.42"/>
    <s v="Yes"/>
    <x v="34"/>
  </r>
  <r>
    <s v="07081903VXTK"/>
    <x v="34"/>
    <x v="2"/>
    <d v="2019-07-08T00:00:00"/>
    <d v="2019-07-12T00:00:00"/>
    <x v="0"/>
    <s v="378337SU"/>
    <s v="Nissan"/>
    <s v="Murano"/>
    <x v="6"/>
    <n v="29991"/>
    <x v="617"/>
    <x v="119"/>
    <n v="797.47"/>
    <s v="Yes"/>
    <x v="34"/>
  </r>
  <r>
    <s v="07081903RTTI"/>
    <x v="39"/>
    <x v="2"/>
    <d v="2019-07-08T00:00:00"/>
    <d v="2019-07-10T00:00:00"/>
    <x v="1"/>
    <s v="380706PI"/>
    <s v="Ford"/>
    <s v="F-150"/>
    <x v="6"/>
    <n v="46216"/>
    <x v="1852"/>
    <x v="1"/>
    <n v="1072.42"/>
    <s v="Yes"/>
    <x v="39"/>
  </r>
  <r>
    <s v="07081903RIAT"/>
    <x v="25"/>
    <x v="2"/>
    <d v="2019-07-08T00:00:00"/>
    <d v="2019-07-10T00:00:00"/>
    <x v="0"/>
    <s v="380963SU"/>
    <s v="GMC"/>
    <s v="Yukon"/>
    <x v="1"/>
    <n v="19311"/>
    <x v="1853"/>
    <x v="70"/>
    <n v="1374.73"/>
    <s v="Yes"/>
    <x v="25"/>
  </r>
  <r>
    <s v="07081904XNQR"/>
    <x v="40"/>
    <x v="3"/>
    <d v="2019-07-08T00:00:00"/>
    <d v="2019-07-09T00:00:00"/>
    <x v="2"/>
    <s v="482179SE"/>
    <s v="BMW"/>
    <s v="3 Series"/>
    <x v="4"/>
    <n v="65780"/>
    <x v="1854"/>
    <x v="54"/>
    <n v="383.05"/>
    <s v="Yes"/>
    <x v="40"/>
  </r>
  <r>
    <s v="07081904DOFR"/>
    <x v="7"/>
    <x v="3"/>
    <d v="2019-07-08T00:00:00"/>
    <d v="2019-07-11T00:00:00"/>
    <x v="2"/>
    <s v="479509SE"/>
    <s v="Mazda"/>
    <s v="Mazda3"/>
    <x v="0"/>
    <n v="24438"/>
    <x v="1855"/>
    <x v="31"/>
    <n v="342.62"/>
    <s v="Yes"/>
    <x v="7"/>
  </r>
  <r>
    <s v="07081904QZXN"/>
    <x v="12"/>
    <x v="3"/>
    <d v="2019-07-08T00:00:00"/>
    <d v="2019-07-09T00:00:00"/>
    <x v="3"/>
    <s v="477163CO"/>
    <s v="MINI"/>
    <s v="Cooper"/>
    <x v="0"/>
    <n v="35497"/>
    <x v="238"/>
    <x v="109"/>
    <n v="439.97"/>
    <s v="Yes"/>
    <x v="12"/>
  </r>
  <r>
    <s v="07081904DRLF"/>
    <x v="41"/>
    <x v="3"/>
    <d v="2019-07-08T00:00:00"/>
    <d v="2019-07-08T00:00:00"/>
    <x v="2"/>
    <s v="480333SE"/>
    <s v="Ford"/>
    <s v="Fusion"/>
    <x v="6"/>
    <n v="47703"/>
    <x v="1856"/>
    <x v="72"/>
    <n v="380.93"/>
    <s v="Yes"/>
    <x v="41"/>
  </r>
  <r>
    <s v="07081904CIYE"/>
    <x v="44"/>
    <x v="3"/>
    <d v="2019-07-08T00:00:00"/>
    <d v="2019-07-13T00:00:00"/>
    <x v="0"/>
    <s v="480515SU"/>
    <s v="Mazda"/>
    <s v="CX-5"/>
    <x v="6"/>
    <n v="55303"/>
    <x v="42"/>
    <x v="81"/>
    <n v="549.95000000000005"/>
    <s v="Yes"/>
    <x v="44"/>
  </r>
  <r>
    <s v="07081904EFZW"/>
    <x v="40"/>
    <x v="3"/>
    <d v="2019-07-08T00:00:00"/>
    <d v="2019-07-08T00:00:00"/>
    <x v="0"/>
    <s v="479028SU"/>
    <s v="Ford"/>
    <s v="Explorer"/>
    <x v="6"/>
    <n v="55383"/>
    <x v="1857"/>
    <x v="41"/>
    <n v="709.58"/>
    <s v="Yes"/>
    <x v="40"/>
  </r>
  <r>
    <s v="07081904HWFJ"/>
    <x v="44"/>
    <x v="3"/>
    <d v="2019-07-08T00:00:00"/>
    <d v="2019-07-11T00:00:00"/>
    <x v="2"/>
    <s v="481561SE"/>
    <s v="Acura"/>
    <s v="TLX"/>
    <x v="1"/>
    <n v="20974"/>
    <x v="681"/>
    <x v="144"/>
    <n v="769.45"/>
    <s v="Yes"/>
    <x v="44"/>
  </r>
  <r>
    <s v="07081904OTCF"/>
    <x v="7"/>
    <x v="3"/>
    <d v="2019-07-08T00:00:00"/>
    <d v="2019-07-13T00:00:00"/>
    <x v="0"/>
    <s v="480080SU"/>
    <s v="Ford"/>
    <s v="Explorer"/>
    <x v="3"/>
    <n v="7952"/>
    <x v="1858"/>
    <x v="41"/>
    <n v="973.5"/>
    <s v="Yes"/>
    <x v="7"/>
  </r>
  <r>
    <s v="07091901WOBL"/>
    <x v="0"/>
    <x v="0"/>
    <d v="2019-07-09T00:00:00"/>
    <d v="2019-07-09T00:00:00"/>
    <x v="2"/>
    <s v="178828SE"/>
    <s v="Hyundai"/>
    <s v="Sonata"/>
    <x v="2"/>
    <n v="24694"/>
    <x v="67"/>
    <x v="53"/>
    <n v="357.36"/>
    <s v="Yes"/>
    <x v="0"/>
  </r>
  <r>
    <s v="07091901ZCWE"/>
    <x v="38"/>
    <x v="0"/>
    <d v="2019-07-09T00:00:00"/>
    <d v="2019-07-11T00:00:00"/>
    <x v="0"/>
    <s v="182457SU"/>
    <s v="Volkswagen"/>
    <s v="Tiguan"/>
    <x v="0"/>
    <n v="37867"/>
    <x v="1859"/>
    <x v="148"/>
    <n v="467.14"/>
    <s v="Yes"/>
    <x v="38"/>
  </r>
  <r>
    <s v="07091901KKUP"/>
    <x v="30"/>
    <x v="0"/>
    <d v="2019-07-09T00:00:00"/>
    <d v="2019-07-11T00:00:00"/>
    <x v="2"/>
    <s v="184666SE"/>
    <s v="Ford"/>
    <s v="Fusion"/>
    <x v="1"/>
    <n v="37042"/>
    <x v="1860"/>
    <x v="72"/>
    <n v="423.23"/>
    <s v="Yes"/>
    <x v="30"/>
  </r>
  <r>
    <s v="07091901JFEJ"/>
    <x v="42"/>
    <x v="0"/>
    <d v="2019-07-09T00:00:00"/>
    <d v="2019-07-13T00:00:00"/>
    <x v="4"/>
    <s v="180425MI"/>
    <s v="Dodge"/>
    <s v="Grand Caravan"/>
    <x v="3"/>
    <n v="52331"/>
    <x v="1861"/>
    <x v="58"/>
    <n v="511.42"/>
    <s v="Yes"/>
    <x v="42"/>
  </r>
  <r>
    <s v="07091902PHGA"/>
    <x v="11"/>
    <x v="1"/>
    <d v="2019-07-09T00:00:00"/>
    <d v="2019-07-14T00:00:00"/>
    <x v="1"/>
    <s v="282583PI"/>
    <s v="Chevrolet"/>
    <s v="Colorado"/>
    <x v="5"/>
    <n v="50392"/>
    <x v="71"/>
    <x v="77"/>
    <n v="274.86"/>
    <s v="Yes"/>
    <x v="11"/>
  </r>
  <r>
    <s v="07091902LKQG"/>
    <x v="31"/>
    <x v="1"/>
    <d v="2019-07-09T00:00:00"/>
    <d v="2019-07-14T00:00:00"/>
    <x v="0"/>
    <s v="282510SU"/>
    <s v="Jeep"/>
    <s v="Patriot"/>
    <x v="6"/>
    <n v="28999"/>
    <x v="1501"/>
    <x v="111"/>
    <n v="384.81"/>
    <s v="Yes"/>
    <x v="31"/>
  </r>
  <r>
    <s v="07091902XFDH"/>
    <x v="4"/>
    <x v="1"/>
    <d v="2019-07-09T00:00:00"/>
    <d v="2019-07-10T00:00:00"/>
    <x v="0"/>
    <s v="282846SU"/>
    <s v="Land Rover"/>
    <s v="Range Rover"/>
    <x v="3"/>
    <n v="7643"/>
    <x v="1862"/>
    <x v="108"/>
    <n v="1292.45"/>
    <s v="Yes"/>
    <x v="4"/>
  </r>
  <r>
    <s v="07091903EKLM"/>
    <x v="35"/>
    <x v="2"/>
    <d v="2019-07-09T00:00:00"/>
    <d v="2019-07-11T00:00:00"/>
    <x v="1"/>
    <s v="383235PI"/>
    <s v="Toyota"/>
    <s v="Tacoma"/>
    <x v="4"/>
    <n v="82127"/>
    <x v="72"/>
    <x v="28"/>
    <n v="495"/>
    <s v="Yes"/>
    <x v="35"/>
  </r>
  <r>
    <s v="07091903ZQZC"/>
    <x v="16"/>
    <x v="2"/>
    <d v="2019-07-09T00:00:00"/>
    <d v="2019-07-11T00:00:00"/>
    <x v="0"/>
    <s v="379254SU"/>
    <s v="Dodge"/>
    <s v="Journey"/>
    <x v="1"/>
    <n v="36241"/>
    <x v="1863"/>
    <x v="91"/>
    <n v="483.95"/>
    <s v="Yes"/>
    <x v="16"/>
  </r>
  <r>
    <s v="07091903KSEN"/>
    <x v="16"/>
    <x v="2"/>
    <d v="2019-07-09T00:00:00"/>
    <d v="2019-07-12T00:00:00"/>
    <x v="2"/>
    <s v="376628SE"/>
    <s v="Honda"/>
    <s v="Accord"/>
    <x v="1"/>
    <n v="7131"/>
    <x v="1864"/>
    <x v="4"/>
    <n v="633.13"/>
    <s v="Yes"/>
    <x v="16"/>
  </r>
  <r>
    <s v="07091904RSHC"/>
    <x v="7"/>
    <x v="3"/>
    <d v="2019-07-09T00:00:00"/>
    <d v="2019-07-09T00:00:00"/>
    <x v="2"/>
    <s v="476631SE"/>
    <s v="Volkswagen"/>
    <s v="Passat"/>
    <x v="5"/>
    <n v="75202"/>
    <x v="567"/>
    <x v="55"/>
    <n v="371.25"/>
    <s v="Yes"/>
    <x v="7"/>
  </r>
  <r>
    <s v="07091904IKTX"/>
    <x v="12"/>
    <x v="3"/>
    <d v="2019-07-09T00:00:00"/>
    <d v="2019-07-14T00:00:00"/>
    <x v="2"/>
    <s v="475343SE"/>
    <s v="Mercedes-Benz"/>
    <s v="C-Class"/>
    <x v="2"/>
    <n v="44269"/>
    <x v="1865"/>
    <x v="73"/>
    <n v="958.57"/>
    <s v="Yes"/>
    <x v="12"/>
  </r>
  <r>
    <s v="07091904FGZJ"/>
    <x v="12"/>
    <x v="3"/>
    <d v="2019-07-09T00:00:00"/>
    <d v="2019-07-11T00:00:00"/>
    <x v="0"/>
    <s v="477143SU"/>
    <s v="Jeep"/>
    <s v="Cherokee"/>
    <x v="0"/>
    <n v="86720"/>
    <x v="1866"/>
    <x v="114"/>
    <n v="354.61"/>
    <s v="Yes"/>
    <x v="12"/>
  </r>
  <r>
    <s v="07091904DHVI"/>
    <x v="6"/>
    <x v="3"/>
    <d v="2019-07-09T00:00:00"/>
    <d v="2019-07-14T00:00:00"/>
    <x v="0"/>
    <s v="475174SU"/>
    <s v="Ford"/>
    <s v="Edge"/>
    <x v="0"/>
    <n v="32008"/>
    <x v="1867"/>
    <x v="37"/>
    <n v="685.03"/>
    <s v="Yes"/>
    <x v="6"/>
  </r>
  <r>
    <s v="07101901FEMO"/>
    <x v="9"/>
    <x v="0"/>
    <d v="2019-07-10T00:00:00"/>
    <d v="2019-07-13T00:00:00"/>
    <x v="0"/>
    <s v="178683SU"/>
    <s v="Kia"/>
    <s v="Soul"/>
    <x v="4"/>
    <n v="122888"/>
    <x v="1868"/>
    <x v="35"/>
    <n v="192.17"/>
    <s v="No"/>
    <x v="9"/>
  </r>
  <r>
    <s v="07101901UBKU"/>
    <x v="0"/>
    <x v="0"/>
    <d v="2019-07-10T00:00:00"/>
    <d v="2019-07-13T00:00:00"/>
    <x v="0"/>
    <s v="177555SU"/>
    <s v="Nissan"/>
    <s v="Murano"/>
    <x v="3"/>
    <n v="11"/>
    <x v="139"/>
    <x v="119"/>
    <n v="907.36"/>
    <s v="Yes"/>
    <x v="0"/>
  </r>
  <r>
    <s v="07101902WTOR"/>
    <x v="3"/>
    <x v="1"/>
    <d v="2019-07-10T00:00:00"/>
    <d v="2019-07-12T00:00:00"/>
    <x v="0"/>
    <s v="284898SU"/>
    <s v="Honda"/>
    <s v="Pilot"/>
    <x v="5"/>
    <n v="84991"/>
    <x v="1869"/>
    <x v="104"/>
    <n v="494.01"/>
    <s v="Yes"/>
    <x v="3"/>
  </r>
  <r>
    <s v="07101902YVPJ"/>
    <x v="11"/>
    <x v="1"/>
    <d v="2019-07-10T00:00:00"/>
    <d v="2019-07-12T00:00:00"/>
    <x v="0"/>
    <s v="278637SU"/>
    <s v="Jeep"/>
    <s v="Compass"/>
    <x v="2"/>
    <n v="46652"/>
    <x v="1870"/>
    <x v="66"/>
    <n v="368.61"/>
    <s v="Yes"/>
    <x v="11"/>
  </r>
  <r>
    <s v="07101902DWEK"/>
    <x v="19"/>
    <x v="1"/>
    <d v="2019-07-10T00:00:00"/>
    <d v="2019-07-10T00:00:00"/>
    <x v="4"/>
    <s v="279462MI"/>
    <s v="Dodge"/>
    <s v="Grand Caravan"/>
    <x v="3"/>
    <n v="16308"/>
    <x v="320"/>
    <x v="58"/>
    <n v="687.36"/>
    <s v="Yes"/>
    <x v="19"/>
  </r>
  <r>
    <s v="07101903IJDY"/>
    <x v="16"/>
    <x v="2"/>
    <d v="2019-07-10T00:00:00"/>
    <d v="2019-07-12T00:00:00"/>
    <x v="2"/>
    <s v="375768SE"/>
    <s v="Volkswagen"/>
    <s v="Passat"/>
    <x v="0"/>
    <n v="30058"/>
    <x v="574"/>
    <x v="55"/>
    <n v="329.73"/>
    <s v="Yes"/>
    <x v="16"/>
  </r>
  <r>
    <s v="07101903RXAT"/>
    <x v="43"/>
    <x v="2"/>
    <d v="2019-07-10T00:00:00"/>
    <d v="2019-07-11T00:00:00"/>
    <x v="2"/>
    <s v="379773SE"/>
    <s v="Ford"/>
    <s v="Focus"/>
    <x v="0"/>
    <n v="23591"/>
    <x v="866"/>
    <x v="5"/>
    <n v="357.17"/>
    <s v="Yes"/>
    <x v="43"/>
  </r>
  <r>
    <s v="07101903RMLJ"/>
    <x v="5"/>
    <x v="2"/>
    <d v="2019-07-10T00:00:00"/>
    <d v="2019-07-11T00:00:00"/>
    <x v="2"/>
    <s v="379596SE"/>
    <s v="Hyundai"/>
    <s v="Sonata"/>
    <x v="6"/>
    <n v="47836"/>
    <x v="125"/>
    <x v="53"/>
    <n v="302.36"/>
    <s v="Yes"/>
    <x v="5"/>
  </r>
  <r>
    <s v="07101903DHNX"/>
    <x v="5"/>
    <x v="2"/>
    <d v="2019-07-10T00:00:00"/>
    <d v="2019-07-13T00:00:00"/>
    <x v="0"/>
    <s v="379769SU"/>
    <s v="GMC"/>
    <s v="Acadia"/>
    <x v="1"/>
    <n v="62473"/>
    <x v="1871"/>
    <x v="29"/>
    <n v="628.92999999999995"/>
    <s v="Yes"/>
    <x v="5"/>
  </r>
  <r>
    <s v="07101904XZVA"/>
    <x v="7"/>
    <x v="3"/>
    <d v="2019-07-10T00:00:00"/>
    <d v="2019-07-12T00:00:00"/>
    <x v="2"/>
    <s v="484823SE"/>
    <s v="Chevrolet"/>
    <s v="Sonic"/>
    <x v="6"/>
    <n v="58312"/>
    <x v="1872"/>
    <x v="64"/>
    <n v="247.47"/>
    <s v="Yes"/>
    <x v="7"/>
  </r>
  <r>
    <s v="07111901LCCJ"/>
    <x v="21"/>
    <x v="0"/>
    <d v="2019-07-11T00:00:00"/>
    <d v="2019-07-12T00:00:00"/>
    <x v="0"/>
    <s v="183400SU"/>
    <s v="Ford"/>
    <s v="Edge"/>
    <x v="5"/>
    <n v="125298"/>
    <x v="1873"/>
    <x v="37"/>
    <n v="420.39"/>
    <s v="No"/>
    <x v="21"/>
  </r>
  <r>
    <s v="07111901MFIR"/>
    <x v="8"/>
    <x v="0"/>
    <d v="2019-07-11T00:00:00"/>
    <d v="2019-07-14T00:00:00"/>
    <x v="2"/>
    <s v="182680SE"/>
    <s v="Kia"/>
    <s v="Optima"/>
    <x v="3"/>
    <n v="22782"/>
    <x v="1383"/>
    <x v="97"/>
    <n v="473"/>
    <s v="Yes"/>
    <x v="8"/>
  </r>
  <r>
    <s v="07111902ICPU"/>
    <x v="19"/>
    <x v="1"/>
    <d v="2019-07-11T00:00:00"/>
    <d v="2019-07-14T00:00:00"/>
    <x v="2"/>
    <s v="282979SE"/>
    <s v="Nissan"/>
    <s v="Sentra"/>
    <x v="6"/>
    <n v="15246"/>
    <x v="1874"/>
    <x v="17"/>
    <n v="296.86"/>
    <s v="Yes"/>
    <x v="19"/>
  </r>
  <r>
    <s v="07111902VWKF"/>
    <x v="24"/>
    <x v="1"/>
    <d v="2019-07-11T00:00:00"/>
    <d v="2019-07-13T00:00:00"/>
    <x v="0"/>
    <s v="277230SU"/>
    <s v="Land Rover"/>
    <s v="Range Rover"/>
    <x v="3"/>
    <n v="5962"/>
    <x v="265"/>
    <x v="108"/>
    <n v="1154.8599999999999"/>
    <s v="Yes"/>
    <x v="24"/>
  </r>
  <r>
    <s v="07111903IVDT"/>
    <x v="17"/>
    <x v="2"/>
    <d v="2019-07-11T00:00:00"/>
    <d v="2019-07-13T00:00:00"/>
    <x v="0"/>
    <s v="384091SU"/>
    <s v="Ford"/>
    <s v="Explorer"/>
    <x v="4"/>
    <n v="91480"/>
    <x v="1875"/>
    <x v="41"/>
    <n v="388.88"/>
    <s v="Yes"/>
    <x v="17"/>
  </r>
  <r>
    <s v="07111903ZDFB"/>
    <x v="49"/>
    <x v="2"/>
    <d v="2019-07-11T00:00:00"/>
    <d v="2019-07-15T00:00:00"/>
    <x v="2"/>
    <s v="380602SE"/>
    <s v="Hyundai"/>
    <s v="Sonata"/>
    <x v="0"/>
    <n v="35930"/>
    <x v="1710"/>
    <x v="53"/>
    <n v="367.54"/>
    <s v="Yes"/>
    <x v="49"/>
  </r>
  <r>
    <s v="07111903MGED"/>
    <x v="48"/>
    <x v="2"/>
    <d v="2019-07-11T00:00:00"/>
    <d v="2019-07-15T00:00:00"/>
    <x v="0"/>
    <s v="377175SU"/>
    <s v="Buick"/>
    <s v="Encore"/>
    <x v="0"/>
    <n v="19860"/>
    <x v="302"/>
    <x v="106"/>
    <n v="522.5"/>
    <s v="Yes"/>
    <x v="48"/>
  </r>
  <r>
    <s v="07111903KKHW"/>
    <x v="49"/>
    <x v="2"/>
    <d v="2019-07-11T00:00:00"/>
    <d v="2019-07-14T00:00:00"/>
    <x v="2"/>
    <s v="384497SE"/>
    <s v="Ford"/>
    <s v="Focus"/>
    <x v="6"/>
    <n v="53300"/>
    <x v="611"/>
    <x v="5"/>
    <n v="219.86"/>
    <s v="Yes"/>
    <x v="49"/>
  </r>
  <r>
    <s v="07111903ZFHO"/>
    <x v="48"/>
    <x v="2"/>
    <d v="2019-07-11T00:00:00"/>
    <d v="2019-07-16T00:00:00"/>
    <x v="0"/>
    <s v="381952SU"/>
    <s v="Nissan"/>
    <s v="Rouge"/>
    <x v="1"/>
    <n v="56291"/>
    <x v="1876"/>
    <x v="103"/>
    <n v="376.48"/>
    <s v="Yes"/>
    <x v="48"/>
  </r>
  <r>
    <s v="07111903NYQF"/>
    <x v="39"/>
    <x v="2"/>
    <d v="2019-07-11T00:00:00"/>
    <d v="2019-07-12T00:00:00"/>
    <x v="1"/>
    <s v="381733PI"/>
    <s v="Toyota"/>
    <s v="Tacoma"/>
    <x v="1"/>
    <n v="15974"/>
    <x v="1877"/>
    <x v="28"/>
    <n v="896.17"/>
    <s v="Yes"/>
    <x v="39"/>
  </r>
  <r>
    <s v="07111904CMVI"/>
    <x v="18"/>
    <x v="3"/>
    <d v="2019-07-11T00:00:00"/>
    <d v="2019-07-13T00:00:00"/>
    <x v="2"/>
    <s v="483516SE"/>
    <s v="Volkswagen"/>
    <s v="Jetta"/>
    <x v="0"/>
    <n v="37856"/>
    <x v="1878"/>
    <x v="18"/>
    <n v="324.17"/>
    <s v="Yes"/>
    <x v="18"/>
  </r>
  <r>
    <s v="07111904DXPE"/>
    <x v="12"/>
    <x v="3"/>
    <d v="2019-07-11T00:00:00"/>
    <d v="2019-07-14T00:00:00"/>
    <x v="3"/>
    <s v="475154CO"/>
    <s v="Chevrolet"/>
    <s v="Corvette"/>
    <x v="1"/>
    <n v="5446"/>
    <x v="855"/>
    <x v="138"/>
    <n v="1512.34"/>
    <s v="Yes"/>
    <x v="12"/>
  </r>
  <r>
    <s v="07111904DKXJ"/>
    <x v="44"/>
    <x v="3"/>
    <d v="2019-07-11T00:00:00"/>
    <d v="2019-07-11T00:00:00"/>
    <x v="2"/>
    <s v="480971SE"/>
    <s v="Chevrolet"/>
    <s v="Malibu"/>
    <x v="3"/>
    <n v="15070"/>
    <x v="3"/>
    <x v="30"/>
    <n v="467.36"/>
    <s v="Yes"/>
    <x v="44"/>
  </r>
  <r>
    <s v="07121901KFYT"/>
    <x v="2"/>
    <x v="0"/>
    <d v="2019-07-12T00:00:00"/>
    <d v="2019-07-17T00:00:00"/>
    <x v="0"/>
    <s v="177495SU"/>
    <s v="Kia"/>
    <s v="Soul"/>
    <x v="2"/>
    <n v="61441"/>
    <x v="1879"/>
    <x v="35"/>
    <n v="274.64"/>
    <s v="Yes"/>
    <x v="2"/>
  </r>
  <r>
    <s v="07121901XNFF"/>
    <x v="1"/>
    <x v="0"/>
    <d v="2019-07-12T00:00:00"/>
    <d v="2019-07-14T00:00:00"/>
    <x v="2"/>
    <s v="180329SE"/>
    <s v="Kia"/>
    <s v="Optima"/>
    <x v="2"/>
    <n v="42092"/>
    <x v="1880"/>
    <x v="97"/>
    <n v="397.38"/>
    <s v="Yes"/>
    <x v="1"/>
  </r>
  <r>
    <s v="07121901UCEZ"/>
    <x v="38"/>
    <x v="0"/>
    <d v="2019-07-12T00:00:00"/>
    <d v="2019-07-13T00:00:00"/>
    <x v="2"/>
    <s v="179181SE"/>
    <s v="Volkswagen"/>
    <s v="Passat"/>
    <x v="0"/>
    <n v="42280"/>
    <x v="1881"/>
    <x v="55"/>
    <n v="355.44"/>
    <s v="Yes"/>
    <x v="38"/>
  </r>
  <r>
    <s v="07121901VDWY"/>
    <x v="38"/>
    <x v="0"/>
    <d v="2019-07-12T00:00:00"/>
    <d v="2019-07-15T00:00:00"/>
    <x v="2"/>
    <s v="181299SE"/>
    <s v="Ford"/>
    <s v="Fusion"/>
    <x v="1"/>
    <n v="17702"/>
    <x v="1882"/>
    <x v="72"/>
    <n v="482.76"/>
    <s v="Yes"/>
    <x v="38"/>
  </r>
  <r>
    <s v="07121902XAHT"/>
    <x v="14"/>
    <x v="1"/>
    <d v="2019-07-12T00:00:00"/>
    <d v="2019-07-14T00:00:00"/>
    <x v="0"/>
    <s v="283540SU"/>
    <s v="GMC"/>
    <s v="Terrain"/>
    <x v="0"/>
    <n v="35706"/>
    <x v="137"/>
    <x v="10"/>
    <n v="467.5"/>
    <s v="Yes"/>
    <x v="14"/>
  </r>
  <r>
    <s v="07121902NOPU"/>
    <x v="3"/>
    <x v="1"/>
    <d v="2019-07-12T00:00:00"/>
    <d v="2019-07-14T00:00:00"/>
    <x v="0"/>
    <s v="276010SU"/>
    <s v="Chevrolet"/>
    <s v="Tahoe"/>
    <x v="6"/>
    <n v="35125"/>
    <x v="1883"/>
    <x v="71"/>
    <n v="1223.42"/>
    <s v="Yes"/>
    <x v="3"/>
  </r>
  <r>
    <s v="07121902OKKA"/>
    <x v="31"/>
    <x v="1"/>
    <d v="2019-07-12T00:00:00"/>
    <d v="2019-07-12T00:00:00"/>
    <x v="2"/>
    <s v="275322SE"/>
    <s v="Mazda"/>
    <s v="Mazda3"/>
    <x v="1"/>
    <n v="22000"/>
    <x v="1884"/>
    <x v="31"/>
    <n v="327.11"/>
    <s v="Yes"/>
    <x v="31"/>
  </r>
  <r>
    <s v="07121903FCMD"/>
    <x v="47"/>
    <x v="2"/>
    <d v="2019-07-12T00:00:00"/>
    <d v="2019-07-17T00:00:00"/>
    <x v="0"/>
    <s v="382996SU"/>
    <s v="Mitsubishi"/>
    <s v="Outlander"/>
    <x v="4"/>
    <n v="44425"/>
    <x v="1885"/>
    <x v="38"/>
    <n v="328.63"/>
    <s v="Yes"/>
    <x v="47"/>
  </r>
  <r>
    <s v="07121903PAZF"/>
    <x v="5"/>
    <x v="2"/>
    <d v="2019-07-12T00:00:00"/>
    <d v="2019-07-13T00:00:00"/>
    <x v="1"/>
    <s v="378624PI"/>
    <s v="Toyota"/>
    <s v="Tacoma"/>
    <x v="5"/>
    <n v="93331"/>
    <x v="302"/>
    <x v="28"/>
    <n v="522.5"/>
    <s v="Yes"/>
    <x v="5"/>
  </r>
  <r>
    <s v="07121903UZLD"/>
    <x v="49"/>
    <x v="2"/>
    <d v="2019-07-12T00:00:00"/>
    <d v="2019-07-14T00:00:00"/>
    <x v="0"/>
    <s v="378521SU"/>
    <s v="GMC"/>
    <s v="Terrain"/>
    <x v="0"/>
    <n v="59984"/>
    <x v="206"/>
    <x v="10"/>
    <n v="453.75"/>
    <s v="Yes"/>
    <x v="49"/>
  </r>
  <r>
    <s v="07121903BFVI"/>
    <x v="17"/>
    <x v="2"/>
    <d v="2019-07-12T00:00:00"/>
    <d v="2019-07-15T00:00:00"/>
    <x v="2"/>
    <s v="380080SE"/>
    <s v="Toyota"/>
    <s v="Corolla"/>
    <x v="3"/>
    <n v="16040"/>
    <x v="1679"/>
    <x v="67"/>
    <n v="466.87"/>
    <s v="Yes"/>
    <x v="17"/>
  </r>
  <r>
    <s v="07121903IGON"/>
    <x v="20"/>
    <x v="2"/>
    <d v="2019-07-12T00:00:00"/>
    <d v="2019-07-12T00:00:00"/>
    <x v="2"/>
    <s v="378679SE"/>
    <s v="Nissan"/>
    <s v="Altima"/>
    <x v="3"/>
    <n v="12227"/>
    <x v="1886"/>
    <x v="63"/>
    <n v="589.11"/>
    <s v="Yes"/>
    <x v="20"/>
  </r>
  <r>
    <s v="07121903DDPA"/>
    <x v="33"/>
    <x v="2"/>
    <d v="2019-07-12T00:00:00"/>
    <d v="2019-07-13T00:00:00"/>
    <x v="0"/>
    <s v="379674SU"/>
    <s v="Nissan"/>
    <s v="Rouge"/>
    <x v="3"/>
    <n v="14757"/>
    <x v="1887"/>
    <x v="103"/>
    <n v="629.41999999999996"/>
    <s v="Yes"/>
    <x v="33"/>
  </r>
  <r>
    <s v="07121904OMJV"/>
    <x v="26"/>
    <x v="3"/>
    <d v="2019-07-12T00:00:00"/>
    <d v="2019-07-15T00:00:00"/>
    <x v="0"/>
    <s v="484529SU"/>
    <s v="Mazda"/>
    <s v="CX-5"/>
    <x v="2"/>
    <n v="36810"/>
    <x v="194"/>
    <x v="81"/>
    <n v="522.47"/>
    <s v="Yes"/>
    <x v="26"/>
  </r>
  <r>
    <s v="07121904CZFU"/>
    <x v="12"/>
    <x v="3"/>
    <d v="2019-07-12T00:00:00"/>
    <d v="2019-07-14T00:00:00"/>
    <x v="2"/>
    <s v="483128SE"/>
    <s v="Kia"/>
    <s v="Forte"/>
    <x v="6"/>
    <n v="30530"/>
    <x v="651"/>
    <x v="46"/>
    <n v="363"/>
    <s v="Yes"/>
    <x v="12"/>
  </r>
  <r>
    <s v="07121904AXML"/>
    <x v="40"/>
    <x v="3"/>
    <d v="2019-07-12T00:00:00"/>
    <d v="2019-07-14T00:00:00"/>
    <x v="0"/>
    <s v="476596SU"/>
    <s v="Nissan"/>
    <s v="Rouge"/>
    <x v="6"/>
    <n v="31904"/>
    <x v="1888"/>
    <x v="103"/>
    <n v="437.97"/>
    <s v="Yes"/>
    <x v="40"/>
  </r>
  <r>
    <s v="07121904PXQM"/>
    <x v="18"/>
    <x v="3"/>
    <d v="2019-07-12T00:00:00"/>
    <d v="2019-07-15T00:00:00"/>
    <x v="2"/>
    <s v="479806SE"/>
    <s v="Hyundai"/>
    <s v="Sonata"/>
    <x v="6"/>
    <n v="34253"/>
    <x v="1631"/>
    <x v="53"/>
    <n v="438.6"/>
    <s v="Yes"/>
    <x v="18"/>
  </r>
  <r>
    <s v="07121904TGGB"/>
    <x v="44"/>
    <x v="3"/>
    <d v="2019-07-12T00:00:00"/>
    <d v="2019-07-16T00:00:00"/>
    <x v="1"/>
    <s v="483997PI"/>
    <s v="Chevrolet"/>
    <s v="Colorado"/>
    <x v="1"/>
    <n v="13160"/>
    <x v="792"/>
    <x v="77"/>
    <n v="770"/>
    <s v="Yes"/>
    <x v="44"/>
  </r>
  <r>
    <s v="07121904OKTV"/>
    <x v="40"/>
    <x v="3"/>
    <d v="2019-07-12T00:00:00"/>
    <d v="2019-07-17T00:00:00"/>
    <x v="0"/>
    <s v="480828SU"/>
    <s v="Dodge"/>
    <s v="Journey"/>
    <x v="3"/>
    <n v="22922"/>
    <x v="1889"/>
    <x v="91"/>
    <n v="531.63"/>
    <s v="Yes"/>
    <x v="40"/>
  </r>
  <r>
    <s v="07131901AJXZ"/>
    <x v="38"/>
    <x v="0"/>
    <d v="2019-07-13T00:00:00"/>
    <d v="2019-07-14T00:00:00"/>
    <x v="0"/>
    <s v="177330SU"/>
    <s v="Chevrolet"/>
    <s v="Tahoe"/>
    <x v="6"/>
    <n v="31003"/>
    <x v="319"/>
    <x v="71"/>
    <n v="1333.75"/>
    <s v="Yes"/>
    <x v="38"/>
  </r>
  <r>
    <s v="07131901JRRP"/>
    <x v="28"/>
    <x v="0"/>
    <d v="2019-07-13T00:00:00"/>
    <d v="2019-07-16T00:00:00"/>
    <x v="2"/>
    <s v="183264SE"/>
    <s v="Mazda"/>
    <s v="Mazda3"/>
    <x v="1"/>
    <n v="9455"/>
    <x v="672"/>
    <x v="31"/>
    <n v="384.97"/>
    <s v="Yes"/>
    <x v="28"/>
  </r>
  <r>
    <s v="07131901RGJD"/>
    <x v="1"/>
    <x v="0"/>
    <d v="2019-07-13T00:00:00"/>
    <d v="2019-07-13T00:00:00"/>
    <x v="0"/>
    <s v="183616SU"/>
    <s v="Nissan"/>
    <s v="Rouge"/>
    <x v="1"/>
    <n v="25242"/>
    <x v="1890"/>
    <x v="103"/>
    <n v="534.71"/>
    <s v="Yes"/>
    <x v="1"/>
  </r>
  <r>
    <s v="07131901JQDD"/>
    <x v="28"/>
    <x v="0"/>
    <d v="2019-07-13T00:00:00"/>
    <d v="2019-07-14T00:00:00"/>
    <x v="0"/>
    <s v="176738SU"/>
    <s v="Ford"/>
    <s v="Escape"/>
    <x v="1"/>
    <n v="37374"/>
    <x v="1615"/>
    <x v="0"/>
    <n v="545.88"/>
    <s v="Yes"/>
    <x v="28"/>
  </r>
  <r>
    <s v="07131901OSDB"/>
    <x v="1"/>
    <x v="0"/>
    <d v="2019-07-13T00:00:00"/>
    <d v="2019-07-15T00:00:00"/>
    <x v="0"/>
    <s v="176983SU"/>
    <s v="Toyota"/>
    <s v="RAV4"/>
    <x v="3"/>
    <n v="11295"/>
    <x v="312"/>
    <x v="44"/>
    <n v="714.86"/>
    <s v="Yes"/>
    <x v="1"/>
  </r>
  <r>
    <s v="07131902LNKP"/>
    <x v="31"/>
    <x v="1"/>
    <d v="2019-07-13T00:00:00"/>
    <d v="2019-07-13T00:00:00"/>
    <x v="2"/>
    <s v="283119SE"/>
    <s v="Dodge"/>
    <s v="Dart"/>
    <x v="2"/>
    <n v="55435"/>
    <x v="557"/>
    <x v="51"/>
    <n v="302.5"/>
    <s v="Yes"/>
    <x v="31"/>
  </r>
  <r>
    <s v="07131902ANPI"/>
    <x v="50"/>
    <x v="1"/>
    <d v="2019-07-13T00:00:00"/>
    <d v="2019-07-18T00:00:00"/>
    <x v="2"/>
    <s v="276396SE"/>
    <s v="Dodge"/>
    <s v="Avenger"/>
    <x v="2"/>
    <n v="76572"/>
    <x v="1891"/>
    <x v="153"/>
    <n v="376.61"/>
    <s v="Yes"/>
    <x v="50"/>
  </r>
  <r>
    <s v="07131902ZGZL"/>
    <x v="11"/>
    <x v="1"/>
    <d v="2019-07-13T00:00:00"/>
    <d v="2019-07-15T00:00:00"/>
    <x v="2"/>
    <s v="276110SE"/>
    <s v="Toyota"/>
    <s v="Corolla"/>
    <x v="1"/>
    <n v="30622"/>
    <x v="67"/>
    <x v="67"/>
    <n v="357.36"/>
    <s v="Yes"/>
    <x v="11"/>
  </r>
  <r>
    <s v="07131902KDBC"/>
    <x v="31"/>
    <x v="1"/>
    <d v="2019-07-13T00:00:00"/>
    <d v="2019-07-18T00:00:00"/>
    <x v="2"/>
    <s v="276570SE"/>
    <s v="Toyota"/>
    <s v="Corolla"/>
    <x v="1"/>
    <n v="37628"/>
    <x v="654"/>
    <x v="67"/>
    <n v="384.92"/>
    <s v="Yes"/>
    <x v="31"/>
  </r>
  <r>
    <s v="07131902PJRE"/>
    <x v="46"/>
    <x v="1"/>
    <d v="2019-07-13T00:00:00"/>
    <d v="2019-07-17T00:00:00"/>
    <x v="0"/>
    <s v="275892SU"/>
    <s v="GMC"/>
    <s v="Acadia"/>
    <x v="1"/>
    <n v="35056"/>
    <x v="1892"/>
    <x v="29"/>
    <n v="921.11"/>
    <s v="Yes"/>
    <x v="46"/>
  </r>
  <r>
    <s v="07131902EKFZ"/>
    <x v="3"/>
    <x v="1"/>
    <d v="2019-07-13T00:00:00"/>
    <d v="2019-07-15T00:00:00"/>
    <x v="1"/>
    <s v="280223PI"/>
    <s v="Chevrolet"/>
    <s v="Silverado"/>
    <x v="1"/>
    <n v="22579"/>
    <x v="1893"/>
    <x v="36"/>
    <n v="1512.47"/>
    <s v="Yes"/>
    <x v="3"/>
  </r>
  <r>
    <s v="07131903SPMS"/>
    <x v="34"/>
    <x v="2"/>
    <d v="2019-07-13T00:00:00"/>
    <d v="2019-07-15T00:00:00"/>
    <x v="2"/>
    <s v="378514SE"/>
    <s v="Ford"/>
    <s v="Focus"/>
    <x v="5"/>
    <n v="107288"/>
    <x v="1894"/>
    <x v="5"/>
    <n v="159.22999999999999"/>
    <s v="No"/>
    <x v="34"/>
  </r>
  <r>
    <s v="07131903ZWVE"/>
    <x v="47"/>
    <x v="2"/>
    <d v="2019-07-13T00:00:00"/>
    <d v="2019-07-14T00:00:00"/>
    <x v="0"/>
    <s v="380645SU"/>
    <s v="Ford"/>
    <s v="Escape"/>
    <x v="0"/>
    <n v="29568"/>
    <x v="1895"/>
    <x v="0"/>
    <n v="530.41999999999996"/>
    <s v="Yes"/>
    <x v="47"/>
  </r>
  <r>
    <s v="07131903IZFS"/>
    <x v="49"/>
    <x v="2"/>
    <d v="2019-07-13T00:00:00"/>
    <d v="2019-07-16T00:00:00"/>
    <x v="0"/>
    <s v="384198SU"/>
    <s v="Jeep"/>
    <s v="Grand Cherokee"/>
    <x v="1"/>
    <n v="38916"/>
    <x v="1896"/>
    <x v="16"/>
    <n v="806.36"/>
    <s v="Yes"/>
    <x v="49"/>
  </r>
  <r>
    <s v="07131903PMHH"/>
    <x v="33"/>
    <x v="2"/>
    <d v="2019-07-13T00:00:00"/>
    <d v="2019-07-13T00:00:00"/>
    <x v="2"/>
    <s v="377761SE"/>
    <s v="BMW"/>
    <s v="3 Series"/>
    <x v="3"/>
    <n v="480"/>
    <x v="1055"/>
    <x v="54"/>
    <n v="1017.36"/>
    <s v="Yes"/>
    <x v="33"/>
  </r>
  <r>
    <s v="07131904AASS"/>
    <x v="29"/>
    <x v="3"/>
    <d v="2019-07-13T00:00:00"/>
    <d v="2019-07-17T00:00:00"/>
    <x v="0"/>
    <s v="481697SU"/>
    <s v="Toyota"/>
    <s v="RAV4"/>
    <x v="2"/>
    <n v="51179"/>
    <x v="1897"/>
    <x v="44"/>
    <n v="508.59"/>
    <s v="Yes"/>
    <x v="29"/>
  </r>
  <r>
    <s v="07131904OKND"/>
    <x v="12"/>
    <x v="3"/>
    <d v="2019-07-13T00:00:00"/>
    <d v="2019-07-18T00:00:00"/>
    <x v="1"/>
    <s v="480136PI"/>
    <s v="Ram"/>
    <n v="1500"/>
    <x v="0"/>
    <n v="76837"/>
    <x v="650"/>
    <x v="47"/>
    <n v="769.97"/>
    <s v="Yes"/>
    <x v="12"/>
  </r>
  <r>
    <s v="07131904GZER"/>
    <x v="7"/>
    <x v="3"/>
    <d v="2019-07-13T00:00:00"/>
    <d v="2019-07-15T00:00:00"/>
    <x v="0"/>
    <s v="477731SU"/>
    <s v="Ford"/>
    <s v="Edge"/>
    <x v="1"/>
    <n v="4344"/>
    <x v="1898"/>
    <x v="37"/>
    <n v="615.75"/>
    <s v="Yes"/>
    <x v="7"/>
  </r>
  <r>
    <s v="07141901WRSB"/>
    <x v="22"/>
    <x v="0"/>
    <d v="2019-07-14T00:00:00"/>
    <d v="2019-07-15T00:00:00"/>
    <x v="0"/>
    <s v="180121SU"/>
    <s v="Toyota"/>
    <s v="RAV4"/>
    <x v="0"/>
    <n v="47240"/>
    <x v="1899"/>
    <x v="44"/>
    <n v="571.66999999999996"/>
    <s v="Yes"/>
    <x v="22"/>
  </r>
  <r>
    <s v="07141901EDAN"/>
    <x v="28"/>
    <x v="0"/>
    <d v="2019-07-14T00:00:00"/>
    <d v="2019-07-19T00:00:00"/>
    <x v="2"/>
    <s v="175692SE"/>
    <s v="Dodge"/>
    <s v="Dart"/>
    <x v="1"/>
    <n v="47977"/>
    <x v="96"/>
    <x v="51"/>
    <n v="362.86"/>
    <s v="Yes"/>
    <x v="28"/>
  </r>
  <r>
    <s v="07141901PFOF"/>
    <x v="38"/>
    <x v="0"/>
    <d v="2019-07-14T00:00:00"/>
    <d v="2019-07-18T00:00:00"/>
    <x v="4"/>
    <s v="179862MI"/>
    <s v="Kia"/>
    <s v="Sedona"/>
    <x v="1"/>
    <n v="44840"/>
    <x v="441"/>
    <x v="122"/>
    <n v="508.75"/>
    <s v="Yes"/>
    <x v="38"/>
  </r>
  <r>
    <s v="07141901KFPF"/>
    <x v="1"/>
    <x v="0"/>
    <d v="2019-07-14T00:00:00"/>
    <d v="2019-07-18T00:00:00"/>
    <x v="2"/>
    <s v="176944SE"/>
    <s v="Toyota"/>
    <s v="Camry"/>
    <x v="1"/>
    <n v="19326"/>
    <x v="1900"/>
    <x v="7"/>
    <n v="559.02"/>
    <s v="Yes"/>
    <x v="1"/>
  </r>
  <r>
    <s v="07141903VKUF"/>
    <x v="49"/>
    <x v="2"/>
    <d v="2019-07-14T00:00:00"/>
    <d v="2019-07-14T00:00:00"/>
    <x v="2"/>
    <s v="381493SE"/>
    <s v="Kia"/>
    <s v="Optima"/>
    <x v="5"/>
    <n v="47377"/>
    <x v="125"/>
    <x v="97"/>
    <n v="302.36"/>
    <s v="Yes"/>
    <x v="49"/>
  </r>
  <r>
    <s v="07141903CNFO"/>
    <x v="17"/>
    <x v="2"/>
    <d v="2019-07-14T00:00:00"/>
    <d v="2019-07-18T00:00:00"/>
    <x v="0"/>
    <s v="378548SU"/>
    <s v="GMC"/>
    <s v="Acadia"/>
    <x v="5"/>
    <n v="89212"/>
    <x v="1901"/>
    <x v="29"/>
    <n v="408.93"/>
    <s v="Yes"/>
    <x v="17"/>
  </r>
  <r>
    <s v="07141903KCKS"/>
    <x v="39"/>
    <x v="2"/>
    <d v="2019-07-14T00:00:00"/>
    <d v="2019-07-14T00:00:00"/>
    <x v="4"/>
    <s v="377299MI"/>
    <s v="Toyota"/>
    <s v="Sienna"/>
    <x v="6"/>
    <n v="46813"/>
    <x v="37"/>
    <x v="127"/>
    <n v="522.36"/>
    <s v="Yes"/>
    <x v="39"/>
  </r>
  <r>
    <s v="07141903GVSR"/>
    <x v="34"/>
    <x v="2"/>
    <d v="2019-07-14T00:00:00"/>
    <d v="2019-07-15T00:00:00"/>
    <x v="0"/>
    <s v="384159SU"/>
    <s v="Honda"/>
    <s v="Pilot"/>
    <x v="1"/>
    <n v="61026"/>
    <x v="1540"/>
    <x v="104"/>
    <n v="989.73"/>
    <s v="Yes"/>
    <x v="34"/>
  </r>
  <r>
    <s v="07141903UDVJ"/>
    <x v="17"/>
    <x v="2"/>
    <d v="2019-07-14T00:00:00"/>
    <d v="2019-07-17T00:00:00"/>
    <x v="2"/>
    <s v="380761SE"/>
    <s v="Chevrolet"/>
    <s v="Malibu"/>
    <x v="3"/>
    <n v="25992"/>
    <x v="221"/>
    <x v="30"/>
    <n v="464.75"/>
    <s v="Yes"/>
    <x v="17"/>
  </r>
  <r>
    <s v="07141903LKVS"/>
    <x v="35"/>
    <x v="2"/>
    <d v="2019-07-14T00:00:00"/>
    <d v="2019-07-16T00:00:00"/>
    <x v="2"/>
    <s v="375552SE"/>
    <s v="Chevrolet"/>
    <s v="Malibu"/>
    <x v="3"/>
    <n v="27430"/>
    <x v="345"/>
    <x v="30"/>
    <n v="473.91"/>
    <s v="Yes"/>
    <x v="35"/>
  </r>
  <r>
    <s v="07141903YGHF"/>
    <x v="39"/>
    <x v="2"/>
    <d v="2019-07-14T00:00:00"/>
    <d v="2019-07-17T00:00:00"/>
    <x v="1"/>
    <s v="384611PI"/>
    <s v="Ford"/>
    <s v="F-150"/>
    <x v="3"/>
    <n v="15404"/>
    <x v="1902"/>
    <x v="1"/>
    <n v="945.92"/>
    <s v="Yes"/>
    <x v="39"/>
  </r>
  <r>
    <s v="07141904PJUD"/>
    <x v="6"/>
    <x v="3"/>
    <d v="2019-07-14T00:00:00"/>
    <d v="2019-07-17T00:00:00"/>
    <x v="1"/>
    <s v="483641PI"/>
    <s v="Ram"/>
    <n v="1500"/>
    <x v="2"/>
    <n v="58729"/>
    <x v="1903"/>
    <x v="47"/>
    <n v="439.95"/>
    <s v="Yes"/>
    <x v="6"/>
  </r>
  <r>
    <s v="07141904ZCUN"/>
    <x v="40"/>
    <x v="3"/>
    <d v="2019-07-14T00:00:00"/>
    <d v="2019-07-15T00:00:00"/>
    <x v="0"/>
    <s v="477952SU"/>
    <s v="Honda"/>
    <s v="CR-V"/>
    <x v="0"/>
    <n v="32402"/>
    <x v="1904"/>
    <x v="85"/>
    <n v="437.06"/>
    <s v="Yes"/>
    <x v="40"/>
  </r>
  <r>
    <s v="07141904VSFU"/>
    <x v="6"/>
    <x v="3"/>
    <d v="2019-07-14T00:00:00"/>
    <d v="2019-07-18T00:00:00"/>
    <x v="0"/>
    <s v="481065SU"/>
    <s v="Ford"/>
    <s v="Escape"/>
    <x v="0"/>
    <n v="19882"/>
    <x v="1905"/>
    <x v="0"/>
    <n v="552.30999999999995"/>
    <s v="Yes"/>
    <x v="6"/>
  </r>
  <r>
    <s v="07141904PVGK"/>
    <x v="26"/>
    <x v="3"/>
    <d v="2019-07-14T00:00:00"/>
    <d v="2019-07-18T00:00:00"/>
    <x v="0"/>
    <s v="478561SU"/>
    <s v="Chevrolet"/>
    <s v="Traverse"/>
    <x v="6"/>
    <n v="34336"/>
    <x v="194"/>
    <x v="20"/>
    <n v="522.47"/>
    <s v="Yes"/>
    <x v="26"/>
  </r>
  <r>
    <s v="07141904SAQI"/>
    <x v="44"/>
    <x v="3"/>
    <d v="2019-07-14T00:00:00"/>
    <d v="2019-07-14T00:00:00"/>
    <x v="2"/>
    <s v="484382SE"/>
    <s v="Chevrolet"/>
    <s v="Malibu"/>
    <x v="3"/>
    <n v="18529"/>
    <x v="1906"/>
    <x v="30"/>
    <n v="509.66"/>
    <s v="Yes"/>
    <x v="44"/>
  </r>
  <r>
    <s v="07141904YLJW"/>
    <x v="27"/>
    <x v="3"/>
    <d v="2019-07-14T00:00:00"/>
    <d v="2019-07-15T00:00:00"/>
    <x v="4"/>
    <s v="483417MI"/>
    <s v="Kia"/>
    <s v="Sedona"/>
    <x v="3"/>
    <n v="22717"/>
    <x v="302"/>
    <x v="122"/>
    <n v="522.5"/>
    <s v="Yes"/>
    <x v="27"/>
  </r>
  <r>
    <s v="07151901UOKX"/>
    <x v="13"/>
    <x v="0"/>
    <d v="2019-07-15T00:00:00"/>
    <d v="2019-07-19T00:00:00"/>
    <x v="2"/>
    <s v="180798SE"/>
    <s v="Dodge"/>
    <s v="Avenger"/>
    <x v="5"/>
    <n v="63148"/>
    <x v="1872"/>
    <x v="153"/>
    <n v="247.47"/>
    <s v="Yes"/>
    <x v="13"/>
  </r>
  <r>
    <s v="07151901YIJH"/>
    <x v="37"/>
    <x v="0"/>
    <d v="2019-07-15T00:00:00"/>
    <d v="2019-07-18T00:00:00"/>
    <x v="0"/>
    <s v="176146SU"/>
    <s v="Ford"/>
    <s v="Explorer"/>
    <x v="2"/>
    <n v="82076"/>
    <x v="318"/>
    <x v="41"/>
    <n v="500.5"/>
    <s v="Yes"/>
    <x v="37"/>
  </r>
  <r>
    <s v="07151901NDJV"/>
    <x v="38"/>
    <x v="0"/>
    <d v="2019-07-15T00:00:00"/>
    <d v="2019-07-20T00:00:00"/>
    <x v="1"/>
    <s v="177464PI"/>
    <s v="Toyota"/>
    <s v="Tundra"/>
    <x v="6"/>
    <n v="33716"/>
    <x v="104"/>
    <x v="92"/>
    <n v="934.67"/>
    <s v="Yes"/>
    <x v="38"/>
  </r>
  <r>
    <s v="07151901GNEF"/>
    <x v="21"/>
    <x v="0"/>
    <d v="2019-07-15T00:00:00"/>
    <d v="2019-07-20T00:00:00"/>
    <x v="1"/>
    <s v="180951PI"/>
    <s v="Chevrolet"/>
    <s v="Silverado"/>
    <x v="6"/>
    <n v="24982"/>
    <x v="1"/>
    <x v="36"/>
    <n v="989.86"/>
    <s v="Yes"/>
    <x v="21"/>
  </r>
  <r>
    <s v="07151902ONEG"/>
    <x v="3"/>
    <x v="1"/>
    <d v="2019-07-15T00:00:00"/>
    <d v="2019-07-17T00:00:00"/>
    <x v="2"/>
    <s v="276548SE"/>
    <s v="Toyota"/>
    <s v="Corolla"/>
    <x v="6"/>
    <n v="27143"/>
    <x v="1903"/>
    <x v="67"/>
    <n v="439.95"/>
    <s v="Yes"/>
    <x v="3"/>
  </r>
  <r>
    <s v="07151903RBOJ"/>
    <x v="35"/>
    <x v="2"/>
    <d v="2019-07-15T00:00:00"/>
    <d v="2019-07-17T00:00:00"/>
    <x v="0"/>
    <s v="382808SU"/>
    <s v="Nissan"/>
    <s v="JUKE"/>
    <x v="2"/>
    <n v="74178"/>
    <x v="1907"/>
    <x v="75"/>
    <n v="329.48"/>
    <s v="Yes"/>
    <x v="35"/>
  </r>
  <r>
    <s v="07151903ATOE"/>
    <x v="20"/>
    <x v="2"/>
    <d v="2019-07-15T00:00:00"/>
    <d v="2019-07-20T00:00:00"/>
    <x v="2"/>
    <s v="384461SE"/>
    <s v="Volkswagen"/>
    <s v="Jetta"/>
    <x v="2"/>
    <n v="45537"/>
    <x v="1908"/>
    <x v="18"/>
    <n v="378.84"/>
    <s v="Yes"/>
    <x v="20"/>
  </r>
  <r>
    <s v="07151903IJZM"/>
    <x v="5"/>
    <x v="2"/>
    <d v="2019-07-15T00:00:00"/>
    <d v="2019-07-17T00:00:00"/>
    <x v="0"/>
    <s v="383350SU"/>
    <s v="Jeep"/>
    <s v="Wrangler"/>
    <x v="2"/>
    <n v="73964"/>
    <x v="1909"/>
    <x v="79"/>
    <n v="714.75"/>
    <s v="Yes"/>
    <x v="5"/>
  </r>
  <r>
    <s v="07151903XDNQ"/>
    <x v="25"/>
    <x v="2"/>
    <d v="2019-07-15T00:00:00"/>
    <d v="2019-07-16T00:00:00"/>
    <x v="3"/>
    <s v="379698CO"/>
    <s v="Volkswagen"/>
    <s v="Golf"/>
    <x v="6"/>
    <n v="31346"/>
    <x v="1910"/>
    <x v="95"/>
    <n v="491.73"/>
    <s v="Yes"/>
    <x v="25"/>
  </r>
  <r>
    <s v="07151903GCOX"/>
    <x v="47"/>
    <x v="2"/>
    <d v="2019-07-15T00:00:00"/>
    <d v="2019-07-15T00:00:00"/>
    <x v="3"/>
    <s v="384610CO"/>
    <s v="Ford"/>
    <s v="Mustang"/>
    <x v="1"/>
    <n v="23657"/>
    <x v="1911"/>
    <x v="113"/>
    <n v="546.87"/>
    <s v="Yes"/>
    <x v="47"/>
  </r>
  <r>
    <s v="07161902MIVA"/>
    <x v="14"/>
    <x v="1"/>
    <d v="2019-07-16T00:00:00"/>
    <d v="2019-07-21T00:00:00"/>
    <x v="0"/>
    <s v="281017SU"/>
    <s v="Subaru"/>
    <s v="Outback"/>
    <x v="1"/>
    <n v="26023"/>
    <x v="1284"/>
    <x v="124"/>
    <n v="604.80999999999995"/>
    <s v="Yes"/>
    <x v="14"/>
  </r>
  <r>
    <s v="07161902VOPT"/>
    <x v="14"/>
    <x v="1"/>
    <d v="2019-07-16T00:00:00"/>
    <d v="2019-07-19T00:00:00"/>
    <x v="0"/>
    <s v="279056SU"/>
    <s v="Hyundai"/>
    <s v="Santa Fe"/>
    <x v="3"/>
    <n v="29255"/>
    <x v="580"/>
    <x v="25"/>
    <n v="646.25"/>
    <s v="Yes"/>
    <x v="14"/>
  </r>
  <r>
    <s v="07161903MGIH"/>
    <x v="33"/>
    <x v="2"/>
    <d v="2019-07-16T00:00:00"/>
    <d v="2019-07-19T00:00:00"/>
    <x v="0"/>
    <s v="378922SU"/>
    <s v="Mazda"/>
    <s v="CX-5"/>
    <x v="0"/>
    <n v="67884"/>
    <x v="1912"/>
    <x v="81"/>
    <n v="461.67"/>
    <s v="Yes"/>
    <x v="33"/>
  </r>
  <r>
    <s v="07161904NJOR"/>
    <x v="18"/>
    <x v="3"/>
    <d v="2019-07-16T00:00:00"/>
    <d v="2019-07-21T00:00:00"/>
    <x v="2"/>
    <s v="483669SE"/>
    <s v="Kia"/>
    <s v="Optima"/>
    <x v="2"/>
    <n v="60539"/>
    <x v="91"/>
    <x v="97"/>
    <n v="329.86"/>
    <s v="Yes"/>
    <x v="18"/>
  </r>
  <r>
    <s v="07161904MHEA"/>
    <x v="40"/>
    <x v="3"/>
    <d v="2019-07-16T00:00:00"/>
    <d v="2019-07-20T00:00:00"/>
    <x v="2"/>
    <s v="483296SE"/>
    <s v="Kia"/>
    <s v="Forte"/>
    <x v="0"/>
    <n v="53517"/>
    <x v="1913"/>
    <x v="46"/>
    <n v="273.63"/>
    <s v="Yes"/>
    <x v="40"/>
  </r>
  <r>
    <s v="07161904TATN"/>
    <x v="36"/>
    <x v="3"/>
    <d v="2019-07-16T00:00:00"/>
    <d v="2019-07-20T00:00:00"/>
    <x v="2"/>
    <s v="477229SE"/>
    <s v="Chevrolet"/>
    <s v="Cruze"/>
    <x v="6"/>
    <n v="40710"/>
    <x v="548"/>
    <x v="14"/>
    <n v="302.42"/>
    <s v="Yes"/>
    <x v="36"/>
  </r>
  <r>
    <s v="07161904KWEZ"/>
    <x v="6"/>
    <x v="3"/>
    <d v="2019-07-16T00:00:00"/>
    <d v="2019-07-17T00:00:00"/>
    <x v="0"/>
    <s v="481906SU"/>
    <s v="Ford"/>
    <s v="Edge"/>
    <x v="6"/>
    <n v="39860"/>
    <x v="1914"/>
    <x v="37"/>
    <n v="679.03"/>
    <s v="Yes"/>
    <x v="6"/>
  </r>
  <r>
    <s v="07161904HTFD"/>
    <x v="6"/>
    <x v="3"/>
    <d v="2019-07-16T00:00:00"/>
    <d v="2019-07-17T00:00:00"/>
    <x v="2"/>
    <s v="482657SE"/>
    <s v="Hyundai"/>
    <s v="Sonata"/>
    <x v="1"/>
    <n v="41722"/>
    <x v="414"/>
    <x v="53"/>
    <n v="412.17"/>
    <s v="Yes"/>
    <x v="6"/>
  </r>
  <r>
    <s v="07171901PFWG"/>
    <x v="30"/>
    <x v="0"/>
    <d v="2019-07-17T00:00:00"/>
    <d v="2019-07-21T00:00:00"/>
    <x v="2"/>
    <s v="175261SE"/>
    <s v="Chrysler"/>
    <n v="300"/>
    <x v="6"/>
    <n v="23375"/>
    <x v="1915"/>
    <x v="3"/>
    <n v="564.88"/>
    <s v="Yes"/>
    <x v="30"/>
  </r>
  <r>
    <s v="07171902EMQP"/>
    <x v="46"/>
    <x v="1"/>
    <d v="2019-07-17T00:00:00"/>
    <d v="2019-07-22T00:00:00"/>
    <x v="2"/>
    <s v="280905SE"/>
    <s v="Kia"/>
    <s v="Sorento"/>
    <x v="5"/>
    <n v="102667"/>
    <x v="537"/>
    <x v="65"/>
    <n v="352"/>
    <s v="No"/>
    <x v="46"/>
  </r>
  <r>
    <s v="07171902FJYK"/>
    <x v="46"/>
    <x v="1"/>
    <d v="2019-07-17T00:00:00"/>
    <d v="2019-07-18T00:00:00"/>
    <x v="2"/>
    <s v="284400SE"/>
    <s v="Toyota"/>
    <s v="Camry"/>
    <x v="0"/>
    <n v="118800"/>
    <x v="1916"/>
    <x v="7"/>
    <n v="373.67"/>
    <s v="No"/>
    <x v="46"/>
  </r>
  <r>
    <s v="07171902TSSQ"/>
    <x v="11"/>
    <x v="1"/>
    <d v="2019-07-17T00:00:00"/>
    <d v="2019-07-18T00:00:00"/>
    <x v="0"/>
    <s v="277621SU"/>
    <s v="Jeep"/>
    <s v="Grand Cherokee"/>
    <x v="0"/>
    <n v="65679"/>
    <x v="421"/>
    <x v="16"/>
    <n v="742.5"/>
    <s v="Yes"/>
    <x v="11"/>
  </r>
  <r>
    <s v="07171903VDGO"/>
    <x v="35"/>
    <x v="2"/>
    <d v="2019-07-17T00:00:00"/>
    <d v="2019-07-17T00:00:00"/>
    <x v="2"/>
    <s v="381842SE"/>
    <s v="Chrysler"/>
    <n v="300"/>
    <x v="4"/>
    <n v="85569"/>
    <x v="566"/>
    <x v="3"/>
    <n v="357.45"/>
    <s v="Yes"/>
    <x v="35"/>
  </r>
  <r>
    <s v="07171903CMBD"/>
    <x v="49"/>
    <x v="2"/>
    <d v="2019-07-17T00:00:00"/>
    <d v="2019-07-22T00:00:00"/>
    <x v="1"/>
    <s v="379395PI"/>
    <s v="GMC"/>
    <s v="Sierra"/>
    <x v="2"/>
    <n v="39569"/>
    <x v="1338"/>
    <x v="8"/>
    <n v="907.45"/>
    <s v="Yes"/>
    <x v="49"/>
  </r>
  <r>
    <s v="07171903BZNM"/>
    <x v="35"/>
    <x v="2"/>
    <d v="2019-07-17T00:00:00"/>
    <d v="2019-07-21T00:00:00"/>
    <x v="0"/>
    <s v="384482SU"/>
    <s v="GMC"/>
    <s v="Terrain"/>
    <x v="0"/>
    <n v="19862"/>
    <x v="1917"/>
    <x v="10"/>
    <n v="728.59"/>
    <s v="Yes"/>
    <x v="35"/>
  </r>
  <r>
    <s v="07171903BZRG"/>
    <x v="34"/>
    <x v="2"/>
    <d v="2019-07-17T00:00:00"/>
    <d v="2019-07-18T00:00:00"/>
    <x v="2"/>
    <s v="383558SE"/>
    <s v="Volkswagen"/>
    <s v="Jetta"/>
    <x v="6"/>
    <n v="35679"/>
    <x v="1918"/>
    <x v="18"/>
    <n v="323.13"/>
    <s v="Yes"/>
    <x v="34"/>
  </r>
  <r>
    <s v="07171903PDNR"/>
    <x v="34"/>
    <x v="2"/>
    <d v="2019-07-17T00:00:00"/>
    <d v="2019-07-17T00:00:00"/>
    <x v="0"/>
    <s v="380664SU"/>
    <s v="Ford"/>
    <s v="Explorer"/>
    <x v="6"/>
    <n v="26684"/>
    <x v="832"/>
    <x v="41"/>
    <n v="810.92"/>
    <s v="Yes"/>
    <x v="34"/>
  </r>
  <r>
    <s v="07171904YGCD"/>
    <x v="44"/>
    <x v="3"/>
    <d v="2019-07-17T00:00:00"/>
    <d v="2019-07-20T00:00:00"/>
    <x v="1"/>
    <s v="480156PI"/>
    <s v="Toyota"/>
    <s v="Tacoma"/>
    <x v="5"/>
    <n v="67957"/>
    <x v="1919"/>
    <x v="28"/>
    <n v="674.49"/>
    <s v="Yes"/>
    <x v="44"/>
  </r>
  <r>
    <s v="07171904TAFA"/>
    <x v="40"/>
    <x v="3"/>
    <d v="2019-07-17T00:00:00"/>
    <d v="2019-07-21T00:00:00"/>
    <x v="0"/>
    <s v="481075SU"/>
    <s v="Chevrolet"/>
    <s v="Equinox"/>
    <x v="2"/>
    <n v="70149"/>
    <x v="1920"/>
    <x v="94"/>
    <n v="456.34"/>
    <s v="Yes"/>
    <x v="40"/>
  </r>
  <r>
    <s v="07171904ZQCJ"/>
    <x v="41"/>
    <x v="3"/>
    <d v="2019-07-17T00:00:00"/>
    <d v="2019-07-21T00:00:00"/>
    <x v="2"/>
    <s v="480252SE"/>
    <s v="Hyundai"/>
    <s v="Genesis"/>
    <x v="0"/>
    <n v="27122"/>
    <x v="1921"/>
    <x v="57"/>
    <n v="552.66999999999996"/>
    <s v="Yes"/>
    <x v="41"/>
  </r>
  <r>
    <s v="07171904KQXW"/>
    <x v="7"/>
    <x v="3"/>
    <d v="2019-07-17T00:00:00"/>
    <d v="2019-07-19T00:00:00"/>
    <x v="0"/>
    <s v="476558SU"/>
    <s v="Kia"/>
    <s v="Soul"/>
    <x v="6"/>
    <n v="33117"/>
    <x v="588"/>
    <x v="35"/>
    <n v="439.86"/>
    <s v="Yes"/>
    <x v="7"/>
  </r>
  <r>
    <s v="07171904YAJZ"/>
    <x v="12"/>
    <x v="3"/>
    <d v="2019-07-17T00:00:00"/>
    <d v="2019-07-21T00:00:00"/>
    <x v="0"/>
    <s v="482651SU"/>
    <s v="GMC"/>
    <s v="Terrain"/>
    <x v="6"/>
    <n v="21461"/>
    <x v="105"/>
    <x v="10"/>
    <n v="467.47"/>
    <s v="Yes"/>
    <x v="12"/>
  </r>
  <r>
    <s v="07171904PXXK"/>
    <x v="6"/>
    <x v="3"/>
    <d v="2019-07-17T00:00:00"/>
    <d v="2019-07-21T00:00:00"/>
    <x v="0"/>
    <s v="475680SU"/>
    <s v="Ford"/>
    <s v="Escape"/>
    <x v="3"/>
    <n v="18890"/>
    <x v="1922"/>
    <x v="0"/>
    <n v="668.94"/>
    <s v="Yes"/>
    <x v="6"/>
  </r>
  <r>
    <s v="07181901CFVO"/>
    <x v="42"/>
    <x v="0"/>
    <d v="2019-07-18T00:00:00"/>
    <d v="2019-07-18T00:00:00"/>
    <x v="4"/>
    <s v="181292MI"/>
    <s v="Kia"/>
    <s v="Sedona"/>
    <x v="4"/>
    <n v="70180"/>
    <x v="714"/>
    <x v="122"/>
    <n v="302.47000000000003"/>
    <s v="Yes"/>
    <x v="42"/>
  </r>
  <r>
    <s v="07181901JBQR"/>
    <x v="13"/>
    <x v="0"/>
    <d v="2019-07-18T00:00:00"/>
    <d v="2019-07-19T00:00:00"/>
    <x v="0"/>
    <s v="183242SU"/>
    <s v="Ford"/>
    <s v="Escape"/>
    <x v="2"/>
    <n v="51540"/>
    <x v="672"/>
    <x v="0"/>
    <n v="384.97"/>
    <s v="Yes"/>
    <x v="13"/>
  </r>
  <r>
    <s v="07181901JJMU"/>
    <x v="22"/>
    <x v="0"/>
    <d v="2019-07-18T00:00:00"/>
    <d v="2019-07-20T00:00:00"/>
    <x v="2"/>
    <s v="175863SE"/>
    <s v="Dodge"/>
    <s v="Charger"/>
    <x v="2"/>
    <n v="64424"/>
    <x v="371"/>
    <x v="42"/>
    <n v="577.36"/>
    <s v="Yes"/>
    <x v="22"/>
  </r>
  <r>
    <s v="07181901YWSM"/>
    <x v="2"/>
    <x v="0"/>
    <d v="2019-07-18T00:00:00"/>
    <d v="2019-07-21T00:00:00"/>
    <x v="4"/>
    <s v="175798MI"/>
    <s v="Chrysler"/>
    <s v="Town &amp; Country"/>
    <x v="0"/>
    <n v="59595"/>
    <x v="3"/>
    <x v="102"/>
    <n v="467.36"/>
    <s v="Yes"/>
    <x v="2"/>
  </r>
  <r>
    <s v="07181901XIUR"/>
    <x v="8"/>
    <x v="0"/>
    <d v="2019-07-18T00:00:00"/>
    <d v="2019-07-19T00:00:00"/>
    <x v="2"/>
    <s v="177211SE"/>
    <s v="Honda"/>
    <s v="Accord"/>
    <x v="0"/>
    <n v="39992"/>
    <x v="1923"/>
    <x v="4"/>
    <n v="501.19"/>
    <s v="Yes"/>
    <x v="8"/>
  </r>
  <r>
    <s v="07181901TEPS"/>
    <x v="1"/>
    <x v="0"/>
    <d v="2019-07-18T00:00:00"/>
    <d v="2019-07-19T00:00:00"/>
    <x v="2"/>
    <s v="175298SE"/>
    <s v="Hyundai"/>
    <s v="Sonata"/>
    <x v="3"/>
    <n v="20723"/>
    <x v="1346"/>
    <x v="53"/>
    <n v="415.25"/>
    <s v="Yes"/>
    <x v="1"/>
  </r>
  <r>
    <s v="07181901GOHD"/>
    <x v="42"/>
    <x v="0"/>
    <d v="2019-07-18T00:00:00"/>
    <d v="2019-07-23T00:00:00"/>
    <x v="5"/>
    <s v="175471VA"/>
    <s v="Ford"/>
    <s v="Transit"/>
    <x v="3"/>
    <n v="24705"/>
    <x v="134"/>
    <x v="132"/>
    <n v="756.25"/>
    <s v="Yes"/>
    <x v="42"/>
  </r>
  <r>
    <s v="07181902IGJW"/>
    <x v="45"/>
    <x v="1"/>
    <d v="2019-07-18T00:00:00"/>
    <d v="2019-07-21T00:00:00"/>
    <x v="1"/>
    <s v="280066PI"/>
    <s v="Chevrolet"/>
    <s v="Silverado"/>
    <x v="0"/>
    <n v="89260"/>
    <x v="1924"/>
    <x v="36"/>
    <n v="456.47"/>
    <s v="Yes"/>
    <x v="45"/>
  </r>
  <r>
    <s v="07181902QQLD"/>
    <x v="24"/>
    <x v="1"/>
    <d v="2019-07-18T00:00:00"/>
    <d v="2019-07-21T00:00:00"/>
    <x v="1"/>
    <s v="280837PI"/>
    <s v="Ford"/>
    <s v="F-150"/>
    <x v="0"/>
    <n v="28292"/>
    <x v="19"/>
    <x v="1"/>
    <n v="962.23"/>
    <s v="Yes"/>
    <x v="24"/>
  </r>
  <r>
    <s v="07181902JWBZ"/>
    <x v="45"/>
    <x v="1"/>
    <d v="2019-07-18T00:00:00"/>
    <d v="2019-07-19T00:00:00"/>
    <x v="2"/>
    <s v="278417SE"/>
    <s v="Nissan"/>
    <s v="Altima"/>
    <x v="6"/>
    <n v="35708"/>
    <x v="48"/>
    <x v="63"/>
    <n v="384.86"/>
    <s v="Yes"/>
    <x v="45"/>
  </r>
  <r>
    <s v="07181902HAYS"/>
    <x v="14"/>
    <x v="1"/>
    <d v="2019-07-18T00:00:00"/>
    <d v="2019-07-19T00:00:00"/>
    <x v="2"/>
    <s v="284189SE"/>
    <s v="Mercedes-Benz"/>
    <s v="C-Class"/>
    <x v="3"/>
    <n v="23199"/>
    <x v="1925"/>
    <x v="73"/>
    <n v="783.17"/>
    <s v="Yes"/>
    <x v="14"/>
  </r>
  <r>
    <s v="07181903CBAT"/>
    <x v="49"/>
    <x v="2"/>
    <d v="2019-07-18T00:00:00"/>
    <d v="2019-07-23T00:00:00"/>
    <x v="0"/>
    <s v="383930SU"/>
    <s v="Ford"/>
    <s v="Escape"/>
    <x v="6"/>
    <n v="86943"/>
    <x v="1926"/>
    <x v="0"/>
    <n v="302.12"/>
    <s v="Yes"/>
    <x v="49"/>
  </r>
  <r>
    <s v="07181904XBOW"/>
    <x v="44"/>
    <x v="3"/>
    <d v="2019-07-18T00:00:00"/>
    <d v="2019-07-21T00:00:00"/>
    <x v="0"/>
    <s v="476257SU"/>
    <s v="Ford"/>
    <s v="Edge"/>
    <x v="5"/>
    <n v="81278"/>
    <x v="1927"/>
    <x v="37"/>
    <n v="393.17"/>
    <s v="Yes"/>
    <x v="44"/>
  </r>
  <r>
    <s v="07181904QDSV"/>
    <x v="40"/>
    <x v="3"/>
    <d v="2019-07-18T00:00:00"/>
    <d v="2019-07-20T00:00:00"/>
    <x v="2"/>
    <s v="478566SE"/>
    <s v="BMW"/>
    <s v="3 Series"/>
    <x v="0"/>
    <n v="37769"/>
    <x v="535"/>
    <x v="54"/>
    <n v="822.25"/>
    <s v="Yes"/>
    <x v="40"/>
  </r>
  <r>
    <s v="07181904EGNI"/>
    <x v="7"/>
    <x v="3"/>
    <d v="2019-07-18T00:00:00"/>
    <d v="2019-07-23T00:00:00"/>
    <x v="0"/>
    <s v="484269SU"/>
    <s v="GMC"/>
    <s v="Acadia"/>
    <x v="3"/>
    <n v="23254"/>
    <x v="1928"/>
    <x v="29"/>
    <n v="907.34"/>
    <s v="Yes"/>
    <x v="7"/>
  </r>
  <r>
    <s v="07191901PYKC"/>
    <x v="1"/>
    <x v="0"/>
    <d v="2019-07-19T00:00:00"/>
    <d v="2019-07-24T00:00:00"/>
    <x v="2"/>
    <s v="178643SE"/>
    <s v="Toyota"/>
    <s v="Prius"/>
    <x v="4"/>
    <n v="77975"/>
    <x v="125"/>
    <x v="32"/>
    <n v="302.36"/>
    <s v="Yes"/>
    <x v="1"/>
  </r>
  <r>
    <s v="07191901PLQK"/>
    <x v="10"/>
    <x v="0"/>
    <d v="2019-07-19T00:00:00"/>
    <d v="2019-07-23T00:00:00"/>
    <x v="1"/>
    <s v="184441PI"/>
    <s v="Toyota"/>
    <s v="Tacoma"/>
    <x v="5"/>
    <n v="49780"/>
    <x v="1929"/>
    <x v="28"/>
    <n v="704.88"/>
    <s v="Yes"/>
    <x v="10"/>
  </r>
  <r>
    <s v="07191901GTYJ"/>
    <x v="22"/>
    <x v="0"/>
    <d v="2019-07-19T00:00:00"/>
    <d v="2019-07-23T00:00:00"/>
    <x v="2"/>
    <s v="183149SE"/>
    <s v="Toyota"/>
    <s v="Corolla"/>
    <x v="2"/>
    <n v="62431"/>
    <x v="466"/>
    <x v="67"/>
    <n v="288.72000000000003"/>
    <s v="Yes"/>
    <x v="22"/>
  </r>
  <r>
    <s v="07191901IMGE"/>
    <x v="2"/>
    <x v="0"/>
    <d v="2019-07-19T00:00:00"/>
    <d v="2019-07-20T00:00:00"/>
    <x v="0"/>
    <s v="181325SU"/>
    <s v="Jeep"/>
    <s v="Wrangler"/>
    <x v="2"/>
    <n v="67593"/>
    <x v="86"/>
    <x v="79"/>
    <n v="687.5"/>
    <s v="Yes"/>
    <x v="2"/>
  </r>
  <r>
    <s v="07191901LISD"/>
    <x v="30"/>
    <x v="0"/>
    <d v="2019-07-19T00:00:00"/>
    <d v="2019-07-24T00:00:00"/>
    <x v="2"/>
    <s v="176665SE"/>
    <s v="Chevrolet"/>
    <s v="Cruze"/>
    <x v="0"/>
    <n v="24393"/>
    <x v="390"/>
    <x v="14"/>
    <n v="274.97000000000003"/>
    <s v="Yes"/>
    <x v="30"/>
  </r>
  <r>
    <s v="07191901KSBV"/>
    <x v="21"/>
    <x v="0"/>
    <d v="2019-07-19T00:00:00"/>
    <d v="2019-07-23T00:00:00"/>
    <x v="2"/>
    <s v="178506SE"/>
    <s v="Honda"/>
    <s v="Accord"/>
    <x v="0"/>
    <n v="24255"/>
    <x v="1930"/>
    <x v="4"/>
    <n v="408.95"/>
    <s v="Yes"/>
    <x v="21"/>
  </r>
  <r>
    <s v="07191901ERPE"/>
    <x v="21"/>
    <x v="0"/>
    <d v="2019-07-19T00:00:00"/>
    <d v="2019-07-23T00:00:00"/>
    <x v="3"/>
    <s v="177462CO"/>
    <s v="Volkswagen"/>
    <s v="Golf"/>
    <x v="6"/>
    <n v="48656"/>
    <x v="1931"/>
    <x v="95"/>
    <n v="456.36"/>
    <s v="Yes"/>
    <x v="21"/>
  </r>
  <r>
    <s v="07191901DGHC"/>
    <x v="23"/>
    <x v="0"/>
    <d v="2019-07-19T00:00:00"/>
    <d v="2019-07-21T00:00:00"/>
    <x v="2"/>
    <s v="178162SE"/>
    <s v="Mazda"/>
    <s v="Mazda3"/>
    <x v="6"/>
    <n v="34263"/>
    <x v="1859"/>
    <x v="31"/>
    <n v="467.14"/>
    <s v="Yes"/>
    <x v="23"/>
  </r>
  <r>
    <s v="07191901DSTA"/>
    <x v="23"/>
    <x v="0"/>
    <d v="2019-07-19T00:00:00"/>
    <d v="2019-07-23T00:00:00"/>
    <x v="0"/>
    <s v="176644SU"/>
    <s v="Mazda"/>
    <s v="CX-5"/>
    <x v="1"/>
    <n v="13983"/>
    <x v="1932"/>
    <x v="81"/>
    <n v="755.95"/>
    <s v="Yes"/>
    <x v="23"/>
  </r>
  <r>
    <s v="07191902CNMR"/>
    <x v="3"/>
    <x v="1"/>
    <d v="2019-07-19T00:00:00"/>
    <d v="2019-07-23T00:00:00"/>
    <x v="0"/>
    <s v="278499SU"/>
    <s v="GMC"/>
    <s v="Acadia"/>
    <x v="2"/>
    <n v="77845"/>
    <x v="220"/>
    <x v="29"/>
    <n v="660"/>
    <s v="Yes"/>
    <x v="3"/>
  </r>
  <r>
    <s v="07191902UMFV"/>
    <x v="3"/>
    <x v="1"/>
    <d v="2019-07-19T00:00:00"/>
    <d v="2019-07-23T00:00:00"/>
    <x v="2"/>
    <s v="283169SE"/>
    <s v="Hyundai"/>
    <s v="Accent"/>
    <x v="0"/>
    <n v="61579"/>
    <x v="1933"/>
    <x v="89"/>
    <n v="277.61"/>
    <s v="Yes"/>
    <x v="3"/>
  </r>
  <r>
    <s v="07191902BAHS"/>
    <x v="24"/>
    <x v="1"/>
    <d v="2019-07-19T00:00:00"/>
    <d v="2019-07-19T00:00:00"/>
    <x v="2"/>
    <s v="275732SE"/>
    <s v="Nissan"/>
    <s v="Sentra"/>
    <x v="0"/>
    <n v="24328"/>
    <x v="1934"/>
    <x v="17"/>
    <n v="357.09"/>
    <s v="Yes"/>
    <x v="24"/>
  </r>
  <r>
    <s v="07191902AAQY"/>
    <x v="31"/>
    <x v="1"/>
    <d v="2019-07-19T00:00:00"/>
    <d v="2019-07-23T00:00:00"/>
    <x v="2"/>
    <s v="276883SE"/>
    <s v="Nissan"/>
    <s v="Sentra"/>
    <x v="0"/>
    <n v="29187"/>
    <x v="90"/>
    <x v="17"/>
    <n v="357.5"/>
    <s v="Yes"/>
    <x v="31"/>
  </r>
  <r>
    <s v="07191902KGOD"/>
    <x v="24"/>
    <x v="1"/>
    <d v="2019-07-19T00:00:00"/>
    <d v="2019-07-19T00:00:00"/>
    <x v="2"/>
    <s v="278004SE"/>
    <s v="Toyota"/>
    <s v="Camry"/>
    <x v="0"/>
    <n v="41886"/>
    <x v="163"/>
    <x v="7"/>
    <n v="398.75"/>
    <s v="Yes"/>
    <x v="24"/>
  </r>
  <r>
    <s v="07191902FCNH"/>
    <x v="46"/>
    <x v="1"/>
    <d v="2019-07-19T00:00:00"/>
    <d v="2019-07-23T00:00:00"/>
    <x v="0"/>
    <s v="276816SU"/>
    <s v="Ford"/>
    <s v="Explorer"/>
    <x v="6"/>
    <n v="31824"/>
    <x v="582"/>
    <x v="41"/>
    <n v="742.36"/>
    <s v="Yes"/>
    <x v="46"/>
  </r>
  <r>
    <s v="07191902ZSFL"/>
    <x v="45"/>
    <x v="1"/>
    <d v="2019-07-19T00:00:00"/>
    <d v="2019-07-19T00:00:00"/>
    <x v="2"/>
    <s v="276498SE"/>
    <s v="Toyota"/>
    <s v="Corolla"/>
    <x v="1"/>
    <n v="42794"/>
    <x v="581"/>
    <x v="67"/>
    <n v="355.03"/>
    <s v="Yes"/>
    <x v="45"/>
  </r>
  <r>
    <s v="07191903ATTQ"/>
    <x v="16"/>
    <x v="2"/>
    <d v="2019-07-19T00:00:00"/>
    <d v="2019-07-21T00:00:00"/>
    <x v="0"/>
    <s v="379522SU"/>
    <s v="Dodge"/>
    <s v="Durango"/>
    <x v="5"/>
    <n v="16785"/>
    <x v="194"/>
    <x v="33"/>
    <n v="522.47"/>
    <s v="Yes"/>
    <x v="16"/>
  </r>
  <r>
    <s v="07191903FIIH"/>
    <x v="48"/>
    <x v="2"/>
    <d v="2019-07-19T00:00:00"/>
    <d v="2019-07-23T00:00:00"/>
    <x v="2"/>
    <s v="380082SE"/>
    <s v="Chrysler"/>
    <s v="200S"/>
    <x v="2"/>
    <n v="31535"/>
    <x v="1935"/>
    <x v="19"/>
    <n v="303.02"/>
    <s v="Yes"/>
    <x v="48"/>
  </r>
  <r>
    <s v="07191903AOCT"/>
    <x v="17"/>
    <x v="2"/>
    <d v="2019-07-19T00:00:00"/>
    <d v="2019-07-22T00:00:00"/>
    <x v="2"/>
    <s v="384446SE"/>
    <s v="Toyota"/>
    <s v="Avalon"/>
    <x v="0"/>
    <n v="33519"/>
    <x v="1936"/>
    <x v="137"/>
    <n v="705.38"/>
    <s v="Yes"/>
    <x v="17"/>
  </r>
  <r>
    <s v="07191903SWOK"/>
    <x v="39"/>
    <x v="2"/>
    <d v="2019-07-19T00:00:00"/>
    <d v="2019-07-22T00:00:00"/>
    <x v="0"/>
    <s v="377499SU"/>
    <s v="Toyota"/>
    <s v="RAV4"/>
    <x v="6"/>
    <n v="21661"/>
    <x v="1937"/>
    <x v="44"/>
    <n v="519.23"/>
    <s v="Yes"/>
    <x v="39"/>
  </r>
  <r>
    <s v="07191903JFMP"/>
    <x v="25"/>
    <x v="2"/>
    <d v="2019-07-19T00:00:00"/>
    <d v="2019-07-20T00:00:00"/>
    <x v="2"/>
    <s v="384972SE"/>
    <s v="Chevrolet"/>
    <s v="Impala"/>
    <x v="6"/>
    <n v="40249"/>
    <x v="1938"/>
    <x v="107"/>
    <n v="528.85"/>
    <s v="Yes"/>
    <x v="25"/>
  </r>
  <r>
    <s v="07191903RNWU"/>
    <x v="20"/>
    <x v="2"/>
    <d v="2019-07-19T00:00:00"/>
    <d v="2019-07-19T00:00:00"/>
    <x v="0"/>
    <s v="378397SU"/>
    <s v="Jeep"/>
    <s v="Wrangler"/>
    <x v="6"/>
    <n v="38624"/>
    <x v="1939"/>
    <x v="79"/>
    <n v="794.42"/>
    <s v="Yes"/>
    <x v="20"/>
  </r>
  <r>
    <s v="07191904AUUB"/>
    <x v="44"/>
    <x v="3"/>
    <d v="2019-07-19T00:00:00"/>
    <d v="2019-07-20T00:00:00"/>
    <x v="0"/>
    <s v="484570SU"/>
    <s v="Chevrolet"/>
    <s v="Equinox"/>
    <x v="2"/>
    <n v="108020"/>
    <x v="1940"/>
    <x v="94"/>
    <n v="271.20999999999998"/>
    <s v="No"/>
    <x v="44"/>
  </r>
  <r>
    <s v="07191904ODCA"/>
    <x v="40"/>
    <x v="3"/>
    <d v="2019-07-19T00:00:00"/>
    <d v="2019-07-19T00:00:00"/>
    <x v="2"/>
    <s v="477207SE"/>
    <s v="Hyundai"/>
    <s v="Elantra"/>
    <x v="2"/>
    <n v="46099"/>
    <x v="1941"/>
    <x v="88"/>
    <n v="325.11"/>
    <s v="Yes"/>
    <x v="40"/>
  </r>
  <r>
    <s v="07191904ZZTA"/>
    <x v="29"/>
    <x v="3"/>
    <d v="2019-07-19T00:00:00"/>
    <d v="2019-07-20T00:00:00"/>
    <x v="2"/>
    <s v="476944SE"/>
    <s v="Kia"/>
    <s v="Forte"/>
    <x v="2"/>
    <n v="51469"/>
    <x v="45"/>
    <x v="46"/>
    <n v="406.86"/>
    <s v="Yes"/>
    <x v="29"/>
  </r>
  <r>
    <s v="07191904DPHW"/>
    <x v="12"/>
    <x v="3"/>
    <d v="2019-07-19T00:00:00"/>
    <d v="2019-07-19T00:00:00"/>
    <x v="0"/>
    <s v="482879SU"/>
    <s v="Toyota"/>
    <s v="Highlander"/>
    <x v="1"/>
    <n v="8344"/>
    <x v="1942"/>
    <x v="50"/>
    <n v="962.25"/>
    <s v="Yes"/>
    <x v="12"/>
  </r>
  <r>
    <s v="07191904TBSU"/>
    <x v="12"/>
    <x v="3"/>
    <d v="2019-07-19T00:00:00"/>
    <d v="2019-07-24T00:00:00"/>
    <x v="1"/>
    <s v="484482PI"/>
    <s v="Chevrolet"/>
    <s v="Silverado"/>
    <x v="3"/>
    <n v="31883"/>
    <x v="1943"/>
    <x v="36"/>
    <n v="1647.25"/>
    <s v="Yes"/>
    <x v="12"/>
  </r>
  <r>
    <s v="07201901TMIJ"/>
    <x v="13"/>
    <x v="0"/>
    <d v="2019-07-20T00:00:00"/>
    <d v="2019-07-25T00:00:00"/>
    <x v="0"/>
    <s v="184861SU"/>
    <s v="Jeep"/>
    <s v="Patriot"/>
    <x v="2"/>
    <n v="58110"/>
    <x v="597"/>
    <x v="111"/>
    <n v="412.47"/>
    <s v="Yes"/>
    <x v="13"/>
  </r>
  <r>
    <s v="07201901BHJL"/>
    <x v="9"/>
    <x v="0"/>
    <d v="2019-07-20T00:00:00"/>
    <d v="2019-07-25T00:00:00"/>
    <x v="2"/>
    <s v="176202SE"/>
    <s v="Dodge"/>
    <s v="Charger"/>
    <x v="6"/>
    <n v="14816"/>
    <x v="970"/>
    <x v="42"/>
    <n v="769.67"/>
    <s v="Yes"/>
    <x v="9"/>
  </r>
  <r>
    <s v="07201901DPIY"/>
    <x v="42"/>
    <x v="0"/>
    <d v="2019-07-20T00:00:00"/>
    <d v="2019-07-22T00:00:00"/>
    <x v="2"/>
    <s v="177581SE"/>
    <s v="Nissan"/>
    <s v="Versa"/>
    <x v="1"/>
    <n v="1513"/>
    <x v="547"/>
    <x v="24"/>
    <n v="315.92"/>
    <s v="Yes"/>
    <x v="42"/>
  </r>
  <r>
    <s v="07201901YMZQ"/>
    <x v="2"/>
    <x v="0"/>
    <d v="2019-07-20T00:00:00"/>
    <d v="2019-07-24T00:00:00"/>
    <x v="2"/>
    <s v="182163SE"/>
    <s v="Volkswagen"/>
    <s v="Jetta"/>
    <x v="1"/>
    <n v="30676"/>
    <x v="206"/>
    <x v="18"/>
    <n v="453.75"/>
    <s v="Yes"/>
    <x v="2"/>
  </r>
  <r>
    <s v="07201901RBZV"/>
    <x v="0"/>
    <x v="0"/>
    <d v="2019-07-20T00:00:00"/>
    <d v="2019-07-20T00:00:00"/>
    <x v="0"/>
    <s v="178898SU"/>
    <s v="Jeep"/>
    <s v="Wrangler"/>
    <x v="1"/>
    <n v="6567"/>
    <x v="1055"/>
    <x v="79"/>
    <n v="1017.36"/>
    <s v="Yes"/>
    <x v="0"/>
  </r>
  <r>
    <s v="07201901JLDA"/>
    <x v="8"/>
    <x v="0"/>
    <d v="2019-07-20T00:00:00"/>
    <d v="2019-07-24T00:00:00"/>
    <x v="0"/>
    <s v="175677SU"/>
    <s v="Chevrolet"/>
    <s v="Tahoe"/>
    <x v="1"/>
    <n v="34408"/>
    <x v="1105"/>
    <x v="71"/>
    <n v="1099.8399999999999"/>
    <s v="Yes"/>
    <x v="8"/>
  </r>
  <r>
    <s v="07201901EPMF"/>
    <x v="1"/>
    <x v="0"/>
    <d v="2019-07-20T00:00:00"/>
    <d v="2019-07-24T00:00:00"/>
    <x v="0"/>
    <s v="182412SU"/>
    <s v="GMC"/>
    <s v="Terrain"/>
    <x v="3"/>
    <n v="7332"/>
    <x v="1944"/>
    <x v="10"/>
    <n v="629.5"/>
    <s v="Yes"/>
    <x v="1"/>
  </r>
  <r>
    <s v="07201902QTCP"/>
    <x v="45"/>
    <x v="1"/>
    <d v="2019-07-20T00:00:00"/>
    <d v="2019-07-24T00:00:00"/>
    <x v="1"/>
    <s v="277748PI"/>
    <s v="GMC"/>
    <s v="Sierra"/>
    <x v="6"/>
    <n v="74426"/>
    <x v="1945"/>
    <x v="8"/>
    <n v="753.64"/>
    <s v="Yes"/>
    <x v="45"/>
  </r>
  <r>
    <s v="07201902OPWY"/>
    <x v="19"/>
    <x v="1"/>
    <d v="2019-07-20T00:00:00"/>
    <d v="2019-07-20T00:00:00"/>
    <x v="2"/>
    <s v="277102SE"/>
    <s v="Toyota"/>
    <s v="Camry"/>
    <x v="3"/>
    <n v="19858"/>
    <x v="1946"/>
    <x v="7"/>
    <n v="587.37"/>
    <s v="Yes"/>
    <x v="19"/>
  </r>
  <r>
    <s v="07201902RVNW"/>
    <x v="45"/>
    <x v="1"/>
    <d v="2019-07-20T00:00:00"/>
    <d v="2019-07-24T00:00:00"/>
    <x v="0"/>
    <s v="278047SU"/>
    <s v="Chevrolet"/>
    <s v="Traverse"/>
    <x v="3"/>
    <n v="25742"/>
    <x v="693"/>
    <x v="20"/>
    <n v="651.75"/>
    <s v="Yes"/>
    <x v="45"/>
  </r>
  <r>
    <s v="07201903IKYA"/>
    <x v="35"/>
    <x v="2"/>
    <d v="2019-07-20T00:00:00"/>
    <d v="2019-07-24T00:00:00"/>
    <x v="1"/>
    <s v="384630PI"/>
    <s v="Ram"/>
    <n v="1500"/>
    <x v="4"/>
    <n v="110666"/>
    <x v="216"/>
    <x v="47"/>
    <n v="481.25"/>
    <s v="No"/>
    <x v="35"/>
  </r>
  <r>
    <s v="07201903DBZT"/>
    <x v="39"/>
    <x v="2"/>
    <d v="2019-07-20T00:00:00"/>
    <d v="2019-07-20T00:00:00"/>
    <x v="2"/>
    <s v="379044SE"/>
    <s v="Honda"/>
    <s v="Accord"/>
    <x v="5"/>
    <n v="98055"/>
    <x v="1947"/>
    <x v="4"/>
    <n v="273.54000000000002"/>
    <s v="Yes"/>
    <x v="39"/>
  </r>
  <r>
    <s v="07201903NEPV"/>
    <x v="39"/>
    <x v="2"/>
    <d v="2019-07-20T00:00:00"/>
    <d v="2019-07-22T00:00:00"/>
    <x v="2"/>
    <s v="382393SE"/>
    <s v="Subaru"/>
    <s v="Legacy"/>
    <x v="2"/>
    <n v="73800"/>
    <x v="1948"/>
    <x v="80"/>
    <n v="313.5"/>
    <s v="Yes"/>
    <x v="39"/>
  </r>
  <r>
    <s v="07201903ITWL"/>
    <x v="17"/>
    <x v="2"/>
    <d v="2019-07-20T00:00:00"/>
    <d v="2019-07-20T00:00:00"/>
    <x v="2"/>
    <s v="382436SE"/>
    <s v="Ford"/>
    <s v="Focus"/>
    <x v="0"/>
    <n v="35128"/>
    <x v="637"/>
    <x v="5"/>
    <n v="351.86"/>
    <s v="Yes"/>
    <x v="17"/>
  </r>
  <r>
    <s v="07201903AUXM"/>
    <x v="48"/>
    <x v="2"/>
    <d v="2019-07-20T00:00:00"/>
    <d v="2019-07-25T00:00:00"/>
    <x v="1"/>
    <s v="378701PI"/>
    <s v="Ram"/>
    <n v="1500"/>
    <x v="0"/>
    <n v="104882"/>
    <x v="1949"/>
    <x v="47"/>
    <n v="650.62"/>
    <s v="No"/>
    <x v="48"/>
  </r>
  <r>
    <s v="07201903QRSY"/>
    <x v="43"/>
    <x v="2"/>
    <d v="2019-07-20T00:00:00"/>
    <d v="2019-07-20T00:00:00"/>
    <x v="0"/>
    <s v="383180SU"/>
    <s v="Toyota"/>
    <s v="RAV4"/>
    <x v="6"/>
    <n v="31201"/>
    <x v="1950"/>
    <x v="44"/>
    <n v="459.28"/>
    <s v="Yes"/>
    <x v="43"/>
  </r>
  <r>
    <s v="07201903OVIR"/>
    <x v="33"/>
    <x v="2"/>
    <d v="2019-07-20T00:00:00"/>
    <d v="2019-07-21T00:00:00"/>
    <x v="2"/>
    <s v="379747SE"/>
    <s v="Mercedes-Benz"/>
    <s v="C-Class"/>
    <x v="6"/>
    <n v="15570"/>
    <x v="31"/>
    <x v="73"/>
    <n v="604.97"/>
    <s v="Yes"/>
    <x v="33"/>
  </r>
  <r>
    <s v="07201904ZVGO"/>
    <x v="29"/>
    <x v="3"/>
    <d v="2019-07-20T00:00:00"/>
    <d v="2019-07-20T00:00:00"/>
    <x v="0"/>
    <s v="480615SU"/>
    <s v="Chevrolet"/>
    <s v="Equinox"/>
    <x v="2"/>
    <n v="38838"/>
    <x v="1951"/>
    <x v="94"/>
    <n v="383.6"/>
    <s v="Yes"/>
    <x v="29"/>
  </r>
  <r>
    <s v="07201904ZRMD"/>
    <x v="26"/>
    <x v="3"/>
    <d v="2019-07-20T00:00:00"/>
    <d v="2019-07-20T00:00:00"/>
    <x v="0"/>
    <s v="483286SU"/>
    <s v="Nissan"/>
    <s v="Murano"/>
    <x v="0"/>
    <n v="19087"/>
    <x v="1952"/>
    <x v="119"/>
    <n v="622.88"/>
    <s v="Yes"/>
    <x v="26"/>
  </r>
  <r>
    <s v="07201904FLKR"/>
    <x v="18"/>
    <x v="3"/>
    <d v="2019-07-20T00:00:00"/>
    <d v="2019-07-21T00:00:00"/>
    <x v="3"/>
    <s v="476024CO"/>
    <s v="Volkswagen"/>
    <s v="Golf"/>
    <x v="6"/>
    <n v="45739"/>
    <x v="131"/>
    <x v="95"/>
    <n v="453.61"/>
    <s v="Yes"/>
    <x v="18"/>
  </r>
  <r>
    <s v="07201904YOVP"/>
    <x v="18"/>
    <x v="3"/>
    <d v="2019-07-20T00:00:00"/>
    <d v="2019-07-22T00:00:00"/>
    <x v="0"/>
    <s v="481666SU"/>
    <s v="Buick"/>
    <s v="Enclave"/>
    <x v="1"/>
    <n v="23716"/>
    <x v="495"/>
    <x v="78"/>
    <n v="962.36"/>
    <s v="Yes"/>
    <x v="18"/>
  </r>
  <r>
    <s v="07201904CRXI"/>
    <x v="40"/>
    <x v="3"/>
    <d v="2019-07-20T00:00:00"/>
    <d v="2019-07-23T00:00:00"/>
    <x v="2"/>
    <s v="482837SE"/>
    <s v="Chevrolet"/>
    <s v="Malibu"/>
    <x v="3"/>
    <n v="4360"/>
    <x v="1706"/>
    <x v="30"/>
    <n v="594"/>
    <s v="Yes"/>
    <x v="40"/>
  </r>
  <r>
    <s v="07211901JMKF"/>
    <x v="13"/>
    <x v="0"/>
    <d v="2019-07-21T00:00:00"/>
    <d v="2019-07-23T00:00:00"/>
    <x v="0"/>
    <s v="175560SU"/>
    <s v="Ford"/>
    <s v="Edge"/>
    <x v="2"/>
    <n v="79656"/>
    <x v="1953"/>
    <x v="37"/>
    <n v="423.17"/>
    <s v="Yes"/>
    <x v="13"/>
  </r>
  <r>
    <s v="07211901XRKI"/>
    <x v="2"/>
    <x v="0"/>
    <d v="2019-07-21T00:00:00"/>
    <d v="2019-07-25T00:00:00"/>
    <x v="1"/>
    <s v="181435PI"/>
    <s v="Ford"/>
    <s v="F-150"/>
    <x v="2"/>
    <n v="44139"/>
    <x v="241"/>
    <x v="1"/>
    <n v="934.73"/>
    <s v="Yes"/>
    <x v="2"/>
  </r>
  <r>
    <s v="07211901SOKU"/>
    <x v="23"/>
    <x v="0"/>
    <d v="2019-07-21T00:00:00"/>
    <d v="2019-07-24T00:00:00"/>
    <x v="0"/>
    <s v="184581SU"/>
    <s v="Ford"/>
    <s v="Escape"/>
    <x v="0"/>
    <n v="34327"/>
    <x v="1954"/>
    <x v="0"/>
    <n v="563.66999999999996"/>
    <s v="Yes"/>
    <x v="23"/>
  </r>
  <r>
    <s v="07211901ATUB"/>
    <x v="1"/>
    <x v="0"/>
    <d v="2019-07-21T00:00:00"/>
    <d v="2019-07-21T00:00:00"/>
    <x v="2"/>
    <s v="175745SE"/>
    <s v="Mazda"/>
    <s v="Mazda3"/>
    <x v="6"/>
    <n v="25465"/>
    <x v="146"/>
    <x v="31"/>
    <n v="440"/>
    <s v="Yes"/>
    <x v="1"/>
  </r>
  <r>
    <s v="07211901UCHL"/>
    <x v="10"/>
    <x v="0"/>
    <d v="2019-07-21T00:00:00"/>
    <d v="2019-07-22T00:00:00"/>
    <x v="1"/>
    <s v="176390PI"/>
    <s v="Nissan"/>
    <s v="Frontier"/>
    <x v="1"/>
    <n v="15000"/>
    <x v="1955"/>
    <x v="13"/>
    <n v="632.30999999999995"/>
    <s v="Yes"/>
    <x v="10"/>
  </r>
  <r>
    <s v="07211901YRWT"/>
    <x v="38"/>
    <x v="0"/>
    <d v="2019-07-21T00:00:00"/>
    <d v="2019-07-25T00:00:00"/>
    <x v="2"/>
    <s v="178280SE"/>
    <s v="Toyota"/>
    <s v="Corolla"/>
    <x v="3"/>
    <n v="22175"/>
    <x v="1795"/>
    <x v="67"/>
    <n v="404.22"/>
    <s v="Yes"/>
    <x v="38"/>
  </r>
  <r>
    <s v="07211902UHBU"/>
    <x v="31"/>
    <x v="1"/>
    <d v="2019-07-21T00:00:00"/>
    <d v="2019-07-26T00:00:00"/>
    <x v="1"/>
    <s v="281560PI"/>
    <s v="Ford"/>
    <s v="F-150"/>
    <x v="2"/>
    <n v="88623"/>
    <x v="1956"/>
    <x v="1"/>
    <n v="555.89"/>
    <s v="Yes"/>
    <x v="31"/>
  </r>
  <r>
    <s v="07211902BDRY"/>
    <x v="24"/>
    <x v="1"/>
    <d v="2019-07-21T00:00:00"/>
    <d v="2019-07-23T00:00:00"/>
    <x v="0"/>
    <s v="284413SU"/>
    <s v="Toyota"/>
    <s v="4Runner"/>
    <x v="2"/>
    <n v="89081"/>
    <x v="14"/>
    <x v="27"/>
    <n v="684.75"/>
    <s v="Yes"/>
    <x v="24"/>
  </r>
  <r>
    <s v="07211902SGWA"/>
    <x v="24"/>
    <x v="1"/>
    <d v="2019-07-21T00:00:00"/>
    <d v="2019-07-22T00:00:00"/>
    <x v="2"/>
    <s v="278534SE"/>
    <s v="Nissan"/>
    <s v="Versa"/>
    <x v="0"/>
    <n v="41376"/>
    <x v="1554"/>
    <x v="24"/>
    <n v="269.17"/>
    <s v="Yes"/>
    <x v="24"/>
  </r>
  <r>
    <s v="07211902TGDG"/>
    <x v="31"/>
    <x v="1"/>
    <d v="2019-07-21T00:00:00"/>
    <d v="2019-07-25T00:00:00"/>
    <x v="0"/>
    <s v="283203SU"/>
    <s v="Kia"/>
    <s v="Soul"/>
    <x v="0"/>
    <n v="37286"/>
    <x v="389"/>
    <x v="35"/>
    <n v="370.92"/>
    <s v="Yes"/>
    <x v="31"/>
  </r>
  <r>
    <s v="07211902PKMI"/>
    <x v="11"/>
    <x v="1"/>
    <d v="2019-07-21T00:00:00"/>
    <d v="2019-07-24T00:00:00"/>
    <x v="0"/>
    <s v="282522SU"/>
    <s v="Ford"/>
    <s v="Escape"/>
    <x v="0"/>
    <n v="45303"/>
    <x v="384"/>
    <x v="0"/>
    <n v="426.25"/>
    <s v="Yes"/>
    <x v="11"/>
  </r>
  <r>
    <s v="07211903EBME"/>
    <x v="16"/>
    <x v="2"/>
    <d v="2019-07-21T00:00:00"/>
    <d v="2019-07-23T00:00:00"/>
    <x v="2"/>
    <s v="381104SE"/>
    <s v="Kia"/>
    <s v="Sorento"/>
    <x v="2"/>
    <n v="43431"/>
    <x v="3"/>
    <x v="65"/>
    <n v="467.36"/>
    <s v="Yes"/>
    <x v="16"/>
  </r>
  <r>
    <s v="07211903GGSH"/>
    <x v="25"/>
    <x v="2"/>
    <d v="2019-07-21T00:00:00"/>
    <d v="2019-07-26T00:00:00"/>
    <x v="0"/>
    <s v="377806SU"/>
    <s v="Ford"/>
    <s v="Explorer"/>
    <x v="0"/>
    <n v="44975"/>
    <x v="31"/>
    <x v="41"/>
    <n v="604.97"/>
    <s v="Yes"/>
    <x v="25"/>
  </r>
  <r>
    <s v="07211903RVEG"/>
    <x v="16"/>
    <x v="2"/>
    <d v="2019-07-21T00:00:00"/>
    <d v="2019-07-25T00:00:00"/>
    <x v="2"/>
    <s v="383309SE"/>
    <s v="Chevrolet"/>
    <s v="Malibu"/>
    <x v="6"/>
    <n v="47520"/>
    <x v="1149"/>
    <x v="30"/>
    <n v="448.11"/>
    <s v="Yes"/>
    <x v="16"/>
  </r>
  <r>
    <s v="07211903FBEQ"/>
    <x v="20"/>
    <x v="2"/>
    <d v="2019-07-21T00:00:00"/>
    <d v="2019-07-26T00:00:00"/>
    <x v="2"/>
    <s v="384844SE"/>
    <s v="Honda"/>
    <s v="Civic"/>
    <x v="1"/>
    <n v="15712"/>
    <x v="1072"/>
    <x v="22"/>
    <n v="436.29"/>
    <s v="Yes"/>
    <x v="20"/>
  </r>
  <r>
    <s v="07211903MUEK"/>
    <x v="5"/>
    <x v="2"/>
    <d v="2019-07-21T00:00:00"/>
    <d v="2019-07-22T00:00:00"/>
    <x v="2"/>
    <s v="383438SE"/>
    <s v="Mercedes-Benz"/>
    <s v="C-Class"/>
    <x v="1"/>
    <n v="18900"/>
    <x v="1957"/>
    <x v="73"/>
    <n v="961.98"/>
    <s v="Yes"/>
    <x v="5"/>
  </r>
  <r>
    <s v="07211903TBDK"/>
    <x v="34"/>
    <x v="2"/>
    <d v="2019-07-21T00:00:00"/>
    <d v="2019-07-26T00:00:00"/>
    <x v="0"/>
    <s v="381121SU"/>
    <s v="Ford"/>
    <s v="Escape"/>
    <x v="3"/>
    <n v="26748"/>
    <x v="1269"/>
    <x v="0"/>
    <n v="599.5"/>
    <s v="Yes"/>
    <x v="34"/>
  </r>
  <r>
    <s v="07211904IXRW"/>
    <x v="27"/>
    <x v="3"/>
    <d v="2019-07-21T00:00:00"/>
    <d v="2019-07-22T00:00:00"/>
    <x v="2"/>
    <s v="478133SE"/>
    <s v="Honda"/>
    <s v="Civic"/>
    <x v="5"/>
    <n v="60913"/>
    <x v="1958"/>
    <x v="22"/>
    <n v="366.71"/>
    <s v="Yes"/>
    <x v="27"/>
  </r>
  <r>
    <s v="07211904OYPU"/>
    <x v="12"/>
    <x v="3"/>
    <d v="2019-07-21T00:00:00"/>
    <d v="2019-07-23T00:00:00"/>
    <x v="0"/>
    <s v="479217SU"/>
    <s v="Jeep"/>
    <s v="Grand Cherokee"/>
    <x v="3"/>
    <n v="12893"/>
    <x v="910"/>
    <x v="16"/>
    <n v="714.97"/>
    <s v="Yes"/>
    <x v="12"/>
  </r>
  <r>
    <s v="07221901BQAN"/>
    <x v="42"/>
    <x v="0"/>
    <d v="2019-07-22T00:00:00"/>
    <d v="2019-07-23T00:00:00"/>
    <x v="2"/>
    <s v="179743SE"/>
    <s v="Nissan"/>
    <s v="Maxima"/>
    <x v="4"/>
    <n v="78187"/>
    <x v="1959"/>
    <x v="96"/>
    <n v="317.45999999999998"/>
    <s v="Yes"/>
    <x v="42"/>
  </r>
  <r>
    <s v="07221901IOBP"/>
    <x v="30"/>
    <x v="0"/>
    <d v="2019-07-22T00:00:00"/>
    <d v="2019-07-27T00:00:00"/>
    <x v="2"/>
    <s v="184690SE"/>
    <s v="Mercedes-Benz"/>
    <s v="CLS"/>
    <x v="4"/>
    <n v="80438"/>
    <x v="217"/>
    <x v="150"/>
    <n v="522.14"/>
    <s v="Yes"/>
    <x v="30"/>
  </r>
  <r>
    <s v="07221901CGJH"/>
    <x v="8"/>
    <x v="0"/>
    <d v="2019-07-22T00:00:00"/>
    <d v="2019-07-23T00:00:00"/>
    <x v="0"/>
    <s v="177811SU"/>
    <s v="Chevrolet"/>
    <s v="Traverse"/>
    <x v="0"/>
    <n v="79705"/>
    <x v="1960"/>
    <x v="20"/>
    <n v="603.24"/>
    <s v="Yes"/>
    <x v="8"/>
  </r>
  <r>
    <s v="07221901LFNQ"/>
    <x v="28"/>
    <x v="0"/>
    <d v="2019-07-22T00:00:00"/>
    <d v="2019-07-23T00:00:00"/>
    <x v="2"/>
    <s v="184997SE"/>
    <s v="BMW"/>
    <s v="3 Series"/>
    <x v="0"/>
    <n v="33530"/>
    <x v="1961"/>
    <x v="54"/>
    <n v="725.86"/>
    <s v="Yes"/>
    <x v="28"/>
  </r>
  <r>
    <s v="07221901VZKX"/>
    <x v="0"/>
    <x v="0"/>
    <d v="2019-07-22T00:00:00"/>
    <d v="2019-07-23T00:00:00"/>
    <x v="2"/>
    <s v="184920SE"/>
    <s v="Nissan"/>
    <s v="Altima"/>
    <x v="1"/>
    <n v="10447"/>
    <x v="371"/>
    <x v="63"/>
    <n v="577.36"/>
    <s v="Yes"/>
    <x v="0"/>
  </r>
  <r>
    <s v="07221901XTCB"/>
    <x v="22"/>
    <x v="0"/>
    <d v="2019-07-22T00:00:00"/>
    <d v="2019-07-23T00:00:00"/>
    <x v="0"/>
    <s v="178875SU"/>
    <s v="Toyota"/>
    <s v="RAV4"/>
    <x v="1"/>
    <n v="21544"/>
    <x v="312"/>
    <x v="44"/>
    <n v="714.86"/>
    <s v="Yes"/>
    <x v="22"/>
  </r>
  <r>
    <s v="07221901TSDK"/>
    <x v="28"/>
    <x v="0"/>
    <d v="2019-07-22T00:00:00"/>
    <d v="2019-07-26T00:00:00"/>
    <x v="2"/>
    <s v="177292SE"/>
    <s v="Kia"/>
    <s v="Sorento"/>
    <x v="1"/>
    <n v="18300"/>
    <x v="1962"/>
    <x v="65"/>
    <n v="737"/>
    <s v="Yes"/>
    <x v="28"/>
  </r>
  <r>
    <s v="07221901AEOT"/>
    <x v="21"/>
    <x v="0"/>
    <d v="2019-07-22T00:00:00"/>
    <d v="2019-07-26T00:00:00"/>
    <x v="1"/>
    <s v="177905PI"/>
    <s v="Nissan"/>
    <s v="Titan"/>
    <x v="3"/>
    <n v="15018"/>
    <x v="1963"/>
    <x v="129"/>
    <n v="1099.92"/>
    <s v="Yes"/>
    <x v="21"/>
  </r>
  <r>
    <s v="07221902SQEB"/>
    <x v="15"/>
    <x v="1"/>
    <d v="2019-07-22T00:00:00"/>
    <d v="2019-07-25T00:00:00"/>
    <x v="2"/>
    <s v="275695SE"/>
    <s v="Ford"/>
    <s v="Fiesta"/>
    <x v="0"/>
    <n v="25244"/>
    <x v="1964"/>
    <x v="98"/>
    <n v="285.29000000000002"/>
    <s v="Yes"/>
    <x v="15"/>
  </r>
  <r>
    <s v="07221902DFNN"/>
    <x v="24"/>
    <x v="1"/>
    <d v="2019-07-22T00:00:00"/>
    <d v="2019-07-23T00:00:00"/>
    <x v="0"/>
    <s v="275798SU"/>
    <s v="Ford"/>
    <s v="Explorer"/>
    <x v="0"/>
    <n v="45692"/>
    <x v="1965"/>
    <x v="41"/>
    <n v="571.97"/>
    <s v="Yes"/>
    <x v="24"/>
  </r>
  <r>
    <s v="07221902HCUR"/>
    <x v="46"/>
    <x v="1"/>
    <d v="2019-07-22T00:00:00"/>
    <d v="2019-07-24T00:00:00"/>
    <x v="1"/>
    <s v="281300PI"/>
    <s v="Ram"/>
    <n v="1500"/>
    <x v="0"/>
    <n v="33164"/>
    <x v="650"/>
    <x v="47"/>
    <n v="769.97"/>
    <s v="Yes"/>
    <x v="46"/>
  </r>
  <r>
    <s v="07221902GIHK"/>
    <x v="11"/>
    <x v="1"/>
    <d v="2019-07-22T00:00:00"/>
    <d v="2019-07-27T00:00:00"/>
    <x v="0"/>
    <s v="280712SU"/>
    <s v="Chevrolet"/>
    <s v="Equinox"/>
    <x v="6"/>
    <n v="32518"/>
    <x v="1337"/>
    <x v="94"/>
    <n v="604.91999999999996"/>
    <s v="Yes"/>
    <x v="11"/>
  </r>
  <r>
    <s v="07221902NDTQ"/>
    <x v="32"/>
    <x v="1"/>
    <d v="2019-07-22T00:00:00"/>
    <d v="2019-07-25T00:00:00"/>
    <x v="0"/>
    <s v="281184SU"/>
    <s v="Subaru"/>
    <s v="Outback"/>
    <x v="6"/>
    <n v="37262"/>
    <x v="356"/>
    <x v="124"/>
    <n v="626.66999999999996"/>
    <s v="Yes"/>
    <x v="32"/>
  </r>
  <r>
    <s v="07221902ACOB"/>
    <x v="46"/>
    <x v="1"/>
    <d v="2019-07-22T00:00:00"/>
    <d v="2019-07-24T00:00:00"/>
    <x v="1"/>
    <s v="279244PI"/>
    <s v="Ford"/>
    <s v="F-150"/>
    <x v="6"/>
    <n v="34615"/>
    <x v="550"/>
    <x v="1"/>
    <n v="825"/>
    <s v="Yes"/>
    <x v="46"/>
  </r>
  <r>
    <s v="07221902SSCB"/>
    <x v="14"/>
    <x v="1"/>
    <d v="2019-07-22T00:00:00"/>
    <d v="2019-07-26T00:00:00"/>
    <x v="2"/>
    <s v="283303SE"/>
    <s v="Nissan"/>
    <s v="Sentra"/>
    <x v="1"/>
    <n v="5260"/>
    <x v="238"/>
    <x v="17"/>
    <n v="439.97"/>
    <s v="Yes"/>
    <x v="14"/>
  </r>
  <r>
    <s v="07221902LZZK"/>
    <x v="4"/>
    <x v="1"/>
    <d v="2019-07-22T00:00:00"/>
    <d v="2019-07-25T00:00:00"/>
    <x v="1"/>
    <s v="278011PI"/>
    <s v="Ford"/>
    <s v="F-150"/>
    <x v="1"/>
    <n v="24313"/>
    <x v="1966"/>
    <x v="1"/>
    <n v="1040.8800000000001"/>
    <s v="Yes"/>
    <x v="4"/>
  </r>
  <r>
    <s v="07221902QQAJ"/>
    <x v="46"/>
    <x v="1"/>
    <d v="2019-07-22T00:00:00"/>
    <d v="2019-07-27T00:00:00"/>
    <x v="0"/>
    <s v="275781SU"/>
    <s v="GMC"/>
    <s v="Yukon"/>
    <x v="3"/>
    <n v="16771"/>
    <x v="1967"/>
    <x v="70"/>
    <n v="1369.5"/>
    <s v="Yes"/>
    <x v="46"/>
  </r>
  <r>
    <s v="07221902WWUI"/>
    <x v="15"/>
    <x v="1"/>
    <d v="2019-07-22T00:00:00"/>
    <d v="2019-07-22T00:00:00"/>
    <x v="0"/>
    <s v="279487SU"/>
    <s v="Chevrolet"/>
    <s v="Suburban"/>
    <x v="3"/>
    <n v="14"/>
    <x v="1968"/>
    <x v="118"/>
    <n v="1784.72"/>
    <s v="Yes"/>
    <x v="15"/>
  </r>
  <r>
    <s v="07221903YNRM"/>
    <x v="5"/>
    <x v="2"/>
    <d v="2019-07-22T00:00:00"/>
    <d v="2019-07-22T00:00:00"/>
    <x v="2"/>
    <s v="377306SE"/>
    <s v="Dodge"/>
    <s v="Avenger"/>
    <x v="5"/>
    <n v="72411"/>
    <x v="1969"/>
    <x v="153"/>
    <n v="244.89"/>
    <s v="Yes"/>
    <x v="5"/>
  </r>
  <r>
    <s v="07221903DPWJ"/>
    <x v="39"/>
    <x v="2"/>
    <d v="2019-07-22T00:00:00"/>
    <d v="2019-07-25T00:00:00"/>
    <x v="2"/>
    <s v="382827SE"/>
    <s v="Nissan"/>
    <s v="Altima"/>
    <x v="2"/>
    <n v="86758"/>
    <x v="122"/>
    <x v="63"/>
    <n v="343.61"/>
    <s v="Yes"/>
    <x v="39"/>
  </r>
  <r>
    <s v="07221903VRRW"/>
    <x v="48"/>
    <x v="2"/>
    <d v="2019-07-22T00:00:00"/>
    <d v="2019-07-23T00:00:00"/>
    <x v="0"/>
    <s v="375859SU"/>
    <s v="Land Rover"/>
    <s v="Range Rover"/>
    <x v="0"/>
    <n v="36370"/>
    <x v="1970"/>
    <x v="108"/>
    <n v="838.72"/>
    <s v="Yes"/>
    <x v="48"/>
  </r>
  <r>
    <s v="07221903QXSG"/>
    <x v="35"/>
    <x v="2"/>
    <d v="2019-07-22T00:00:00"/>
    <d v="2019-07-23T00:00:00"/>
    <x v="0"/>
    <s v="384426SU"/>
    <s v="Toyota"/>
    <s v="4Runner"/>
    <x v="6"/>
    <n v="48955"/>
    <x v="1971"/>
    <x v="27"/>
    <n v="797.42"/>
    <s v="Yes"/>
    <x v="35"/>
  </r>
  <r>
    <s v="07221903XYIR"/>
    <x v="16"/>
    <x v="2"/>
    <d v="2019-07-22T00:00:00"/>
    <d v="2019-07-27T00:00:00"/>
    <x v="2"/>
    <s v="380193SE"/>
    <s v="Chevrolet"/>
    <s v="Cruze"/>
    <x v="1"/>
    <n v="5349"/>
    <x v="1972"/>
    <x v="14"/>
    <n v="431.61"/>
    <s v="Yes"/>
    <x v="16"/>
  </r>
  <r>
    <s v="07221903HRRH"/>
    <x v="5"/>
    <x v="2"/>
    <d v="2019-07-22T00:00:00"/>
    <d v="2019-07-24T00:00:00"/>
    <x v="2"/>
    <s v="382085SE"/>
    <s v="Chevrolet"/>
    <s v="Malibu"/>
    <x v="1"/>
    <n v="33278"/>
    <x v="238"/>
    <x v="30"/>
    <n v="439.97"/>
    <s v="Yes"/>
    <x v="5"/>
  </r>
  <r>
    <s v="07221903STAS"/>
    <x v="34"/>
    <x v="2"/>
    <d v="2019-07-22T00:00:00"/>
    <d v="2019-07-25T00:00:00"/>
    <x v="1"/>
    <s v="380617PI"/>
    <s v="Ford"/>
    <s v="F-150"/>
    <x v="1"/>
    <n v="26565"/>
    <x v="1235"/>
    <x v="1"/>
    <n v="907.5"/>
    <s v="Yes"/>
    <x v="34"/>
  </r>
  <r>
    <s v="07221903LNKB"/>
    <x v="49"/>
    <x v="2"/>
    <d v="2019-07-22T00:00:00"/>
    <d v="2019-07-24T00:00:00"/>
    <x v="2"/>
    <s v="377044SE"/>
    <s v="Ford"/>
    <s v="Fusion"/>
    <x v="3"/>
    <n v="27434"/>
    <x v="1403"/>
    <x v="72"/>
    <n v="467.45"/>
    <s v="Yes"/>
    <x v="49"/>
  </r>
  <r>
    <s v="07221904SGMI"/>
    <x v="6"/>
    <x v="3"/>
    <d v="2019-07-22T00:00:00"/>
    <d v="2019-07-27T00:00:00"/>
    <x v="2"/>
    <s v="484709SE"/>
    <s v="Kia"/>
    <s v="Optima"/>
    <x v="0"/>
    <n v="112373"/>
    <x v="1759"/>
    <x v="97"/>
    <n v="355.82"/>
    <s v="No"/>
    <x v="6"/>
  </r>
  <r>
    <s v="07221904ALOF"/>
    <x v="40"/>
    <x v="3"/>
    <d v="2019-07-22T00:00:00"/>
    <d v="2019-07-22T00:00:00"/>
    <x v="0"/>
    <s v="481052SU"/>
    <s v="Chevrolet"/>
    <s v="Suburban"/>
    <x v="0"/>
    <n v="82053"/>
    <x v="1973"/>
    <x v="118"/>
    <n v="930.22"/>
    <s v="Yes"/>
    <x v="40"/>
  </r>
  <r>
    <s v="07221904SFFM"/>
    <x v="7"/>
    <x v="3"/>
    <d v="2019-07-22T00:00:00"/>
    <d v="2019-07-25T00:00:00"/>
    <x v="0"/>
    <s v="476763SU"/>
    <s v="Subaru"/>
    <s v="Outback"/>
    <x v="6"/>
    <n v="28555"/>
    <x v="1348"/>
    <x v="124"/>
    <n v="687.47"/>
    <s v="Yes"/>
    <x v="7"/>
  </r>
  <r>
    <s v="07231901QOFE"/>
    <x v="10"/>
    <x v="0"/>
    <d v="2019-07-23T00:00:00"/>
    <d v="2019-07-28T00:00:00"/>
    <x v="4"/>
    <s v="182440MI"/>
    <s v="Toyota"/>
    <s v="Sienna"/>
    <x v="1"/>
    <n v="22707"/>
    <x v="312"/>
    <x v="127"/>
    <n v="714.86"/>
    <s v="Yes"/>
    <x v="10"/>
  </r>
  <r>
    <s v="07231901YXTW"/>
    <x v="22"/>
    <x v="0"/>
    <d v="2019-07-23T00:00:00"/>
    <d v="2019-07-27T00:00:00"/>
    <x v="1"/>
    <s v="177954PI"/>
    <s v="GMC"/>
    <s v="Sierra"/>
    <x v="1"/>
    <n v="52357"/>
    <x v="1974"/>
    <x v="8"/>
    <n v="1553.75"/>
    <s v="Yes"/>
    <x v="22"/>
  </r>
  <r>
    <s v="07231902TTZH"/>
    <x v="24"/>
    <x v="1"/>
    <d v="2019-07-23T00:00:00"/>
    <d v="2019-07-28T00:00:00"/>
    <x v="1"/>
    <s v="283688PI"/>
    <s v="Toyota"/>
    <s v="Tundra"/>
    <x v="2"/>
    <n v="54008"/>
    <x v="1975"/>
    <x v="92"/>
    <n v="629.72"/>
    <s v="Yes"/>
    <x v="24"/>
  </r>
  <r>
    <s v="07231902QRNS"/>
    <x v="45"/>
    <x v="1"/>
    <d v="2019-07-23T00:00:00"/>
    <d v="2019-07-26T00:00:00"/>
    <x v="0"/>
    <s v="284698SU"/>
    <s v="Lincoln"/>
    <s v="Navigator"/>
    <x v="0"/>
    <n v="51338"/>
    <x v="1976"/>
    <x v="9"/>
    <n v="883.49"/>
    <s v="Yes"/>
    <x v="45"/>
  </r>
  <r>
    <s v="07231902CZAQ"/>
    <x v="31"/>
    <x v="1"/>
    <d v="2019-07-23T00:00:00"/>
    <d v="2019-07-25T00:00:00"/>
    <x v="2"/>
    <s v="275198SE"/>
    <s v="Kia"/>
    <s v="Sorento"/>
    <x v="1"/>
    <n v="36882"/>
    <x v="250"/>
    <x v="65"/>
    <n v="659.86"/>
    <s v="Yes"/>
    <x v="31"/>
  </r>
  <r>
    <s v="07231903QYSS"/>
    <x v="43"/>
    <x v="2"/>
    <d v="2019-07-23T00:00:00"/>
    <d v="2019-07-23T00:00:00"/>
    <x v="2"/>
    <s v="378765SE"/>
    <s v="Honda"/>
    <s v="Civic"/>
    <x v="5"/>
    <n v="106434"/>
    <x v="292"/>
    <x v="22"/>
    <n v="329.95"/>
    <s v="No"/>
    <x v="43"/>
  </r>
  <r>
    <s v="07231903RWHT"/>
    <x v="47"/>
    <x v="2"/>
    <d v="2019-07-23T00:00:00"/>
    <d v="2019-07-25T00:00:00"/>
    <x v="2"/>
    <s v="380026SE"/>
    <s v="Honda"/>
    <s v="Civic"/>
    <x v="5"/>
    <n v="56706"/>
    <x v="1977"/>
    <x v="22"/>
    <n v="366.69"/>
    <s v="Yes"/>
    <x v="47"/>
  </r>
  <r>
    <s v="07231903YXXK"/>
    <x v="47"/>
    <x v="2"/>
    <d v="2019-07-23T00:00:00"/>
    <d v="2019-07-23T00:00:00"/>
    <x v="2"/>
    <s v="384510SE"/>
    <s v="Kia"/>
    <s v="Sorento"/>
    <x v="2"/>
    <n v="83435"/>
    <x v="815"/>
    <x v="65"/>
    <n v="329.31"/>
    <s v="Yes"/>
    <x v="47"/>
  </r>
  <r>
    <s v="07231903TXVP"/>
    <x v="34"/>
    <x v="2"/>
    <d v="2019-07-23T00:00:00"/>
    <d v="2019-07-27T00:00:00"/>
    <x v="0"/>
    <s v="375171SU"/>
    <s v="Jeep"/>
    <s v="Grand Cherokee"/>
    <x v="0"/>
    <n v="73333"/>
    <x v="371"/>
    <x v="16"/>
    <n v="577.36"/>
    <s v="Yes"/>
    <x v="34"/>
  </r>
  <r>
    <s v="07231903JFEX"/>
    <x v="5"/>
    <x v="2"/>
    <d v="2019-07-23T00:00:00"/>
    <d v="2019-07-23T00:00:00"/>
    <x v="1"/>
    <s v="381352PI"/>
    <s v="GMC"/>
    <s v="Sierra"/>
    <x v="0"/>
    <n v="62832"/>
    <x v="1978"/>
    <x v="8"/>
    <n v="954.99"/>
    <s v="Yes"/>
    <x v="5"/>
  </r>
  <r>
    <s v="07231903PUWC"/>
    <x v="47"/>
    <x v="2"/>
    <d v="2019-07-23T00:00:00"/>
    <d v="2019-07-27T00:00:00"/>
    <x v="2"/>
    <s v="375402SE"/>
    <s v="Kia"/>
    <s v="Sorento"/>
    <x v="6"/>
    <n v="8297"/>
    <x v="1979"/>
    <x v="65"/>
    <n v="549.41999999999996"/>
    <s v="Yes"/>
    <x v="47"/>
  </r>
  <r>
    <s v="07231903FAKR"/>
    <x v="39"/>
    <x v="2"/>
    <d v="2019-07-23T00:00:00"/>
    <d v="2019-07-25T00:00:00"/>
    <x v="2"/>
    <s v="383514SE"/>
    <s v="Hyundai"/>
    <s v="Sonata"/>
    <x v="3"/>
    <n v="42254"/>
    <x v="1007"/>
    <x v="53"/>
    <n v="360.25"/>
    <s v="Yes"/>
    <x v="39"/>
  </r>
  <r>
    <s v="07231903GDZH"/>
    <x v="43"/>
    <x v="2"/>
    <d v="2019-07-23T00:00:00"/>
    <d v="2019-07-26T00:00:00"/>
    <x v="1"/>
    <s v="381670PI"/>
    <s v="Chevrolet"/>
    <s v="Silverado"/>
    <x v="3"/>
    <n v="2596"/>
    <x v="1980"/>
    <x v="36"/>
    <n v="879.97"/>
    <s v="Yes"/>
    <x v="43"/>
  </r>
  <r>
    <s v="07241901ZQAK"/>
    <x v="1"/>
    <x v="0"/>
    <d v="2019-07-24T00:00:00"/>
    <d v="2019-07-27T00:00:00"/>
    <x v="4"/>
    <s v="178818MI"/>
    <s v="Honda"/>
    <s v="Odyessy"/>
    <x v="2"/>
    <n v="117659"/>
    <x v="1981"/>
    <x v="60"/>
    <n v="434.23"/>
    <s v="No"/>
    <x v="1"/>
  </r>
  <r>
    <s v="07241901DVAB"/>
    <x v="2"/>
    <x v="0"/>
    <d v="2019-07-24T00:00:00"/>
    <d v="2019-07-27T00:00:00"/>
    <x v="2"/>
    <s v="175092SE"/>
    <s v="Chevrolet"/>
    <s v="Cruze"/>
    <x v="0"/>
    <n v="47414"/>
    <x v="1982"/>
    <x v="14"/>
    <n v="284.63"/>
    <s v="Yes"/>
    <x v="2"/>
  </r>
  <r>
    <s v="07241901WBNU"/>
    <x v="9"/>
    <x v="0"/>
    <d v="2019-07-24T00:00:00"/>
    <d v="2019-07-29T00:00:00"/>
    <x v="0"/>
    <s v="181316SU"/>
    <s v="Jeep"/>
    <s v="Grand Cherokee"/>
    <x v="0"/>
    <n v="47356"/>
    <x v="1412"/>
    <x v="16"/>
    <n v="621.36"/>
    <s v="Yes"/>
    <x v="9"/>
  </r>
  <r>
    <s v="07241901NNVI"/>
    <x v="2"/>
    <x v="0"/>
    <d v="2019-07-24T00:00:00"/>
    <d v="2019-07-26T00:00:00"/>
    <x v="1"/>
    <s v="182483PI"/>
    <s v="Ford"/>
    <s v="F-150"/>
    <x v="0"/>
    <n v="58336"/>
    <x v="1983"/>
    <x v="1"/>
    <n v="714.95"/>
    <s v="Yes"/>
    <x v="2"/>
  </r>
  <r>
    <s v="07241901EKRV"/>
    <x v="21"/>
    <x v="0"/>
    <d v="2019-07-24T00:00:00"/>
    <d v="2019-07-26T00:00:00"/>
    <x v="2"/>
    <s v="181016SE"/>
    <s v="Nissan"/>
    <s v="Altima"/>
    <x v="6"/>
    <n v="15488"/>
    <x v="1984"/>
    <x v="63"/>
    <n v="453.5"/>
    <s v="Yes"/>
    <x v="21"/>
  </r>
  <r>
    <s v="07241902MJQG"/>
    <x v="24"/>
    <x v="1"/>
    <d v="2019-07-24T00:00:00"/>
    <d v="2019-07-28T00:00:00"/>
    <x v="0"/>
    <s v="277646SU"/>
    <s v="Subaru"/>
    <s v="Outback"/>
    <x v="4"/>
    <n v="106000"/>
    <x v="1985"/>
    <x v="124"/>
    <n v="329.45"/>
    <s v="No"/>
    <x v="24"/>
  </r>
  <r>
    <s v="07241902ADQT"/>
    <x v="32"/>
    <x v="1"/>
    <d v="2019-07-24T00:00:00"/>
    <d v="2019-07-29T00:00:00"/>
    <x v="0"/>
    <s v="277937SU"/>
    <s v="Toyota"/>
    <s v="Venza"/>
    <x v="2"/>
    <n v="45000"/>
    <x v="1986"/>
    <x v="157"/>
    <n v="439.07"/>
    <s v="Yes"/>
    <x v="32"/>
  </r>
  <r>
    <s v="07241902TAWE"/>
    <x v="31"/>
    <x v="1"/>
    <d v="2019-07-24T00:00:00"/>
    <d v="2019-07-28T00:00:00"/>
    <x v="2"/>
    <s v="279847SE"/>
    <s v="Nissan"/>
    <s v="Altima"/>
    <x v="3"/>
    <n v="33985"/>
    <x v="367"/>
    <x v="63"/>
    <n v="659.95"/>
    <s v="Yes"/>
    <x v="31"/>
  </r>
  <r>
    <s v="07241902TMEU"/>
    <x v="46"/>
    <x v="1"/>
    <d v="2019-07-24T00:00:00"/>
    <d v="2019-07-27T00:00:00"/>
    <x v="0"/>
    <s v="282093SU"/>
    <s v="BMW"/>
    <s v="X3"/>
    <x v="3"/>
    <n v="6296"/>
    <x v="1987"/>
    <x v="110"/>
    <n v="1042.25"/>
    <s v="Yes"/>
    <x v="46"/>
  </r>
  <r>
    <s v="07241902IHST"/>
    <x v="19"/>
    <x v="1"/>
    <d v="2019-07-24T00:00:00"/>
    <d v="2019-07-28T00:00:00"/>
    <x v="0"/>
    <s v="284990SU"/>
    <s v="Honda"/>
    <s v="Pilot"/>
    <x v="3"/>
    <n v="14782"/>
    <x v="1988"/>
    <x v="104"/>
    <n v="1215.47"/>
    <s v="Yes"/>
    <x v="19"/>
  </r>
  <r>
    <s v="07241903LAYZ"/>
    <x v="39"/>
    <x v="2"/>
    <d v="2019-07-24T00:00:00"/>
    <d v="2019-07-28T00:00:00"/>
    <x v="0"/>
    <s v="375392SU"/>
    <s v="Jeep"/>
    <s v="Cherokee"/>
    <x v="0"/>
    <n v="24875"/>
    <x v="320"/>
    <x v="114"/>
    <n v="687.36"/>
    <s v="Yes"/>
    <x v="39"/>
  </r>
  <r>
    <s v="07241903WUVX"/>
    <x v="25"/>
    <x v="2"/>
    <d v="2019-07-24T00:00:00"/>
    <d v="2019-07-27T00:00:00"/>
    <x v="2"/>
    <s v="380921SE"/>
    <s v="Kia"/>
    <s v="Sorento"/>
    <x v="6"/>
    <n v="50363"/>
    <x v="1838"/>
    <x v="65"/>
    <n v="411.68"/>
    <s v="Yes"/>
    <x v="25"/>
  </r>
  <r>
    <s v="07241903YTBM"/>
    <x v="25"/>
    <x v="2"/>
    <d v="2019-07-24T00:00:00"/>
    <d v="2019-07-27T00:00:00"/>
    <x v="2"/>
    <s v="379021SE"/>
    <s v="Lexus"/>
    <s v="IS"/>
    <x v="6"/>
    <n v="7303"/>
    <x v="737"/>
    <x v="43"/>
    <n v="761.72"/>
    <s v="Yes"/>
    <x v="25"/>
  </r>
  <r>
    <s v="07241903CLOY"/>
    <x v="5"/>
    <x v="2"/>
    <d v="2019-07-24T00:00:00"/>
    <d v="2019-07-29T00:00:00"/>
    <x v="0"/>
    <s v="376023SU"/>
    <s v="Chevrolet"/>
    <s v="Traverse"/>
    <x v="6"/>
    <n v="19740"/>
    <x v="33"/>
    <x v="20"/>
    <n v="783.75"/>
    <s v="Yes"/>
    <x v="5"/>
  </r>
  <r>
    <s v="07241903LHZT"/>
    <x v="5"/>
    <x v="2"/>
    <d v="2019-07-24T00:00:00"/>
    <d v="2019-07-24T00:00:00"/>
    <x v="0"/>
    <s v="380095SU"/>
    <s v="Nissan"/>
    <s v="Rouge"/>
    <x v="1"/>
    <n v="19601"/>
    <x v="1229"/>
    <x v="103"/>
    <n v="520.96"/>
    <s v="Yes"/>
    <x v="5"/>
  </r>
  <r>
    <s v="07241903LWNL"/>
    <x v="34"/>
    <x v="2"/>
    <d v="2019-07-24T00:00:00"/>
    <d v="2019-07-28T00:00:00"/>
    <x v="0"/>
    <s v="380629SU"/>
    <s v="Buick"/>
    <s v="Encore"/>
    <x v="3"/>
    <n v="23814"/>
    <x v="1989"/>
    <x v="106"/>
    <n v="518.04999999999995"/>
    <s v="Yes"/>
    <x v="34"/>
  </r>
  <r>
    <s v="07241904CEZD"/>
    <x v="40"/>
    <x v="3"/>
    <d v="2019-07-24T00:00:00"/>
    <d v="2019-07-25T00:00:00"/>
    <x v="0"/>
    <s v="484507SU"/>
    <s v="BMW"/>
    <s v="X1"/>
    <x v="2"/>
    <n v="32563"/>
    <x v="12"/>
    <x v="139"/>
    <n v="604.86"/>
    <s v="Yes"/>
    <x v="40"/>
  </r>
  <r>
    <s v="07241904DQOV"/>
    <x v="36"/>
    <x v="3"/>
    <d v="2019-07-24T00:00:00"/>
    <d v="2019-07-26T00:00:00"/>
    <x v="0"/>
    <s v="483432SU"/>
    <s v="Jeep"/>
    <s v="Cherokee"/>
    <x v="6"/>
    <n v="11437"/>
    <x v="1990"/>
    <x v="114"/>
    <n v="521.79"/>
    <s v="Yes"/>
    <x v="36"/>
  </r>
  <r>
    <s v="07241904PLMU"/>
    <x v="40"/>
    <x v="3"/>
    <d v="2019-07-24T00:00:00"/>
    <d v="2019-07-29T00:00:00"/>
    <x v="2"/>
    <s v="476739SE"/>
    <s v="Nissan"/>
    <s v="Versa"/>
    <x v="1"/>
    <n v="48607"/>
    <x v="1991"/>
    <x v="24"/>
    <n v="291.47000000000003"/>
    <s v="Yes"/>
    <x v="40"/>
  </r>
  <r>
    <s v="07241904ZRDD"/>
    <x v="41"/>
    <x v="3"/>
    <d v="2019-07-24T00:00:00"/>
    <d v="2019-07-24T00:00:00"/>
    <x v="2"/>
    <s v="484323SE"/>
    <s v="Ford"/>
    <s v="Fusion"/>
    <x v="1"/>
    <n v="36276"/>
    <x v="194"/>
    <x v="72"/>
    <n v="522.47"/>
    <s v="Yes"/>
    <x v="41"/>
  </r>
  <r>
    <s v="07251901PDDE"/>
    <x v="0"/>
    <x v="0"/>
    <d v="2019-07-25T00:00:00"/>
    <d v="2019-07-29T00:00:00"/>
    <x v="2"/>
    <s v="179222SE"/>
    <s v="Toyota"/>
    <s v="Avalon"/>
    <x v="4"/>
    <n v="43935"/>
    <x v="146"/>
    <x v="137"/>
    <n v="440"/>
    <s v="Yes"/>
    <x v="0"/>
  </r>
  <r>
    <s v="07251901FXZH"/>
    <x v="9"/>
    <x v="0"/>
    <d v="2019-07-25T00:00:00"/>
    <d v="2019-07-30T00:00:00"/>
    <x v="2"/>
    <s v="182083SE"/>
    <s v="Chrysler"/>
    <s v="200S"/>
    <x v="2"/>
    <n v="72793"/>
    <x v="1992"/>
    <x v="19"/>
    <n v="239.25"/>
    <s v="Yes"/>
    <x v="9"/>
  </r>
  <r>
    <s v="07251901BVTC"/>
    <x v="13"/>
    <x v="0"/>
    <d v="2019-07-25T00:00:00"/>
    <d v="2019-07-26T00:00:00"/>
    <x v="2"/>
    <s v="176971SE"/>
    <s v="Dodge"/>
    <s v="Charger"/>
    <x v="2"/>
    <n v="54805"/>
    <x v="1993"/>
    <x v="42"/>
    <n v="549.64"/>
    <s v="Yes"/>
    <x v="13"/>
  </r>
  <r>
    <s v="07251901OLBI"/>
    <x v="38"/>
    <x v="0"/>
    <d v="2019-07-25T00:00:00"/>
    <d v="2019-07-28T00:00:00"/>
    <x v="4"/>
    <s v="182200MI"/>
    <s v="Honda"/>
    <s v="Odyessy"/>
    <x v="0"/>
    <n v="44595"/>
    <x v="57"/>
    <x v="60"/>
    <n v="687.23"/>
    <s v="Yes"/>
    <x v="38"/>
  </r>
  <r>
    <s v="07251901WOGN"/>
    <x v="9"/>
    <x v="0"/>
    <d v="2019-07-25T00:00:00"/>
    <d v="2019-07-27T00:00:00"/>
    <x v="2"/>
    <s v="176909SE"/>
    <s v="Volkswagen"/>
    <s v="Passat"/>
    <x v="6"/>
    <n v="62617"/>
    <x v="1994"/>
    <x v="55"/>
    <n v="295.60000000000002"/>
    <s v="Yes"/>
    <x v="9"/>
  </r>
  <r>
    <s v="07251901YEWL"/>
    <x v="42"/>
    <x v="0"/>
    <d v="2019-07-25T00:00:00"/>
    <d v="2019-07-27T00:00:00"/>
    <x v="2"/>
    <s v="180417SE"/>
    <s v="Nissan"/>
    <s v="Sentra"/>
    <x v="6"/>
    <n v="45235"/>
    <x v="1948"/>
    <x v="17"/>
    <n v="313.5"/>
    <s v="Yes"/>
    <x v="42"/>
  </r>
  <r>
    <s v="07251901JLUW"/>
    <x v="23"/>
    <x v="0"/>
    <d v="2019-07-25T00:00:00"/>
    <d v="2019-07-27T00:00:00"/>
    <x v="2"/>
    <s v="182961SE"/>
    <s v="Nissan"/>
    <s v="Maxima"/>
    <x v="1"/>
    <n v="27804"/>
    <x v="1995"/>
    <x v="96"/>
    <n v="539.16999999999996"/>
    <s v="Yes"/>
    <x v="23"/>
  </r>
  <r>
    <s v="07251901ZWQB"/>
    <x v="13"/>
    <x v="0"/>
    <d v="2019-07-25T00:00:00"/>
    <d v="2019-07-26T00:00:00"/>
    <x v="2"/>
    <s v="180699SE"/>
    <s v="Chevrolet"/>
    <s v="Impala"/>
    <x v="3"/>
    <n v="10569"/>
    <x v="1996"/>
    <x v="107"/>
    <n v="508.5"/>
    <s v="Yes"/>
    <x v="13"/>
  </r>
  <r>
    <s v="07251901JLDU"/>
    <x v="37"/>
    <x v="0"/>
    <d v="2019-07-25T00:00:00"/>
    <d v="2019-07-30T00:00:00"/>
    <x v="0"/>
    <s v="178659SU"/>
    <s v="Ford"/>
    <s v="Explorer"/>
    <x v="3"/>
    <n v="2493"/>
    <x v="968"/>
    <x v="41"/>
    <n v="962.5"/>
    <s v="Yes"/>
    <x v="37"/>
  </r>
  <r>
    <s v="07251901WIDE"/>
    <x v="13"/>
    <x v="0"/>
    <d v="2019-07-25T00:00:00"/>
    <d v="2019-07-30T00:00:00"/>
    <x v="1"/>
    <s v="183689PI"/>
    <s v="Chevrolet"/>
    <s v="Silverado"/>
    <x v="3"/>
    <n v="6927"/>
    <x v="1997"/>
    <x v="36"/>
    <n v="1098.5999999999999"/>
    <s v="Yes"/>
    <x v="13"/>
  </r>
  <r>
    <s v="07251902IASH"/>
    <x v="31"/>
    <x v="1"/>
    <d v="2019-07-25T00:00:00"/>
    <d v="2019-07-26T00:00:00"/>
    <x v="0"/>
    <s v="284724SU"/>
    <s v="Chevrolet"/>
    <s v="Traverse"/>
    <x v="0"/>
    <n v="55435"/>
    <x v="1998"/>
    <x v="20"/>
    <n v="573.38"/>
    <s v="Yes"/>
    <x v="31"/>
  </r>
  <r>
    <s v="07251903VVFY"/>
    <x v="49"/>
    <x v="2"/>
    <d v="2019-07-25T00:00:00"/>
    <d v="2019-07-28T00:00:00"/>
    <x v="0"/>
    <s v="378413SU"/>
    <s v="Jeep"/>
    <s v="Patriot"/>
    <x v="0"/>
    <n v="72713"/>
    <x v="255"/>
    <x v="111"/>
    <n v="428.86"/>
    <s v="Yes"/>
    <x v="49"/>
  </r>
  <r>
    <s v="07251903BSZQ"/>
    <x v="49"/>
    <x v="2"/>
    <d v="2019-07-25T00:00:00"/>
    <d v="2019-07-28T00:00:00"/>
    <x v="0"/>
    <s v="383382SU"/>
    <s v="Chevrolet"/>
    <s v="Equinox"/>
    <x v="0"/>
    <n v="58661"/>
    <x v="137"/>
    <x v="94"/>
    <n v="467.5"/>
    <s v="Yes"/>
    <x v="49"/>
  </r>
  <r>
    <s v="07251903QXHQ"/>
    <x v="47"/>
    <x v="2"/>
    <d v="2019-07-25T00:00:00"/>
    <d v="2019-07-29T00:00:00"/>
    <x v="0"/>
    <s v="380178SU"/>
    <s v="Ford"/>
    <s v="Explorer"/>
    <x v="0"/>
    <n v="85693"/>
    <x v="1999"/>
    <x v="41"/>
    <n v="603.1"/>
    <s v="Yes"/>
    <x v="47"/>
  </r>
  <r>
    <s v="07251903EZMZ"/>
    <x v="34"/>
    <x v="2"/>
    <d v="2019-07-25T00:00:00"/>
    <d v="2019-07-29T00:00:00"/>
    <x v="3"/>
    <s v="383980CO"/>
    <s v="Ford"/>
    <s v="Mustang"/>
    <x v="6"/>
    <n v="17564"/>
    <x v="2000"/>
    <x v="113"/>
    <n v="521.04"/>
    <s v="Yes"/>
    <x v="34"/>
  </r>
  <r>
    <s v="07251903PDET"/>
    <x v="16"/>
    <x v="2"/>
    <d v="2019-07-25T00:00:00"/>
    <d v="2019-07-30T00:00:00"/>
    <x v="1"/>
    <s v="380894PI"/>
    <s v="Ford"/>
    <s v="F-150"/>
    <x v="6"/>
    <n v="24871"/>
    <x v="2001"/>
    <x v="1"/>
    <n v="836"/>
    <s v="Yes"/>
    <x v="16"/>
  </r>
  <r>
    <s v="07251903MLCP"/>
    <x v="35"/>
    <x v="2"/>
    <d v="2019-07-25T00:00:00"/>
    <d v="2019-07-28T00:00:00"/>
    <x v="0"/>
    <s v="384481SU"/>
    <s v="Hyundai"/>
    <s v="Tuscon"/>
    <x v="1"/>
    <n v="34027"/>
    <x v="2002"/>
    <x v="15"/>
    <n v="632.5"/>
    <s v="Yes"/>
    <x v="35"/>
  </r>
  <r>
    <s v="07251903XMGC"/>
    <x v="33"/>
    <x v="2"/>
    <d v="2019-07-25T00:00:00"/>
    <d v="2019-07-25T00:00:00"/>
    <x v="4"/>
    <s v="381576MI"/>
    <s v="Kia"/>
    <s v="Sedona"/>
    <x v="3"/>
    <n v="39259"/>
    <x v="1733"/>
    <x v="122"/>
    <n v="552.75"/>
    <s v="Yes"/>
    <x v="33"/>
  </r>
  <r>
    <s v="07251904MMLD"/>
    <x v="12"/>
    <x v="3"/>
    <d v="2019-07-25T00:00:00"/>
    <d v="2019-07-29T00:00:00"/>
    <x v="2"/>
    <s v="482153SE"/>
    <s v="Volkswagen"/>
    <s v="Passat"/>
    <x v="6"/>
    <n v="23853"/>
    <x v="37"/>
    <x v="55"/>
    <n v="522.36"/>
    <s v="Yes"/>
    <x v="12"/>
  </r>
  <r>
    <s v="07251904HQAP"/>
    <x v="6"/>
    <x v="3"/>
    <d v="2019-07-25T00:00:00"/>
    <d v="2019-07-29T00:00:00"/>
    <x v="2"/>
    <s v="483300SE"/>
    <s v="Dodge"/>
    <s v="Dart"/>
    <x v="1"/>
    <n v="36436"/>
    <x v="1948"/>
    <x v="51"/>
    <n v="313.5"/>
    <s v="Yes"/>
    <x v="6"/>
  </r>
  <r>
    <s v="07251904QFUG"/>
    <x v="29"/>
    <x v="3"/>
    <d v="2019-07-25T00:00:00"/>
    <d v="2019-07-27T00:00:00"/>
    <x v="2"/>
    <s v="482393SE"/>
    <s v="Ford"/>
    <s v="Focus"/>
    <x v="1"/>
    <n v="26409"/>
    <x v="1136"/>
    <x v="5"/>
    <n v="407"/>
    <s v="Yes"/>
    <x v="29"/>
  </r>
  <r>
    <s v="07251904WGWW"/>
    <x v="41"/>
    <x v="3"/>
    <d v="2019-07-25T00:00:00"/>
    <d v="2019-07-29T00:00:00"/>
    <x v="3"/>
    <s v="480161CO"/>
    <s v="Ford"/>
    <s v="Mustang"/>
    <x v="3"/>
    <n v="15087"/>
    <x v="693"/>
    <x v="113"/>
    <n v="651.75"/>
    <s v="Yes"/>
    <x v="41"/>
  </r>
  <r>
    <s v="07261901TGGL"/>
    <x v="23"/>
    <x v="0"/>
    <d v="2019-07-26T00:00:00"/>
    <d v="2019-07-31T00:00:00"/>
    <x v="1"/>
    <s v="181074PI"/>
    <s v="Chevrolet"/>
    <s v="Silverado"/>
    <x v="0"/>
    <n v="41730"/>
    <x v="2003"/>
    <x v="36"/>
    <n v="769.37"/>
    <s v="Yes"/>
    <x v="23"/>
  </r>
  <r>
    <s v="07261901UZAL"/>
    <x v="42"/>
    <x v="0"/>
    <d v="2019-07-26T00:00:00"/>
    <d v="2019-07-26T00:00:00"/>
    <x v="0"/>
    <s v="178248SU"/>
    <s v="Dodge"/>
    <s v="Journey"/>
    <x v="1"/>
    <n v="6363"/>
    <x v="12"/>
    <x v="91"/>
    <n v="604.86"/>
    <s v="Yes"/>
    <x v="42"/>
  </r>
  <r>
    <s v="07261902XHHQ"/>
    <x v="14"/>
    <x v="1"/>
    <d v="2019-07-26T00:00:00"/>
    <d v="2019-07-27T00:00:00"/>
    <x v="0"/>
    <s v="275023SU"/>
    <s v="GMC"/>
    <s v="Yukon"/>
    <x v="4"/>
    <n v="78526"/>
    <x v="1909"/>
    <x v="70"/>
    <n v="714.75"/>
    <s v="Yes"/>
    <x v="14"/>
  </r>
  <r>
    <s v="07261902GFWX"/>
    <x v="4"/>
    <x v="1"/>
    <d v="2019-07-26T00:00:00"/>
    <d v="2019-07-27T00:00:00"/>
    <x v="0"/>
    <s v="281163SU"/>
    <s v="Jeep"/>
    <s v="Patriot"/>
    <x v="5"/>
    <n v="127860"/>
    <x v="1180"/>
    <x v="111"/>
    <n v="220"/>
    <s v="No"/>
    <x v="4"/>
  </r>
  <r>
    <s v="07261902CCLI"/>
    <x v="15"/>
    <x v="1"/>
    <d v="2019-07-26T00:00:00"/>
    <d v="2019-07-30T00:00:00"/>
    <x v="2"/>
    <s v="281045SE"/>
    <s v="Cadillac"/>
    <s v="CTS"/>
    <x v="5"/>
    <n v="51101"/>
    <x v="683"/>
    <x v="125"/>
    <n v="489.5"/>
    <s v="Yes"/>
    <x v="15"/>
  </r>
  <r>
    <s v="07261902IANR"/>
    <x v="11"/>
    <x v="1"/>
    <d v="2019-07-26T00:00:00"/>
    <d v="2019-07-27T00:00:00"/>
    <x v="2"/>
    <s v="278364SE"/>
    <s v="Nissan"/>
    <s v="Versa"/>
    <x v="0"/>
    <n v="80098"/>
    <x v="2004"/>
    <x v="24"/>
    <n v="300"/>
    <s v="Yes"/>
    <x v="11"/>
  </r>
  <r>
    <s v="07261903ASRM"/>
    <x v="33"/>
    <x v="2"/>
    <d v="2019-07-26T00:00:00"/>
    <d v="2019-07-29T00:00:00"/>
    <x v="0"/>
    <s v="383227SU"/>
    <s v="Nissan"/>
    <s v="Rouge"/>
    <x v="6"/>
    <n v="48190"/>
    <x v="2005"/>
    <x v="103"/>
    <n v="479.88"/>
    <s v="Yes"/>
    <x v="33"/>
  </r>
  <r>
    <s v="07261903SZBX"/>
    <x v="20"/>
    <x v="2"/>
    <d v="2019-07-26T00:00:00"/>
    <d v="2019-07-31T00:00:00"/>
    <x v="2"/>
    <s v="377238SE"/>
    <s v="Kia"/>
    <s v="Optima"/>
    <x v="1"/>
    <n v="15376"/>
    <x v="1085"/>
    <x v="97"/>
    <n v="547.25"/>
    <s v="Yes"/>
    <x v="20"/>
  </r>
  <r>
    <s v="07261904YXDQ"/>
    <x v="36"/>
    <x v="3"/>
    <d v="2019-07-26T00:00:00"/>
    <d v="2019-07-27T00:00:00"/>
    <x v="2"/>
    <s v="478765SE"/>
    <s v="Honda"/>
    <s v="Accord"/>
    <x v="2"/>
    <n v="81701"/>
    <x v="575"/>
    <x v="4"/>
    <n v="357.47"/>
    <s v="Yes"/>
    <x v="36"/>
  </r>
  <r>
    <s v="07261904FWER"/>
    <x v="12"/>
    <x v="3"/>
    <d v="2019-07-26T00:00:00"/>
    <d v="2019-07-31T00:00:00"/>
    <x v="2"/>
    <s v="480350SE"/>
    <s v="Mercedes-Benz"/>
    <s v="C-Class"/>
    <x v="0"/>
    <n v="35802"/>
    <x v="2006"/>
    <x v="73"/>
    <n v="565.87"/>
    <s v="Yes"/>
    <x v="12"/>
  </r>
  <r>
    <s v="07261904HMCQ"/>
    <x v="36"/>
    <x v="3"/>
    <d v="2019-07-26T00:00:00"/>
    <d v="2019-07-31T00:00:00"/>
    <x v="2"/>
    <s v="476489SE"/>
    <s v="Honda"/>
    <s v="Civic"/>
    <x v="6"/>
    <n v="17301"/>
    <x v="755"/>
    <x v="22"/>
    <n v="426.22"/>
    <s v="Yes"/>
    <x v="36"/>
  </r>
  <r>
    <s v="07261904LIOT"/>
    <x v="41"/>
    <x v="3"/>
    <d v="2019-07-26T00:00:00"/>
    <d v="2019-07-28T00:00:00"/>
    <x v="1"/>
    <s v="475810PI"/>
    <s v="GMC"/>
    <s v="Sierra"/>
    <x v="6"/>
    <n v="17821"/>
    <x v="2007"/>
    <x v="8"/>
    <n v="959.31"/>
    <s v="Yes"/>
    <x v="41"/>
  </r>
  <r>
    <s v="07261904ONPU"/>
    <x v="36"/>
    <x v="3"/>
    <d v="2019-07-26T00:00:00"/>
    <d v="2019-07-30T00:00:00"/>
    <x v="2"/>
    <s v="483348SE"/>
    <s v="Kia"/>
    <s v="Forte"/>
    <x v="1"/>
    <n v="25"/>
    <x v="672"/>
    <x v="46"/>
    <n v="384.97"/>
    <s v="Yes"/>
    <x v="36"/>
  </r>
  <r>
    <s v="07271901YNDR"/>
    <x v="1"/>
    <x v="0"/>
    <d v="2019-07-27T00:00:00"/>
    <d v="2019-07-31T00:00:00"/>
    <x v="1"/>
    <s v="184858PI"/>
    <s v="Ford"/>
    <s v="F-150"/>
    <x v="4"/>
    <n v="100900"/>
    <x v="124"/>
    <x v="1"/>
    <n v="879.86"/>
    <s v="No"/>
    <x v="1"/>
  </r>
  <r>
    <s v="07271901GGDA"/>
    <x v="10"/>
    <x v="0"/>
    <d v="2019-07-27T00:00:00"/>
    <d v="2019-07-28T00:00:00"/>
    <x v="0"/>
    <s v="179085SU"/>
    <s v="Toyota"/>
    <s v="4Runner"/>
    <x v="2"/>
    <n v="54028"/>
    <x v="1348"/>
    <x v="27"/>
    <n v="687.47"/>
    <s v="Yes"/>
    <x v="10"/>
  </r>
  <r>
    <s v="07271901KSOG"/>
    <x v="0"/>
    <x v="0"/>
    <d v="2019-07-27T00:00:00"/>
    <d v="2019-07-29T00:00:00"/>
    <x v="2"/>
    <s v="179938SE"/>
    <s v="Toyota"/>
    <s v="Corolla"/>
    <x v="0"/>
    <n v="36469"/>
    <x v="566"/>
    <x v="67"/>
    <n v="357.45"/>
    <s v="Yes"/>
    <x v="0"/>
  </r>
  <r>
    <s v="07271901QUDJ"/>
    <x v="8"/>
    <x v="0"/>
    <d v="2019-07-27T00:00:00"/>
    <d v="2019-07-30T00:00:00"/>
    <x v="2"/>
    <s v="181498SE"/>
    <s v="Volkswagen"/>
    <s v="Passat"/>
    <x v="6"/>
    <n v="24960"/>
    <x v="1276"/>
    <x v="55"/>
    <n v="486.75"/>
    <s v="Yes"/>
    <x v="8"/>
  </r>
  <r>
    <s v="07271901JYVR"/>
    <x v="9"/>
    <x v="0"/>
    <d v="2019-07-27T00:00:00"/>
    <d v="2019-07-31T00:00:00"/>
    <x v="1"/>
    <s v="177713PI"/>
    <s v="Ford"/>
    <s v="F-150"/>
    <x v="1"/>
    <n v="16931"/>
    <x v="788"/>
    <x v="1"/>
    <n v="928.13"/>
    <s v="Yes"/>
    <x v="9"/>
  </r>
  <r>
    <s v="07271901NWUC"/>
    <x v="0"/>
    <x v="0"/>
    <d v="2019-07-27T00:00:00"/>
    <d v="2019-08-01T00:00:00"/>
    <x v="0"/>
    <s v="176394SU"/>
    <s v="BMW"/>
    <s v="X1"/>
    <x v="3"/>
    <n v="5238"/>
    <x v="2008"/>
    <x v="139"/>
    <n v="1099.4000000000001"/>
    <s v="Yes"/>
    <x v="0"/>
  </r>
  <r>
    <s v="07271902CLFS"/>
    <x v="4"/>
    <x v="1"/>
    <d v="2019-07-27T00:00:00"/>
    <d v="2019-07-29T00:00:00"/>
    <x v="1"/>
    <s v="283188PI"/>
    <s v="Ram"/>
    <n v="1500"/>
    <x v="0"/>
    <n v="18739"/>
    <x v="2009"/>
    <x v="47"/>
    <n v="759.72"/>
    <s v="Yes"/>
    <x v="4"/>
  </r>
  <r>
    <s v="07271902HAWS"/>
    <x v="24"/>
    <x v="1"/>
    <d v="2019-07-27T00:00:00"/>
    <d v="2019-07-31T00:00:00"/>
    <x v="1"/>
    <s v="281187PI"/>
    <s v="Chevrolet"/>
    <s v="Silverado"/>
    <x v="6"/>
    <n v="28779"/>
    <x v="1"/>
    <x v="36"/>
    <n v="989.86"/>
    <s v="Yes"/>
    <x v="24"/>
  </r>
  <r>
    <s v="07271903YNLE"/>
    <x v="20"/>
    <x v="2"/>
    <d v="2019-07-27T00:00:00"/>
    <d v="2019-07-27T00:00:00"/>
    <x v="2"/>
    <s v="382777SE"/>
    <s v="Chevrolet"/>
    <s v="Volt"/>
    <x v="0"/>
    <n v="16252"/>
    <x v="2010"/>
    <x v="151"/>
    <n v="521.62"/>
    <s v="Yes"/>
    <x v="20"/>
  </r>
  <r>
    <s v="07271903PBIK"/>
    <x v="47"/>
    <x v="2"/>
    <d v="2019-07-27T00:00:00"/>
    <d v="2019-08-01T00:00:00"/>
    <x v="0"/>
    <s v="375947SU"/>
    <s v="Ford"/>
    <s v="Explorer"/>
    <x v="6"/>
    <n v="26310"/>
    <x v="2011"/>
    <x v="41"/>
    <n v="791.67"/>
    <s v="Yes"/>
    <x v="47"/>
  </r>
  <r>
    <s v="07271903GUYM"/>
    <x v="43"/>
    <x v="2"/>
    <d v="2019-07-27T00:00:00"/>
    <d v="2019-08-01T00:00:00"/>
    <x v="0"/>
    <s v="379224SU"/>
    <s v="Chevrolet"/>
    <s v="Tahoe"/>
    <x v="1"/>
    <n v="48832"/>
    <x v="1172"/>
    <x v="71"/>
    <n v="1316.92"/>
    <s v="Yes"/>
    <x v="43"/>
  </r>
  <r>
    <s v="07271903ZDES"/>
    <x v="34"/>
    <x v="2"/>
    <d v="2019-07-27T00:00:00"/>
    <d v="2019-07-31T00:00:00"/>
    <x v="4"/>
    <s v="380129MI"/>
    <s v="Kia"/>
    <s v="Sedona"/>
    <x v="3"/>
    <n v="8745"/>
    <x v="2012"/>
    <x v="122"/>
    <n v="618.70000000000005"/>
    <s v="Yes"/>
    <x v="34"/>
  </r>
  <r>
    <s v="07271904NAFO"/>
    <x v="7"/>
    <x v="3"/>
    <d v="2019-07-27T00:00:00"/>
    <d v="2019-07-28T00:00:00"/>
    <x v="2"/>
    <s v="479922SE"/>
    <s v="Toyota"/>
    <s v="Camry"/>
    <x v="0"/>
    <n v="30102"/>
    <x v="98"/>
    <x v="7"/>
    <n v="409.75"/>
    <s v="Yes"/>
    <x v="7"/>
  </r>
  <r>
    <s v="07271904MEEJ"/>
    <x v="26"/>
    <x v="3"/>
    <d v="2019-07-27T00:00:00"/>
    <d v="2019-07-28T00:00:00"/>
    <x v="2"/>
    <s v="482647SE"/>
    <s v="Dodge"/>
    <s v="Dart"/>
    <x v="6"/>
    <n v="45400"/>
    <x v="298"/>
    <x v="51"/>
    <n v="310.89"/>
    <s v="Yes"/>
    <x v="26"/>
  </r>
  <r>
    <s v="07271904KOUO"/>
    <x v="7"/>
    <x v="3"/>
    <d v="2019-07-27T00:00:00"/>
    <d v="2019-08-01T00:00:00"/>
    <x v="2"/>
    <s v="481317SE"/>
    <s v="Toyota"/>
    <s v="Corolla"/>
    <x v="1"/>
    <n v="51396"/>
    <x v="475"/>
    <x v="67"/>
    <n v="357.23"/>
    <s v="Yes"/>
    <x v="7"/>
  </r>
  <r>
    <s v="07281901DMXC"/>
    <x v="9"/>
    <x v="0"/>
    <d v="2019-07-28T00:00:00"/>
    <d v="2019-08-01T00:00:00"/>
    <x v="2"/>
    <s v="184980SE"/>
    <s v="Chevrolet"/>
    <s v="Volt"/>
    <x v="0"/>
    <n v="34570"/>
    <x v="414"/>
    <x v="151"/>
    <n v="412.17"/>
    <s v="Yes"/>
    <x v="9"/>
  </r>
  <r>
    <s v="07281901IONV"/>
    <x v="1"/>
    <x v="0"/>
    <d v="2019-07-28T00:00:00"/>
    <d v="2019-07-30T00:00:00"/>
    <x v="0"/>
    <s v="175844SU"/>
    <s v="Ford"/>
    <s v="Escape"/>
    <x v="0"/>
    <n v="29266"/>
    <x v="747"/>
    <x v="0"/>
    <n v="425.92"/>
    <s v="Yes"/>
    <x v="1"/>
  </r>
  <r>
    <s v="07281901LNQP"/>
    <x v="38"/>
    <x v="0"/>
    <d v="2019-07-28T00:00:00"/>
    <d v="2019-07-31T00:00:00"/>
    <x v="0"/>
    <s v="184752SU"/>
    <s v="GMC"/>
    <s v="Terrain"/>
    <x v="0"/>
    <n v="18055"/>
    <x v="2013"/>
    <x v="10"/>
    <n v="516.91999999999996"/>
    <s v="Yes"/>
    <x v="38"/>
  </r>
  <r>
    <s v="07281901YIWM"/>
    <x v="2"/>
    <x v="0"/>
    <d v="2019-07-28T00:00:00"/>
    <d v="2019-08-02T00:00:00"/>
    <x v="0"/>
    <s v="176048SU"/>
    <s v="Subaru"/>
    <s v="Forester"/>
    <x v="6"/>
    <n v="37965"/>
    <x v="1464"/>
    <x v="48"/>
    <n v="646.16999999999996"/>
    <s v="Yes"/>
    <x v="2"/>
  </r>
  <r>
    <s v="07281901NULU"/>
    <x v="30"/>
    <x v="0"/>
    <d v="2019-07-28T00:00:00"/>
    <d v="2019-07-30T00:00:00"/>
    <x v="2"/>
    <s v="176614SE"/>
    <s v="Ford"/>
    <s v="Fusion"/>
    <x v="1"/>
    <n v="38401"/>
    <x v="622"/>
    <x v="72"/>
    <n v="481.11"/>
    <s v="Yes"/>
    <x v="30"/>
  </r>
  <r>
    <s v="07281901ELOY"/>
    <x v="8"/>
    <x v="0"/>
    <d v="2019-07-28T00:00:00"/>
    <d v="2019-08-01T00:00:00"/>
    <x v="0"/>
    <s v="184087SU"/>
    <s v="INFINITI"/>
    <s v="QX80"/>
    <x v="1"/>
    <n v="7064"/>
    <x v="2014"/>
    <x v="105"/>
    <n v="1511.13"/>
    <s v="Yes"/>
    <x v="8"/>
  </r>
  <r>
    <s v="07281902ZJQL"/>
    <x v="32"/>
    <x v="1"/>
    <d v="2019-07-28T00:00:00"/>
    <d v="2019-07-29T00:00:00"/>
    <x v="0"/>
    <s v="284137SU"/>
    <s v="Chevrolet"/>
    <s v="Suburban"/>
    <x v="5"/>
    <n v="66972"/>
    <x v="576"/>
    <x v="118"/>
    <n v="728.75"/>
    <s v="Yes"/>
    <x v="32"/>
  </r>
  <r>
    <s v="07281902HJXY"/>
    <x v="3"/>
    <x v="1"/>
    <d v="2019-07-28T00:00:00"/>
    <d v="2019-08-01T00:00:00"/>
    <x v="2"/>
    <s v="279304SE"/>
    <s v="Chevrolet"/>
    <s v="Sonic"/>
    <x v="0"/>
    <n v="83508"/>
    <x v="2015"/>
    <x v="64"/>
    <n v="217.14"/>
    <s v="Yes"/>
    <x v="3"/>
  </r>
  <r>
    <s v="07281902ANPX"/>
    <x v="32"/>
    <x v="1"/>
    <d v="2019-07-28T00:00:00"/>
    <d v="2019-08-01T00:00:00"/>
    <x v="4"/>
    <s v="275695MI"/>
    <s v="Chrysler"/>
    <s v="Town &amp; Country"/>
    <x v="1"/>
    <n v="54720"/>
    <x v="1008"/>
    <x v="102"/>
    <n v="462"/>
    <s v="Yes"/>
    <x v="32"/>
  </r>
  <r>
    <s v="07281903FCLX"/>
    <x v="33"/>
    <x v="2"/>
    <d v="2019-07-28T00:00:00"/>
    <d v="2019-07-29T00:00:00"/>
    <x v="2"/>
    <s v="377179SE"/>
    <s v="Hyundai"/>
    <s v="Sonata"/>
    <x v="0"/>
    <n v="36484"/>
    <x v="516"/>
    <x v="53"/>
    <n v="371.11"/>
    <s v="Yes"/>
    <x v="33"/>
  </r>
  <r>
    <s v="07281903FCVP"/>
    <x v="39"/>
    <x v="2"/>
    <d v="2019-07-28T00:00:00"/>
    <d v="2019-07-31T00:00:00"/>
    <x v="0"/>
    <s v="377810SU"/>
    <s v="Jeep"/>
    <s v="Renegade"/>
    <x v="6"/>
    <n v="33699"/>
    <x v="2016"/>
    <x v="76"/>
    <n v="365.42"/>
    <s v="Yes"/>
    <x v="39"/>
  </r>
  <r>
    <s v="07281903XFKU"/>
    <x v="17"/>
    <x v="2"/>
    <d v="2019-07-28T00:00:00"/>
    <d v="2019-07-31T00:00:00"/>
    <x v="0"/>
    <s v="380194SU"/>
    <s v="Toyota"/>
    <s v="RAV4"/>
    <x v="6"/>
    <n v="17129"/>
    <x v="1468"/>
    <x v="44"/>
    <n v="529.38"/>
    <s v="Yes"/>
    <x v="17"/>
  </r>
  <r>
    <s v="07281903MPOJ"/>
    <x v="48"/>
    <x v="2"/>
    <d v="2019-07-28T00:00:00"/>
    <d v="2019-07-28T00:00:00"/>
    <x v="5"/>
    <s v="378646VA"/>
    <s v="Ford"/>
    <s v="Transit"/>
    <x v="3"/>
    <n v="10680"/>
    <x v="2017"/>
    <x v="132"/>
    <n v="939.24"/>
    <s v="Yes"/>
    <x v="48"/>
  </r>
  <r>
    <s v="07281904CYBO"/>
    <x v="12"/>
    <x v="3"/>
    <d v="2019-07-28T00:00:00"/>
    <d v="2019-08-01T00:00:00"/>
    <x v="2"/>
    <s v="477556SE"/>
    <s v="Chrysler"/>
    <s v="200S"/>
    <x v="2"/>
    <n v="84803"/>
    <x v="1194"/>
    <x v="19"/>
    <n v="288.61"/>
    <s v="Yes"/>
    <x v="12"/>
  </r>
  <r>
    <s v="07281904OGWZ"/>
    <x v="41"/>
    <x v="3"/>
    <d v="2019-07-28T00:00:00"/>
    <d v="2019-08-02T00:00:00"/>
    <x v="2"/>
    <s v="481615SE"/>
    <s v="Ford"/>
    <s v="Fusion"/>
    <x v="2"/>
    <n v="72574"/>
    <x v="2018"/>
    <x v="72"/>
    <n v="412.94"/>
    <s v="Yes"/>
    <x v="41"/>
  </r>
  <r>
    <s v="07281904IPGY"/>
    <x v="6"/>
    <x v="3"/>
    <d v="2019-07-28T00:00:00"/>
    <d v="2019-07-30T00:00:00"/>
    <x v="0"/>
    <s v="478656SU"/>
    <s v="Subaru"/>
    <s v="Outback"/>
    <x v="0"/>
    <n v="36849"/>
    <x v="1395"/>
    <x v="124"/>
    <n v="605"/>
    <s v="Yes"/>
    <x v="6"/>
  </r>
  <r>
    <s v="07281904ALNU"/>
    <x v="6"/>
    <x v="3"/>
    <d v="2019-07-28T00:00:00"/>
    <d v="2019-08-02T00:00:00"/>
    <x v="0"/>
    <s v="484023SU"/>
    <s v="Dodge"/>
    <s v="Durango"/>
    <x v="0"/>
    <n v="56925"/>
    <x v="2019"/>
    <x v="33"/>
    <n v="707.25"/>
    <s v="Yes"/>
    <x v="6"/>
  </r>
  <r>
    <s v="07281904ZLRB"/>
    <x v="29"/>
    <x v="3"/>
    <d v="2019-07-28T00:00:00"/>
    <d v="2019-08-01T00:00:00"/>
    <x v="0"/>
    <s v="479055SU"/>
    <s v="Nissan"/>
    <s v="Questfinder"/>
    <x v="6"/>
    <n v="23963"/>
    <x v="15"/>
    <x v="135"/>
    <n v="550"/>
    <s v="Yes"/>
    <x v="29"/>
  </r>
  <r>
    <s v="07281904ZTTY"/>
    <x v="29"/>
    <x v="3"/>
    <d v="2019-07-28T00:00:00"/>
    <d v="2019-08-02T00:00:00"/>
    <x v="1"/>
    <s v="478352PI"/>
    <s v="Ram"/>
    <n v="2500"/>
    <x v="6"/>
    <n v="24340"/>
    <x v="2020"/>
    <x v="2"/>
    <n v="851.24"/>
    <s v="Yes"/>
    <x v="29"/>
  </r>
  <r>
    <s v="07281904PWWT"/>
    <x v="6"/>
    <x v="3"/>
    <d v="2019-07-28T00:00:00"/>
    <d v="2019-07-30T00:00:00"/>
    <x v="2"/>
    <s v="475308SE"/>
    <s v="Honda"/>
    <s v="Accord"/>
    <x v="1"/>
    <n v="6609"/>
    <x v="302"/>
    <x v="4"/>
    <n v="522.5"/>
    <s v="Yes"/>
    <x v="6"/>
  </r>
  <r>
    <s v="07291901JJSO"/>
    <x v="1"/>
    <x v="0"/>
    <d v="2019-07-29T00:00:00"/>
    <d v="2019-07-30T00:00:00"/>
    <x v="2"/>
    <s v="184224SE"/>
    <s v="Volkswagen"/>
    <s v="Passat"/>
    <x v="5"/>
    <n v="54066"/>
    <x v="1345"/>
    <x v="55"/>
    <n v="233.72"/>
    <s v="Yes"/>
    <x v="1"/>
  </r>
  <r>
    <s v="07291901UQAL"/>
    <x v="13"/>
    <x v="0"/>
    <d v="2019-07-29T00:00:00"/>
    <d v="2019-08-02T00:00:00"/>
    <x v="2"/>
    <s v="179403SE"/>
    <s v="Mazda"/>
    <s v="Mazda3"/>
    <x v="0"/>
    <n v="34652"/>
    <x v="2021"/>
    <x v="31"/>
    <n v="372.38"/>
    <s v="Yes"/>
    <x v="13"/>
  </r>
  <r>
    <s v="07291901OFYW"/>
    <x v="10"/>
    <x v="0"/>
    <d v="2019-07-29T00:00:00"/>
    <d v="2019-07-30T00:00:00"/>
    <x v="0"/>
    <s v="178101SU"/>
    <s v="Dodge"/>
    <s v="Durango"/>
    <x v="0"/>
    <n v="61252"/>
    <x v="1273"/>
    <x v="33"/>
    <n v="714.92"/>
    <s v="Yes"/>
    <x v="10"/>
  </r>
  <r>
    <s v="07291901WVLX"/>
    <x v="10"/>
    <x v="0"/>
    <d v="2019-07-29T00:00:00"/>
    <d v="2019-08-03T00:00:00"/>
    <x v="0"/>
    <s v="182979SU"/>
    <s v="Dodge"/>
    <s v="Journey"/>
    <x v="6"/>
    <n v="5996"/>
    <x v="196"/>
    <x v="91"/>
    <n v="629.75"/>
    <s v="Yes"/>
    <x v="10"/>
  </r>
  <r>
    <s v="07291901IGYO"/>
    <x v="13"/>
    <x v="0"/>
    <d v="2019-07-29T00:00:00"/>
    <d v="2019-08-01T00:00:00"/>
    <x v="3"/>
    <s v="178693CO"/>
    <s v="Dodge"/>
    <s v="Challenger"/>
    <x v="6"/>
    <n v="12037"/>
    <x v="2022"/>
    <x v="11"/>
    <n v="893.45"/>
    <s v="Yes"/>
    <x v="13"/>
  </r>
  <r>
    <s v="07291901NFFG"/>
    <x v="30"/>
    <x v="0"/>
    <d v="2019-07-29T00:00:00"/>
    <d v="2019-08-01T00:00:00"/>
    <x v="0"/>
    <s v="175051SU"/>
    <s v="Honda"/>
    <s v="Pilot"/>
    <x v="6"/>
    <n v="13473"/>
    <x v="1"/>
    <x v="104"/>
    <n v="989.86"/>
    <s v="Yes"/>
    <x v="30"/>
  </r>
  <r>
    <s v="07291901RPAH"/>
    <x v="13"/>
    <x v="0"/>
    <d v="2019-07-29T00:00:00"/>
    <d v="2019-08-03T00:00:00"/>
    <x v="0"/>
    <s v="182955SU"/>
    <s v="Nissan"/>
    <s v="Murano"/>
    <x v="1"/>
    <n v="32207"/>
    <x v="2023"/>
    <x v="119"/>
    <n v="631.95000000000005"/>
    <s v="Yes"/>
    <x v="13"/>
  </r>
  <r>
    <s v="07291901MRBK"/>
    <x v="2"/>
    <x v="0"/>
    <d v="2019-07-29T00:00:00"/>
    <d v="2019-07-30T00:00:00"/>
    <x v="1"/>
    <s v="181889PI"/>
    <s v="Toyota"/>
    <s v="Tundra"/>
    <x v="3"/>
    <n v="1108"/>
    <x v="124"/>
    <x v="92"/>
    <n v="879.86"/>
    <s v="Yes"/>
    <x v="2"/>
  </r>
  <r>
    <s v="07291902FBKE"/>
    <x v="19"/>
    <x v="1"/>
    <d v="2019-07-29T00:00:00"/>
    <d v="2019-08-02T00:00:00"/>
    <x v="2"/>
    <s v="283868SE"/>
    <s v="Honda"/>
    <s v="Civic"/>
    <x v="6"/>
    <n v="12707"/>
    <x v="7"/>
    <x v="22"/>
    <n v="431.75"/>
    <s v="Yes"/>
    <x v="19"/>
  </r>
  <r>
    <s v="07291902TJVA"/>
    <x v="19"/>
    <x v="1"/>
    <d v="2019-07-29T00:00:00"/>
    <d v="2019-08-01T00:00:00"/>
    <x v="0"/>
    <s v="276986SU"/>
    <s v="Hyundai"/>
    <s v="Tuscon"/>
    <x v="6"/>
    <n v="23889"/>
    <x v="1308"/>
    <x v="15"/>
    <n v="472.92"/>
    <s v="Yes"/>
    <x v="19"/>
  </r>
  <r>
    <s v="07291902PUFZ"/>
    <x v="11"/>
    <x v="1"/>
    <d v="2019-07-29T00:00:00"/>
    <d v="2019-07-31T00:00:00"/>
    <x v="0"/>
    <s v="281107SU"/>
    <s v="Jeep"/>
    <s v="Compass"/>
    <x v="3"/>
    <n v="301"/>
    <x v="1318"/>
    <x v="66"/>
    <n v="838.75"/>
    <s v="Yes"/>
    <x v="11"/>
  </r>
  <r>
    <s v="07291903TEUC"/>
    <x v="16"/>
    <x v="2"/>
    <d v="2019-07-29T00:00:00"/>
    <d v="2019-08-02T00:00:00"/>
    <x v="2"/>
    <s v="383411SE"/>
    <s v="Toyota"/>
    <s v="Prius"/>
    <x v="0"/>
    <n v="39294"/>
    <x v="1661"/>
    <x v="32"/>
    <n v="371.22"/>
    <s v="Yes"/>
    <x v="16"/>
  </r>
  <r>
    <s v="07291903BRAL"/>
    <x v="17"/>
    <x v="2"/>
    <d v="2019-07-29T00:00:00"/>
    <d v="2019-07-30T00:00:00"/>
    <x v="2"/>
    <s v="379600SE"/>
    <s v="Chevrolet"/>
    <s v="Cruze"/>
    <x v="1"/>
    <n v="30053"/>
    <x v="699"/>
    <x v="14"/>
    <n v="382.25"/>
    <s v="Yes"/>
    <x v="17"/>
  </r>
  <r>
    <s v="07291904MEWM"/>
    <x v="41"/>
    <x v="3"/>
    <d v="2019-07-29T00:00:00"/>
    <d v="2019-08-02T00:00:00"/>
    <x v="2"/>
    <s v="475795SE"/>
    <s v="Honda"/>
    <s v="Accord"/>
    <x v="4"/>
    <n v="89521"/>
    <x v="510"/>
    <x v="4"/>
    <n v="302.45"/>
    <s v="Yes"/>
    <x v="41"/>
  </r>
  <r>
    <s v="07291904TPFN"/>
    <x v="6"/>
    <x v="3"/>
    <d v="2019-07-29T00:00:00"/>
    <d v="2019-08-02T00:00:00"/>
    <x v="2"/>
    <s v="476263SE"/>
    <s v="Mercedes-Benz"/>
    <s v="C-Class"/>
    <x v="4"/>
    <n v="68485"/>
    <x v="597"/>
    <x v="73"/>
    <n v="412.47"/>
    <s v="Yes"/>
    <x v="6"/>
  </r>
  <r>
    <s v="07291904OUEH"/>
    <x v="6"/>
    <x v="3"/>
    <d v="2019-07-29T00:00:00"/>
    <d v="2019-08-03T00:00:00"/>
    <x v="0"/>
    <s v="479201SU"/>
    <s v="Toyota"/>
    <s v="4Runner"/>
    <x v="2"/>
    <n v="62780"/>
    <x v="2024"/>
    <x v="27"/>
    <n v="700.81"/>
    <s v="Yes"/>
    <x v="6"/>
  </r>
  <r>
    <s v="07291904XZOY"/>
    <x v="36"/>
    <x v="3"/>
    <d v="2019-07-29T00:00:00"/>
    <d v="2019-08-01T00:00:00"/>
    <x v="2"/>
    <s v="480649SE"/>
    <s v="Honda"/>
    <s v="Accord"/>
    <x v="0"/>
    <n v="44867"/>
    <x v="2025"/>
    <x v="4"/>
    <n v="491.07"/>
    <s v="Yes"/>
    <x v="36"/>
  </r>
  <r>
    <s v="07291904OCYW"/>
    <x v="44"/>
    <x v="3"/>
    <d v="2019-07-29T00:00:00"/>
    <d v="2019-07-31T00:00:00"/>
    <x v="0"/>
    <s v="475148SU"/>
    <s v="Nissan"/>
    <s v="Rouge"/>
    <x v="6"/>
    <n v="34280"/>
    <x v="694"/>
    <x v="103"/>
    <n v="420.75"/>
    <s v="Yes"/>
    <x v="44"/>
  </r>
  <r>
    <s v="07291904LUWQ"/>
    <x v="27"/>
    <x v="3"/>
    <d v="2019-07-29T00:00:00"/>
    <d v="2019-08-02T00:00:00"/>
    <x v="2"/>
    <s v="475157SE"/>
    <s v="Nissan"/>
    <s v="Altima"/>
    <x v="3"/>
    <n v="4043"/>
    <x v="137"/>
    <x v="63"/>
    <n v="467.5"/>
    <s v="Yes"/>
    <x v="27"/>
  </r>
  <r>
    <s v="07301901KTHT"/>
    <x v="30"/>
    <x v="0"/>
    <d v="2019-07-30T00:00:00"/>
    <d v="2019-07-31T00:00:00"/>
    <x v="1"/>
    <s v="178823PI"/>
    <s v="Chevrolet"/>
    <s v="Silverado"/>
    <x v="5"/>
    <n v="57782"/>
    <x v="932"/>
    <x v="36"/>
    <n v="824.64"/>
    <s v="Yes"/>
    <x v="30"/>
  </r>
  <r>
    <s v="07301901HXBU"/>
    <x v="0"/>
    <x v="0"/>
    <d v="2019-07-30T00:00:00"/>
    <d v="2019-07-31T00:00:00"/>
    <x v="2"/>
    <s v="182330SE"/>
    <s v="Ford"/>
    <s v="Focus"/>
    <x v="0"/>
    <n v="31258"/>
    <x v="1878"/>
    <x v="5"/>
    <n v="324.17"/>
    <s v="Yes"/>
    <x v="0"/>
  </r>
  <r>
    <s v="07301901MTAD"/>
    <x v="21"/>
    <x v="0"/>
    <d v="2019-07-30T00:00:00"/>
    <d v="2019-08-04T00:00:00"/>
    <x v="1"/>
    <s v="176020PI"/>
    <s v="Ram"/>
    <n v="1500"/>
    <x v="0"/>
    <n v="52095"/>
    <x v="538"/>
    <x v="47"/>
    <n v="549.86"/>
    <s v="Yes"/>
    <x v="21"/>
  </r>
  <r>
    <s v="07301901MAZL"/>
    <x v="13"/>
    <x v="0"/>
    <d v="2019-07-30T00:00:00"/>
    <d v="2019-07-31T00:00:00"/>
    <x v="2"/>
    <s v="180652SE"/>
    <s v="Volkswagen"/>
    <s v="Passat"/>
    <x v="6"/>
    <n v="28226"/>
    <x v="2026"/>
    <x v="55"/>
    <n v="511.34"/>
    <s v="Yes"/>
    <x v="13"/>
  </r>
  <r>
    <s v="07301902PUXY"/>
    <x v="31"/>
    <x v="1"/>
    <d v="2019-07-30T00:00:00"/>
    <d v="2019-07-31T00:00:00"/>
    <x v="0"/>
    <s v="276322SU"/>
    <s v="Honda"/>
    <s v="CR-V"/>
    <x v="4"/>
    <n v="81100"/>
    <x v="2027"/>
    <x v="85"/>
    <n v="379.75"/>
    <s v="Yes"/>
    <x v="31"/>
  </r>
  <r>
    <s v="07301902OHQP"/>
    <x v="45"/>
    <x v="1"/>
    <d v="2019-07-30T00:00:00"/>
    <d v="2019-08-04T00:00:00"/>
    <x v="0"/>
    <s v="279370SU"/>
    <s v="Dodge"/>
    <s v="Durango"/>
    <x v="4"/>
    <n v="88921"/>
    <x v="2028"/>
    <x v="33"/>
    <n v="490.88"/>
    <s v="Yes"/>
    <x v="45"/>
  </r>
  <r>
    <s v="07301902BPIV"/>
    <x v="46"/>
    <x v="1"/>
    <d v="2019-07-30T00:00:00"/>
    <d v="2019-07-30T00:00:00"/>
    <x v="1"/>
    <s v="278651PI"/>
    <s v="Nissan"/>
    <s v="Frontier"/>
    <x v="5"/>
    <n v="37878"/>
    <x v="2029"/>
    <x v="13"/>
    <n v="514.22"/>
    <s v="Yes"/>
    <x v="46"/>
  </r>
  <r>
    <s v="07301902FTFO"/>
    <x v="15"/>
    <x v="1"/>
    <d v="2019-07-30T00:00:00"/>
    <d v="2019-08-03T00:00:00"/>
    <x v="0"/>
    <s v="281607SU"/>
    <s v="Honda"/>
    <s v="Pilot"/>
    <x v="5"/>
    <n v="60728"/>
    <x v="2030"/>
    <x v="104"/>
    <n v="684.7"/>
    <s v="Yes"/>
    <x v="15"/>
  </r>
  <r>
    <s v="07301902MOGX"/>
    <x v="45"/>
    <x v="1"/>
    <d v="2019-07-30T00:00:00"/>
    <d v="2019-07-30T00:00:00"/>
    <x v="0"/>
    <s v="279203SU"/>
    <s v="Ford"/>
    <s v="Escape"/>
    <x v="0"/>
    <n v="99377"/>
    <x v="2031"/>
    <x v="0"/>
    <n v="305.42"/>
    <s v="Yes"/>
    <x v="45"/>
  </r>
  <r>
    <s v="07301902BSSP"/>
    <x v="3"/>
    <x v="1"/>
    <d v="2019-07-30T00:00:00"/>
    <d v="2019-07-30T00:00:00"/>
    <x v="2"/>
    <s v="276195SE"/>
    <s v="Toyota"/>
    <s v="Camry"/>
    <x v="0"/>
    <n v="61793"/>
    <x v="2032"/>
    <x v="7"/>
    <n v="368.5"/>
    <s v="Yes"/>
    <x v="3"/>
  </r>
  <r>
    <s v="07301902REGO"/>
    <x v="19"/>
    <x v="1"/>
    <d v="2019-07-30T00:00:00"/>
    <d v="2019-08-02T00:00:00"/>
    <x v="2"/>
    <s v="278855SE"/>
    <s v="Honda"/>
    <s v="Accord"/>
    <x v="0"/>
    <n v="78391"/>
    <x v="2033"/>
    <x v="4"/>
    <n v="397.54"/>
    <s v="Yes"/>
    <x v="19"/>
  </r>
  <r>
    <s v="07301902XHCV"/>
    <x v="19"/>
    <x v="1"/>
    <d v="2019-07-30T00:00:00"/>
    <d v="2019-08-02T00:00:00"/>
    <x v="0"/>
    <s v="282098SU"/>
    <s v="INFINITI"/>
    <s v="Q50"/>
    <x v="0"/>
    <n v="35702"/>
    <x v="1961"/>
    <x v="59"/>
    <n v="725.86"/>
    <s v="Yes"/>
    <x v="19"/>
  </r>
  <r>
    <s v="07301902KZNG"/>
    <x v="24"/>
    <x v="1"/>
    <d v="2019-07-30T00:00:00"/>
    <d v="2019-08-01T00:00:00"/>
    <x v="0"/>
    <s v="275061SU"/>
    <s v="Volvo"/>
    <s v="XC60"/>
    <x v="1"/>
    <n v="12500"/>
    <x v="1987"/>
    <x v="86"/>
    <n v="1042.25"/>
    <s v="Yes"/>
    <x v="24"/>
  </r>
  <r>
    <s v="07301903AVVV"/>
    <x v="34"/>
    <x v="2"/>
    <d v="2019-07-30T00:00:00"/>
    <d v="2019-08-04T00:00:00"/>
    <x v="0"/>
    <s v="383888SU"/>
    <s v="Kia"/>
    <s v="Soul"/>
    <x v="0"/>
    <n v="50918"/>
    <x v="325"/>
    <x v="35"/>
    <n v="338.25"/>
    <s v="Yes"/>
    <x v="34"/>
  </r>
  <r>
    <s v="07301903WULW"/>
    <x v="20"/>
    <x v="2"/>
    <d v="2019-07-30T00:00:00"/>
    <d v="2019-08-01T00:00:00"/>
    <x v="0"/>
    <s v="378115SU"/>
    <s v="Jeep"/>
    <s v="Renegade"/>
    <x v="6"/>
    <n v="28644"/>
    <x v="72"/>
    <x v="76"/>
    <n v="495"/>
    <s v="Yes"/>
    <x v="20"/>
  </r>
  <r>
    <s v="07301903NQYH"/>
    <x v="39"/>
    <x v="2"/>
    <d v="2019-07-30T00:00:00"/>
    <d v="2019-08-01T00:00:00"/>
    <x v="1"/>
    <s v="378725PI"/>
    <s v="Toyota"/>
    <s v="Tundra"/>
    <x v="6"/>
    <n v="49352"/>
    <x v="1221"/>
    <x v="92"/>
    <n v="824.73"/>
    <s v="Yes"/>
    <x v="39"/>
  </r>
  <r>
    <s v="07301903ISJZ"/>
    <x v="48"/>
    <x v="2"/>
    <d v="2019-07-30T00:00:00"/>
    <d v="2019-08-04T00:00:00"/>
    <x v="0"/>
    <s v="376057SU"/>
    <s v="Chevrolet"/>
    <s v="Tahoe"/>
    <x v="1"/>
    <n v="26699"/>
    <x v="2034"/>
    <x v="71"/>
    <n v="1451.67"/>
    <s v="Yes"/>
    <x v="48"/>
  </r>
  <r>
    <s v="07301904WPAA"/>
    <x v="27"/>
    <x v="3"/>
    <d v="2019-07-30T00:00:00"/>
    <d v="2019-08-03T00:00:00"/>
    <x v="0"/>
    <s v="479959SU"/>
    <s v="Hyundai"/>
    <s v="Santa Fe"/>
    <x v="1"/>
    <n v="46655"/>
    <x v="2035"/>
    <x v="25"/>
    <n v="460.63"/>
    <s v="Yes"/>
    <x v="27"/>
  </r>
  <r>
    <s v="07311901YHVJ"/>
    <x v="13"/>
    <x v="0"/>
    <d v="2019-07-31T00:00:00"/>
    <d v="2019-08-02T00:00:00"/>
    <x v="2"/>
    <s v="182937SE"/>
    <s v="Hyundai"/>
    <s v="Sonata"/>
    <x v="2"/>
    <n v="29535"/>
    <x v="2036"/>
    <x v="53"/>
    <n v="401.25"/>
    <s v="Yes"/>
    <x v="13"/>
  </r>
  <r>
    <s v="07311901USCU"/>
    <x v="0"/>
    <x v="0"/>
    <d v="2019-07-31T00:00:00"/>
    <d v="2019-08-03T00:00:00"/>
    <x v="1"/>
    <s v="181064PI"/>
    <s v="Ford"/>
    <s v="F-150"/>
    <x v="0"/>
    <n v="139585"/>
    <x v="2037"/>
    <x v="1"/>
    <n v="480.7"/>
    <s v="No"/>
    <x v="0"/>
  </r>
  <r>
    <s v="07311901QMUB"/>
    <x v="38"/>
    <x v="0"/>
    <d v="2019-07-31T00:00:00"/>
    <d v="2019-07-31T00:00:00"/>
    <x v="2"/>
    <s v="180119SE"/>
    <s v="Toyota"/>
    <s v="Prius"/>
    <x v="0"/>
    <n v="28985"/>
    <x v="2038"/>
    <x v="32"/>
    <n v="521.91999999999996"/>
    <s v="Yes"/>
    <x v="38"/>
  </r>
  <r>
    <s v="07311901KNYD"/>
    <x v="9"/>
    <x v="0"/>
    <d v="2019-07-31T00:00:00"/>
    <d v="2019-08-03T00:00:00"/>
    <x v="0"/>
    <s v="181618SU"/>
    <s v="Toyota"/>
    <s v="RAV4"/>
    <x v="0"/>
    <n v="29924"/>
    <x v="37"/>
    <x v="44"/>
    <n v="522.36"/>
    <s v="Yes"/>
    <x v="9"/>
  </r>
  <r>
    <s v="07311901LVBC"/>
    <x v="10"/>
    <x v="0"/>
    <d v="2019-07-31T00:00:00"/>
    <d v="2019-08-05T00:00:00"/>
    <x v="2"/>
    <s v="183918SE"/>
    <s v="Ford"/>
    <s v="Fusion"/>
    <x v="6"/>
    <n v="33054"/>
    <x v="588"/>
    <x v="72"/>
    <n v="439.86"/>
    <s v="Yes"/>
    <x v="10"/>
  </r>
  <r>
    <s v="07311901OEPH"/>
    <x v="22"/>
    <x v="0"/>
    <d v="2019-07-31T00:00:00"/>
    <d v="2019-08-01T00:00:00"/>
    <x v="2"/>
    <s v="181599SE"/>
    <s v="Lexus"/>
    <s v="GX"/>
    <x v="1"/>
    <n v="13196"/>
    <x v="2039"/>
    <x v="128"/>
    <n v="1372.03"/>
    <s v="Yes"/>
    <x v="22"/>
  </r>
  <r>
    <s v="07311901WKRZ"/>
    <x v="22"/>
    <x v="0"/>
    <d v="2019-07-31T00:00:00"/>
    <d v="2019-08-02T00:00:00"/>
    <x v="0"/>
    <s v="184618SU"/>
    <s v="GMC"/>
    <s v="Acadia"/>
    <x v="3"/>
    <n v="22286"/>
    <x v="2040"/>
    <x v="29"/>
    <n v="896.06"/>
    <s v="Yes"/>
    <x v="22"/>
  </r>
  <r>
    <s v="07311902LKYM"/>
    <x v="19"/>
    <x v="1"/>
    <d v="2019-07-31T00:00:00"/>
    <d v="2019-08-05T00:00:00"/>
    <x v="1"/>
    <s v="282962PI"/>
    <s v="Ford"/>
    <s v="F-150"/>
    <x v="6"/>
    <n v="26468"/>
    <x v="2041"/>
    <x v="1"/>
    <n v="926.75"/>
    <s v="Yes"/>
    <x v="19"/>
  </r>
  <r>
    <s v="07311902ZRMS"/>
    <x v="11"/>
    <x v="1"/>
    <d v="2019-07-31T00:00:00"/>
    <d v="2019-08-02T00:00:00"/>
    <x v="4"/>
    <s v="276208MI"/>
    <s v="Dodge"/>
    <s v="Grand Caravan"/>
    <x v="1"/>
    <n v="43831"/>
    <x v="758"/>
    <x v="58"/>
    <n v="494.86"/>
    <s v="Yes"/>
    <x v="11"/>
  </r>
  <r>
    <s v="07311902ZIQZ"/>
    <x v="19"/>
    <x v="1"/>
    <d v="2019-07-31T00:00:00"/>
    <d v="2019-08-01T00:00:00"/>
    <x v="3"/>
    <s v="276545CO"/>
    <s v="Dodge"/>
    <s v="Challenger"/>
    <x v="1"/>
    <n v="22659"/>
    <x v="936"/>
    <x v="11"/>
    <n v="544.30999999999995"/>
    <s v="Yes"/>
    <x v="19"/>
  </r>
  <r>
    <s v="07311902SXJO"/>
    <x v="15"/>
    <x v="1"/>
    <d v="2019-07-31T00:00:00"/>
    <d v="2019-08-01T00:00:00"/>
    <x v="2"/>
    <s v="275735SE"/>
    <s v="Nissan"/>
    <s v="Altima"/>
    <x v="1"/>
    <n v="10587"/>
    <x v="2042"/>
    <x v="63"/>
    <n v="650.38"/>
    <s v="Yes"/>
    <x v="15"/>
  </r>
  <r>
    <s v="07311903HWMB"/>
    <x v="47"/>
    <x v="2"/>
    <d v="2019-07-31T00:00:00"/>
    <d v="2019-08-01T00:00:00"/>
    <x v="0"/>
    <s v="378854SU"/>
    <s v="Kia"/>
    <s v="Soul"/>
    <x v="2"/>
    <n v="80663"/>
    <x v="375"/>
    <x v="35"/>
    <n v="329.75"/>
    <s v="Yes"/>
    <x v="47"/>
  </r>
  <r>
    <s v="07311903USPD"/>
    <x v="33"/>
    <x v="2"/>
    <d v="2019-07-31T00:00:00"/>
    <d v="2019-08-04T00:00:00"/>
    <x v="0"/>
    <s v="376008SU"/>
    <s v="Honda"/>
    <s v="CR-V"/>
    <x v="2"/>
    <n v="43713"/>
    <x v="2043"/>
    <x v="85"/>
    <n v="456.31"/>
    <s v="Yes"/>
    <x v="33"/>
  </r>
  <r>
    <s v="07311903YBMT"/>
    <x v="48"/>
    <x v="2"/>
    <d v="2019-07-31T00:00:00"/>
    <d v="2019-08-05T00:00:00"/>
    <x v="2"/>
    <s v="380519SE"/>
    <s v="Chevrolet"/>
    <s v="Cruze"/>
    <x v="6"/>
    <n v="18923"/>
    <x v="1562"/>
    <x v="14"/>
    <n v="384.7"/>
    <s v="Yes"/>
    <x v="48"/>
  </r>
  <r>
    <s v="07311903FTKX"/>
    <x v="33"/>
    <x v="2"/>
    <d v="2019-07-31T00:00:00"/>
    <d v="2019-08-02T00:00:00"/>
    <x v="0"/>
    <s v="375309SU"/>
    <s v="Honda"/>
    <s v="CR-V"/>
    <x v="1"/>
    <n v="16839"/>
    <x v="133"/>
    <x v="85"/>
    <n v="797.36"/>
    <s v="Yes"/>
    <x v="33"/>
  </r>
  <r>
    <s v="07311903ZEBX"/>
    <x v="35"/>
    <x v="2"/>
    <d v="2019-07-31T00:00:00"/>
    <d v="2019-07-31T00:00:00"/>
    <x v="2"/>
    <s v="383876SE"/>
    <s v="Chevrolet"/>
    <s v="Cruze"/>
    <x v="3"/>
    <n v="15010"/>
    <x v="157"/>
    <x v="14"/>
    <n v="437.25"/>
    <s v="Yes"/>
    <x v="35"/>
  </r>
  <r>
    <s v="07311903OTOV"/>
    <x v="17"/>
    <x v="2"/>
    <d v="2019-07-31T00:00:00"/>
    <d v="2019-08-05T00:00:00"/>
    <x v="0"/>
    <s v="383563SU"/>
    <s v="BMW"/>
    <s v="X3"/>
    <x v="3"/>
    <n v="26250"/>
    <x v="1406"/>
    <x v="110"/>
    <n v="1044.67"/>
    <s v="Yes"/>
    <x v="17"/>
  </r>
  <r>
    <s v="07311904HHWR"/>
    <x v="44"/>
    <x v="3"/>
    <d v="2019-07-31T00:00:00"/>
    <d v="2019-08-02T00:00:00"/>
    <x v="0"/>
    <s v="479823SU"/>
    <s v="Lexus"/>
    <s v="RX"/>
    <x v="2"/>
    <n v="69837"/>
    <x v="910"/>
    <x v="6"/>
    <n v="714.97"/>
    <s v="Yes"/>
    <x v="44"/>
  </r>
  <r>
    <s v="07311904IDGQ"/>
    <x v="27"/>
    <x v="3"/>
    <d v="2019-07-31T00:00:00"/>
    <d v="2019-08-02T00:00:00"/>
    <x v="0"/>
    <s v="475939SU"/>
    <s v="Ford"/>
    <s v="Explorer"/>
    <x v="6"/>
    <n v="13303"/>
    <x v="2044"/>
    <x v="41"/>
    <n v="893.09"/>
    <s v="Yes"/>
    <x v="27"/>
  </r>
  <r>
    <s v="07311904OVHR"/>
    <x v="27"/>
    <x v="3"/>
    <d v="2019-07-31T00:00:00"/>
    <d v="2019-08-01T00:00:00"/>
    <x v="1"/>
    <s v="475511PI"/>
    <s v="Ford"/>
    <s v="F-150"/>
    <x v="1"/>
    <n v="9759"/>
    <x v="2045"/>
    <x v="1"/>
    <n v="1058.48"/>
    <s v="Yes"/>
    <x v="27"/>
  </r>
  <r>
    <s v="07311904MRYV"/>
    <x v="26"/>
    <x v="3"/>
    <d v="2019-07-31T00:00:00"/>
    <d v="2019-08-01T00:00:00"/>
    <x v="1"/>
    <s v="482397PI"/>
    <s v="Toyota"/>
    <s v="Tacoma"/>
    <x v="3"/>
    <n v="21681"/>
    <x v="2046"/>
    <x v="28"/>
    <n v="689.62"/>
    <s v="Yes"/>
    <x v="26"/>
  </r>
  <r>
    <s v="08011901DMUY"/>
    <x v="42"/>
    <x v="0"/>
    <d v="2019-08-01T00:00:00"/>
    <d v="2019-08-02T00:00:00"/>
    <x v="2"/>
    <s v="176519SE"/>
    <s v="Mitsubishi"/>
    <s v="Lancer"/>
    <x v="2"/>
    <n v="97122"/>
    <x v="2047"/>
    <x v="112"/>
    <n v="192.47"/>
    <s v="Yes"/>
    <x v="42"/>
  </r>
  <r>
    <s v="08011901SILG"/>
    <x v="21"/>
    <x v="0"/>
    <d v="2019-08-01T00:00:00"/>
    <d v="2019-08-04T00:00:00"/>
    <x v="2"/>
    <s v="179803SE"/>
    <s v="Chevrolet"/>
    <s v="Impala"/>
    <x v="1"/>
    <n v="42270"/>
    <x v="2048"/>
    <x v="107"/>
    <n v="534.88"/>
    <s v="Yes"/>
    <x v="21"/>
  </r>
  <r>
    <s v="08011902NICR"/>
    <x v="3"/>
    <x v="1"/>
    <d v="2019-08-01T00:00:00"/>
    <d v="2019-08-01T00:00:00"/>
    <x v="2"/>
    <s v="280758SE"/>
    <s v="Mercedes-Benz"/>
    <s v="E-Class"/>
    <x v="4"/>
    <n v="71981"/>
    <x v="465"/>
    <x v="39"/>
    <n v="549.97"/>
    <s v="Yes"/>
    <x v="3"/>
  </r>
  <r>
    <s v="08011902BDAW"/>
    <x v="31"/>
    <x v="1"/>
    <d v="2019-08-01T00:00:00"/>
    <d v="2019-08-05T00:00:00"/>
    <x v="0"/>
    <s v="275403SU"/>
    <s v="Ford"/>
    <s v="Edge"/>
    <x v="2"/>
    <n v="67567"/>
    <x v="2049"/>
    <x v="37"/>
    <n v="665.34"/>
    <s v="Yes"/>
    <x v="31"/>
  </r>
  <r>
    <s v="08011902YLPA"/>
    <x v="31"/>
    <x v="1"/>
    <d v="2019-08-01T00:00:00"/>
    <d v="2019-08-01T00:00:00"/>
    <x v="2"/>
    <s v="281589SE"/>
    <s v="Nissan"/>
    <s v="Sentra"/>
    <x v="0"/>
    <n v="51477"/>
    <x v="583"/>
    <x v="17"/>
    <n v="274.73"/>
    <s v="Yes"/>
    <x v="31"/>
  </r>
  <r>
    <s v="08011902VPJD"/>
    <x v="19"/>
    <x v="1"/>
    <d v="2019-08-01T00:00:00"/>
    <d v="2019-08-01T00:00:00"/>
    <x v="0"/>
    <s v="283255SU"/>
    <s v="Nissan"/>
    <s v="Pathfinder"/>
    <x v="0"/>
    <n v="87658"/>
    <x v="2050"/>
    <x v="52"/>
    <n v="610.5"/>
    <s v="Yes"/>
    <x v="19"/>
  </r>
  <r>
    <s v="08011902NFPC"/>
    <x v="4"/>
    <x v="1"/>
    <d v="2019-08-01T00:00:00"/>
    <d v="2019-08-02T00:00:00"/>
    <x v="2"/>
    <s v="283869SE"/>
    <s v="Honda"/>
    <s v="Accord"/>
    <x v="6"/>
    <n v="25827"/>
    <x v="2051"/>
    <x v="4"/>
    <n v="456.23"/>
    <s v="Yes"/>
    <x v="4"/>
  </r>
  <r>
    <s v="08011903JBCZ"/>
    <x v="20"/>
    <x v="2"/>
    <d v="2019-08-01T00:00:00"/>
    <d v="2019-08-04T00:00:00"/>
    <x v="1"/>
    <s v="377310PI"/>
    <s v="Ram"/>
    <n v="1500"/>
    <x v="2"/>
    <n v="37778"/>
    <x v="312"/>
    <x v="47"/>
    <n v="714.86"/>
    <s v="Yes"/>
    <x v="20"/>
  </r>
  <r>
    <s v="08011903SWHH"/>
    <x v="20"/>
    <x v="2"/>
    <d v="2019-08-01T00:00:00"/>
    <d v="2019-08-04T00:00:00"/>
    <x v="2"/>
    <s v="378228SE"/>
    <s v="Hyundai"/>
    <s v="Genesis"/>
    <x v="6"/>
    <n v="25057"/>
    <x v="2001"/>
    <x v="57"/>
    <n v="836"/>
    <s v="Yes"/>
    <x v="20"/>
  </r>
  <r>
    <s v="08011903HHVC"/>
    <x v="33"/>
    <x v="2"/>
    <d v="2019-08-01T00:00:00"/>
    <d v="2019-08-01T00:00:00"/>
    <x v="0"/>
    <s v="383462SU"/>
    <s v="Toyota"/>
    <s v="RAV4"/>
    <x v="1"/>
    <n v="11266"/>
    <x v="365"/>
    <x v="44"/>
    <n v="602.25"/>
    <s v="Yes"/>
    <x v="33"/>
  </r>
  <r>
    <s v="08011903DAAE"/>
    <x v="49"/>
    <x v="2"/>
    <d v="2019-08-01T00:00:00"/>
    <d v="2019-08-06T00:00:00"/>
    <x v="0"/>
    <s v="376229SU"/>
    <s v="Cadillac"/>
    <s v="SRX"/>
    <x v="1"/>
    <n v="42784"/>
    <x v="2052"/>
    <x v="116"/>
    <n v="687.28"/>
    <s v="Yes"/>
    <x v="49"/>
  </r>
  <r>
    <s v="08011903NMIA"/>
    <x v="34"/>
    <x v="2"/>
    <d v="2019-08-01T00:00:00"/>
    <d v="2019-08-04T00:00:00"/>
    <x v="2"/>
    <s v="384125SE"/>
    <s v="Hyundai"/>
    <s v="Sonata"/>
    <x v="3"/>
    <n v="43025"/>
    <x v="1007"/>
    <x v="53"/>
    <n v="360.25"/>
    <s v="Yes"/>
    <x v="34"/>
  </r>
  <r>
    <s v="08011903VWBE"/>
    <x v="35"/>
    <x v="2"/>
    <d v="2019-08-01T00:00:00"/>
    <d v="2019-08-01T00:00:00"/>
    <x v="2"/>
    <s v="384775SE"/>
    <s v="Ford"/>
    <s v="Fusion"/>
    <x v="3"/>
    <n v="5451"/>
    <x v="87"/>
    <x v="72"/>
    <n v="467.23"/>
    <s v="Yes"/>
    <x v="35"/>
  </r>
  <r>
    <s v="08011904THCT"/>
    <x v="44"/>
    <x v="3"/>
    <d v="2019-08-01T00:00:00"/>
    <d v="2019-08-03T00:00:00"/>
    <x v="0"/>
    <s v="476354SU"/>
    <s v="Kia"/>
    <s v="Soul"/>
    <x v="5"/>
    <n v="79054"/>
    <x v="2053"/>
    <x v="35"/>
    <n v="310.61"/>
    <s v="Yes"/>
    <x v="44"/>
  </r>
  <r>
    <s v="08011904KGJC"/>
    <x v="7"/>
    <x v="3"/>
    <d v="2019-08-01T00:00:00"/>
    <d v="2019-08-04T00:00:00"/>
    <x v="2"/>
    <s v="482376SE"/>
    <s v="BMW"/>
    <s v="3 Series"/>
    <x v="2"/>
    <n v="97781"/>
    <x v="587"/>
    <x v="54"/>
    <n v="398.72"/>
    <s v="Yes"/>
    <x v="7"/>
  </r>
  <r>
    <s v="08011904XAAS"/>
    <x v="44"/>
    <x v="3"/>
    <d v="2019-08-01T00:00:00"/>
    <d v="2019-08-04T00:00:00"/>
    <x v="0"/>
    <s v="480711SU"/>
    <s v="Lexus"/>
    <s v="RX"/>
    <x v="2"/>
    <n v="59200"/>
    <x v="1983"/>
    <x v="6"/>
    <n v="714.95"/>
    <s v="Yes"/>
    <x v="44"/>
  </r>
  <r>
    <s v="08011904HSAJ"/>
    <x v="41"/>
    <x v="3"/>
    <d v="2019-08-01T00:00:00"/>
    <d v="2019-08-02T00:00:00"/>
    <x v="3"/>
    <s v="482526CO"/>
    <s v="BMW"/>
    <s v="4-Series"/>
    <x v="0"/>
    <n v="16234"/>
    <x v="252"/>
    <x v="147"/>
    <n v="742.47"/>
    <s v="Yes"/>
    <x v="41"/>
  </r>
  <r>
    <s v="08011904BEXY"/>
    <x v="6"/>
    <x v="3"/>
    <d v="2019-08-01T00:00:00"/>
    <d v="2019-08-04T00:00:00"/>
    <x v="0"/>
    <s v="478522SU"/>
    <s v="Nissan"/>
    <s v="Rouge"/>
    <x v="6"/>
    <n v="21208"/>
    <x v="465"/>
    <x v="103"/>
    <n v="549.97"/>
    <s v="Yes"/>
    <x v="6"/>
  </r>
  <r>
    <s v="08021901BVZT"/>
    <x v="30"/>
    <x v="0"/>
    <d v="2019-08-02T00:00:00"/>
    <d v="2019-08-02T00:00:00"/>
    <x v="0"/>
    <s v="182019SU"/>
    <s v="Nissan"/>
    <s v="Rouge"/>
    <x v="5"/>
    <n v="80172"/>
    <x v="640"/>
    <x v="103"/>
    <n v="316.11"/>
    <s v="Yes"/>
    <x v="30"/>
  </r>
  <r>
    <s v="08021901AZIY"/>
    <x v="38"/>
    <x v="0"/>
    <d v="2019-08-02T00:00:00"/>
    <d v="2019-08-02T00:00:00"/>
    <x v="2"/>
    <s v="184697SE"/>
    <s v="Hyundai"/>
    <s v="Accent"/>
    <x v="2"/>
    <n v="63000"/>
    <x v="181"/>
    <x v="89"/>
    <n v="247.36"/>
    <s v="Yes"/>
    <x v="38"/>
  </r>
  <r>
    <s v="08021901MJPQ"/>
    <x v="1"/>
    <x v="0"/>
    <d v="2019-08-02T00:00:00"/>
    <d v="2019-08-05T00:00:00"/>
    <x v="1"/>
    <s v="182594PI"/>
    <s v="Ram"/>
    <n v="1500"/>
    <x v="0"/>
    <n v="64604"/>
    <x v="312"/>
    <x v="47"/>
    <n v="714.86"/>
    <s v="Yes"/>
    <x v="1"/>
  </r>
  <r>
    <s v="08021901OWCN"/>
    <x v="21"/>
    <x v="0"/>
    <d v="2019-08-02T00:00:00"/>
    <d v="2019-08-05T00:00:00"/>
    <x v="2"/>
    <s v="179025SE"/>
    <s v="Chevrolet"/>
    <s v="Spark"/>
    <x v="1"/>
    <n v="31716"/>
    <x v="1425"/>
    <x v="45"/>
    <n v="274.45"/>
    <s v="Yes"/>
    <x v="21"/>
  </r>
  <r>
    <s v="08021901QKOC"/>
    <x v="21"/>
    <x v="0"/>
    <d v="2019-08-02T00:00:00"/>
    <d v="2019-08-02T00:00:00"/>
    <x v="5"/>
    <s v="182783VA"/>
    <s v="Ford"/>
    <s v="Transit"/>
    <x v="1"/>
    <n v="39103"/>
    <x v="86"/>
    <x v="132"/>
    <n v="687.5"/>
    <s v="Yes"/>
    <x v="21"/>
  </r>
  <r>
    <s v="08021901HEND"/>
    <x v="28"/>
    <x v="0"/>
    <d v="2019-08-02T00:00:00"/>
    <d v="2019-08-03T00:00:00"/>
    <x v="0"/>
    <s v="181563SU"/>
    <s v="Kia"/>
    <s v="Soul"/>
    <x v="3"/>
    <n v="16426"/>
    <x v="206"/>
    <x v="35"/>
    <n v="453.75"/>
    <s v="Yes"/>
    <x v="28"/>
  </r>
  <r>
    <s v="08021902RVAD"/>
    <x v="4"/>
    <x v="1"/>
    <d v="2019-08-02T00:00:00"/>
    <d v="2019-08-06T00:00:00"/>
    <x v="0"/>
    <s v="279730SU"/>
    <s v="Chevrolet"/>
    <s v="Equinox"/>
    <x v="4"/>
    <n v="127015"/>
    <x v="557"/>
    <x v="94"/>
    <n v="302.5"/>
    <s v="No"/>
    <x v="4"/>
  </r>
  <r>
    <s v="08021902NAEC"/>
    <x v="45"/>
    <x v="1"/>
    <d v="2019-08-02T00:00:00"/>
    <d v="2019-08-06T00:00:00"/>
    <x v="2"/>
    <s v="282340SE"/>
    <s v="Kia"/>
    <s v="Optima"/>
    <x v="5"/>
    <n v="74499"/>
    <x v="2054"/>
    <x v="97"/>
    <n v="267.27"/>
    <s v="Yes"/>
    <x v="45"/>
  </r>
  <r>
    <s v="08021902BUBP"/>
    <x v="15"/>
    <x v="1"/>
    <d v="2019-08-02T00:00:00"/>
    <d v="2019-08-06T00:00:00"/>
    <x v="0"/>
    <s v="284152SU"/>
    <s v="Dodge"/>
    <s v="Durango"/>
    <x v="0"/>
    <n v="50475"/>
    <x v="740"/>
    <x v="33"/>
    <n v="741.87"/>
    <s v="Yes"/>
    <x v="15"/>
  </r>
  <r>
    <s v="08021902SHOJ"/>
    <x v="46"/>
    <x v="1"/>
    <d v="2019-08-02T00:00:00"/>
    <d v="2019-08-07T00:00:00"/>
    <x v="2"/>
    <s v="275431SE"/>
    <s v="Chevrolet"/>
    <s v="Cruze"/>
    <x v="1"/>
    <n v="21581"/>
    <x v="2055"/>
    <x v="14"/>
    <n v="398.48"/>
    <s v="Yes"/>
    <x v="46"/>
  </r>
  <r>
    <s v="08021902PPMW"/>
    <x v="24"/>
    <x v="1"/>
    <d v="2019-08-02T00:00:00"/>
    <d v="2019-08-06T00:00:00"/>
    <x v="0"/>
    <s v="283606SU"/>
    <s v="Kia"/>
    <s v="Soul"/>
    <x v="1"/>
    <n v="12123"/>
    <x v="2056"/>
    <x v="35"/>
    <n v="399.08"/>
    <s v="Yes"/>
    <x v="24"/>
  </r>
  <r>
    <s v="08021902MPDP"/>
    <x v="45"/>
    <x v="1"/>
    <d v="2019-08-02T00:00:00"/>
    <d v="2019-08-06T00:00:00"/>
    <x v="1"/>
    <s v="280513PI"/>
    <s v="Chevrolet"/>
    <s v="Colorado"/>
    <x v="1"/>
    <n v="34995"/>
    <x v="2057"/>
    <x v="77"/>
    <n v="657.11"/>
    <s v="Yes"/>
    <x v="45"/>
  </r>
  <r>
    <s v="08021902FVHP"/>
    <x v="14"/>
    <x v="1"/>
    <d v="2019-08-02T00:00:00"/>
    <d v="2019-08-02T00:00:00"/>
    <x v="1"/>
    <s v="275556PI"/>
    <s v="Nissan"/>
    <s v="Frontier"/>
    <x v="1"/>
    <n v="22384"/>
    <x v="320"/>
    <x v="13"/>
    <n v="687.36"/>
    <s v="Yes"/>
    <x v="14"/>
  </r>
  <r>
    <s v="08021903HDFH"/>
    <x v="16"/>
    <x v="2"/>
    <d v="2019-08-02T00:00:00"/>
    <d v="2019-08-06T00:00:00"/>
    <x v="0"/>
    <s v="376730SU"/>
    <s v="Honda"/>
    <s v="CR-V"/>
    <x v="4"/>
    <n v="78251"/>
    <x v="2058"/>
    <x v="85"/>
    <n v="407.63"/>
    <s v="Yes"/>
    <x v="16"/>
  </r>
  <r>
    <s v="08021903WFCB"/>
    <x v="20"/>
    <x v="2"/>
    <d v="2019-08-02T00:00:00"/>
    <d v="2019-08-04T00:00:00"/>
    <x v="2"/>
    <s v="375002SE"/>
    <s v="Mercedes-Benz"/>
    <s v="E-Class"/>
    <x v="4"/>
    <n v="78204"/>
    <x v="2059"/>
    <x v="39"/>
    <n v="486.89"/>
    <s v="Yes"/>
    <x v="20"/>
  </r>
  <r>
    <s v="08021903FHSD"/>
    <x v="34"/>
    <x v="2"/>
    <d v="2019-08-02T00:00:00"/>
    <d v="2019-08-06T00:00:00"/>
    <x v="2"/>
    <s v="383135SE"/>
    <s v="Toyota"/>
    <s v="Camry"/>
    <x v="0"/>
    <n v="29691"/>
    <x v="2060"/>
    <x v="7"/>
    <n v="448.17"/>
    <s v="Yes"/>
    <x v="34"/>
  </r>
  <r>
    <s v="08021903OPYF"/>
    <x v="33"/>
    <x v="2"/>
    <d v="2019-08-02T00:00:00"/>
    <d v="2019-08-03T00:00:00"/>
    <x v="0"/>
    <s v="381325SU"/>
    <s v="Mitsubishi"/>
    <s v="Outlander"/>
    <x v="0"/>
    <n v="40146"/>
    <x v="2061"/>
    <x v="38"/>
    <n v="453.42"/>
    <s v="Yes"/>
    <x v="33"/>
  </r>
  <r>
    <s v="08021903UWPK"/>
    <x v="16"/>
    <x v="2"/>
    <d v="2019-08-02T00:00:00"/>
    <d v="2019-08-04T00:00:00"/>
    <x v="2"/>
    <s v="375275SE"/>
    <s v="Mercedes-Benz"/>
    <s v="C-Class"/>
    <x v="6"/>
    <n v="37382"/>
    <x v="1580"/>
    <x v="73"/>
    <n v="783.2"/>
    <s v="Yes"/>
    <x v="16"/>
  </r>
  <r>
    <s v="08021903RWBG"/>
    <x v="39"/>
    <x v="2"/>
    <d v="2019-08-02T00:00:00"/>
    <d v="2019-08-02T00:00:00"/>
    <x v="1"/>
    <s v="377509PI"/>
    <s v="Chevrolet"/>
    <s v="Silverado"/>
    <x v="1"/>
    <n v="51103"/>
    <x v="74"/>
    <x v="36"/>
    <n v="794.75"/>
    <s v="Yes"/>
    <x v="39"/>
  </r>
  <r>
    <s v="08021903TWIL"/>
    <x v="49"/>
    <x v="2"/>
    <d v="2019-08-02T00:00:00"/>
    <d v="2019-08-06T00:00:00"/>
    <x v="2"/>
    <s v="375212SE"/>
    <s v="Chevrolet"/>
    <s v="Malibu"/>
    <x v="3"/>
    <n v="35128"/>
    <x v="159"/>
    <x v="30"/>
    <n v="451"/>
    <s v="Yes"/>
    <x v="49"/>
  </r>
  <r>
    <s v="08021904KXGZ"/>
    <x v="6"/>
    <x v="3"/>
    <d v="2019-08-02T00:00:00"/>
    <d v="2019-08-05T00:00:00"/>
    <x v="2"/>
    <s v="482128SE"/>
    <s v="Hyundai"/>
    <s v="Sonata"/>
    <x v="5"/>
    <n v="54760"/>
    <x v="583"/>
    <x v="53"/>
    <n v="274.73"/>
    <s v="Yes"/>
    <x v="6"/>
  </r>
  <r>
    <s v="08021904RUWG"/>
    <x v="12"/>
    <x v="3"/>
    <d v="2019-08-02T00:00:00"/>
    <d v="2019-08-05T00:00:00"/>
    <x v="0"/>
    <s v="483820SU"/>
    <s v="GMC"/>
    <s v="Acadia"/>
    <x v="6"/>
    <n v="77242"/>
    <x v="2062"/>
    <x v="29"/>
    <n v="766.32"/>
    <s v="Yes"/>
    <x v="12"/>
  </r>
  <r>
    <s v="08021904HBJN"/>
    <x v="27"/>
    <x v="3"/>
    <d v="2019-08-02T00:00:00"/>
    <d v="2019-08-04T00:00:00"/>
    <x v="1"/>
    <s v="479024PI"/>
    <s v="Ram"/>
    <n v="2500"/>
    <x v="1"/>
    <n v="25493"/>
    <x v="2063"/>
    <x v="2"/>
    <n v="1237.47"/>
    <s v="Yes"/>
    <x v="27"/>
  </r>
  <r>
    <s v="08021904BFER"/>
    <x v="27"/>
    <x v="3"/>
    <d v="2019-08-02T00:00:00"/>
    <d v="2019-08-06T00:00:00"/>
    <x v="0"/>
    <s v="477732SU"/>
    <s v="Toyota"/>
    <s v="4Runner"/>
    <x v="3"/>
    <n v="23872"/>
    <x v="2064"/>
    <x v="27"/>
    <n v="984.47"/>
    <s v="Yes"/>
    <x v="27"/>
  </r>
  <r>
    <s v="08031901FEUT"/>
    <x v="22"/>
    <x v="0"/>
    <d v="2019-08-03T00:00:00"/>
    <d v="2019-08-04T00:00:00"/>
    <x v="2"/>
    <s v="181624SE"/>
    <s v="Chevrolet"/>
    <s v="Malibu"/>
    <x v="0"/>
    <n v="19665"/>
    <x v="105"/>
    <x v="30"/>
    <n v="467.47"/>
    <s v="Yes"/>
    <x v="22"/>
  </r>
  <r>
    <s v="08031901BAOV"/>
    <x v="8"/>
    <x v="0"/>
    <d v="2019-08-03T00:00:00"/>
    <d v="2019-08-07T00:00:00"/>
    <x v="2"/>
    <s v="182654SE"/>
    <s v="Chrysler"/>
    <n v="300"/>
    <x v="6"/>
    <n v="13590"/>
    <x v="2065"/>
    <x v="3"/>
    <n v="530.75"/>
    <s v="Yes"/>
    <x v="8"/>
  </r>
  <r>
    <s v="08031901PVZT"/>
    <x v="37"/>
    <x v="0"/>
    <d v="2019-08-03T00:00:00"/>
    <d v="2019-08-05T00:00:00"/>
    <x v="1"/>
    <s v="179479PI"/>
    <s v="Chevrolet"/>
    <s v="Silverado"/>
    <x v="6"/>
    <n v="21341"/>
    <x v="792"/>
    <x v="36"/>
    <n v="770"/>
    <s v="Yes"/>
    <x v="37"/>
  </r>
  <r>
    <s v="08031901MJDO"/>
    <x v="22"/>
    <x v="0"/>
    <d v="2019-08-03T00:00:00"/>
    <d v="2019-08-06T00:00:00"/>
    <x v="1"/>
    <s v="181148PI"/>
    <s v="Chevrolet"/>
    <s v="Colorado"/>
    <x v="1"/>
    <n v="26419"/>
    <x v="2066"/>
    <x v="77"/>
    <n v="715.83"/>
    <s v="Yes"/>
    <x v="22"/>
  </r>
  <r>
    <s v="08031902NECL"/>
    <x v="31"/>
    <x v="1"/>
    <d v="2019-08-03T00:00:00"/>
    <d v="2019-08-05T00:00:00"/>
    <x v="1"/>
    <s v="283156PI"/>
    <s v="Ram"/>
    <n v="2500"/>
    <x v="5"/>
    <n v="42450"/>
    <x v="650"/>
    <x v="2"/>
    <n v="769.97"/>
    <s v="Yes"/>
    <x v="31"/>
  </r>
  <r>
    <s v="08031902KKAM"/>
    <x v="24"/>
    <x v="1"/>
    <d v="2019-08-03T00:00:00"/>
    <d v="2019-08-07T00:00:00"/>
    <x v="2"/>
    <s v="276947SE"/>
    <s v="Honda"/>
    <s v="Civic"/>
    <x v="2"/>
    <n v="30551"/>
    <x v="226"/>
    <x v="22"/>
    <n v="329.97"/>
    <s v="Yes"/>
    <x v="24"/>
  </r>
  <r>
    <s v="08031902YKQM"/>
    <x v="14"/>
    <x v="1"/>
    <d v="2019-08-03T00:00:00"/>
    <d v="2019-08-06T00:00:00"/>
    <x v="1"/>
    <s v="276193PI"/>
    <s v="GMC"/>
    <s v="Sierra"/>
    <x v="2"/>
    <n v="90653"/>
    <x v="121"/>
    <x v="8"/>
    <n v="574.75"/>
    <s v="Yes"/>
    <x v="14"/>
  </r>
  <r>
    <s v="08031902CYZB"/>
    <x v="14"/>
    <x v="1"/>
    <d v="2019-08-03T00:00:00"/>
    <d v="2019-08-07T00:00:00"/>
    <x v="2"/>
    <s v="277500SE"/>
    <s v="Volkswagen"/>
    <s v="Passat"/>
    <x v="0"/>
    <n v="61571"/>
    <x v="672"/>
    <x v="55"/>
    <n v="384.97"/>
    <s v="Yes"/>
    <x v="14"/>
  </r>
  <r>
    <s v="08031902BPZR"/>
    <x v="19"/>
    <x v="1"/>
    <d v="2019-08-03T00:00:00"/>
    <d v="2019-08-08T00:00:00"/>
    <x v="2"/>
    <s v="282733SE"/>
    <s v="Chevrolet"/>
    <s v="Cruze"/>
    <x v="0"/>
    <n v="16766"/>
    <x v="2067"/>
    <x v="14"/>
    <n v="420.06"/>
    <s v="Yes"/>
    <x v="19"/>
  </r>
  <r>
    <s v="08031902XXSL"/>
    <x v="32"/>
    <x v="1"/>
    <d v="2019-08-03T00:00:00"/>
    <d v="2019-08-05T00:00:00"/>
    <x v="2"/>
    <s v="284016SE"/>
    <s v="Chevrolet"/>
    <s v="Malibu"/>
    <x v="0"/>
    <n v="13170"/>
    <x v="758"/>
    <x v="30"/>
    <n v="494.86"/>
    <s v="Yes"/>
    <x v="32"/>
  </r>
  <r>
    <s v="08031902BZGB"/>
    <x v="19"/>
    <x v="1"/>
    <d v="2019-08-03T00:00:00"/>
    <d v="2019-08-03T00:00:00"/>
    <x v="0"/>
    <s v="284285SU"/>
    <s v="Honda"/>
    <s v="CR-V"/>
    <x v="1"/>
    <n v="35679"/>
    <x v="502"/>
    <x v="85"/>
    <n v="604.73"/>
    <s v="Yes"/>
    <x v="19"/>
  </r>
  <r>
    <s v="08031902RAAV"/>
    <x v="24"/>
    <x v="1"/>
    <d v="2019-08-03T00:00:00"/>
    <d v="2019-08-03T00:00:00"/>
    <x v="0"/>
    <s v="284332SU"/>
    <s v="Jeep"/>
    <s v="Grand Cherokee"/>
    <x v="3"/>
    <n v="17237"/>
    <x v="2068"/>
    <x v="16"/>
    <n v="1069.7"/>
    <s v="Yes"/>
    <x v="24"/>
  </r>
  <r>
    <s v="08031903BZCU"/>
    <x v="17"/>
    <x v="2"/>
    <d v="2019-08-03T00:00:00"/>
    <d v="2019-08-04T00:00:00"/>
    <x v="3"/>
    <s v="378384CO"/>
    <s v="Ford"/>
    <s v="Mustang"/>
    <x v="0"/>
    <n v="22290"/>
    <x v="1362"/>
    <x v="113"/>
    <n v="494.45"/>
    <s v="Yes"/>
    <x v="17"/>
  </r>
  <r>
    <s v="08031903PNIV"/>
    <x v="39"/>
    <x v="2"/>
    <d v="2019-08-03T00:00:00"/>
    <d v="2019-08-07T00:00:00"/>
    <x v="0"/>
    <s v="379039SU"/>
    <s v="INFINITI"/>
    <s v="QX70"/>
    <x v="0"/>
    <n v="29821"/>
    <x v="2069"/>
    <x v="82"/>
    <n v="726.83"/>
    <s v="Yes"/>
    <x v="39"/>
  </r>
  <r>
    <s v="08031904XBCD"/>
    <x v="18"/>
    <x v="3"/>
    <d v="2019-08-03T00:00:00"/>
    <d v="2019-08-06T00:00:00"/>
    <x v="1"/>
    <s v="482622PI"/>
    <s v="Chevrolet"/>
    <s v="Silverado"/>
    <x v="4"/>
    <n v="63411"/>
    <x v="505"/>
    <x v="36"/>
    <n v="742.23"/>
    <s v="Yes"/>
    <x v="18"/>
  </r>
  <r>
    <s v="08031904WVET"/>
    <x v="36"/>
    <x v="3"/>
    <d v="2019-08-03T00:00:00"/>
    <d v="2019-08-07T00:00:00"/>
    <x v="0"/>
    <s v="475091SU"/>
    <s v="Honda"/>
    <s v="CR-V"/>
    <x v="2"/>
    <n v="74781"/>
    <x v="2070"/>
    <x v="85"/>
    <n v="384.84"/>
    <s v="Yes"/>
    <x v="36"/>
  </r>
  <r>
    <s v="08031904UJLG"/>
    <x v="40"/>
    <x v="3"/>
    <d v="2019-08-03T00:00:00"/>
    <d v="2019-08-07T00:00:00"/>
    <x v="0"/>
    <s v="479151SU"/>
    <s v="Nissan"/>
    <s v="Murano"/>
    <x v="2"/>
    <n v="60146"/>
    <x v="414"/>
    <x v="119"/>
    <n v="412.17"/>
    <s v="Yes"/>
    <x v="40"/>
  </r>
  <r>
    <s v="08031904UWQQ"/>
    <x v="7"/>
    <x v="3"/>
    <d v="2019-08-03T00:00:00"/>
    <d v="2019-08-07T00:00:00"/>
    <x v="0"/>
    <s v="484692SU"/>
    <s v="Ford"/>
    <s v="Escape"/>
    <x v="0"/>
    <n v="39449"/>
    <x v="26"/>
    <x v="0"/>
    <n v="546.91999999999996"/>
    <s v="Yes"/>
    <x v="7"/>
  </r>
  <r>
    <s v="08031904OOCW"/>
    <x v="7"/>
    <x v="3"/>
    <d v="2019-08-03T00:00:00"/>
    <d v="2019-08-07T00:00:00"/>
    <x v="2"/>
    <s v="477215SE"/>
    <s v="BMW"/>
    <s v="3 Series"/>
    <x v="0"/>
    <n v="36248"/>
    <x v="2071"/>
    <x v="54"/>
    <n v="896.09"/>
    <s v="Yes"/>
    <x v="7"/>
  </r>
  <r>
    <s v="08031904VLQC"/>
    <x v="36"/>
    <x v="3"/>
    <d v="2019-08-03T00:00:00"/>
    <d v="2019-08-08T00:00:00"/>
    <x v="0"/>
    <s v="477827SU"/>
    <s v="Dodge"/>
    <s v="Durango"/>
    <x v="6"/>
    <n v="39513"/>
    <x v="367"/>
    <x v="33"/>
    <n v="659.95"/>
    <s v="Yes"/>
    <x v="36"/>
  </r>
  <r>
    <s v="08031904CQUR"/>
    <x v="7"/>
    <x v="3"/>
    <d v="2019-08-03T00:00:00"/>
    <d v="2019-08-06T00:00:00"/>
    <x v="2"/>
    <s v="483630SE"/>
    <s v="BMW"/>
    <s v="3 Series"/>
    <x v="6"/>
    <n v="10386"/>
    <x v="2072"/>
    <x v="54"/>
    <n v="742.31"/>
    <s v="Yes"/>
    <x v="7"/>
  </r>
  <r>
    <s v="08031904HNQF"/>
    <x v="18"/>
    <x v="3"/>
    <d v="2019-08-03T00:00:00"/>
    <d v="2019-08-03T00:00:00"/>
    <x v="1"/>
    <s v="483911PI"/>
    <s v="Chevrolet"/>
    <s v="Silverado"/>
    <x v="6"/>
    <n v="83165"/>
    <x v="2073"/>
    <x v="36"/>
    <n v="906.54"/>
    <s v="Yes"/>
    <x v="18"/>
  </r>
  <r>
    <s v="08041901KMHB"/>
    <x v="13"/>
    <x v="0"/>
    <d v="2019-08-04T00:00:00"/>
    <d v="2019-08-07T00:00:00"/>
    <x v="2"/>
    <s v="184429SE"/>
    <s v="Mercedes-Benz"/>
    <s v="C-Class"/>
    <x v="0"/>
    <n v="46376"/>
    <x v="2074"/>
    <x v="73"/>
    <n v="542.58000000000004"/>
    <s v="Yes"/>
    <x v="13"/>
  </r>
  <r>
    <s v="08041902SMJE"/>
    <x v="46"/>
    <x v="1"/>
    <d v="2019-08-04T00:00:00"/>
    <d v="2019-08-05T00:00:00"/>
    <x v="2"/>
    <s v="276185SE"/>
    <s v="Hyundai"/>
    <s v="Genesis"/>
    <x v="4"/>
    <n v="146938"/>
    <x v="125"/>
    <x v="57"/>
    <n v="302.36"/>
    <s v="No"/>
    <x v="46"/>
  </r>
  <r>
    <s v="08041902NRFN"/>
    <x v="3"/>
    <x v="1"/>
    <d v="2019-08-04T00:00:00"/>
    <d v="2019-08-04T00:00:00"/>
    <x v="0"/>
    <s v="275018SU"/>
    <s v="Mercedes-Benz"/>
    <s v="GL-Class"/>
    <x v="4"/>
    <n v="58620"/>
    <x v="320"/>
    <x v="133"/>
    <n v="687.36"/>
    <s v="Yes"/>
    <x v="3"/>
  </r>
  <r>
    <s v="08041902ISZR"/>
    <x v="15"/>
    <x v="1"/>
    <d v="2019-08-04T00:00:00"/>
    <d v="2019-08-08T00:00:00"/>
    <x v="2"/>
    <s v="277923SE"/>
    <s v="Nissan"/>
    <s v="Sentra"/>
    <x v="0"/>
    <n v="34641"/>
    <x v="149"/>
    <x v="17"/>
    <n v="379.47"/>
    <s v="Yes"/>
    <x v="15"/>
  </r>
  <r>
    <s v="08041903VEQV"/>
    <x v="39"/>
    <x v="2"/>
    <d v="2019-08-04T00:00:00"/>
    <d v="2019-08-05T00:00:00"/>
    <x v="2"/>
    <s v="382026SE"/>
    <s v="Chevrolet"/>
    <s v="Volt"/>
    <x v="5"/>
    <n v="103531"/>
    <x v="460"/>
    <x v="151"/>
    <n v="261.25"/>
    <s v="No"/>
    <x v="39"/>
  </r>
  <r>
    <s v="08041903VNCE"/>
    <x v="33"/>
    <x v="2"/>
    <d v="2019-08-04T00:00:00"/>
    <d v="2019-08-06T00:00:00"/>
    <x v="2"/>
    <s v="382132SE"/>
    <s v="Kia"/>
    <s v="Sorento"/>
    <x v="1"/>
    <n v="17846"/>
    <x v="2075"/>
    <x v="65"/>
    <n v="577.16999999999996"/>
    <s v="Yes"/>
    <x v="33"/>
  </r>
  <r>
    <s v="08041903HPBM"/>
    <x v="17"/>
    <x v="2"/>
    <d v="2019-08-04T00:00:00"/>
    <d v="2019-08-09T00:00:00"/>
    <x v="1"/>
    <s v="377295PI"/>
    <s v="Nissan"/>
    <s v="Frontier"/>
    <x v="1"/>
    <n v="15023"/>
    <x v="2076"/>
    <x v="13"/>
    <n v="630.88"/>
    <s v="Yes"/>
    <x v="17"/>
  </r>
  <r>
    <s v="08041904EIAK"/>
    <x v="7"/>
    <x v="3"/>
    <d v="2019-08-04T00:00:00"/>
    <d v="2019-08-04T00:00:00"/>
    <x v="2"/>
    <s v="481348SE"/>
    <s v="BMW"/>
    <s v="3 Series"/>
    <x v="0"/>
    <n v="34750"/>
    <x v="2077"/>
    <x v="54"/>
    <n v="589.88"/>
    <s v="Yes"/>
    <x v="7"/>
  </r>
  <r>
    <s v="08051901UOIX"/>
    <x v="9"/>
    <x v="0"/>
    <d v="2019-08-05T00:00:00"/>
    <d v="2019-08-10T00:00:00"/>
    <x v="0"/>
    <s v="179410SU"/>
    <s v="Jeep"/>
    <s v="Patriot"/>
    <x v="0"/>
    <n v="23513"/>
    <x v="3"/>
    <x v="111"/>
    <n v="467.36"/>
    <s v="Yes"/>
    <x v="9"/>
  </r>
  <r>
    <s v="08051901APVA"/>
    <x v="22"/>
    <x v="0"/>
    <d v="2019-08-05T00:00:00"/>
    <d v="2019-08-10T00:00:00"/>
    <x v="2"/>
    <s v="175738SE"/>
    <s v="Dodge"/>
    <s v="Dart"/>
    <x v="1"/>
    <n v="40248"/>
    <x v="2078"/>
    <x v="51"/>
    <n v="346.23"/>
    <s v="Yes"/>
    <x v="22"/>
  </r>
  <r>
    <s v="08051901ZPTG"/>
    <x v="9"/>
    <x v="0"/>
    <d v="2019-08-05T00:00:00"/>
    <d v="2019-08-10T00:00:00"/>
    <x v="0"/>
    <s v="176538SU"/>
    <s v="Jeep"/>
    <s v="Grand Cherokee"/>
    <x v="1"/>
    <n v="48846"/>
    <x v="2079"/>
    <x v="16"/>
    <n v="628.65"/>
    <s v="Yes"/>
    <x v="9"/>
  </r>
  <r>
    <s v="08051901GNWC"/>
    <x v="8"/>
    <x v="0"/>
    <d v="2019-08-05T00:00:00"/>
    <d v="2019-08-06T00:00:00"/>
    <x v="2"/>
    <s v="175291SE"/>
    <s v="Hyundai"/>
    <s v="Elantra"/>
    <x v="3"/>
    <n v="38728"/>
    <x v="2080"/>
    <x v="88"/>
    <n v="373.48"/>
    <s v="Yes"/>
    <x v="8"/>
  </r>
  <r>
    <s v="08051902DTVZ"/>
    <x v="11"/>
    <x v="1"/>
    <d v="2019-08-05T00:00:00"/>
    <d v="2019-08-09T00:00:00"/>
    <x v="1"/>
    <s v="279118PI"/>
    <s v="Ram"/>
    <n v="1500"/>
    <x v="0"/>
    <n v="76174"/>
    <x v="2081"/>
    <x v="47"/>
    <n v="670.95"/>
    <s v="Yes"/>
    <x v="11"/>
  </r>
  <r>
    <s v="08051902JAYN"/>
    <x v="19"/>
    <x v="1"/>
    <d v="2019-08-05T00:00:00"/>
    <d v="2019-08-08T00:00:00"/>
    <x v="2"/>
    <s v="281132SE"/>
    <s v="Ford"/>
    <s v="Fusion"/>
    <x v="6"/>
    <n v="71821"/>
    <x v="2082"/>
    <x v="72"/>
    <n v="360.11"/>
    <s v="Yes"/>
    <x v="19"/>
  </r>
  <r>
    <s v="08051902TCJW"/>
    <x v="11"/>
    <x v="1"/>
    <d v="2019-08-05T00:00:00"/>
    <d v="2019-08-09T00:00:00"/>
    <x v="0"/>
    <s v="276238SU"/>
    <s v="Jeep"/>
    <s v="Wrangler"/>
    <x v="6"/>
    <n v="12268"/>
    <x v="2083"/>
    <x v="79"/>
    <n v="959.42"/>
    <s v="Yes"/>
    <x v="11"/>
  </r>
  <r>
    <s v="08051902OESS"/>
    <x v="11"/>
    <x v="1"/>
    <d v="2019-08-05T00:00:00"/>
    <d v="2019-08-07T00:00:00"/>
    <x v="0"/>
    <s v="283398SU"/>
    <s v="Kia"/>
    <s v="Soul"/>
    <x v="1"/>
    <n v="31445"/>
    <x v="851"/>
    <x v="35"/>
    <n v="384.67"/>
    <s v="Yes"/>
    <x v="11"/>
  </r>
  <r>
    <s v="08051902HKAT"/>
    <x v="46"/>
    <x v="1"/>
    <d v="2019-08-05T00:00:00"/>
    <d v="2019-08-08T00:00:00"/>
    <x v="2"/>
    <s v="280681SE"/>
    <s v="Kia"/>
    <s v="Optima"/>
    <x v="1"/>
    <n v="15294"/>
    <x v="1153"/>
    <x v="97"/>
    <n v="436.92"/>
    <s v="Yes"/>
    <x v="46"/>
  </r>
  <r>
    <s v="08051903PIID"/>
    <x v="35"/>
    <x v="2"/>
    <d v="2019-08-05T00:00:00"/>
    <d v="2019-08-10T00:00:00"/>
    <x v="0"/>
    <s v="382319SU"/>
    <s v="Subaru"/>
    <s v="Outback"/>
    <x v="0"/>
    <n v="109476"/>
    <x v="699"/>
    <x v="124"/>
    <n v="382.25"/>
    <s v="No"/>
    <x v="35"/>
  </r>
  <r>
    <s v="08051903KGHI"/>
    <x v="17"/>
    <x v="2"/>
    <d v="2019-08-05T00:00:00"/>
    <d v="2019-08-07T00:00:00"/>
    <x v="2"/>
    <s v="377123SE"/>
    <s v="Toyota"/>
    <s v="Corolla"/>
    <x v="0"/>
    <n v="47572"/>
    <x v="161"/>
    <x v="67"/>
    <n v="412.25"/>
    <s v="Yes"/>
    <x v="17"/>
  </r>
  <r>
    <s v="08051903WXNO"/>
    <x v="34"/>
    <x v="2"/>
    <d v="2019-08-05T00:00:00"/>
    <d v="2019-08-07T00:00:00"/>
    <x v="2"/>
    <s v="375044SE"/>
    <s v="Toyota"/>
    <s v="Yaris"/>
    <x v="1"/>
    <n v="6628"/>
    <x v="2084"/>
    <x v="134"/>
    <n v="370.07"/>
    <s v="Yes"/>
    <x v="34"/>
  </r>
  <r>
    <s v="08051903YTIR"/>
    <x v="49"/>
    <x v="2"/>
    <d v="2019-08-05T00:00:00"/>
    <d v="2019-08-06T00:00:00"/>
    <x v="2"/>
    <s v="384072SE"/>
    <s v="Ford"/>
    <s v="C-Max"/>
    <x v="3"/>
    <n v="2862"/>
    <x v="123"/>
    <x v="126"/>
    <n v="659.97"/>
    <s v="Yes"/>
    <x v="49"/>
  </r>
  <r>
    <s v="08051904UOOV"/>
    <x v="6"/>
    <x v="3"/>
    <d v="2019-08-05T00:00:00"/>
    <d v="2019-08-10T00:00:00"/>
    <x v="0"/>
    <s v="483906SU"/>
    <s v="Toyota"/>
    <s v="4Runner"/>
    <x v="0"/>
    <n v="74330"/>
    <x v="2085"/>
    <x v="27"/>
    <n v="724.87"/>
    <s v="Yes"/>
    <x v="6"/>
  </r>
  <r>
    <s v="08051904BEFQ"/>
    <x v="12"/>
    <x v="3"/>
    <d v="2019-08-05T00:00:00"/>
    <d v="2019-08-08T00:00:00"/>
    <x v="1"/>
    <s v="484610PI"/>
    <s v="Chevrolet"/>
    <s v="Silverado"/>
    <x v="0"/>
    <n v="24280"/>
    <x v="1055"/>
    <x v="36"/>
    <n v="1017.36"/>
    <s v="Yes"/>
    <x v="12"/>
  </r>
  <r>
    <s v="08051904USIP"/>
    <x v="18"/>
    <x v="3"/>
    <d v="2019-08-05T00:00:00"/>
    <d v="2019-08-08T00:00:00"/>
    <x v="2"/>
    <s v="484976SE"/>
    <s v="Dodge"/>
    <s v="Charger"/>
    <x v="6"/>
    <n v="22879"/>
    <x v="2086"/>
    <x v="42"/>
    <n v="510.15"/>
    <s v="Yes"/>
    <x v="18"/>
  </r>
  <r>
    <s v="08051904XLBV"/>
    <x v="12"/>
    <x v="3"/>
    <d v="2019-08-05T00:00:00"/>
    <d v="2019-08-07T00:00:00"/>
    <x v="2"/>
    <s v="481532SE"/>
    <s v="Toyota"/>
    <s v="Yaris"/>
    <x v="1"/>
    <n v="36292"/>
    <x v="226"/>
    <x v="134"/>
    <n v="329.97"/>
    <s v="Yes"/>
    <x v="12"/>
  </r>
  <r>
    <s v="08051904ACHL"/>
    <x v="27"/>
    <x v="3"/>
    <d v="2019-08-05T00:00:00"/>
    <d v="2019-08-07T00:00:00"/>
    <x v="2"/>
    <s v="481351SE"/>
    <s v="Toyota"/>
    <s v="Camry"/>
    <x v="1"/>
    <n v="28771"/>
    <x v="597"/>
    <x v="7"/>
    <n v="412.47"/>
    <s v="Yes"/>
    <x v="27"/>
  </r>
  <r>
    <s v="08051904LHBW"/>
    <x v="7"/>
    <x v="3"/>
    <d v="2019-08-05T00:00:00"/>
    <d v="2019-08-07T00:00:00"/>
    <x v="3"/>
    <s v="484276CO"/>
    <s v="Chevrolet"/>
    <s v="Corvette"/>
    <x v="1"/>
    <n v="16418"/>
    <x v="2087"/>
    <x v="138"/>
    <n v="1443.67"/>
    <s v="Yes"/>
    <x v="7"/>
  </r>
  <r>
    <s v="08051904CFZL"/>
    <x v="40"/>
    <x v="3"/>
    <d v="2019-08-05T00:00:00"/>
    <d v="2019-08-10T00:00:00"/>
    <x v="1"/>
    <s v="479326PI"/>
    <s v="Ram"/>
    <n v="1500"/>
    <x v="3"/>
    <n v="30374"/>
    <x v="2088"/>
    <x v="47"/>
    <n v="662.7"/>
    <s v="Yes"/>
    <x v="40"/>
  </r>
  <r>
    <s v="08051904FBSR"/>
    <x v="40"/>
    <x v="3"/>
    <d v="2019-08-05T00:00:00"/>
    <d v="2019-08-09T00:00:00"/>
    <x v="3"/>
    <s v="481424CO"/>
    <s v="Ford"/>
    <s v="Mustang"/>
    <x v="3"/>
    <n v="21442"/>
    <x v="2089"/>
    <x v="113"/>
    <n v="749.51"/>
    <s v="Yes"/>
    <x v="40"/>
  </r>
  <r>
    <s v="08061901EFXZ"/>
    <x v="8"/>
    <x v="0"/>
    <d v="2019-08-06T00:00:00"/>
    <d v="2019-08-11T00:00:00"/>
    <x v="1"/>
    <s v="176537PI"/>
    <s v="Ram"/>
    <n v="1500"/>
    <x v="4"/>
    <n v="133933"/>
    <x v="567"/>
    <x v="47"/>
    <n v="371.25"/>
    <s v="No"/>
    <x v="8"/>
  </r>
  <r>
    <s v="08061901PQCA"/>
    <x v="42"/>
    <x v="0"/>
    <d v="2019-08-06T00:00:00"/>
    <d v="2019-08-09T00:00:00"/>
    <x v="3"/>
    <s v="178507CO"/>
    <s v="MINI"/>
    <s v="Cooper"/>
    <x v="2"/>
    <n v="24810"/>
    <x v="2090"/>
    <x v="109"/>
    <n v="379.25"/>
    <s v="Yes"/>
    <x v="42"/>
  </r>
  <r>
    <s v="08061901JKVI"/>
    <x v="21"/>
    <x v="0"/>
    <d v="2019-08-06T00:00:00"/>
    <d v="2019-08-11T00:00:00"/>
    <x v="0"/>
    <s v="179979SU"/>
    <s v="Volkswagen"/>
    <s v="Tiguan"/>
    <x v="0"/>
    <n v="15838"/>
    <x v="1837"/>
    <x v="148"/>
    <n v="541.75"/>
    <s v="Yes"/>
    <x v="21"/>
  </r>
  <r>
    <s v="08061901BIFV"/>
    <x v="42"/>
    <x v="0"/>
    <d v="2019-08-06T00:00:00"/>
    <d v="2019-08-06T00:00:00"/>
    <x v="2"/>
    <s v="182285SE"/>
    <s v="Hyundai"/>
    <s v="Genesis"/>
    <x v="6"/>
    <n v="36797"/>
    <x v="187"/>
    <x v="57"/>
    <n v="824.86"/>
    <s v="Yes"/>
    <x v="42"/>
  </r>
  <r>
    <s v="08061901ABYG"/>
    <x v="9"/>
    <x v="0"/>
    <d v="2019-08-06T00:00:00"/>
    <d v="2019-08-08T00:00:00"/>
    <x v="1"/>
    <s v="178475PI"/>
    <s v="Ram"/>
    <n v="1500"/>
    <x v="6"/>
    <n v="18387"/>
    <x v="2091"/>
    <x v="47"/>
    <n v="874.06"/>
    <s v="Yes"/>
    <x v="9"/>
  </r>
  <r>
    <s v="08061901MERG"/>
    <x v="9"/>
    <x v="0"/>
    <d v="2019-08-06T00:00:00"/>
    <d v="2019-08-10T00:00:00"/>
    <x v="2"/>
    <s v="178370SE"/>
    <s v="Dodge"/>
    <s v="Charger"/>
    <x v="1"/>
    <n v="22446"/>
    <x v="2092"/>
    <x v="42"/>
    <n v="970.28"/>
    <s v="Yes"/>
    <x v="9"/>
  </r>
  <r>
    <s v="08061901JNGL"/>
    <x v="9"/>
    <x v="0"/>
    <d v="2019-08-06T00:00:00"/>
    <d v="2019-08-06T00:00:00"/>
    <x v="1"/>
    <s v="175865PI"/>
    <s v="Ram"/>
    <n v="2500"/>
    <x v="3"/>
    <n v="3815"/>
    <x v="2093"/>
    <x v="2"/>
    <n v="1484.62"/>
    <s v="Yes"/>
    <x v="9"/>
  </r>
  <r>
    <s v="08061902TBON"/>
    <x v="46"/>
    <x v="1"/>
    <d v="2019-08-06T00:00:00"/>
    <d v="2019-08-06T00:00:00"/>
    <x v="2"/>
    <s v="282189SE"/>
    <s v="Dodge"/>
    <s v="Charger"/>
    <x v="5"/>
    <n v="104054"/>
    <x v="488"/>
    <x v="42"/>
    <n v="412.36"/>
    <s v="No"/>
    <x v="46"/>
  </r>
  <r>
    <s v="08061902OGQP"/>
    <x v="45"/>
    <x v="1"/>
    <d v="2019-08-06T00:00:00"/>
    <d v="2019-08-06T00:00:00"/>
    <x v="1"/>
    <s v="277526PI"/>
    <s v="Ford"/>
    <s v="F-150"/>
    <x v="6"/>
    <n v="47854"/>
    <x v="385"/>
    <x v="1"/>
    <n v="904.42"/>
    <s v="Yes"/>
    <x v="45"/>
  </r>
  <r>
    <s v="08061902XHHS"/>
    <x v="14"/>
    <x v="1"/>
    <d v="2019-08-06T00:00:00"/>
    <d v="2019-08-07T00:00:00"/>
    <x v="0"/>
    <s v="278345SU"/>
    <s v="Honda"/>
    <s v="Pilot"/>
    <x v="1"/>
    <n v="41117"/>
    <x v="2094"/>
    <x v="104"/>
    <n v="822.72"/>
    <s v="Yes"/>
    <x v="14"/>
  </r>
  <r>
    <s v="08061903BPEP"/>
    <x v="39"/>
    <x v="2"/>
    <d v="2019-08-06T00:00:00"/>
    <d v="2019-08-08T00:00:00"/>
    <x v="0"/>
    <s v="375020SU"/>
    <s v="Hyundai"/>
    <s v="Santa Fe"/>
    <x v="0"/>
    <n v="20155"/>
    <x v="2095"/>
    <x v="25"/>
    <n v="519.61"/>
    <s v="Yes"/>
    <x v="39"/>
  </r>
  <r>
    <s v="08061903RUHU"/>
    <x v="17"/>
    <x v="2"/>
    <d v="2019-08-06T00:00:00"/>
    <d v="2019-08-06T00:00:00"/>
    <x v="0"/>
    <s v="379182SU"/>
    <s v="Buick"/>
    <s v="Encore"/>
    <x v="0"/>
    <n v="9906"/>
    <x v="2096"/>
    <x v="106"/>
    <n v="547.20000000000005"/>
    <s v="Yes"/>
    <x v="17"/>
  </r>
  <r>
    <s v="08061903DOXP"/>
    <x v="25"/>
    <x v="2"/>
    <d v="2019-08-06T00:00:00"/>
    <d v="2019-08-06T00:00:00"/>
    <x v="2"/>
    <s v="375343SE"/>
    <s v="Lexus"/>
    <s v="IS"/>
    <x v="0"/>
    <n v="35850"/>
    <x v="2097"/>
    <x v="43"/>
    <n v="711.92"/>
    <s v="Yes"/>
    <x v="25"/>
  </r>
  <r>
    <s v="08061903LFUA"/>
    <x v="35"/>
    <x v="2"/>
    <d v="2019-08-06T00:00:00"/>
    <d v="2019-08-10T00:00:00"/>
    <x v="0"/>
    <s v="380549SU"/>
    <s v="Ford"/>
    <s v="Escape"/>
    <x v="6"/>
    <n v="19951"/>
    <x v="488"/>
    <x v="0"/>
    <n v="412.36"/>
    <s v="Yes"/>
    <x v="35"/>
  </r>
  <r>
    <s v="08061903CZVV"/>
    <x v="35"/>
    <x v="2"/>
    <d v="2019-08-06T00:00:00"/>
    <d v="2019-08-07T00:00:00"/>
    <x v="3"/>
    <s v="384355CO"/>
    <s v="Ford"/>
    <s v="Mustang"/>
    <x v="6"/>
    <n v="29450"/>
    <x v="1506"/>
    <x v="113"/>
    <n v="494.92"/>
    <s v="Yes"/>
    <x v="35"/>
  </r>
  <r>
    <s v="08061903RQLS"/>
    <x v="35"/>
    <x v="2"/>
    <d v="2019-08-06T00:00:00"/>
    <d v="2019-08-09T00:00:00"/>
    <x v="0"/>
    <s v="380031SU"/>
    <s v="Nissan"/>
    <s v="Pathfinder"/>
    <x v="1"/>
    <n v="22575"/>
    <x v="2098"/>
    <x v="52"/>
    <n v="638.79999999999995"/>
    <s v="Yes"/>
    <x v="35"/>
  </r>
  <r>
    <s v="08061903MWIW"/>
    <x v="5"/>
    <x v="2"/>
    <d v="2019-08-06T00:00:00"/>
    <d v="2019-08-09T00:00:00"/>
    <x v="1"/>
    <s v="378790PI"/>
    <s v="Ford"/>
    <s v="F-150"/>
    <x v="1"/>
    <n v="30767"/>
    <x v="2099"/>
    <x v="1"/>
    <n v="867.93"/>
    <s v="Yes"/>
    <x v="5"/>
  </r>
  <r>
    <s v="08061904FBHB"/>
    <x v="7"/>
    <x v="3"/>
    <d v="2019-08-06T00:00:00"/>
    <d v="2019-08-09T00:00:00"/>
    <x v="0"/>
    <s v="480531SU"/>
    <s v="GMC"/>
    <s v="Terrain"/>
    <x v="0"/>
    <n v="36263"/>
    <x v="105"/>
    <x v="10"/>
    <n v="467.47"/>
    <s v="Yes"/>
    <x v="7"/>
  </r>
  <r>
    <s v="08061904MCIN"/>
    <x v="6"/>
    <x v="3"/>
    <d v="2019-08-06T00:00:00"/>
    <d v="2019-08-06T00:00:00"/>
    <x v="2"/>
    <s v="478195SE"/>
    <s v="Nissan"/>
    <s v="Maxima"/>
    <x v="0"/>
    <n v="52519"/>
    <x v="758"/>
    <x v="96"/>
    <n v="494.86"/>
    <s v="Yes"/>
    <x v="6"/>
  </r>
  <r>
    <s v="08061904VYGE"/>
    <x v="44"/>
    <x v="3"/>
    <d v="2019-08-06T00:00:00"/>
    <d v="2019-08-09T00:00:00"/>
    <x v="2"/>
    <s v="483292SE"/>
    <s v="Ford"/>
    <s v="Taurus"/>
    <x v="0"/>
    <n v="73015"/>
    <x v="2100"/>
    <x v="40"/>
    <n v="508.06"/>
    <s v="Yes"/>
    <x v="44"/>
  </r>
  <r>
    <s v="08061904QRJX"/>
    <x v="44"/>
    <x v="3"/>
    <d v="2019-08-06T00:00:00"/>
    <d v="2019-08-11T00:00:00"/>
    <x v="0"/>
    <s v="479492SU"/>
    <s v="Hyundai"/>
    <s v="Santa Fe"/>
    <x v="3"/>
    <n v="33593"/>
    <x v="168"/>
    <x v="25"/>
    <n v="519.75"/>
    <s v="Yes"/>
    <x v="44"/>
  </r>
  <r>
    <s v="08061904CJSM"/>
    <x v="26"/>
    <x v="3"/>
    <d v="2019-08-06T00:00:00"/>
    <d v="2019-08-06T00:00:00"/>
    <x v="4"/>
    <s v="479632MI"/>
    <s v="Dodge"/>
    <s v="Grand Caravan"/>
    <x v="3"/>
    <n v="21809"/>
    <x v="634"/>
    <x v="58"/>
    <n v="659.73"/>
    <s v="Yes"/>
    <x v="26"/>
  </r>
  <r>
    <s v="08071901OPWW"/>
    <x v="42"/>
    <x v="0"/>
    <d v="2019-08-07T00:00:00"/>
    <d v="2019-08-10T00:00:00"/>
    <x v="2"/>
    <s v="182464SE"/>
    <s v="Volkswagen"/>
    <s v="Passat"/>
    <x v="5"/>
    <n v="78948"/>
    <x v="516"/>
    <x v="55"/>
    <n v="371.11"/>
    <s v="Yes"/>
    <x v="42"/>
  </r>
  <r>
    <s v="08071901HJES"/>
    <x v="8"/>
    <x v="0"/>
    <d v="2019-08-07T00:00:00"/>
    <d v="2019-08-07T00:00:00"/>
    <x v="0"/>
    <s v="181896SU"/>
    <s v="GMC"/>
    <s v="Yukon"/>
    <x v="5"/>
    <n v="98095"/>
    <x v="2101"/>
    <x v="70"/>
    <n v="604.78"/>
    <s v="Yes"/>
    <x v="8"/>
  </r>
  <r>
    <s v="08071901NDHQ"/>
    <x v="37"/>
    <x v="0"/>
    <d v="2019-08-07T00:00:00"/>
    <d v="2019-08-09T00:00:00"/>
    <x v="0"/>
    <s v="179452SU"/>
    <s v="Mazda"/>
    <s v="CX-5"/>
    <x v="2"/>
    <n v="72903"/>
    <x v="811"/>
    <x v="81"/>
    <n v="356.87"/>
    <s v="Yes"/>
    <x v="37"/>
  </r>
  <r>
    <s v="08071901DJZI"/>
    <x v="10"/>
    <x v="0"/>
    <d v="2019-08-07T00:00:00"/>
    <d v="2019-08-07T00:00:00"/>
    <x v="2"/>
    <s v="177697SE"/>
    <s v="Chevrolet"/>
    <s v="Cruze"/>
    <x v="6"/>
    <n v="37023"/>
    <x v="470"/>
    <x v="14"/>
    <n v="330"/>
    <s v="Yes"/>
    <x v="10"/>
  </r>
  <r>
    <s v="08071901ITSC"/>
    <x v="38"/>
    <x v="0"/>
    <d v="2019-08-07T00:00:00"/>
    <d v="2019-08-07T00:00:00"/>
    <x v="2"/>
    <s v="180553SE"/>
    <s v="Toyota"/>
    <s v="Camry"/>
    <x v="6"/>
    <n v="47131"/>
    <x v="2102"/>
    <x v="7"/>
    <n v="481"/>
    <s v="Yes"/>
    <x v="38"/>
  </r>
  <r>
    <s v="08071901VMOS"/>
    <x v="13"/>
    <x v="0"/>
    <d v="2019-08-07T00:00:00"/>
    <d v="2019-08-12T00:00:00"/>
    <x v="0"/>
    <s v="181145SU"/>
    <s v="Nissan"/>
    <s v="Rouge"/>
    <x v="6"/>
    <n v="48832"/>
    <x v="918"/>
    <x v="103"/>
    <n v="604.64"/>
    <s v="Yes"/>
    <x v="13"/>
  </r>
  <r>
    <s v="08071901UHWF"/>
    <x v="28"/>
    <x v="0"/>
    <d v="2019-08-07T00:00:00"/>
    <d v="2019-08-08T00:00:00"/>
    <x v="1"/>
    <s v="181407PI"/>
    <s v="Chevrolet"/>
    <s v="Silverado"/>
    <x v="6"/>
    <n v="60850"/>
    <x v="1340"/>
    <x v="36"/>
    <n v="728.48"/>
    <s v="Yes"/>
    <x v="28"/>
  </r>
  <r>
    <s v="08071901PSGR"/>
    <x v="21"/>
    <x v="0"/>
    <d v="2019-08-07T00:00:00"/>
    <d v="2019-08-12T00:00:00"/>
    <x v="0"/>
    <s v="176398SU"/>
    <s v="INFINITI"/>
    <s v="QX60"/>
    <x v="6"/>
    <n v="29947"/>
    <x v="2103"/>
    <x v="142"/>
    <n v="742.42"/>
    <s v="Yes"/>
    <x v="21"/>
  </r>
  <r>
    <s v="08071901XTYN"/>
    <x v="23"/>
    <x v="0"/>
    <d v="2019-08-07T00:00:00"/>
    <d v="2019-08-11T00:00:00"/>
    <x v="2"/>
    <s v="175268SE"/>
    <s v="Chevrolet"/>
    <s v="Malibu"/>
    <x v="3"/>
    <n v="22626"/>
    <x v="2104"/>
    <x v="30"/>
    <n v="470.88"/>
    <s v="Yes"/>
    <x v="23"/>
  </r>
  <r>
    <s v="08071902VHDV"/>
    <x v="32"/>
    <x v="1"/>
    <d v="2019-08-07T00:00:00"/>
    <d v="2019-08-09T00:00:00"/>
    <x v="2"/>
    <s v="279581SE"/>
    <s v="Mazda"/>
    <s v="Mazda3"/>
    <x v="1"/>
    <n v="6339"/>
    <x v="588"/>
    <x v="31"/>
    <n v="439.86"/>
    <s v="Yes"/>
    <x v="32"/>
  </r>
  <r>
    <s v="08071902NVIX"/>
    <x v="32"/>
    <x v="1"/>
    <d v="2019-08-07T00:00:00"/>
    <d v="2019-08-10T00:00:00"/>
    <x v="2"/>
    <s v="275546SE"/>
    <s v="Chevrolet"/>
    <s v="Malibu"/>
    <x v="3"/>
    <n v="8161"/>
    <x v="1937"/>
    <x v="30"/>
    <n v="519.23"/>
    <s v="Yes"/>
    <x v="32"/>
  </r>
  <r>
    <s v="08071903XVTO"/>
    <x v="33"/>
    <x v="2"/>
    <d v="2019-08-07T00:00:00"/>
    <d v="2019-08-09T00:00:00"/>
    <x v="1"/>
    <s v="376894PI"/>
    <s v="Ford"/>
    <s v="F-150"/>
    <x v="2"/>
    <n v="37757"/>
    <x v="2075"/>
    <x v="1"/>
    <n v="577.16999999999996"/>
    <s v="Yes"/>
    <x v="33"/>
  </r>
  <r>
    <s v="08071903PILP"/>
    <x v="16"/>
    <x v="2"/>
    <d v="2019-08-07T00:00:00"/>
    <d v="2019-08-10T00:00:00"/>
    <x v="4"/>
    <s v="378932MI"/>
    <s v="Dodge"/>
    <s v="Grand Caravan"/>
    <x v="1"/>
    <n v="29589"/>
    <x v="645"/>
    <x v="58"/>
    <n v="538.91999999999996"/>
    <s v="Yes"/>
    <x v="16"/>
  </r>
  <r>
    <s v="08071903RAHF"/>
    <x v="34"/>
    <x v="2"/>
    <d v="2019-08-07T00:00:00"/>
    <d v="2019-08-12T00:00:00"/>
    <x v="2"/>
    <s v="380077SE"/>
    <s v="Chevrolet"/>
    <s v="Malibu"/>
    <x v="3"/>
    <n v="12119"/>
    <x v="37"/>
    <x v="30"/>
    <n v="522.36"/>
    <s v="Yes"/>
    <x v="34"/>
  </r>
  <r>
    <s v="08081901IAJN"/>
    <x v="13"/>
    <x v="0"/>
    <d v="2019-08-08T00:00:00"/>
    <d v="2019-08-09T00:00:00"/>
    <x v="0"/>
    <s v="182136SU"/>
    <s v="GMC"/>
    <s v="Terrain"/>
    <x v="4"/>
    <n v="89183"/>
    <x v="2105"/>
    <x v="10"/>
    <n v="324.47000000000003"/>
    <s v="Yes"/>
    <x v="13"/>
  </r>
  <r>
    <s v="08081901XTEU"/>
    <x v="42"/>
    <x v="0"/>
    <d v="2019-08-08T00:00:00"/>
    <d v="2019-08-11T00:00:00"/>
    <x v="1"/>
    <s v="182143PI"/>
    <s v="Ford"/>
    <s v="F-150"/>
    <x v="5"/>
    <n v="71474"/>
    <x v="252"/>
    <x v="1"/>
    <n v="742.47"/>
    <s v="Yes"/>
    <x v="42"/>
  </r>
  <r>
    <s v="08081901ISWN"/>
    <x v="10"/>
    <x v="0"/>
    <d v="2019-08-08T00:00:00"/>
    <d v="2019-08-09T00:00:00"/>
    <x v="2"/>
    <s v="184367SE"/>
    <s v="Ford"/>
    <s v="Fiesta"/>
    <x v="2"/>
    <n v="69765"/>
    <x v="2106"/>
    <x v="98"/>
    <n v="218.63"/>
    <s v="Yes"/>
    <x v="10"/>
  </r>
  <r>
    <s v="08081901SLKY"/>
    <x v="9"/>
    <x v="0"/>
    <d v="2019-08-08T00:00:00"/>
    <d v="2019-08-12T00:00:00"/>
    <x v="0"/>
    <s v="176403SU"/>
    <s v="Ford"/>
    <s v="Escape"/>
    <x v="2"/>
    <n v="83670"/>
    <x v="304"/>
    <x v="0"/>
    <n v="302.25"/>
    <s v="Yes"/>
    <x v="9"/>
  </r>
  <r>
    <s v="08081901KVBU"/>
    <x v="9"/>
    <x v="0"/>
    <d v="2019-08-08T00:00:00"/>
    <d v="2019-08-08T00:00:00"/>
    <x v="2"/>
    <s v="184560SE"/>
    <s v="Toyota"/>
    <s v="Camry"/>
    <x v="0"/>
    <n v="81053"/>
    <x v="1246"/>
    <x v="7"/>
    <n v="348.89"/>
    <s v="Yes"/>
    <x v="9"/>
  </r>
  <r>
    <s v="08081901NBVN"/>
    <x v="42"/>
    <x v="0"/>
    <d v="2019-08-08T00:00:00"/>
    <d v="2019-08-09T00:00:00"/>
    <x v="2"/>
    <s v="178878SE"/>
    <s v="Nissan"/>
    <s v="Altima"/>
    <x v="0"/>
    <n v="60831"/>
    <x v="67"/>
    <x v="63"/>
    <n v="357.36"/>
    <s v="Yes"/>
    <x v="42"/>
  </r>
  <r>
    <s v="08081901MBSA"/>
    <x v="22"/>
    <x v="0"/>
    <d v="2019-08-08T00:00:00"/>
    <d v="2019-08-12T00:00:00"/>
    <x v="0"/>
    <s v="175314SU"/>
    <s v="Toyota"/>
    <s v="RAV4"/>
    <x v="0"/>
    <n v="46839"/>
    <x v="441"/>
    <x v="44"/>
    <n v="508.75"/>
    <s v="Yes"/>
    <x v="22"/>
  </r>
  <r>
    <s v="08081901BYVI"/>
    <x v="2"/>
    <x v="0"/>
    <d v="2019-08-08T00:00:00"/>
    <d v="2019-08-13T00:00:00"/>
    <x v="2"/>
    <s v="182142SE"/>
    <s v="Toyota"/>
    <s v="Avalon"/>
    <x v="0"/>
    <n v="33416"/>
    <x v="925"/>
    <x v="137"/>
    <n v="632.16999999999996"/>
    <s v="Yes"/>
    <x v="2"/>
  </r>
  <r>
    <s v="08081901KFWC"/>
    <x v="13"/>
    <x v="0"/>
    <d v="2019-08-08T00:00:00"/>
    <d v="2019-08-09T00:00:00"/>
    <x v="2"/>
    <s v="183550SE"/>
    <s v="Toyota"/>
    <s v="Prius"/>
    <x v="6"/>
    <n v="87691"/>
    <x v="2107"/>
    <x v="32"/>
    <n v="548.52"/>
    <s v="Yes"/>
    <x v="13"/>
  </r>
  <r>
    <s v="08081901WVHS"/>
    <x v="21"/>
    <x v="0"/>
    <d v="2019-08-08T00:00:00"/>
    <d v="2019-08-08T00:00:00"/>
    <x v="2"/>
    <s v="176024SE"/>
    <s v="Chevrolet"/>
    <s v="Impala"/>
    <x v="3"/>
    <n v="30162"/>
    <x v="31"/>
    <x v="107"/>
    <n v="604.97"/>
    <s v="Yes"/>
    <x v="21"/>
  </r>
  <r>
    <s v="08081901BBZB"/>
    <x v="10"/>
    <x v="0"/>
    <d v="2019-08-08T00:00:00"/>
    <d v="2019-08-12T00:00:00"/>
    <x v="3"/>
    <s v="176364CO"/>
    <s v="BMW"/>
    <s v="4-Series"/>
    <x v="7"/>
    <n v="4000"/>
    <x v="2108"/>
    <x v="147"/>
    <n v="1341.97"/>
    <s v="Yes"/>
    <x v="10"/>
  </r>
  <r>
    <s v="08081902WENR"/>
    <x v="31"/>
    <x v="1"/>
    <d v="2019-08-08T00:00:00"/>
    <d v="2019-08-10T00:00:00"/>
    <x v="1"/>
    <s v="279695PI"/>
    <s v="Ford"/>
    <s v="F-150"/>
    <x v="0"/>
    <n v="43229"/>
    <x v="2109"/>
    <x v="1"/>
    <n v="740.25"/>
    <s v="Yes"/>
    <x v="31"/>
  </r>
  <r>
    <s v="08081902YNZH"/>
    <x v="24"/>
    <x v="1"/>
    <d v="2019-08-08T00:00:00"/>
    <d v="2019-08-13T00:00:00"/>
    <x v="2"/>
    <s v="279486SE"/>
    <s v="Nissan"/>
    <s v="Altima"/>
    <x v="6"/>
    <n v="12725"/>
    <x v="3"/>
    <x v="63"/>
    <n v="467.36"/>
    <s v="Yes"/>
    <x v="24"/>
  </r>
  <r>
    <s v="08081902IIWM"/>
    <x v="4"/>
    <x v="1"/>
    <d v="2019-08-08T00:00:00"/>
    <d v="2019-08-11T00:00:00"/>
    <x v="0"/>
    <s v="280427SU"/>
    <s v="Chevrolet"/>
    <s v="Traverse"/>
    <x v="6"/>
    <n v="51000"/>
    <x v="2110"/>
    <x v="20"/>
    <n v="651.5"/>
    <s v="Yes"/>
    <x v="4"/>
  </r>
  <r>
    <s v="08081903IGUF"/>
    <x v="17"/>
    <x v="2"/>
    <d v="2019-08-08T00:00:00"/>
    <d v="2019-08-12T00:00:00"/>
    <x v="2"/>
    <s v="383689SE"/>
    <s v="Mercedes-Benz"/>
    <s v="E-Class"/>
    <x v="4"/>
    <n v="80879"/>
    <x v="2111"/>
    <x v="39"/>
    <n v="547.14"/>
    <s v="Yes"/>
    <x v="17"/>
  </r>
  <r>
    <s v="08081903OOGC"/>
    <x v="43"/>
    <x v="2"/>
    <d v="2019-08-08T00:00:00"/>
    <d v="2019-08-11T00:00:00"/>
    <x v="2"/>
    <s v="381243SE"/>
    <s v="BMW"/>
    <s v="5-Series"/>
    <x v="0"/>
    <n v="55615"/>
    <x v="2112"/>
    <x v="90"/>
    <n v="904.75"/>
    <s v="Yes"/>
    <x v="43"/>
  </r>
  <r>
    <s v="08081904OLES"/>
    <x v="27"/>
    <x v="3"/>
    <d v="2019-08-08T00:00:00"/>
    <d v="2019-08-13T00:00:00"/>
    <x v="1"/>
    <s v="480975PI"/>
    <s v="Chevrolet"/>
    <s v="Silverado"/>
    <x v="4"/>
    <n v="25493"/>
    <x v="2113"/>
    <x v="36"/>
    <n v="438.21"/>
    <s v="Yes"/>
    <x v="27"/>
  </r>
  <r>
    <s v="08081904EOCM"/>
    <x v="44"/>
    <x v="3"/>
    <d v="2019-08-08T00:00:00"/>
    <d v="2019-08-09T00:00:00"/>
    <x v="2"/>
    <s v="475196SE"/>
    <s v="Buick"/>
    <s v="Verano"/>
    <x v="5"/>
    <n v="37340"/>
    <x v="588"/>
    <x v="130"/>
    <n v="439.86"/>
    <s v="Yes"/>
    <x v="44"/>
  </r>
  <r>
    <s v="08081904XDFS"/>
    <x v="7"/>
    <x v="3"/>
    <d v="2019-08-08T00:00:00"/>
    <d v="2019-08-08T00:00:00"/>
    <x v="2"/>
    <s v="478589SE"/>
    <s v="Hyundai"/>
    <s v="Elantra"/>
    <x v="0"/>
    <n v="34668"/>
    <x v="470"/>
    <x v="88"/>
    <n v="330"/>
    <s v="Yes"/>
    <x v="7"/>
  </r>
  <r>
    <s v="08081904MZNX"/>
    <x v="40"/>
    <x v="3"/>
    <d v="2019-08-08T00:00:00"/>
    <d v="2019-08-09T00:00:00"/>
    <x v="2"/>
    <s v="481982SE"/>
    <s v="Volkswagen"/>
    <s v="Passat"/>
    <x v="0"/>
    <n v="41972"/>
    <x v="2114"/>
    <x v="55"/>
    <n v="337.81"/>
    <s v="Yes"/>
    <x v="40"/>
  </r>
  <r>
    <s v="08081904LAIU"/>
    <x v="27"/>
    <x v="3"/>
    <d v="2019-08-08T00:00:00"/>
    <d v="2019-08-13T00:00:00"/>
    <x v="0"/>
    <s v="478975SU"/>
    <s v="Jeep"/>
    <s v="Patriot"/>
    <x v="3"/>
    <n v="6250"/>
    <x v="2115"/>
    <x v="111"/>
    <n v="425.78"/>
    <s v="Yes"/>
    <x v="27"/>
  </r>
  <r>
    <s v="08091901FNNR"/>
    <x v="21"/>
    <x v="0"/>
    <d v="2019-08-09T00:00:00"/>
    <d v="2019-08-09T00:00:00"/>
    <x v="4"/>
    <s v="183793MI"/>
    <s v="Toyota"/>
    <s v="Sienna"/>
    <x v="4"/>
    <n v="94367"/>
    <x v="851"/>
    <x v="127"/>
    <n v="384.67"/>
    <s v="Yes"/>
    <x v="21"/>
  </r>
  <r>
    <s v="08091901IZRB"/>
    <x v="23"/>
    <x v="0"/>
    <d v="2019-08-09T00:00:00"/>
    <d v="2019-08-12T00:00:00"/>
    <x v="1"/>
    <s v="176956PI"/>
    <s v="Chevrolet"/>
    <s v="Silverado"/>
    <x v="0"/>
    <n v="38834"/>
    <x v="2116"/>
    <x v="36"/>
    <n v="779.74"/>
    <s v="Yes"/>
    <x v="23"/>
  </r>
  <r>
    <s v="08091901PVGB"/>
    <x v="21"/>
    <x v="0"/>
    <d v="2019-08-09T00:00:00"/>
    <d v="2019-08-14T00:00:00"/>
    <x v="3"/>
    <s v="176981CO"/>
    <s v="BMW"/>
    <s v="4-Series"/>
    <x v="0"/>
    <n v="36071"/>
    <x v="2117"/>
    <x v="147"/>
    <n v="871.5"/>
    <s v="Yes"/>
    <x v="21"/>
  </r>
  <r>
    <s v="08091901IDLJ"/>
    <x v="22"/>
    <x v="0"/>
    <d v="2019-08-09T00:00:00"/>
    <d v="2019-08-14T00:00:00"/>
    <x v="1"/>
    <s v="175182PI"/>
    <s v="Ford"/>
    <s v="F-150"/>
    <x v="0"/>
    <n v="21091"/>
    <x v="241"/>
    <x v="1"/>
    <n v="934.73"/>
    <s v="Yes"/>
    <x v="22"/>
  </r>
  <r>
    <s v="08091901RYKY"/>
    <x v="8"/>
    <x v="0"/>
    <d v="2019-08-09T00:00:00"/>
    <d v="2019-08-12T00:00:00"/>
    <x v="2"/>
    <s v="184666SE"/>
    <s v="Lexus"/>
    <s v="IS"/>
    <x v="6"/>
    <n v="25838"/>
    <x v="2118"/>
    <x v="43"/>
    <n v="879.59"/>
    <s v="Yes"/>
    <x v="8"/>
  </r>
  <r>
    <s v="08091901MWOB"/>
    <x v="10"/>
    <x v="0"/>
    <d v="2019-08-09T00:00:00"/>
    <d v="2019-08-12T00:00:00"/>
    <x v="2"/>
    <s v="180624SE"/>
    <s v="Hyundai"/>
    <s v="Accent"/>
    <x v="1"/>
    <n v="41757"/>
    <x v="2119"/>
    <x v="89"/>
    <n v="299.48"/>
    <s v="Yes"/>
    <x v="10"/>
  </r>
  <r>
    <s v="08091901TZOO"/>
    <x v="2"/>
    <x v="0"/>
    <d v="2019-08-09T00:00:00"/>
    <d v="2019-08-14T00:00:00"/>
    <x v="2"/>
    <s v="178683SE"/>
    <s v="Chevrolet"/>
    <s v="Impala"/>
    <x v="3"/>
    <n v="12719"/>
    <x v="2120"/>
    <x v="107"/>
    <n v="768.05"/>
    <s v="Yes"/>
    <x v="2"/>
  </r>
  <r>
    <s v="08091901SEAO"/>
    <x v="0"/>
    <x v="0"/>
    <d v="2019-08-09T00:00:00"/>
    <d v="2019-08-14T00:00:00"/>
    <x v="1"/>
    <s v="184059PI"/>
    <s v="Ford"/>
    <s v="F-150"/>
    <x v="3"/>
    <n v="18993"/>
    <x v="2121"/>
    <x v="1"/>
    <n v="1056"/>
    <s v="Yes"/>
    <x v="0"/>
  </r>
  <r>
    <s v="08091902YQCN"/>
    <x v="11"/>
    <x v="1"/>
    <d v="2019-08-09T00:00:00"/>
    <d v="2019-08-13T00:00:00"/>
    <x v="0"/>
    <s v="278815SU"/>
    <s v="Nissan"/>
    <s v="Pathfinder"/>
    <x v="4"/>
    <n v="79587"/>
    <x v="646"/>
    <x v="52"/>
    <n v="384.73"/>
    <s v="Yes"/>
    <x v="11"/>
  </r>
  <r>
    <s v="08091902QVFC"/>
    <x v="15"/>
    <x v="1"/>
    <d v="2019-08-09T00:00:00"/>
    <d v="2019-08-14T00:00:00"/>
    <x v="2"/>
    <s v="275901SE"/>
    <s v="Nissan"/>
    <s v="Altima"/>
    <x v="2"/>
    <n v="74763"/>
    <x v="557"/>
    <x v="63"/>
    <n v="302.5"/>
    <s v="Yes"/>
    <x v="15"/>
  </r>
  <r>
    <s v="08091903SYWB"/>
    <x v="16"/>
    <x v="2"/>
    <d v="2019-08-09T00:00:00"/>
    <d v="2019-08-12T00:00:00"/>
    <x v="1"/>
    <s v="382971PI"/>
    <s v="Ram"/>
    <n v="1500"/>
    <x v="5"/>
    <n v="90270"/>
    <x v="2122"/>
    <x v="47"/>
    <n v="564.85"/>
    <s v="Yes"/>
    <x v="16"/>
  </r>
  <r>
    <s v="08091903MSVR"/>
    <x v="20"/>
    <x v="2"/>
    <d v="2019-08-09T00:00:00"/>
    <d v="2019-08-14T00:00:00"/>
    <x v="0"/>
    <s v="377563SU"/>
    <s v="Nissan"/>
    <s v="Murano"/>
    <x v="0"/>
    <n v="63710"/>
    <x v="1772"/>
    <x v="119"/>
    <n v="396"/>
    <s v="Yes"/>
    <x v="20"/>
  </r>
  <r>
    <s v="08091903KTPG"/>
    <x v="16"/>
    <x v="2"/>
    <d v="2019-08-09T00:00:00"/>
    <d v="2019-08-11T00:00:00"/>
    <x v="2"/>
    <s v="381288SE"/>
    <s v="Toyota"/>
    <s v="Camry"/>
    <x v="0"/>
    <n v="32008"/>
    <x v="425"/>
    <x v="7"/>
    <n v="474.38"/>
    <s v="Yes"/>
    <x v="16"/>
  </r>
  <r>
    <s v="08091903BZYC"/>
    <x v="39"/>
    <x v="2"/>
    <d v="2019-08-09T00:00:00"/>
    <d v="2019-08-10T00:00:00"/>
    <x v="0"/>
    <s v="376136SU"/>
    <s v="Jeep"/>
    <s v="Wrangler"/>
    <x v="6"/>
    <n v="15741"/>
    <x v="2123"/>
    <x v="79"/>
    <n v="895.68"/>
    <s v="Yes"/>
    <x v="39"/>
  </r>
  <r>
    <s v="08091903IFXO"/>
    <x v="17"/>
    <x v="2"/>
    <d v="2019-08-09T00:00:00"/>
    <d v="2019-08-12T00:00:00"/>
    <x v="2"/>
    <s v="376860SE"/>
    <s v="Dodge"/>
    <s v="Charger"/>
    <x v="3"/>
    <n v="9055"/>
    <x v="948"/>
    <x v="42"/>
    <n v="591.25"/>
    <s v="Yes"/>
    <x v="17"/>
  </r>
  <r>
    <s v="08091904AOCY"/>
    <x v="7"/>
    <x v="3"/>
    <d v="2019-08-09T00:00:00"/>
    <d v="2019-08-12T00:00:00"/>
    <x v="2"/>
    <s v="475346SE"/>
    <s v="Toyota"/>
    <s v="Corolla"/>
    <x v="2"/>
    <n v="70247"/>
    <x v="2124"/>
    <x v="67"/>
    <n v="327.61"/>
    <s v="Yes"/>
    <x v="7"/>
  </r>
  <r>
    <s v="08091904OBIZ"/>
    <x v="29"/>
    <x v="3"/>
    <d v="2019-08-09T00:00:00"/>
    <d v="2019-08-10T00:00:00"/>
    <x v="0"/>
    <s v="477127SU"/>
    <s v="Cadillac"/>
    <s v="Escalade"/>
    <x v="2"/>
    <n v="115000"/>
    <x v="2125"/>
    <x v="121"/>
    <n v="767.11"/>
    <s v="No"/>
    <x v="29"/>
  </r>
  <r>
    <s v="08091904TWLH"/>
    <x v="36"/>
    <x v="3"/>
    <d v="2019-08-09T00:00:00"/>
    <d v="2019-08-11T00:00:00"/>
    <x v="2"/>
    <s v="483339SE"/>
    <s v="Chevrolet"/>
    <s v="Cruze"/>
    <x v="0"/>
    <n v="30180"/>
    <x v="2126"/>
    <x v="14"/>
    <n v="345.26"/>
    <s v="Yes"/>
    <x v="36"/>
  </r>
  <r>
    <s v="08091904RWGF"/>
    <x v="6"/>
    <x v="3"/>
    <d v="2019-08-09T00:00:00"/>
    <d v="2019-08-12T00:00:00"/>
    <x v="2"/>
    <s v="484041SE"/>
    <s v="Mercedes-Benz"/>
    <s v="CLA"/>
    <x v="0"/>
    <n v="38069"/>
    <x v="142"/>
    <x v="12"/>
    <n v="657.25"/>
    <s v="Yes"/>
    <x v="6"/>
  </r>
  <r>
    <s v="08091904DAIA"/>
    <x v="18"/>
    <x v="3"/>
    <d v="2019-08-09T00:00:00"/>
    <d v="2019-08-11T00:00:00"/>
    <x v="1"/>
    <s v="481193PI"/>
    <s v="Ram"/>
    <n v="1500"/>
    <x v="1"/>
    <n v="10162"/>
    <x v="2127"/>
    <x v="47"/>
    <n v="1041.32"/>
    <s v="Yes"/>
    <x v="18"/>
  </r>
  <r>
    <s v="08091904LLAW"/>
    <x v="29"/>
    <x v="3"/>
    <d v="2019-08-09T00:00:00"/>
    <d v="2019-08-14T00:00:00"/>
    <x v="2"/>
    <s v="478987SE"/>
    <s v="Chevrolet"/>
    <s v="Malibu"/>
    <x v="3"/>
    <n v="37166"/>
    <x v="146"/>
    <x v="30"/>
    <n v="440"/>
    <s v="Yes"/>
    <x v="29"/>
  </r>
  <r>
    <s v="08101901RVTG"/>
    <x v="0"/>
    <x v="0"/>
    <d v="2019-08-10T00:00:00"/>
    <d v="2019-08-14T00:00:00"/>
    <x v="1"/>
    <s v="179019PI"/>
    <s v="Ford"/>
    <s v="F-150"/>
    <x v="2"/>
    <n v="79918"/>
    <x v="2128"/>
    <x v="1"/>
    <n v="773.36"/>
    <s v="Yes"/>
    <x v="0"/>
  </r>
  <r>
    <s v="08101901RYDB"/>
    <x v="42"/>
    <x v="0"/>
    <d v="2019-08-10T00:00:00"/>
    <d v="2019-08-15T00:00:00"/>
    <x v="0"/>
    <s v="176575SU"/>
    <s v="Honda"/>
    <s v="CR-V"/>
    <x v="0"/>
    <n v="37000"/>
    <x v="2129"/>
    <x v="85"/>
    <n v="516.4"/>
    <s v="Yes"/>
    <x v="42"/>
  </r>
  <r>
    <s v="08101901DJWR"/>
    <x v="2"/>
    <x v="0"/>
    <d v="2019-08-10T00:00:00"/>
    <d v="2019-08-13T00:00:00"/>
    <x v="3"/>
    <s v="179415CO"/>
    <s v="Dodge"/>
    <s v="Challenger"/>
    <x v="0"/>
    <n v="23623"/>
    <x v="2130"/>
    <x v="11"/>
    <n v="704.33"/>
    <s v="Yes"/>
    <x v="2"/>
  </r>
  <r>
    <s v="08101901XKFB"/>
    <x v="22"/>
    <x v="0"/>
    <d v="2019-08-10T00:00:00"/>
    <d v="2019-08-11T00:00:00"/>
    <x v="2"/>
    <s v="183056SE"/>
    <s v="BMW"/>
    <s v="5-Series"/>
    <x v="0"/>
    <n v="30547"/>
    <x v="13"/>
    <x v="90"/>
    <n v="934.86"/>
    <s v="Yes"/>
    <x v="22"/>
  </r>
  <r>
    <s v="08101901VEWH"/>
    <x v="13"/>
    <x v="0"/>
    <d v="2019-08-10T00:00:00"/>
    <d v="2019-08-12T00:00:00"/>
    <x v="0"/>
    <s v="182861SU"/>
    <s v="Cadillac"/>
    <s v="SRX"/>
    <x v="6"/>
    <n v="49176"/>
    <x v="57"/>
    <x v="116"/>
    <n v="687.23"/>
    <s v="Yes"/>
    <x v="13"/>
  </r>
  <r>
    <s v="08101901HPQH"/>
    <x v="0"/>
    <x v="0"/>
    <d v="2019-08-10T00:00:00"/>
    <d v="2019-08-13T00:00:00"/>
    <x v="1"/>
    <s v="179561PI"/>
    <s v="Ford"/>
    <s v="F-150"/>
    <x v="6"/>
    <n v="25052"/>
    <x v="2131"/>
    <x v="1"/>
    <n v="993.44"/>
    <s v="Yes"/>
    <x v="0"/>
  </r>
  <r>
    <s v="08101902XXBG"/>
    <x v="31"/>
    <x v="1"/>
    <d v="2019-08-10T00:00:00"/>
    <d v="2019-08-10T00:00:00"/>
    <x v="2"/>
    <s v="277780SE"/>
    <s v="Nissan"/>
    <s v="Altima"/>
    <x v="0"/>
    <n v="40811"/>
    <x v="325"/>
    <x v="63"/>
    <n v="338.25"/>
    <s v="Yes"/>
    <x v="31"/>
  </r>
  <r>
    <s v="08101902IMWF"/>
    <x v="31"/>
    <x v="1"/>
    <d v="2019-08-10T00:00:00"/>
    <d v="2019-08-15T00:00:00"/>
    <x v="1"/>
    <s v="283527PI"/>
    <s v="Ram"/>
    <n v="1500"/>
    <x v="0"/>
    <n v="64378"/>
    <x v="987"/>
    <x v="47"/>
    <n v="673.75"/>
    <s v="Yes"/>
    <x v="31"/>
  </r>
  <r>
    <s v="08101902CFGP"/>
    <x v="46"/>
    <x v="1"/>
    <d v="2019-08-10T00:00:00"/>
    <d v="2019-08-14T00:00:00"/>
    <x v="0"/>
    <s v="277060SU"/>
    <s v="Subaru"/>
    <s v="Outback"/>
    <x v="1"/>
    <n v="20153"/>
    <x v="1162"/>
    <x v="124"/>
    <n v="563.72"/>
    <s v="Yes"/>
    <x v="46"/>
  </r>
  <r>
    <s v="08101903ZWMO"/>
    <x v="49"/>
    <x v="2"/>
    <d v="2019-08-10T00:00:00"/>
    <d v="2019-08-15T00:00:00"/>
    <x v="2"/>
    <s v="379899SE"/>
    <s v="Toyota"/>
    <s v="Prius"/>
    <x v="0"/>
    <n v="72292"/>
    <x v="2132"/>
    <x v="32"/>
    <n v="343.81"/>
    <s v="Yes"/>
    <x v="49"/>
  </r>
  <r>
    <s v="08101903HYWD"/>
    <x v="47"/>
    <x v="2"/>
    <d v="2019-08-10T00:00:00"/>
    <d v="2019-08-11T00:00:00"/>
    <x v="2"/>
    <s v="383972SE"/>
    <s v="Subaru"/>
    <s v="Legacy"/>
    <x v="6"/>
    <n v="10803"/>
    <x v="267"/>
    <x v="80"/>
    <n v="577.25"/>
    <s v="Yes"/>
    <x v="47"/>
  </r>
  <r>
    <s v="08101903JWAA"/>
    <x v="20"/>
    <x v="2"/>
    <d v="2019-08-10T00:00:00"/>
    <d v="2019-08-15T00:00:00"/>
    <x v="2"/>
    <s v="382811SE"/>
    <s v="BMW"/>
    <s v="3 Series"/>
    <x v="3"/>
    <n v="4287"/>
    <x v="2133"/>
    <x v="54"/>
    <n v="1088.67"/>
    <s v="Yes"/>
    <x v="20"/>
  </r>
  <r>
    <s v="08101904NGJW"/>
    <x v="44"/>
    <x v="3"/>
    <d v="2019-08-10T00:00:00"/>
    <d v="2019-08-12T00:00:00"/>
    <x v="1"/>
    <s v="480026PI"/>
    <s v="Chevrolet"/>
    <s v="Silverado"/>
    <x v="4"/>
    <n v="88330"/>
    <x v="2086"/>
    <x v="36"/>
    <n v="510.15"/>
    <s v="Yes"/>
    <x v="44"/>
  </r>
  <r>
    <s v="08101904KHPW"/>
    <x v="29"/>
    <x v="3"/>
    <d v="2019-08-10T00:00:00"/>
    <d v="2019-08-13T00:00:00"/>
    <x v="2"/>
    <s v="482984SE"/>
    <s v="Dodge"/>
    <s v="Dart"/>
    <x v="1"/>
    <n v="44436"/>
    <x v="2134"/>
    <x v="51"/>
    <n v="293.20999999999998"/>
    <s v="Yes"/>
    <x v="29"/>
  </r>
  <r>
    <s v="08101904PRDL"/>
    <x v="6"/>
    <x v="3"/>
    <d v="2019-08-10T00:00:00"/>
    <d v="2019-08-10T00:00:00"/>
    <x v="0"/>
    <s v="484646SU"/>
    <s v="Kia"/>
    <s v="Sportage"/>
    <x v="3"/>
    <n v="28685"/>
    <x v="2135"/>
    <x v="21"/>
    <n v="497.75"/>
    <s v="Yes"/>
    <x v="6"/>
  </r>
  <r>
    <s v="08111901WTZG"/>
    <x v="22"/>
    <x v="0"/>
    <d v="2019-08-11T00:00:00"/>
    <d v="2019-08-16T00:00:00"/>
    <x v="2"/>
    <s v="182775SE"/>
    <s v="Chevrolet"/>
    <s v="Malibu"/>
    <x v="0"/>
    <n v="48222"/>
    <x v="2136"/>
    <x v="30"/>
    <n v="368.47"/>
    <s v="Yes"/>
    <x v="22"/>
  </r>
  <r>
    <s v="08111901PTTP"/>
    <x v="0"/>
    <x v="0"/>
    <d v="2019-08-11T00:00:00"/>
    <d v="2019-08-16T00:00:00"/>
    <x v="2"/>
    <s v="181407SE"/>
    <s v="Toyota"/>
    <s v="Corolla"/>
    <x v="0"/>
    <n v="29504"/>
    <x v="2137"/>
    <x v="67"/>
    <n v="395.86"/>
    <s v="Yes"/>
    <x v="0"/>
  </r>
  <r>
    <s v="08111901CCJH"/>
    <x v="38"/>
    <x v="0"/>
    <d v="2019-08-11T00:00:00"/>
    <d v="2019-08-13T00:00:00"/>
    <x v="2"/>
    <s v="178899SE"/>
    <s v="Mercedes-Benz"/>
    <s v="E-Class"/>
    <x v="6"/>
    <n v="33501"/>
    <x v="1429"/>
    <x v="39"/>
    <n v="821.56"/>
    <s v="Yes"/>
    <x v="38"/>
  </r>
  <r>
    <s v="08111901ZFQJ"/>
    <x v="8"/>
    <x v="0"/>
    <d v="2019-08-11T00:00:00"/>
    <d v="2019-08-12T00:00:00"/>
    <x v="2"/>
    <s v="176300SE"/>
    <s v="Chrysler"/>
    <n v="200"/>
    <x v="1"/>
    <n v="11516"/>
    <x v="2138"/>
    <x v="83"/>
    <n v="414.37"/>
    <s v="Yes"/>
    <x v="8"/>
  </r>
  <r>
    <s v="08111901QYQH"/>
    <x v="42"/>
    <x v="0"/>
    <d v="2019-08-11T00:00:00"/>
    <d v="2019-08-12T00:00:00"/>
    <x v="0"/>
    <s v="184604SU"/>
    <s v="Chevrolet"/>
    <s v="Tahoe"/>
    <x v="1"/>
    <n v="36185"/>
    <x v="2139"/>
    <x v="71"/>
    <n v="1237.28"/>
    <s v="Yes"/>
    <x v="42"/>
  </r>
  <r>
    <s v="08111901AJWT"/>
    <x v="22"/>
    <x v="0"/>
    <d v="2019-08-11T00:00:00"/>
    <d v="2019-08-14T00:00:00"/>
    <x v="0"/>
    <s v="175687SU"/>
    <s v="Jeep"/>
    <s v="Compass"/>
    <x v="3"/>
    <n v="27973"/>
    <x v="1924"/>
    <x v="66"/>
    <n v="456.47"/>
    <s v="Yes"/>
    <x v="22"/>
  </r>
  <r>
    <s v="08111902HSFY"/>
    <x v="3"/>
    <x v="1"/>
    <d v="2019-08-11T00:00:00"/>
    <d v="2019-08-13T00:00:00"/>
    <x v="0"/>
    <s v="277407SU"/>
    <s v="Ford"/>
    <s v="Explorer"/>
    <x v="6"/>
    <n v="68772"/>
    <x v="2140"/>
    <x v="41"/>
    <n v="714.37"/>
    <s v="Yes"/>
    <x v="3"/>
  </r>
  <r>
    <s v="08111902NOUX"/>
    <x v="14"/>
    <x v="1"/>
    <d v="2019-08-11T00:00:00"/>
    <d v="2019-08-12T00:00:00"/>
    <x v="0"/>
    <s v="275806SU"/>
    <s v="Ford"/>
    <s v="Edge"/>
    <x v="6"/>
    <n v="17986"/>
    <x v="2141"/>
    <x v="37"/>
    <n v="781.3"/>
    <s v="Yes"/>
    <x v="14"/>
  </r>
  <r>
    <s v="08111903MDYN"/>
    <x v="49"/>
    <x v="2"/>
    <d v="2019-08-11T00:00:00"/>
    <d v="2019-08-14T00:00:00"/>
    <x v="3"/>
    <s v="375437CO"/>
    <s v="Chevrolet"/>
    <s v="Corvette"/>
    <x v="9"/>
    <n v="120706"/>
    <x v="2142"/>
    <x v="138"/>
    <n v="255.26"/>
    <s v="No"/>
    <x v="49"/>
  </r>
  <r>
    <s v="08111903YUWK"/>
    <x v="25"/>
    <x v="2"/>
    <d v="2019-08-11T00:00:00"/>
    <d v="2019-08-15T00:00:00"/>
    <x v="2"/>
    <s v="378138SE"/>
    <s v="Toyota"/>
    <s v="Prius"/>
    <x v="5"/>
    <n v="76508"/>
    <x v="450"/>
    <x v="32"/>
    <n v="329.59"/>
    <s v="Yes"/>
    <x v="25"/>
  </r>
  <r>
    <s v="08111903VVMM"/>
    <x v="35"/>
    <x v="2"/>
    <d v="2019-08-11T00:00:00"/>
    <d v="2019-08-16T00:00:00"/>
    <x v="0"/>
    <s v="376469SU"/>
    <s v="Ford"/>
    <s v="Escape"/>
    <x v="0"/>
    <n v="26461"/>
    <x v="1473"/>
    <x v="0"/>
    <n v="461.37"/>
    <s v="Yes"/>
    <x v="35"/>
  </r>
  <r>
    <s v="08111903UPHO"/>
    <x v="39"/>
    <x v="2"/>
    <d v="2019-08-11T00:00:00"/>
    <d v="2019-08-16T00:00:00"/>
    <x v="2"/>
    <s v="384747SE"/>
    <s v="Nissan"/>
    <s v="Altima"/>
    <x v="6"/>
    <n v="35164"/>
    <x v="2143"/>
    <x v="63"/>
    <n v="393.03"/>
    <s v="Yes"/>
    <x v="39"/>
  </r>
  <r>
    <s v="08111903SVWH"/>
    <x v="17"/>
    <x v="2"/>
    <d v="2019-08-11T00:00:00"/>
    <d v="2019-08-15T00:00:00"/>
    <x v="2"/>
    <s v="379422SE"/>
    <s v="Buick"/>
    <s v="Verano"/>
    <x v="6"/>
    <n v="47350"/>
    <x v="587"/>
    <x v="130"/>
    <n v="398.72"/>
    <s v="Yes"/>
    <x v="17"/>
  </r>
  <r>
    <s v="08111903ENIU"/>
    <x v="25"/>
    <x v="2"/>
    <d v="2019-08-11T00:00:00"/>
    <d v="2019-08-14T00:00:00"/>
    <x v="1"/>
    <s v="380969PI"/>
    <s v="Chevrolet"/>
    <s v="Silverado"/>
    <x v="3"/>
    <n v="740"/>
    <x v="2144"/>
    <x v="36"/>
    <n v="1677.42"/>
    <s v="Yes"/>
    <x v="25"/>
  </r>
  <r>
    <s v="08111904TMKK"/>
    <x v="7"/>
    <x v="3"/>
    <d v="2019-08-11T00:00:00"/>
    <d v="2019-08-12T00:00:00"/>
    <x v="2"/>
    <s v="475532SE"/>
    <s v="Subaru"/>
    <s v="Legacy"/>
    <x v="6"/>
    <n v="25555"/>
    <x v="2145"/>
    <x v="80"/>
    <n v="566.23"/>
    <s v="Yes"/>
    <x v="7"/>
  </r>
  <r>
    <s v="08111904DRDD"/>
    <x v="18"/>
    <x v="3"/>
    <d v="2019-08-11T00:00:00"/>
    <d v="2019-08-15T00:00:00"/>
    <x v="0"/>
    <s v="479825SU"/>
    <s v="Ford"/>
    <s v="Explorer"/>
    <x v="1"/>
    <n v="23798"/>
    <x v="2146"/>
    <x v="41"/>
    <n v="915.42"/>
    <s v="Yes"/>
    <x v="18"/>
  </r>
  <r>
    <s v="08121901FMAJ"/>
    <x v="21"/>
    <x v="0"/>
    <d v="2019-08-12T00:00:00"/>
    <d v="2019-08-13T00:00:00"/>
    <x v="2"/>
    <s v="184928SE"/>
    <s v="Buick"/>
    <s v="LaCrosse"/>
    <x v="4"/>
    <n v="74545"/>
    <x v="90"/>
    <x v="74"/>
    <n v="357.5"/>
    <s v="Yes"/>
    <x v="21"/>
  </r>
  <r>
    <s v="08121901NYSZ"/>
    <x v="23"/>
    <x v="0"/>
    <d v="2019-08-12T00:00:00"/>
    <d v="2019-08-13T00:00:00"/>
    <x v="2"/>
    <s v="180545SE"/>
    <s v="Buick"/>
    <s v="Verano"/>
    <x v="0"/>
    <n v="40888"/>
    <x v="2147"/>
    <x v="130"/>
    <n v="364.35"/>
    <s v="Yes"/>
    <x v="23"/>
  </r>
  <r>
    <s v="08121901OZOU"/>
    <x v="30"/>
    <x v="0"/>
    <d v="2019-08-12T00:00:00"/>
    <d v="2019-08-16T00:00:00"/>
    <x v="2"/>
    <s v="182603SE"/>
    <s v="Ford"/>
    <s v="Fusion"/>
    <x v="6"/>
    <n v="80815"/>
    <x v="673"/>
    <x v="72"/>
    <n v="420.61"/>
    <s v="Yes"/>
    <x v="30"/>
  </r>
  <r>
    <s v="08121901VFYD"/>
    <x v="1"/>
    <x v="0"/>
    <d v="2019-08-12T00:00:00"/>
    <d v="2019-08-14T00:00:00"/>
    <x v="2"/>
    <s v="183949SE"/>
    <s v="Kia"/>
    <s v="Optima"/>
    <x v="6"/>
    <n v="57902"/>
    <x v="3"/>
    <x v="97"/>
    <n v="467.36"/>
    <s v="Yes"/>
    <x v="1"/>
  </r>
  <r>
    <s v="08121901LLYC"/>
    <x v="0"/>
    <x v="0"/>
    <d v="2019-08-12T00:00:00"/>
    <d v="2019-08-16T00:00:00"/>
    <x v="0"/>
    <s v="179768SU"/>
    <s v="Nissan"/>
    <s v="Armada"/>
    <x v="3"/>
    <n v="19622"/>
    <x v="140"/>
    <x v="131"/>
    <n v="1017.5"/>
    <s v="Yes"/>
    <x v="0"/>
  </r>
  <r>
    <s v="08121902PZVC"/>
    <x v="11"/>
    <x v="1"/>
    <d v="2019-08-12T00:00:00"/>
    <d v="2019-08-17T00:00:00"/>
    <x v="2"/>
    <s v="276605SE"/>
    <s v="Lexus"/>
    <s v="ES"/>
    <x v="0"/>
    <n v="35123"/>
    <x v="518"/>
    <x v="115"/>
    <n v="769.73"/>
    <s v="Yes"/>
    <x v="11"/>
  </r>
  <r>
    <s v="08121903MSHP"/>
    <x v="49"/>
    <x v="2"/>
    <d v="2019-08-12T00:00:00"/>
    <d v="2019-08-16T00:00:00"/>
    <x v="0"/>
    <s v="377709SU"/>
    <s v="Cadillac"/>
    <s v="SRX"/>
    <x v="0"/>
    <n v="32607"/>
    <x v="2148"/>
    <x v="116"/>
    <n v="735.63"/>
    <s v="Yes"/>
    <x v="49"/>
  </r>
  <r>
    <s v="08121903AWST"/>
    <x v="49"/>
    <x v="2"/>
    <d v="2019-08-12T00:00:00"/>
    <d v="2019-08-17T00:00:00"/>
    <x v="2"/>
    <s v="378143SE"/>
    <s v="Kia"/>
    <s v="Sorento"/>
    <x v="6"/>
    <n v="34819"/>
    <x v="2149"/>
    <x v="65"/>
    <n v="695.01"/>
    <s v="Yes"/>
    <x v="49"/>
  </r>
  <r>
    <s v="08121903RIAX"/>
    <x v="49"/>
    <x v="2"/>
    <d v="2019-08-12T00:00:00"/>
    <d v="2019-08-17T00:00:00"/>
    <x v="1"/>
    <s v="384519PI"/>
    <s v="Ford"/>
    <s v="F-150"/>
    <x v="6"/>
    <n v="31206"/>
    <x v="792"/>
    <x v="1"/>
    <n v="770"/>
    <s v="Yes"/>
    <x v="49"/>
  </r>
  <r>
    <s v="08121904VBOM"/>
    <x v="26"/>
    <x v="3"/>
    <d v="2019-08-12T00:00:00"/>
    <d v="2019-08-13T00:00:00"/>
    <x v="2"/>
    <s v="479034SE"/>
    <s v="Hyundai"/>
    <s v="Sonata"/>
    <x v="2"/>
    <n v="106343"/>
    <x v="1872"/>
    <x v="53"/>
    <n v="247.47"/>
    <s v="No"/>
    <x v="26"/>
  </r>
  <r>
    <s v="08121904HLDU"/>
    <x v="18"/>
    <x v="3"/>
    <d v="2019-08-12T00:00:00"/>
    <d v="2019-08-12T00:00:00"/>
    <x v="0"/>
    <s v="484347SU"/>
    <s v="GMC"/>
    <s v="Acadia"/>
    <x v="0"/>
    <n v="11261"/>
    <x v="2150"/>
    <x v="29"/>
    <n v="824.37"/>
    <s v="Yes"/>
    <x v="18"/>
  </r>
  <r>
    <s v="08121904MGDB"/>
    <x v="27"/>
    <x v="3"/>
    <d v="2019-08-12T00:00:00"/>
    <d v="2019-08-14T00:00:00"/>
    <x v="2"/>
    <s v="479977SE"/>
    <s v="Toyota"/>
    <s v="Corolla"/>
    <x v="6"/>
    <n v="37406"/>
    <x v="488"/>
    <x v="67"/>
    <n v="412.36"/>
    <s v="Yes"/>
    <x v="27"/>
  </r>
  <r>
    <s v="08121904ECTW"/>
    <x v="18"/>
    <x v="3"/>
    <d v="2019-08-12T00:00:00"/>
    <d v="2019-08-14T00:00:00"/>
    <x v="4"/>
    <s v="478909MI"/>
    <s v="Honda"/>
    <s v="Odyessy"/>
    <x v="6"/>
    <n v="29945"/>
    <x v="1331"/>
    <x v="60"/>
    <n v="852.25"/>
    <s v="Yes"/>
    <x v="18"/>
  </r>
  <r>
    <s v="08121904ZGCV"/>
    <x v="27"/>
    <x v="3"/>
    <d v="2019-08-12T00:00:00"/>
    <d v="2019-08-13T00:00:00"/>
    <x v="0"/>
    <s v="483658SU"/>
    <s v="Jeep"/>
    <s v="Compass"/>
    <x v="1"/>
    <n v="26869"/>
    <x v="739"/>
    <x v="66"/>
    <n v="456.17"/>
    <s v="Yes"/>
    <x v="27"/>
  </r>
  <r>
    <s v="08121904XGXC"/>
    <x v="29"/>
    <x v="3"/>
    <d v="2019-08-12T00:00:00"/>
    <d v="2019-08-14T00:00:00"/>
    <x v="0"/>
    <s v="479044SU"/>
    <s v="Mazda"/>
    <s v="CX-5"/>
    <x v="1"/>
    <n v="31736"/>
    <x v="2151"/>
    <x v="81"/>
    <n v="531.74"/>
    <s v="Yes"/>
    <x v="29"/>
  </r>
  <r>
    <s v="08131901MDMP"/>
    <x v="9"/>
    <x v="0"/>
    <d v="2019-08-13T00:00:00"/>
    <d v="2019-08-14T00:00:00"/>
    <x v="1"/>
    <s v="184947PI"/>
    <s v="Chevrolet"/>
    <s v="Silverado"/>
    <x v="6"/>
    <n v="35822"/>
    <x v="1244"/>
    <x v="36"/>
    <n v="990"/>
    <s v="Yes"/>
    <x v="9"/>
  </r>
  <r>
    <s v="08131901ENEB"/>
    <x v="28"/>
    <x v="0"/>
    <d v="2019-08-13T00:00:00"/>
    <d v="2019-08-16T00:00:00"/>
    <x v="2"/>
    <s v="182591SE"/>
    <s v="Toyota"/>
    <s v="Camry"/>
    <x v="1"/>
    <n v="43553"/>
    <x v="1403"/>
    <x v="7"/>
    <n v="467.45"/>
    <s v="Yes"/>
    <x v="28"/>
  </r>
  <r>
    <s v="08131902EIXD"/>
    <x v="46"/>
    <x v="1"/>
    <d v="2019-08-13T00:00:00"/>
    <d v="2019-08-16T00:00:00"/>
    <x v="2"/>
    <s v="280836SE"/>
    <s v="Mercedes-Benz"/>
    <s v="C-Class"/>
    <x v="5"/>
    <n v="57730"/>
    <x v="414"/>
    <x v="73"/>
    <n v="412.17"/>
    <s v="Yes"/>
    <x v="46"/>
  </r>
  <r>
    <s v="08131902ZYQG"/>
    <x v="19"/>
    <x v="1"/>
    <d v="2019-08-13T00:00:00"/>
    <d v="2019-08-15T00:00:00"/>
    <x v="0"/>
    <s v="275821SU"/>
    <s v="Toyota"/>
    <s v="Highlander"/>
    <x v="0"/>
    <n v="14927"/>
    <x v="2152"/>
    <x v="50"/>
    <n v="849.39"/>
    <s v="Yes"/>
    <x v="19"/>
  </r>
  <r>
    <s v="08131902JAXB"/>
    <x v="45"/>
    <x v="1"/>
    <d v="2019-08-13T00:00:00"/>
    <d v="2019-08-17T00:00:00"/>
    <x v="2"/>
    <s v="278652SE"/>
    <s v="Nissan"/>
    <s v="Altima"/>
    <x v="6"/>
    <n v="41929"/>
    <x v="567"/>
    <x v="63"/>
    <n v="371.25"/>
    <s v="Yes"/>
    <x v="45"/>
  </r>
  <r>
    <s v="08131902KNHY"/>
    <x v="50"/>
    <x v="1"/>
    <d v="2019-08-13T00:00:00"/>
    <d v="2019-08-17T00:00:00"/>
    <x v="2"/>
    <s v="280124SE"/>
    <s v="Toyota"/>
    <s v="Avalon"/>
    <x v="6"/>
    <n v="36427"/>
    <x v="2153"/>
    <x v="137"/>
    <n v="681.95"/>
    <s v="Yes"/>
    <x v="50"/>
  </r>
  <r>
    <s v="08131902SZDR"/>
    <x v="4"/>
    <x v="1"/>
    <d v="2019-08-13T00:00:00"/>
    <d v="2019-08-18T00:00:00"/>
    <x v="5"/>
    <s v="275557VA"/>
    <s v="Ford"/>
    <s v="Transit"/>
    <x v="6"/>
    <n v="4692"/>
    <x v="320"/>
    <x v="132"/>
    <n v="687.36"/>
    <s v="Yes"/>
    <x v="4"/>
  </r>
  <r>
    <s v="08131902YAHC"/>
    <x v="11"/>
    <x v="1"/>
    <d v="2019-08-13T00:00:00"/>
    <d v="2019-08-14T00:00:00"/>
    <x v="2"/>
    <s v="284413SE"/>
    <s v="Toyota"/>
    <s v="Camry"/>
    <x v="1"/>
    <n v="49345"/>
    <x v="1178"/>
    <x v="7"/>
    <n v="418"/>
    <s v="Yes"/>
    <x v="11"/>
  </r>
  <r>
    <s v="08131902CCKY"/>
    <x v="32"/>
    <x v="1"/>
    <d v="2019-08-13T00:00:00"/>
    <d v="2019-08-13T00:00:00"/>
    <x v="3"/>
    <s v="281569CO"/>
    <s v="Ford"/>
    <s v="Mustang"/>
    <x v="1"/>
    <n v="27523"/>
    <x v="105"/>
    <x v="113"/>
    <n v="467.47"/>
    <s v="Yes"/>
    <x v="32"/>
  </r>
  <r>
    <s v="08131902VHOL"/>
    <x v="46"/>
    <x v="1"/>
    <d v="2019-08-13T00:00:00"/>
    <d v="2019-08-15T00:00:00"/>
    <x v="2"/>
    <s v="282379SE"/>
    <s v="Volkswagen"/>
    <s v="Jetta"/>
    <x v="3"/>
    <n v="4885"/>
    <x v="2154"/>
    <x v="18"/>
    <n v="485.6"/>
    <s v="Yes"/>
    <x v="46"/>
  </r>
  <r>
    <s v="08131903RWDV"/>
    <x v="5"/>
    <x v="2"/>
    <d v="2019-08-13T00:00:00"/>
    <d v="2019-08-16T00:00:00"/>
    <x v="2"/>
    <s v="376758SE"/>
    <s v="Hyundai"/>
    <s v="Genesis"/>
    <x v="5"/>
    <n v="44126"/>
    <x v="2155"/>
    <x v="57"/>
    <n v="522.16999999999996"/>
    <s v="Yes"/>
    <x v="5"/>
  </r>
  <r>
    <s v="08131903YHZT"/>
    <x v="16"/>
    <x v="2"/>
    <d v="2019-08-13T00:00:00"/>
    <d v="2019-08-16T00:00:00"/>
    <x v="2"/>
    <s v="375844SE"/>
    <s v="Honda"/>
    <s v="Accord"/>
    <x v="0"/>
    <n v="31176"/>
    <x v="488"/>
    <x v="4"/>
    <n v="412.36"/>
    <s v="Yes"/>
    <x v="16"/>
  </r>
  <r>
    <s v="08131903HWDL"/>
    <x v="35"/>
    <x v="2"/>
    <d v="2019-08-13T00:00:00"/>
    <d v="2019-08-15T00:00:00"/>
    <x v="1"/>
    <s v="383028PI"/>
    <s v="Chevrolet"/>
    <s v="Silverado"/>
    <x v="0"/>
    <n v="41599"/>
    <x v="296"/>
    <x v="36"/>
    <n v="769.86"/>
    <s v="Yes"/>
    <x v="35"/>
  </r>
  <r>
    <s v="08131903CHXP"/>
    <x v="49"/>
    <x v="2"/>
    <d v="2019-08-13T00:00:00"/>
    <d v="2019-08-18T00:00:00"/>
    <x v="1"/>
    <s v="382964PI"/>
    <s v="Chevrolet"/>
    <s v="Silverado"/>
    <x v="6"/>
    <n v="26831"/>
    <x v="2156"/>
    <x v="36"/>
    <n v="1058.6099999999999"/>
    <s v="Yes"/>
    <x v="49"/>
  </r>
  <r>
    <s v="08131903JABZ"/>
    <x v="20"/>
    <x v="2"/>
    <d v="2019-08-13T00:00:00"/>
    <d v="2019-08-15T00:00:00"/>
    <x v="2"/>
    <s v="382949SE"/>
    <s v="Mitsubishi"/>
    <s v="Lancer"/>
    <x v="1"/>
    <n v="23253"/>
    <x v="1060"/>
    <x v="112"/>
    <n v="350.63"/>
    <s v="Yes"/>
    <x v="20"/>
  </r>
  <r>
    <s v="08131903UVLZ"/>
    <x v="47"/>
    <x v="2"/>
    <d v="2019-08-13T00:00:00"/>
    <d v="2019-08-14T00:00:00"/>
    <x v="2"/>
    <s v="377320SE"/>
    <s v="Honda"/>
    <s v="Civic"/>
    <x v="1"/>
    <n v="22991"/>
    <x v="564"/>
    <x v="22"/>
    <n v="439.73"/>
    <s v="Yes"/>
    <x v="47"/>
  </r>
  <r>
    <s v="08131903SWIL"/>
    <x v="5"/>
    <x v="2"/>
    <d v="2019-08-13T00:00:00"/>
    <d v="2019-08-14T00:00:00"/>
    <x v="0"/>
    <s v="382975SU"/>
    <s v="Chevrolet"/>
    <s v="Suburban"/>
    <x v="1"/>
    <n v="19355"/>
    <x v="2157"/>
    <x v="118"/>
    <n v="1550.86"/>
    <s v="Yes"/>
    <x v="5"/>
  </r>
  <r>
    <s v="08131904HZZW"/>
    <x v="36"/>
    <x v="3"/>
    <d v="2019-08-13T00:00:00"/>
    <d v="2019-08-18T00:00:00"/>
    <x v="1"/>
    <s v="483795PI"/>
    <s v="Ford"/>
    <s v="F-150"/>
    <x v="5"/>
    <n v="89502"/>
    <x v="701"/>
    <x v="1"/>
    <n v="866.25"/>
    <s v="Yes"/>
    <x v="36"/>
  </r>
  <r>
    <s v="08131904EERV"/>
    <x v="29"/>
    <x v="3"/>
    <d v="2019-08-13T00:00:00"/>
    <d v="2019-08-18T00:00:00"/>
    <x v="3"/>
    <s v="482885CO"/>
    <s v="Volkswagen"/>
    <s v="Beetle"/>
    <x v="2"/>
    <n v="4877"/>
    <x v="613"/>
    <x v="136"/>
    <n v="448.25"/>
    <s v="Yes"/>
    <x v="29"/>
  </r>
  <r>
    <s v="08131904ZCHB"/>
    <x v="12"/>
    <x v="3"/>
    <d v="2019-08-13T00:00:00"/>
    <d v="2019-08-16T00:00:00"/>
    <x v="2"/>
    <s v="481861SE"/>
    <s v="Honda"/>
    <s v="Civic"/>
    <x v="0"/>
    <n v="6160"/>
    <x v="2158"/>
    <x v="22"/>
    <n v="364.95"/>
    <s v="Yes"/>
    <x v="12"/>
  </r>
  <r>
    <s v="08131904KMIP"/>
    <x v="36"/>
    <x v="3"/>
    <d v="2019-08-13T00:00:00"/>
    <d v="2019-08-13T00:00:00"/>
    <x v="1"/>
    <s v="477299PI"/>
    <s v="Ford"/>
    <s v="F-150"/>
    <x v="6"/>
    <n v="38864"/>
    <x v="2159"/>
    <x v="1"/>
    <n v="862.07"/>
    <s v="Yes"/>
    <x v="36"/>
  </r>
  <r>
    <s v="08141901HIYH"/>
    <x v="30"/>
    <x v="0"/>
    <d v="2019-08-14T00:00:00"/>
    <d v="2019-08-15T00:00:00"/>
    <x v="2"/>
    <s v="183162SE"/>
    <s v="Honda"/>
    <s v="Accord"/>
    <x v="0"/>
    <n v="37604"/>
    <x v="2160"/>
    <x v="4"/>
    <n v="431.2"/>
    <s v="Yes"/>
    <x v="30"/>
  </r>
  <r>
    <s v="08141901XZTZ"/>
    <x v="1"/>
    <x v="0"/>
    <d v="2019-08-14T00:00:00"/>
    <d v="2019-08-17T00:00:00"/>
    <x v="2"/>
    <s v="184706SE"/>
    <s v="Nissan"/>
    <s v="Versa"/>
    <x v="1"/>
    <n v="40161"/>
    <x v="2161"/>
    <x v="24"/>
    <n v="373.4"/>
    <s v="Yes"/>
    <x v="1"/>
  </r>
  <r>
    <s v="08141902PSFH"/>
    <x v="14"/>
    <x v="1"/>
    <d v="2019-08-14T00:00:00"/>
    <d v="2019-08-19T00:00:00"/>
    <x v="2"/>
    <s v="281111SE"/>
    <s v="Honda"/>
    <s v="Civic"/>
    <x v="6"/>
    <n v="41138"/>
    <x v="48"/>
    <x v="22"/>
    <n v="384.86"/>
    <s v="Yes"/>
    <x v="14"/>
  </r>
  <r>
    <s v="08141902HEYC"/>
    <x v="11"/>
    <x v="1"/>
    <d v="2019-08-14T00:00:00"/>
    <d v="2019-08-18T00:00:00"/>
    <x v="0"/>
    <s v="283649SU"/>
    <s v="Subaru"/>
    <s v="Outback"/>
    <x v="1"/>
    <n v="31190"/>
    <x v="2162"/>
    <x v="124"/>
    <n v="739.01"/>
    <s v="Yes"/>
    <x v="11"/>
  </r>
  <r>
    <s v="08141902KKUX"/>
    <x v="14"/>
    <x v="1"/>
    <d v="2019-08-14T00:00:00"/>
    <d v="2019-08-14T00:00:00"/>
    <x v="2"/>
    <s v="284237SE"/>
    <s v="Chevrolet"/>
    <s v="Volt"/>
    <x v="3"/>
    <n v="3245"/>
    <x v="2163"/>
    <x v="151"/>
    <n v="741.9"/>
    <s v="Yes"/>
    <x v="14"/>
  </r>
  <r>
    <s v="08141902MUKC"/>
    <x v="4"/>
    <x v="1"/>
    <d v="2019-08-14T00:00:00"/>
    <d v="2019-08-14T00:00:00"/>
    <x v="0"/>
    <s v="276026SU"/>
    <s v="Ford"/>
    <s v="Escape"/>
    <x v="3"/>
    <n v="19618"/>
    <x v="2164"/>
    <x v="0"/>
    <n v="760.1"/>
    <s v="Yes"/>
    <x v="4"/>
  </r>
  <r>
    <s v="08141903XEQS"/>
    <x v="39"/>
    <x v="2"/>
    <d v="2019-08-14T00:00:00"/>
    <d v="2019-08-14T00:00:00"/>
    <x v="1"/>
    <s v="380309PI"/>
    <s v="GMC"/>
    <s v="Sierra"/>
    <x v="6"/>
    <n v="32128"/>
    <x v="2165"/>
    <x v="8"/>
    <n v="1182.1400000000001"/>
    <s v="Yes"/>
    <x v="39"/>
  </r>
  <r>
    <s v="08141903TPAF"/>
    <x v="33"/>
    <x v="2"/>
    <d v="2019-08-14T00:00:00"/>
    <d v="2019-08-14T00:00:00"/>
    <x v="0"/>
    <s v="378904SU"/>
    <s v="Chevrolet"/>
    <s v="Suburban"/>
    <x v="6"/>
    <n v="37730"/>
    <x v="2166"/>
    <x v="118"/>
    <n v="1336.36"/>
    <s v="Yes"/>
    <x v="33"/>
  </r>
  <r>
    <s v="08141903DBNJ"/>
    <x v="48"/>
    <x v="2"/>
    <d v="2019-08-14T00:00:00"/>
    <d v="2019-08-15T00:00:00"/>
    <x v="5"/>
    <s v="384778VA"/>
    <s v="Ford"/>
    <s v="Transit"/>
    <x v="1"/>
    <n v="6477"/>
    <x v="1910"/>
    <x v="132"/>
    <n v="491.73"/>
    <s v="Yes"/>
    <x v="48"/>
  </r>
  <r>
    <s v="08141904OWOE"/>
    <x v="6"/>
    <x v="3"/>
    <d v="2019-08-14T00:00:00"/>
    <d v="2019-08-15T00:00:00"/>
    <x v="2"/>
    <s v="476245SE"/>
    <s v="Honda"/>
    <s v="Civic"/>
    <x v="4"/>
    <n v="78374"/>
    <x v="2167"/>
    <x v="22"/>
    <n v="213.13"/>
    <s v="Yes"/>
    <x v="6"/>
  </r>
  <r>
    <s v="08141904BNWW"/>
    <x v="6"/>
    <x v="3"/>
    <d v="2019-08-14T00:00:00"/>
    <d v="2019-08-18T00:00:00"/>
    <x v="0"/>
    <s v="483934SU"/>
    <s v="Mercedes-Benz"/>
    <s v="M-Class"/>
    <x v="5"/>
    <n v="51925"/>
    <x v="2168"/>
    <x v="120"/>
    <n v="712.17"/>
    <s v="Yes"/>
    <x v="6"/>
  </r>
  <r>
    <s v="08141904PGMV"/>
    <x v="6"/>
    <x v="3"/>
    <d v="2019-08-14T00:00:00"/>
    <d v="2019-08-14T00:00:00"/>
    <x v="2"/>
    <s v="477352SE"/>
    <s v="Hyundai"/>
    <s v="Genesis"/>
    <x v="0"/>
    <n v="50386"/>
    <x v="2169"/>
    <x v="57"/>
    <n v="469.84"/>
    <s v="Yes"/>
    <x v="6"/>
  </r>
  <r>
    <s v="08151901WJFX"/>
    <x v="10"/>
    <x v="0"/>
    <d v="2019-08-15T00:00:00"/>
    <d v="2019-08-16T00:00:00"/>
    <x v="2"/>
    <s v="175356SE"/>
    <s v="Toyota"/>
    <s v="Camry"/>
    <x v="1"/>
    <n v="31512"/>
    <x v="2170"/>
    <x v="7"/>
    <n v="429.47"/>
    <s v="Yes"/>
    <x v="10"/>
  </r>
  <r>
    <s v="08151902OJIX"/>
    <x v="19"/>
    <x v="1"/>
    <d v="2019-08-15T00:00:00"/>
    <d v="2019-08-20T00:00:00"/>
    <x v="0"/>
    <s v="281145SU"/>
    <s v="Jeep"/>
    <s v="Wrangler"/>
    <x v="4"/>
    <n v="88519"/>
    <x v="2171"/>
    <x v="79"/>
    <n v="523.29999999999995"/>
    <s v="Yes"/>
    <x v="19"/>
  </r>
  <r>
    <s v="08151902ELUP"/>
    <x v="14"/>
    <x v="1"/>
    <d v="2019-08-15T00:00:00"/>
    <d v="2019-08-17T00:00:00"/>
    <x v="0"/>
    <s v="280524SU"/>
    <s v="Honda"/>
    <s v="CR-V"/>
    <x v="0"/>
    <n v="72299"/>
    <x v="2172"/>
    <x v="85"/>
    <n v="433.13"/>
    <s v="Yes"/>
    <x v="14"/>
  </r>
  <r>
    <s v="08151902PJIN"/>
    <x v="32"/>
    <x v="1"/>
    <d v="2019-08-15T00:00:00"/>
    <d v="2019-08-18T00:00:00"/>
    <x v="0"/>
    <s v="283900SU"/>
    <s v="GMC"/>
    <s v="Terrain"/>
    <x v="6"/>
    <n v="9864"/>
    <x v="293"/>
    <x v="10"/>
    <n v="632.23"/>
    <s v="Yes"/>
    <x v="32"/>
  </r>
  <r>
    <s v="08151902ASSP"/>
    <x v="15"/>
    <x v="1"/>
    <d v="2019-08-15T00:00:00"/>
    <d v="2019-08-20T00:00:00"/>
    <x v="1"/>
    <s v="280958PI"/>
    <s v="GMC"/>
    <s v="Sierra"/>
    <x v="6"/>
    <n v="59561"/>
    <x v="2173"/>
    <x v="8"/>
    <n v="976.11"/>
    <s v="Yes"/>
    <x v="15"/>
  </r>
  <r>
    <s v="08151903MXHT"/>
    <x v="34"/>
    <x v="2"/>
    <d v="2019-08-15T00:00:00"/>
    <d v="2019-08-17T00:00:00"/>
    <x v="1"/>
    <s v="378952PI"/>
    <s v="Ford"/>
    <s v="F-150"/>
    <x v="5"/>
    <n v="136143"/>
    <x v="1262"/>
    <x v="1"/>
    <n v="598.13"/>
    <s v="No"/>
    <x v="34"/>
  </r>
  <r>
    <s v="08151903QZLB"/>
    <x v="48"/>
    <x v="2"/>
    <d v="2019-08-15T00:00:00"/>
    <d v="2019-08-15T00:00:00"/>
    <x v="1"/>
    <s v="379466PI"/>
    <s v="Ford"/>
    <s v="F-150"/>
    <x v="0"/>
    <n v="59207"/>
    <x v="1987"/>
    <x v="1"/>
    <n v="1042.25"/>
    <s v="Yes"/>
    <x v="48"/>
  </r>
  <r>
    <s v="08151903CEPD"/>
    <x v="39"/>
    <x v="2"/>
    <d v="2019-08-15T00:00:00"/>
    <d v="2019-08-16T00:00:00"/>
    <x v="0"/>
    <s v="375373SU"/>
    <s v="Chevrolet"/>
    <s v="Equinox"/>
    <x v="6"/>
    <n v="39640"/>
    <x v="206"/>
    <x v="94"/>
    <n v="453.75"/>
    <s v="Yes"/>
    <x v="39"/>
  </r>
  <r>
    <s v="08151903SMZH"/>
    <x v="20"/>
    <x v="2"/>
    <d v="2019-08-15T00:00:00"/>
    <d v="2019-08-19T00:00:00"/>
    <x v="0"/>
    <s v="382641SU"/>
    <s v="Ford"/>
    <s v="Explorer"/>
    <x v="1"/>
    <n v="43684"/>
    <x v="2174"/>
    <x v="41"/>
    <n v="651.66999999999996"/>
    <s v="Yes"/>
    <x v="20"/>
  </r>
  <r>
    <s v="08151904XQLQ"/>
    <x v="36"/>
    <x v="3"/>
    <d v="2019-08-15T00:00:00"/>
    <d v="2019-08-16T00:00:00"/>
    <x v="0"/>
    <s v="475033SU"/>
    <s v="Toyota"/>
    <s v="4Runner"/>
    <x v="4"/>
    <n v="41810"/>
    <x v="2175"/>
    <x v="27"/>
    <n v="749.18"/>
    <s v="Yes"/>
    <x v="36"/>
  </r>
  <r>
    <s v="08151904VXCK"/>
    <x v="41"/>
    <x v="3"/>
    <d v="2019-08-15T00:00:00"/>
    <d v="2019-08-19T00:00:00"/>
    <x v="2"/>
    <s v="476203SE"/>
    <s v="Hyundai"/>
    <s v="Elantra"/>
    <x v="2"/>
    <n v="70939"/>
    <x v="2176"/>
    <x v="88"/>
    <n v="264.55"/>
    <s v="Yes"/>
    <x v="41"/>
  </r>
  <r>
    <s v="08151904LKZM"/>
    <x v="12"/>
    <x v="3"/>
    <d v="2019-08-15T00:00:00"/>
    <d v="2019-08-18T00:00:00"/>
    <x v="0"/>
    <s v="482177SU"/>
    <s v="Ford"/>
    <s v="Edge"/>
    <x v="2"/>
    <n v="45209"/>
    <x v="2177"/>
    <x v="37"/>
    <n v="622.82000000000005"/>
    <s v="Yes"/>
    <x v="12"/>
  </r>
  <r>
    <s v="08151904MMOJ"/>
    <x v="40"/>
    <x v="3"/>
    <d v="2019-08-15T00:00:00"/>
    <d v="2019-08-18T00:00:00"/>
    <x v="0"/>
    <s v="476817SU"/>
    <s v="Hyundai"/>
    <s v="Santa Fe"/>
    <x v="0"/>
    <n v="51397"/>
    <x v="699"/>
    <x v="25"/>
    <n v="382.25"/>
    <s v="Yes"/>
    <x v="40"/>
  </r>
  <r>
    <s v="08151904TTWO"/>
    <x v="40"/>
    <x v="3"/>
    <d v="2019-08-15T00:00:00"/>
    <d v="2019-08-19T00:00:00"/>
    <x v="2"/>
    <s v="482717SE"/>
    <s v="Lexus"/>
    <s v="ES"/>
    <x v="0"/>
    <n v="28386"/>
    <x v="2178"/>
    <x v="115"/>
    <n v="740.47"/>
    <s v="Yes"/>
    <x v="40"/>
  </r>
  <r>
    <s v="08151904MSDY"/>
    <x v="7"/>
    <x v="3"/>
    <d v="2019-08-15T00:00:00"/>
    <d v="2019-08-18T00:00:00"/>
    <x v="1"/>
    <s v="475817PI"/>
    <s v="Chevrolet"/>
    <s v="Silverado"/>
    <x v="6"/>
    <n v="26684"/>
    <x v="2179"/>
    <x v="36"/>
    <n v="905.16"/>
    <s v="Yes"/>
    <x v="7"/>
  </r>
  <r>
    <s v="08161901HQDB"/>
    <x v="23"/>
    <x v="0"/>
    <d v="2019-08-16T00:00:00"/>
    <d v="2019-08-17T00:00:00"/>
    <x v="2"/>
    <s v="179597SE"/>
    <s v="Toyota"/>
    <s v="Corolla"/>
    <x v="1"/>
    <n v="21391"/>
    <x v="2180"/>
    <x v="67"/>
    <n v="437.2"/>
    <s v="Yes"/>
    <x v="23"/>
  </r>
  <r>
    <s v="08161901SNJN"/>
    <x v="42"/>
    <x v="0"/>
    <d v="2019-08-16T00:00:00"/>
    <d v="2019-08-17T00:00:00"/>
    <x v="4"/>
    <s v="179002MI"/>
    <s v="Dodge"/>
    <s v="Grand Caravan"/>
    <x v="1"/>
    <n v="41919"/>
    <x v="242"/>
    <x v="58"/>
    <n v="494.67"/>
    <s v="Yes"/>
    <x v="42"/>
  </r>
  <r>
    <s v="08161901ILFX"/>
    <x v="30"/>
    <x v="0"/>
    <d v="2019-08-16T00:00:00"/>
    <d v="2019-08-19T00:00:00"/>
    <x v="2"/>
    <s v="184754SE"/>
    <s v="Toyota"/>
    <s v="Camry"/>
    <x v="1"/>
    <n v="26452"/>
    <x v="2181"/>
    <x v="7"/>
    <n v="543.73"/>
    <s v="Yes"/>
    <x v="30"/>
  </r>
  <r>
    <s v="08161901RJJZ"/>
    <x v="22"/>
    <x v="0"/>
    <d v="2019-08-16T00:00:00"/>
    <d v="2019-08-17T00:00:00"/>
    <x v="0"/>
    <s v="183657SU"/>
    <s v="GMC"/>
    <s v="Acadia"/>
    <x v="1"/>
    <n v="41020"/>
    <x v="2182"/>
    <x v="29"/>
    <n v="850.05"/>
    <s v="Yes"/>
    <x v="22"/>
  </r>
  <r>
    <s v="08161901FMPI"/>
    <x v="0"/>
    <x v="0"/>
    <d v="2019-08-16T00:00:00"/>
    <d v="2019-08-16T00:00:00"/>
    <x v="2"/>
    <s v="183679SE"/>
    <s v="Hyundai"/>
    <s v="Elantra"/>
    <x v="3"/>
    <n v="16104"/>
    <x v="1326"/>
    <x v="88"/>
    <n v="467.25"/>
    <s v="Yes"/>
    <x v="0"/>
  </r>
  <r>
    <s v="08161902ETZC"/>
    <x v="15"/>
    <x v="1"/>
    <d v="2019-08-16T00:00:00"/>
    <d v="2019-08-19T00:00:00"/>
    <x v="2"/>
    <s v="275252SE"/>
    <s v="Chrysler"/>
    <s v="200S"/>
    <x v="2"/>
    <n v="51097"/>
    <x v="488"/>
    <x v="19"/>
    <n v="412.36"/>
    <s v="Yes"/>
    <x v="15"/>
  </r>
  <r>
    <s v="08161902NESZ"/>
    <x v="24"/>
    <x v="1"/>
    <d v="2019-08-16T00:00:00"/>
    <d v="2019-08-16T00:00:00"/>
    <x v="2"/>
    <s v="280115SE"/>
    <s v="Chevrolet"/>
    <s v="Cruze"/>
    <x v="0"/>
    <n v="64001"/>
    <x v="571"/>
    <x v="14"/>
    <n v="260.92"/>
    <s v="Yes"/>
    <x v="24"/>
  </r>
  <r>
    <s v="08161902MSTS"/>
    <x v="50"/>
    <x v="1"/>
    <d v="2019-08-16T00:00:00"/>
    <d v="2019-08-17T00:00:00"/>
    <x v="2"/>
    <s v="279038SE"/>
    <s v="Cadillac"/>
    <s v="CTS"/>
    <x v="0"/>
    <n v="28075"/>
    <x v="2183"/>
    <x v="125"/>
    <n v="984.5"/>
    <s v="Yes"/>
    <x v="50"/>
  </r>
  <r>
    <s v="08161902FECN"/>
    <x v="15"/>
    <x v="1"/>
    <d v="2019-08-16T00:00:00"/>
    <d v="2019-08-18T00:00:00"/>
    <x v="0"/>
    <s v="276689SU"/>
    <s v="Buick"/>
    <s v="Encore"/>
    <x v="1"/>
    <n v="7268"/>
    <x v="2184"/>
    <x v="106"/>
    <n v="536.11"/>
    <s v="Yes"/>
    <x v="15"/>
  </r>
  <r>
    <s v="08161903BWUK"/>
    <x v="16"/>
    <x v="2"/>
    <d v="2019-08-16T00:00:00"/>
    <d v="2019-08-20T00:00:00"/>
    <x v="3"/>
    <s v="380757CO"/>
    <s v="Hyundai"/>
    <s v="Veloster"/>
    <x v="2"/>
    <n v="88110"/>
    <x v="2185"/>
    <x v="34"/>
    <n v="272.02999999999997"/>
    <s v="Yes"/>
    <x v="16"/>
  </r>
  <r>
    <s v="08161903JPIQ"/>
    <x v="16"/>
    <x v="2"/>
    <d v="2019-08-16T00:00:00"/>
    <d v="2019-08-16T00:00:00"/>
    <x v="2"/>
    <s v="384944SE"/>
    <s v="Chevrolet"/>
    <s v="Cruze"/>
    <x v="0"/>
    <n v="46007"/>
    <x v="2186"/>
    <x v="14"/>
    <n v="294.25"/>
    <s v="Yes"/>
    <x v="16"/>
  </r>
  <r>
    <s v="08161903KEFN"/>
    <x v="33"/>
    <x v="2"/>
    <d v="2019-08-16T00:00:00"/>
    <d v="2019-08-16T00:00:00"/>
    <x v="0"/>
    <s v="380883SU"/>
    <s v="Nissan"/>
    <s v="Rouge"/>
    <x v="6"/>
    <n v="26578"/>
    <x v="2187"/>
    <x v="103"/>
    <n v="458.65"/>
    <s v="Yes"/>
    <x v="33"/>
  </r>
  <r>
    <s v="08161903UHCM"/>
    <x v="47"/>
    <x v="2"/>
    <d v="2019-08-16T00:00:00"/>
    <d v="2019-08-17T00:00:00"/>
    <x v="0"/>
    <s v="377718SU"/>
    <s v="Mitsubishi"/>
    <s v="Outlander"/>
    <x v="3"/>
    <n v="8300"/>
    <x v="2188"/>
    <x v="38"/>
    <n v="734.22"/>
    <s v="Yes"/>
    <x v="47"/>
  </r>
  <r>
    <s v="08161903XXMH"/>
    <x v="20"/>
    <x v="2"/>
    <d v="2019-08-16T00:00:00"/>
    <d v="2019-08-18T00:00:00"/>
    <x v="1"/>
    <s v="383203PI"/>
    <s v="Ram"/>
    <n v="1500"/>
    <x v="3"/>
    <n v="13612"/>
    <x v="582"/>
    <x v="47"/>
    <n v="742.36"/>
    <s v="Yes"/>
    <x v="20"/>
  </r>
  <r>
    <s v="08161904KDAG"/>
    <x v="36"/>
    <x v="3"/>
    <d v="2019-08-16T00:00:00"/>
    <d v="2019-08-20T00:00:00"/>
    <x v="2"/>
    <s v="483899SE"/>
    <s v="Chevrolet"/>
    <s v="Impala"/>
    <x v="0"/>
    <n v="19101"/>
    <x v="2189"/>
    <x v="107"/>
    <n v="667.12"/>
    <s v="Yes"/>
    <x v="36"/>
  </r>
  <r>
    <s v="08161904NJGB"/>
    <x v="12"/>
    <x v="3"/>
    <d v="2019-08-16T00:00:00"/>
    <d v="2019-08-18T00:00:00"/>
    <x v="2"/>
    <s v="476336SE"/>
    <s v="Lexus"/>
    <s v="IS"/>
    <x v="0"/>
    <n v="35919"/>
    <x v="2190"/>
    <x v="43"/>
    <n v="753.09"/>
    <s v="Yes"/>
    <x v="12"/>
  </r>
  <r>
    <s v="08161904RHWE"/>
    <x v="40"/>
    <x v="3"/>
    <d v="2019-08-16T00:00:00"/>
    <d v="2019-08-18T00:00:00"/>
    <x v="0"/>
    <s v="478850SU"/>
    <s v="Hyundai"/>
    <s v="Tuscon"/>
    <x v="1"/>
    <n v="31950"/>
    <x v="2191"/>
    <x v="15"/>
    <n v="513.76"/>
    <s v="Yes"/>
    <x v="40"/>
  </r>
  <r>
    <s v="08161904GJNV"/>
    <x v="7"/>
    <x v="3"/>
    <d v="2019-08-16T00:00:00"/>
    <d v="2019-08-17T00:00:00"/>
    <x v="3"/>
    <s v="475512CO"/>
    <s v="Ford"/>
    <s v="Mustang"/>
    <x v="1"/>
    <n v="8358"/>
    <x v="807"/>
    <x v="113"/>
    <n v="852.47"/>
    <s v="Yes"/>
    <x v="7"/>
  </r>
  <r>
    <s v="08171901TEKA"/>
    <x v="42"/>
    <x v="0"/>
    <d v="2019-08-17T00:00:00"/>
    <d v="2019-08-19T00:00:00"/>
    <x v="2"/>
    <s v="177141SE"/>
    <s v="Kia"/>
    <s v="Sorento"/>
    <x v="4"/>
    <n v="68341"/>
    <x v="304"/>
    <x v="65"/>
    <n v="302.25"/>
    <s v="Yes"/>
    <x v="42"/>
  </r>
  <r>
    <s v="08171901ATTS"/>
    <x v="9"/>
    <x v="0"/>
    <d v="2019-08-17T00:00:00"/>
    <d v="2019-08-17T00:00:00"/>
    <x v="2"/>
    <s v="184509SE"/>
    <s v="Toyota"/>
    <s v="Camry"/>
    <x v="5"/>
    <n v="37992"/>
    <x v="850"/>
    <x v="7"/>
    <n v="398.2"/>
    <s v="Yes"/>
    <x v="9"/>
  </r>
  <r>
    <s v="08171901CQZC"/>
    <x v="10"/>
    <x v="0"/>
    <d v="2019-08-17T00:00:00"/>
    <d v="2019-08-22T00:00:00"/>
    <x v="2"/>
    <s v="183487SE"/>
    <s v="Chevrolet"/>
    <s v="Cruze"/>
    <x v="0"/>
    <n v="63849"/>
    <x v="532"/>
    <x v="14"/>
    <n v="274.75"/>
    <s v="Yes"/>
    <x v="10"/>
  </r>
  <r>
    <s v="08171901FMSQ"/>
    <x v="10"/>
    <x v="0"/>
    <d v="2019-08-17T00:00:00"/>
    <d v="2019-08-19T00:00:00"/>
    <x v="0"/>
    <s v="176077SU"/>
    <s v="Honda"/>
    <s v="CR-V"/>
    <x v="0"/>
    <n v="30875"/>
    <x v="2192"/>
    <x v="85"/>
    <n v="434.47"/>
    <s v="Yes"/>
    <x v="10"/>
  </r>
  <r>
    <s v="08171901CXDR"/>
    <x v="1"/>
    <x v="0"/>
    <d v="2019-08-17T00:00:00"/>
    <d v="2019-08-17T00:00:00"/>
    <x v="2"/>
    <s v="184233SE"/>
    <s v="Honda"/>
    <s v="Accord"/>
    <x v="6"/>
    <n v="35602"/>
    <x v="206"/>
    <x v="4"/>
    <n v="453.75"/>
    <s v="Yes"/>
    <x v="1"/>
  </r>
  <r>
    <s v="08171901WHTP"/>
    <x v="21"/>
    <x v="0"/>
    <d v="2019-08-17T00:00:00"/>
    <d v="2019-08-21T00:00:00"/>
    <x v="0"/>
    <s v="183254SU"/>
    <s v="Chevrolet"/>
    <s v="Suburban"/>
    <x v="1"/>
    <n v="55150"/>
    <x v="2063"/>
    <x v="118"/>
    <n v="1237.47"/>
    <s v="Yes"/>
    <x v="21"/>
  </r>
  <r>
    <s v="08171901TCOP"/>
    <x v="0"/>
    <x v="0"/>
    <d v="2019-08-17T00:00:00"/>
    <d v="2019-08-20T00:00:00"/>
    <x v="0"/>
    <s v="181547SU"/>
    <s v="Hyundai"/>
    <s v="Santa Fe"/>
    <x v="3"/>
    <n v="20078"/>
    <x v="1081"/>
    <x v="25"/>
    <n v="525.25"/>
    <s v="Yes"/>
    <x v="0"/>
  </r>
  <r>
    <s v="08171902UCJT"/>
    <x v="46"/>
    <x v="1"/>
    <d v="2019-08-17T00:00:00"/>
    <d v="2019-08-17T00:00:00"/>
    <x v="2"/>
    <s v="281010SE"/>
    <s v="Nissan"/>
    <s v="Versa"/>
    <x v="0"/>
    <n v="72970"/>
    <x v="1031"/>
    <x v="24"/>
    <n v="318.86"/>
    <s v="Yes"/>
    <x v="46"/>
  </r>
  <r>
    <s v="08171902VECU"/>
    <x v="19"/>
    <x v="1"/>
    <d v="2019-08-17T00:00:00"/>
    <d v="2019-08-22T00:00:00"/>
    <x v="1"/>
    <s v="277475PI"/>
    <s v="GMC"/>
    <s v="Sierra"/>
    <x v="0"/>
    <n v="37006"/>
    <x v="1509"/>
    <x v="8"/>
    <n v="906.13"/>
    <s v="Yes"/>
    <x v="19"/>
  </r>
  <r>
    <s v="08171902GZRE"/>
    <x v="11"/>
    <x v="1"/>
    <d v="2019-08-17T00:00:00"/>
    <d v="2019-08-20T00:00:00"/>
    <x v="0"/>
    <s v="279208SU"/>
    <s v="Jeep"/>
    <s v="Compass"/>
    <x v="6"/>
    <n v="47781"/>
    <x v="488"/>
    <x v="66"/>
    <n v="412.36"/>
    <s v="Yes"/>
    <x v="11"/>
  </r>
  <r>
    <s v="08171902GUOZ"/>
    <x v="14"/>
    <x v="1"/>
    <d v="2019-08-17T00:00:00"/>
    <d v="2019-08-18T00:00:00"/>
    <x v="2"/>
    <s v="283710SE"/>
    <s v="Ford"/>
    <s v="C-Max"/>
    <x v="6"/>
    <n v="26063"/>
    <x v="1403"/>
    <x v="126"/>
    <n v="467.45"/>
    <s v="Yes"/>
    <x v="14"/>
  </r>
  <r>
    <s v="08171902CYPG"/>
    <x v="4"/>
    <x v="1"/>
    <d v="2019-08-17T00:00:00"/>
    <d v="2019-08-17T00:00:00"/>
    <x v="1"/>
    <s v="281996PI"/>
    <s v="Ford"/>
    <s v="F-150"/>
    <x v="6"/>
    <n v="50733"/>
    <x v="2193"/>
    <x v="1"/>
    <n v="739.92"/>
    <s v="Yes"/>
    <x v="4"/>
  </r>
  <r>
    <s v="08171902RUYM"/>
    <x v="46"/>
    <x v="1"/>
    <d v="2019-08-17T00:00:00"/>
    <d v="2019-08-21T00:00:00"/>
    <x v="0"/>
    <s v="279337SU"/>
    <s v="Kia"/>
    <s v="Soul"/>
    <x v="1"/>
    <n v="36694"/>
    <x v="503"/>
    <x v="35"/>
    <n v="384.62"/>
    <s v="Yes"/>
    <x v="46"/>
  </r>
  <r>
    <s v="08171903XBRU"/>
    <x v="20"/>
    <x v="2"/>
    <d v="2019-08-17T00:00:00"/>
    <d v="2019-08-18T00:00:00"/>
    <x v="0"/>
    <s v="375826SU"/>
    <s v="BMW"/>
    <s v="X5"/>
    <x v="2"/>
    <n v="33980"/>
    <x v="133"/>
    <x v="56"/>
    <n v="797.36"/>
    <s v="Yes"/>
    <x v="20"/>
  </r>
  <r>
    <s v="08171903WLMF"/>
    <x v="47"/>
    <x v="2"/>
    <d v="2019-08-17T00:00:00"/>
    <d v="2019-08-22T00:00:00"/>
    <x v="0"/>
    <s v="384815SU"/>
    <s v="Honda"/>
    <s v="CR-V"/>
    <x v="0"/>
    <n v="15618"/>
    <x v="2194"/>
    <x v="85"/>
    <n v="559.41"/>
    <s v="Yes"/>
    <x v="47"/>
  </r>
  <r>
    <s v="08171903QHPN"/>
    <x v="43"/>
    <x v="2"/>
    <d v="2019-08-17T00:00:00"/>
    <d v="2019-08-18T00:00:00"/>
    <x v="2"/>
    <s v="383024SE"/>
    <s v="Mazda"/>
    <s v="Mazda3"/>
    <x v="6"/>
    <n v="12913"/>
    <x v="2195"/>
    <x v="31"/>
    <n v="570.65"/>
    <s v="Yes"/>
    <x v="43"/>
  </r>
  <r>
    <s v="08171903YJEI"/>
    <x v="33"/>
    <x v="2"/>
    <d v="2019-08-17T00:00:00"/>
    <d v="2019-08-17T00:00:00"/>
    <x v="0"/>
    <s v="382335SU"/>
    <s v="Lexus"/>
    <s v="RX"/>
    <x v="6"/>
    <n v="39262"/>
    <x v="2196"/>
    <x v="6"/>
    <n v="948.39"/>
    <s v="Yes"/>
    <x v="33"/>
  </r>
  <r>
    <s v="08171903WOSG"/>
    <x v="16"/>
    <x v="2"/>
    <d v="2019-08-17T00:00:00"/>
    <d v="2019-08-20T00:00:00"/>
    <x v="2"/>
    <s v="380496SE"/>
    <s v="Dodge"/>
    <s v="Charger"/>
    <x v="1"/>
    <n v="24189"/>
    <x v="2197"/>
    <x v="42"/>
    <n v="521.87"/>
    <s v="Yes"/>
    <x v="16"/>
  </r>
  <r>
    <s v="08171903WUIH"/>
    <x v="35"/>
    <x v="2"/>
    <d v="2019-08-17T00:00:00"/>
    <d v="2019-08-17T00:00:00"/>
    <x v="2"/>
    <s v="382365SE"/>
    <s v="Honda"/>
    <s v="Civic"/>
    <x v="3"/>
    <n v="9285"/>
    <x v="1623"/>
    <x v="22"/>
    <n v="591.22"/>
    <s v="Yes"/>
    <x v="35"/>
  </r>
  <r>
    <s v="08171904ELTT"/>
    <x v="6"/>
    <x v="3"/>
    <d v="2019-08-17T00:00:00"/>
    <d v="2019-08-19T00:00:00"/>
    <x v="0"/>
    <s v="480842SU"/>
    <s v="Jeep"/>
    <s v="Wrangler"/>
    <x v="5"/>
    <n v="20531"/>
    <x v="320"/>
    <x v="79"/>
    <n v="687.36"/>
    <s v="Yes"/>
    <x v="6"/>
  </r>
  <r>
    <s v="08171904TRIB"/>
    <x v="7"/>
    <x v="3"/>
    <d v="2019-08-17T00:00:00"/>
    <d v="2019-08-20T00:00:00"/>
    <x v="2"/>
    <s v="483575SE"/>
    <s v="BMW"/>
    <s v="3 Series"/>
    <x v="0"/>
    <n v="37284"/>
    <x v="81"/>
    <x v="54"/>
    <n v="824.97"/>
    <s v="Yes"/>
    <x v="7"/>
  </r>
  <r>
    <s v="08171904TQNQ"/>
    <x v="29"/>
    <x v="3"/>
    <d v="2019-08-17T00:00:00"/>
    <d v="2019-08-19T00:00:00"/>
    <x v="2"/>
    <s v="482292SE"/>
    <s v="Nissan"/>
    <s v="Versa"/>
    <x v="1"/>
    <n v="32382"/>
    <x v="460"/>
    <x v="24"/>
    <n v="261.25"/>
    <s v="Yes"/>
    <x v="29"/>
  </r>
  <r>
    <s v="08171904SSMJ"/>
    <x v="12"/>
    <x v="3"/>
    <d v="2019-08-17T00:00:00"/>
    <d v="2019-08-22T00:00:00"/>
    <x v="1"/>
    <s v="484556PI"/>
    <s v="Chevrolet"/>
    <s v="Colorado"/>
    <x v="1"/>
    <n v="17617"/>
    <x v="1971"/>
    <x v="77"/>
    <n v="797.42"/>
    <s v="Yes"/>
    <x v="12"/>
  </r>
  <r>
    <s v="08171904XPWP"/>
    <x v="7"/>
    <x v="3"/>
    <d v="2019-08-17T00:00:00"/>
    <d v="2019-08-19T00:00:00"/>
    <x v="1"/>
    <s v="477826PI"/>
    <s v="Nissan"/>
    <s v="Titan"/>
    <x v="3"/>
    <n v="15675"/>
    <x v="2198"/>
    <x v="129"/>
    <n v="1017.47"/>
    <s v="Yes"/>
    <x v="7"/>
  </r>
  <r>
    <s v="08181901QNTY"/>
    <x v="9"/>
    <x v="0"/>
    <d v="2019-08-18T00:00:00"/>
    <d v="2019-08-18T00:00:00"/>
    <x v="1"/>
    <s v="180046PI"/>
    <s v="Ford"/>
    <s v="F-150"/>
    <x v="0"/>
    <n v="32252"/>
    <x v="2199"/>
    <x v="1"/>
    <n v="879.92"/>
    <s v="Yes"/>
    <x v="9"/>
  </r>
  <r>
    <s v="08181901LAAY"/>
    <x v="0"/>
    <x v="0"/>
    <d v="2019-08-18T00:00:00"/>
    <d v="2019-08-20T00:00:00"/>
    <x v="0"/>
    <s v="180422SU"/>
    <s v="GMC"/>
    <s v="Yukon"/>
    <x v="6"/>
    <n v="45393"/>
    <x v="2200"/>
    <x v="70"/>
    <n v="1326.02"/>
    <s v="Yes"/>
    <x v="0"/>
  </r>
  <r>
    <s v="08181901MWBV"/>
    <x v="21"/>
    <x v="0"/>
    <d v="2019-08-18T00:00:00"/>
    <d v="2019-08-23T00:00:00"/>
    <x v="2"/>
    <s v="182103SE"/>
    <s v="Hyundai"/>
    <s v="Sonata"/>
    <x v="1"/>
    <n v="49743"/>
    <x v="2201"/>
    <x v="53"/>
    <n v="356.13"/>
    <s v="Yes"/>
    <x v="21"/>
  </r>
  <r>
    <s v="08181901CCQL"/>
    <x v="10"/>
    <x v="0"/>
    <d v="2019-08-18T00:00:00"/>
    <d v="2019-08-19T00:00:00"/>
    <x v="0"/>
    <s v="178666SU"/>
    <s v="Dodge"/>
    <s v="Journey"/>
    <x v="1"/>
    <n v="20779"/>
    <x v="2202"/>
    <x v="91"/>
    <n v="501.57"/>
    <s v="Yes"/>
    <x v="10"/>
  </r>
  <r>
    <s v="08181902IOMK"/>
    <x v="14"/>
    <x v="1"/>
    <d v="2019-08-18T00:00:00"/>
    <d v="2019-08-23T00:00:00"/>
    <x v="0"/>
    <s v="277879SU"/>
    <s v="Toyota"/>
    <s v="4Runner"/>
    <x v="0"/>
    <n v="33040"/>
    <x v="2203"/>
    <x v="27"/>
    <n v="951.42"/>
    <s v="Yes"/>
    <x v="14"/>
  </r>
  <r>
    <s v="08181902NSFN"/>
    <x v="15"/>
    <x v="1"/>
    <d v="2019-08-18T00:00:00"/>
    <d v="2019-08-18T00:00:00"/>
    <x v="0"/>
    <s v="283370SU"/>
    <s v="Toyota"/>
    <s v="Highlander"/>
    <x v="1"/>
    <n v="39402"/>
    <x v="2204"/>
    <x v="50"/>
    <n v="824.92"/>
    <s v="Yes"/>
    <x v="15"/>
  </r>
  <r>
    <s v="08181903JZDC"/>
    <x v="35"/>
    <x v="2"/>
    <d v="2019-08-18T00:00:00"/>
    <d v="2019-08-18T00:00:00"/>
    <x v="0"/>
    <s v="375411SU"/>
    <s v="Toyota"/>
    <s v="Venza"/>
    <x v="6"/>
    <n v="67211"/>
    <x v="2205"/>
    <x v="157"/>
    <n v="559.63"/>
    <s v="Yes"/>
    <x v="35"/>
  </r>
  <r>
    <s v="08181903OAUZ"/>
    <x v="34"/>
    <x v="2"/>
    <d v="2019-08-18T00:00:00"/>
    <d v="2019-08-19T00:00:00"/>
    <x v="3"/>
    <s v="384389CO"/>
    <s v="Volkswagen"/>
    <s v="Golf"/>
    <x v="6"/>
    <n v="31938"/>
    <x v="2206"/>
    <x v="95"/>
    <n v="645.01"/>
    <s v="Yes"/>
    <x v="34"/>
  </r>
  <r>
    <s v="08181903PYNG"/>
    <x v="34"/>
    <x v="2"/>
    <d v="2019-08-18T00:00:00"/>
    <d v="2019-08-19T00:00:00"/>
    <x v="0"/>
    <s v="377070SU"/>
    <s v="Toyota"/>
    <s v="RAV4"/>
    <x v="1"/>
    <n v="42700"/>
    <x v="406"/>
    <x v="44"/>
    <n v="525.16999999999996"/>
    <s v="Yes"/>
    <x v="34"/>
  </r>
  <r>
    <s v="08181904KMGV"/>
    <x v="44"/>
    <x v="3"/>
    <d v="2019-08-18T00:00:00"/>
    <d v="2019-08-20T00:00:00"/>
    <x v="0"/>
    <s v="478664SU"/>
    <s v="Toyota"/>
    <s v="RAV4"/>
    <x v="0"/>
    <n v="52404"/>
    <x v="2207"/>
    <x v="44"/>
    <n v="494.31"/>
    <s v="Yes"/>
    <x v="44"/>
  </r>
  <r>
    <s v="08181904HCWI"/>
    <x v="26"/>
    <x v="3"/>
    <d v="2019-08-18T00:00:00"/>
    <d v="2019-08-22T00:00:00"/>
    <x v="0"/>
    <s v="475209SU"/>
    <s v="Cadillac"/>
    <s v="SRX"/>
    <x v="0"/>
    <n v="54423"/>
    <x v="2208"/>
    <x v="116"/>
    <n v="576.80999999999995"/>
    <s v="Yes"/>
    <x v="26"/>
  </r>
  <r>
    <s v="08181904JKOV"/>
    <x v="36"/>
    <x v="3"/>
    <d v="2019-08-18T00:00:00"/>
    <d v="2019-08-18T00:00:00"/>
    <x v="1"/>
    <s v="483261PI"/>
    <s v="Toyota"/>
    <s v="Tacoma"/>
    <x v="6"/>
    <n v="46105"/>
    <x v="970"/>
    <x v="28"/>
    <n v="769.67"/>
    <s v="Yes"/>
    <x v="36"/>
  </r>
  <r>
    <s v="08181904EDDL"/>
    <x v="6"/>
    <x v="3"/>
    <d v="2019-08-18T00:00:00"/>
    <d v="2019-08-22T00:00:00"/>
    <x v="0"/>
    <s v="475170SU"/>
    <s v="Lexus"/>
    <s v="RX"/>
    <x v="6"/>
    <n v="22449"/>
    <x v="187"/>
    <x v="6"/>
    <n v="824.86"/>
    <s v="Yes"/>
    <x v="6"/>
  </r>
  <r>
    <s v="08191901HYIS"/>
    <x v="8"/>
    <x v="0"/>
    <d v="2019-08-19T00:00:00"/>
    <d v="2019-08-19T00:00:00"/>
    <x v="2"/>
    <s v="175418SE"/>
    <s v="Kia"/>
    <s v="Sorento"/>
    <x v="0"/>
    <n v="65058"/>
    <x v="2209"/>
    <x v="65"/>
    <n v="409.42"/>
    <s v="Yes"/>
    <x v="8"/>
  </r>
  <r>
    <s v="08191901MIHV"/>
    <x v="28"/>
    <x v="0"/>
    <d v="2019-08-19T00:00:00"/>
    <d v="2019-08-21T00:00:00"/>
    <x v="0"/>
    <s v="179095SU"/>
    <s v="Ford"/>
    <s v="Explorer"/>
    <x v="6"/>
    <n v="31317"/>
    <x v="787"/>
    <x v="41"/>
    <n v="549.84"/>
    <s v="Yes"/>
    <x v="28"/>
  </r>
  <r>
    <s v="08191901YZAS"/>
    <x v="21"/>
    <x v="0"/>
    <d v="2019-08-19T00:00:00"/>
    <d v="2019-08-21T00:00:00"/>
    <x v="0"/>
    <s v="182501SU"/>
    <s v="Mazda"/>
    <s v="CX-9"/>
    <x v="6"/>
    <n v="14862"/>
    <x v="1844"/>
    <x v="69"/>
    <n v="632.47"/>
    <s v="Yes"/>
    <x v="21"/>
  </r>
  <r>
    <s v="08191901VCZL"/>
    <x v="42"/>
    <x v="0"/>
    <d v="2019-08-19T00:00:00"/>
    <d v="2019-08-21T00:00:00"/>
    <x v="2"/>
    <s v="179144SE"/>
    <s v="Toyota"/>
    <s v="Yaris"/>
    <x v="1"/>
    <n v="32545"/>
    <x v="1080"/>
    <x v="134"/>
    <n v="321.06"/>
    <s v="Yes"/>
    <x v="42"/>
  </r>
  <r>
    <s v="08191902CHDU"/>
    <x v="11"/>
    <x v="1"/>
    <d v="2019-08-19T00:00:00"/>
    <d v="2019-08-22T00:00:00"/>
    <x v="0"/>
    <s v="281360SU"/>
    <s v="Ford"/>
    <s v="Explorer"/>
    <x v="2"/>
    <n v="83331"/>
    <x v="384"/>
    <x v="41"/>
    <n v="426.25"/>
    <s v="Yes"/>
    <x v="11"/>
  </r>
  <r>
    <s v="08191902NZXO"/>
    <x v="19"/>
    <x v="1"/>
    <d v="2019-08-19T00:00:00"/>
    <d v="2019-08-22T00:00:00"/>
    <x v="0"/>
    <s v="275136SU"/>
    <s v="Volvo"/>
    <s v="XC60"/>
    <x v="3"/>
    <n v="29949"/>
    <x v="2210"/>
    <x v="86"/>
    <n v="855.36"/>
    <s v="Yes"/>
    <x v="19"/>
  </r>
  <r>
    <s v="08191903NUTD"/>
    <x v="17"/>
    <x v="2"/>
    <d v="2019-08-19T00:00:00"/>
    <d v="2019-08-19T00:00:00"/>
    <x v="2"/>
    <s v="377992SE"/>
    <s v="Nissan"/>
    <s v="Altima"/>
    <x v="6"/>
    <n v="23846"/>
    <x v="2211"/>
    <x v="63"/>
    <n v="383.38"/>
    <s v="Yes"/>
    <x v="17"/>
  </r>
  <r>
    <s v="08191903AYLP"/>
    <x v="33"/>
    <x v="2"/>
    <d v="2019-08-19T00:00:00"/>
    <d v="2019-08-22T00:00:00"/>
    <x v="0"/>
    <s v="376237SU"/>
    <s v="Mazda"/>
    <s v="CX-9"/>
    <x v="6"/>
    <n v="12875"/>
    <x v="2212"/>
    <x v="69"/>
    <n v="700.1"/>
    <s v="Yes"/>
    <x v="33"/>
  </r>
  <r>
    <s v="08191904SUAM"/>
    <x v="44"/>
    <x v="3"/>
    <d v="2019-08-19T00:00:00"/>
    <d v="2019-08-19T00:00:00"/>
    <x v="2"/>
    <s v="476691SE"/>
    <s v="Ford"/>
    <s v="Focus"/>
    <x v="1"/>
    <n v="19072"/>
    <x v="597"/>
    <x v="5"/>
    <n v="412.47"/>
    <s v="Yes"/>
    <x v="44"/>
  </r>
  <r>
    <s v="08201901GXRG"/>
    <x v="30"/>
    <x v="0"/>
    <d v="2019-08-20T00:00:00"/>
    <d v="2019-08-25T00:00:00"/>
    <x v="1"/>
    <s v="176021PI"/>
    <s v="GMC"/>
    <s v="Sierra"/>
    <x v="2"/>
    <n v="79912"/>
    <x v="2213"/>
    <x v="8"/>
    <n v="664.68"/>
    <s v="Yes"/>
    <x v="30"/>
  </r>
  <r>
    <s v="08201901KEYL"/>
    <x v="23"/>
    <x v="0"/>
    <d v="2019-08-20T00:00:00"/>
    <d v="2019-08-24T00:00:00"/>
    <x v="0"/>
    <s v="178131SU"/>
    <s v="Subaru"/>
    <s v="Forester"/>
    <x v="6"/>
    <n v="45675"/>
    <x v="235"/>
    <x v="48"/>
    <n v="535.91999999999996"/>
    <s v="Yes"/>
    <x v="23"/>
  </r>
  <r>
    <s v="08201901TGXU"/>
    <x v="38"/>
    <x v="0"/>
    <d v="2019-08-20T00:00:00"/>
    <d v="2019-08-25T00:00:00"/>
    <x v="1"/>
    <s v="182956PI"/>
    <s v="Toyota"/>
    <s v="Tundra"/>
    <x v="6"/>
    <n v="34989"/>
    <x v="2214"/>
    <x v="92"/>
    <n v="658.24"/>
    <s v="Yes"/>
    <x v="38"/>
  </r>
  <r>
    <s v="08201901ABPH"/>
    <x v="10"/>
    <x v="0"/>
    <d v="2019-08-20T00:00:00"/>
    <d v="2019-08-20T00:00:00"/>
    <x v="1"/>
    <s v="182783PI"/>
    <s v="Ford"/>
    <s v="F-250"/>
    <x v="1"/>
    <n v="15253"/>
    <x v="2215"/>
    <x v="149"/>
    <n v="1567.23"/>
    <s v="Yes"/>
    <x v="10"/>
  </r>
  <r>
    <s v="08201901DYOD"/>
    <x v="8"/>
    <x v="0"/>
    <d v="2019-08-20T00:00:00"/>
    <d v="2019-08-21T00:00:00"/>
    <x v="2"/>
    <s v="177889SE"/>
    <s v="Kia"/>
    <s v="Optima"/>
    <x v="3"/>
    <n v="25798"/>
    <x v="206"/>
    <x v="97"/>
    <n v="453.75"/>
    <s v="Yes"/>
    <x v="8"/>
  </r>
  <r>
    <s v="08201901HVVW"/>
    <x v="9"/>
    <x v="0"/>
    <d v="2019-08-20T00:00:00"/>
    <d v="2019-08-23T00:00:00"/>
    <x v="0"/>
    <s v="179634SU"/>
    <s v="Chevrolet"/>
    <s v="Suburban"/>
    <x v="3"/>
    <n v="21699"/>
    <x v="2216"/>
    <x v="118"/>
    <n v="1429.48"/>
    <s v="Yes"/>
    <x v="9"/>
  </r>
  <r>
    <s v="08201902PFRV"/>
    <x v="50"/>
    <x v="1"/>
    <d v="2019-08-20T00:00:00"/>
    <d v="2019-08-21T00:00:00"/>
    <x v="2"/>
    <s v="275401SE"/>
    <s v="Lexus"/>
    <s v="ES"/>
    <x v="5"/>
    <n v="59334"/>
    <x v="2217"/>
    <x v="115"/>
    <n v="520.04999999999995"/>
    <s v="Yes"/>
    <x v="50"/>
  </r>
  <r>
    <s v="08201902XFLL"/>
    <x v="45"/>
    <x v="1"/>
    <d v="2019-08-20T00:00:00"/>
    <d v="2019-08-21T00:00:00"/>
    <x v="2"/>
    <s v="283629SE"/>
    <s v="Volkswagen"/>
    <s v="Passat"/>
    <x v="0"/>
    <n v="52557"/>
    <x v="544"/>
    <x v="55"/>
    <n v="280.5"/>
    <s v="Yes"/>
    <x v="45"/>
  </r>
  <r>
    <s v="08201902SCHP"/>
    <x v="46"/>
    <x v="1"/>
    <d v="2019-08-20T00:00:00"/>
    <d v="2019-08-22T00:00:00"/>
    <x v="0"/>
    <s v="277389SU"/>
    <s v="Nissan"/>
    <s v="Rouge"/>
    <x v="6"/>
    <n v="30890"/>
    <x v="242"/>
    <x v="103"/>
    <n v="494.67"/>
    <s v="Yes"/>
    <x v="46"/>
  </r>
  <r>
    <s v="08201902DESP"/>
    <x v="14"/>
    <x v="1"/>
    <d v="2019-08-20T00:00:00"/>
    <d v="2019-08-23T00:00:00"/>
    <x v="0"/>
    <s v="278452SU"/>
    <s v="Ford"/>
    <s v="Explorer"/>
    <x v="6"/>
    <n v="52743"/>
    <x v="1412"/>
    <x v="41"/>
    <n v="621.36"/>
    <s v="Yes"/>
    <x v="14"/>
  </r>
  <r>
    <s v="08201902FXPC"/>
    <x v="3"/>
    <x v="1"/>
    <d v="2019-08-20T00:00:00"/>
    <d v="2019-08-22T00:00:00"/>
    <x v="2"/>
    <s v="278208SE"/>
    <s v="Hyundai"/>
    <s v="Elantra"/>
    <x v="1"/>
    <n v="49822"/>
    <x v="2218"/>
    <x v="88"/>
    <n v="282.87"/>
    <s v="Yes"/>
    <x v="3"/>
  </r>
  <r>
    <s v="08201902GUKY"/>
    <x v="14"/>
    <x v="1"/>
    <d v="2019-08-20T00:00:00"/>
    <d v="2019-08-24T00:00:00"/>
    <x v="0"/>
    <s v="280786SU"/>
    <s v="Dodge"/>
    <s v="Journey"/>
    <x v="3"/>
    <n v="24998"/>
    <x v="2219"/>
    <x v="91"/>
    <n v="629.61"/>
    <s v="Yes"/>
    <x v="14"/>
  </r>
  <r>
    <s v="08201902YMDG"/>
    <x v="15"/>
    <x v="1"/>
    <d v="2019-08-20T00:00:00"/>
    <d v="2019-08-22T00:00:00"/>
    <x v="2"/>
    <s v="283901SE"/>
    <s v="Cadillac"/>
    <s v="ATS"/>
    <x v="3"/>
    <n v="3281"/>
    <x v="2220"/>
    <x v="101"/>
    <n v="1239.29"/>
    <s v="Yes"/>
    <x v="15"/>
  </r>
  <r>
    <s v="08201903OGJP"/>
    <x v="5"/>
    <x v="2"/>
    <d v="2019-08-20T00:00:00"/>
    <d v="2019-08-23T00:00:00"/>
    <x v="0"/>
    <s v="376253SU"/>
    <s v="Volvo"/>
    <s v="XC60"/>
    <x v="2"/>
    <n v="74359"/>
    <x v="2221"/>
    <x v="86"/>
    <n v="577.09"/>
    <s v="Yes"/>
    <x v="5"/>
  </r>
  <r>
    <s v="08201904NMUV"/>
    <x v="12"/>
    <x v="3"/>
    <d v="2019-08-20T00:00:00"/>
    <d v="2019-08-20T00:00:00"/>
    <x v="2"/>
    <s v="476035SE"/>
    <s v="Dodge"/>
    <s v="Avenger"/>
    <x v="0"/>
    <n v="49477"/>
    <x v="2201"/>
    <x v="153"/>
    <n v="356.13"/>
    <s v="Yes"/>
    <x v="12"/>
  </r>
  <r>
    <s v="08201904EFJC"/>
    <x v="41"/>
    <x v="3"/>
    <d v="2019-08-20T00:00:00"/>
    <d v="2019-08-24T00:00:00"/>
    <x v="3"/>
    <s v="484425CO"/>
    <s v="Volkswagen"/>
    <s v="Beetle"/>
    <x v="0"/>
    <n v="23839"/>
    <x v="80"/>
    <x v="136"/>
    <n v="494.73"/>
    <s v="Yes"/>
    <x v="41"/>
  </r>
  <r>
    <s v="08201904UNXR"/>
    <x v="29"/>
    <x v="3"/>
    <d v="2019-08-20T00:00:00"/>
    <d v="2019-08-24T00:00:00"/>
    <x v="2"/>
    <s v="479471SE"/>
    <s v="Lexus"/>
    <s v="GS"/>
    <x v="0"/>
    <n v="29380"/>
    <x v="2222"/>
    <x v="68"/>
    <n v="871.64"/>
    <s v="Yes"/>
    <x v="29"/>
  </r>
  <r>
    <s v="08201904CREY"/>
    <x v="40"/>
    <x v="3"/>
    <d v="2019-08-20T00:00:00"/>
    <d v="2019-08-23T00:00:00"/>
    <x v="0"/>
    <s v="478781SU"/>
    <s v="Chevrolet"/>
    <s v="Equinox"/>
    <x v="6"/>
    <n v="46739"/>
    <x v="1093"/>
    <x v="94"/>
    <n v="437.22"/>
    <s v="Yes"/>
    <x v="40"/>
  </r>
  <r>
    <s v="08201904ALDA"/>
    <x v="27"/>
    <x v="3"/>
    <d v="2019-08-20T00:00:00"/>
    <d v="2019-08-23T00:00:00"/>
    <x v="4"/>
    <s v="484130MI"/>
    <s v="Kia"/>
    <s v="Sedona"/>
    <x v="6"/>
    <n v="54068"/>
    <x v="2223"/>
    <x v="122"/>
    <n v="458.04"/>
    <s v="Yes"/>
    <x v="27"/>
  </r>
  <r>
    <s v="08201904UYMZ"/>
    <x v="29"/>
    <x v="3"/>
    <d v="2019-08-20T00:00:00"/>
    <d v="2019-08-22T00:00:00"/>
    <x v="0"/>
    <s v="480724SU"/>
    <s v="Toyota"/>
    <s v="Highlander"/>
    <x v="6"/>
    <n v="40953"/>
    <x v="2224"/>
    <x v="50"/>
    <n v="767.53"/>
    <s v="Yes"/>
    <x v="29"/>
  </r>
  <r>
    <s v="08211901APDY"/>
    <x v="23"/>
    <x v="0"/>
    <d v="2019-08-21T00:00:00"/>
    <d v="2019-08-23T00:00:00"/>
    <x v="0"/>
    <s v="175137SU"/>
    <s v="Jeep"/>
    <s v="Liberty"/>
    <x v="4"/>
    <n v="95126"/>
    <x v="122"/>
    <x v="154"/>
    <n v="343.61"/>
    <s v="Yes"/>
    <x v="23"/>
  </r>
  <r>
    <s v="08211901IAFW"/>
    <x v="0"/>
    <x v="0"/>
    <d v="2019-08-21T00:00:00"/>
    <d v="2019-08-26T00:00:00"/>
    <x v="2"/>
    <s v="179631SE"/>
    <s v="Chevrolet"/>
    <s v="Sonic"/>
    <x v="0"/>
    <n v="23478"/>
    <x v="1646"/>
    <x v="64"/>
    <n v="285.86"/>
    <s v="Yes"/>
    <x v="0"/>
  </r>
  <r>
    <s v="08211901EJJL"/>
    <x v="38"/>
    <x v="0"/>
    <d v="2019-08-21T00:00:00"/>
    <d v="2019-08-23T00:00:00"/>
    <x v="1"/>
    <s v="183454PI"/>
    <s v="Nissan"/>
    <s v="Frontier"/>
    <x v="0"/>
    <n v="61385"/>
    <x v="223"/>
    <x v="13"/>
    <n v="549.29"/>
    <s v="Yes"/>
    <x v="38"/>
  </r>
  <r>
    <s v="08211901ECUZ"/>
    <x v="42"/>
    <x v="0"/>
    <d v="2019-08-21T00:00:00"/>
    <d v="2019-08-22T00:00:00"/>
    <x v="0"/>
    <s v="175153SU"/>
    <s v="Mazda"/>
    <s v="CX-9"/>
    <x v="0"/>
    <n v="45456"/>
    <x v="2225"/>
    <x v="69"/>
    <n v="604.95000000000005"/>
    <s v="Yes"/>
    <x v="42"/>
  </r>
  <r>
    <s v="08211901DGJG"/>
    <x v="10"/>
    <x v="0"/>
    <d v="2019-08-21T00:00:00"/>
    <d v="2019-08-23T00:00:00"/>
    <x v="2"/>
    <s v="179742SE"/>
    <s v="Chevrolet"/>
    <s v="Impala"/>
    <x v="6"/>
    <n v="14050"/>
    <x v="2226"/>
    <x v="107"/>
    <n v="585.34"/>
    <s v="Yes"/>
    <x v="10"/>
  </r>
  <r>
    <s v="08211901LKML"/>
    <x v="1"/>
    <x v="0"/>
    <d v="2019-08-21T00:00:00"/>
    <d v="2019-08-25T00:00:00"/>
    <x v="2"/>
    <s v="181741SE"/>
    <s v="Toyota"/>
    <s v="Prius"/>
    <x v="6"/>
    <n v="20232"/>
    <x v="918"/>
    <x v="32"/>
    <n v="604.64"/>
    <s v="Yes"/>
    <x v="1"/>
  </r>
  <r>
    <s v="08211902DAMO"/>
    <x v="46"/>
    <x v="1"/>
    <d v="2019-08-21T00:00:00"/>
    <d v="2019-08-25T00:00:00"/>
    <x v="2"/>
    <s v="276225SE"/>
    <s v="Chrysler"/>
    <n v="200"/>
    <x v="1"/>
    <n v="41983"/>
    <x v="194"/>
    <x v="83"/>
    <n v="522.47"/>
    <s v="Yes"/>
    <x v="46"/>
  </r>
  <r>
    <s v="08211902IYGD"/>
    <x v="45"/>
    <x v="1"/>
    <d v="2019-08-21T00:00:00"/>
    <d v="2019-08-23T00:00:00"/>
    <x v="0"/>
    <s v="279071SU"/>
    <s v="Chevrolet"/>
    <s v="Tahoe"/>
    <x v="1"/>
    <n v="39475"/>
    <x v="1696"/>
    <x v="71"/>
    <n v="1237.3599999999999"/>
    <s v="Yes"/>
    <x v="45"/>
  </r>
  <r>
    <s v="08211902YPVL"/>
    <x v="24"/>
    <x v="1"/>
    <d v="2019-08-21T00:00:00"/>
    <d v="2019-08-24T00:00:00"/>
    <x v="0"/>
    <s v="284289SU"/>
    <s v="Jeep"/>
    <s v="Renegade"/>
    <x v="3"/>
    <n v="106"/>
    <x v="2227"/>
    <x v="76"/>
    <n v="585.05999999999995"/>
    <s v="Yes"/>
    <x v="24"/>
  </r>
  <r>
    <s v="08211902GNMW"/>
    <x v="15"/>
    <x v="1"/>
    <d v="2019-08-21T00:00:00"/>
    <d v="2019-08-22T00:00:00"/>
    <x v="0"/>
    <s v="279124SU"/>
    <s v="Chevrolet"/>
    <s v="Traverse"/>
    <x v="3"/>
    <n v="21621"/>
    <x v="2228"/>
    <x v="20"/>
    <n v="676.64"/>
    <s v="Yes"/>
    <x v="15"/>
  </r>
  <r>
    <s v="08211903MFDB"/>
    <x v="39"/>
    <x v="2"/>
    <d v="2019-08-21T00:00:00"/>
    <d v="2019-08-22T00:00:00"/>
    <x v="0"/>
    <s v="379158SU"/>
    <s v="Ford"/>
    <s v="Escape"/>
    <x v="6"/>
    <n v="11860"/>
    <x v="2229"/>
    <x v="0"/>
    <n v="466.95"/>
    <s v="Yes"/>
    <x v="39"/>
  </r>
  <r>
    <s v="08211903QUTP"/>
    <x v="25"/>
    <x v="2"/>
    <d v="2019-08-21T00:00:00"/>
    <d v="2019-08-26T00:00:00"/>
    <x v="2"/>
    <s v="375895SE"/>
    <s v="Chrysler"/>
    <n v="200"/>
    <x v="1"/>
    <n v="44917"/>
    <x v="2230"/>
    <x v="83"/>
    <n v="395.67"/>
    <s v="Yes"/>
    <x v="25"/>
  </r>
  <r>
    <s v="08211903PQPU"/>
    <x v="16"/>
    <x v="2"/>
    <d v="2019-08-21T00:00:00"/>
    <d v="2019-08-23T00:00:00"/>
    <x v="0"/>
    <s v="384131SU"/>
    <s v="Chevrolet"/>
    <s v="Traverse"/>
    <x v="3"/>
    <n v="4268"/>
    <x v="2231"/>
    <x v="20"/>
    <n v="858.41"/>
    <s v="Yes"/>
    <x v="16"/>
  </r>
  <r>
    <s v="08211904WHAF"/>
    <x v="7"/>
    <x v="3"/>
    <d v="2019-08-21T00:00:00"/>
    <d v="2019-08-22T00:00:00"/>
    <x v="1"/>
    <s v="477449PI"/>
    <s v="GMC"/>
    <s v="Sierra"/>
    <x v="0"/>
    <n v="42110"/>
    <x v="258"/>
    <x v="8"/>
    <n v="989.75"/>
    <s v="Yes"/>
    <x v="7"/>
  </r>
  <r>
    <s v="08211904XPOD"/>
    <x v="36"/>
    <x v="3"/>
    <d v="2019-08-21T00:00:00"/>
    <d v="2019-08-25T00:00:00"/>
    <x v="3"/>
    <s v="479419CO"/>
    <s v="Ford"/>
    <s v="Mustang"/>
    <x v="1"/>
    <n v="24027"/>
    <x v="37"/>
    <x v="113"/>
    <n v="522.36"/>
    <s v="Yes"/>
    <x v="36"/>
  </r>
  <r>
    <s v="08211904WWFN"/>
    <x v="36"/>
    <x v="3"/>
    <d v="2019-08-21T00:00:00"/>
    <d v="2019-08-25T00:00:00"/>
    <x v="0"/>
    <s v="482739SU"/>
    <s v="Toyota"/>
    <s v="Highlander"/>
    <x v="1"/>
    <n v="16143"/>
    <x v="771"/>
    <x v="50"/>
    <n v="769.95"/>
    <s v="Yes"/>
    <x v="36"/>
  </r>
  <r>
    <s v="08211904LFVW"/>
    <x v="40"/>
    <x v="3"/>
    <d v="2019-08-21T00:00:00"/>
    <d v="2019-08-26T00:00:00"/>
    <x v="0"/>
    <s v="478196SU"/>
    <s v="Ford"/>
    <s v="Expedition"/>
    <x v="1"/>
    <n v="33244"/>
    <x v="2232"/>
    <x v="99"/>
    <n v="1014.42"/>
    <s v="Yes"/>
    <x v="40"/>
  </r>
  <r>
    <s v="08221901TLNQ"/>
    <x v="2"/>
    <x v="0"/>
    <d v="2019-08-22T00:00:00"/>
    <d v="2019-08-26T00:00:00"/>
    <x v="0"/>
    <s v="180105SU"/>
    <s v="Volkswagen"/>
    <s v="Tiguan"/>
    <x v="5"/>
    <n v="83636"/>
    <x v="2233"/>
    <x v="148"/>
    <n v="351.59"/>
    <s v="Yes"/>
    <x v="2"/>
  </r>
  <r>
    <s v="08221901IEXH"/>
    <x v="22"/>
    <x v="0"/>
    <d v="2019-08-22T00:00:00"/>
    <d v="2019-08-26T00:00:00"/>
    <x v="0"/>
    <s v="179490SU"/>
    <s v="Land Rover"/>
    <s v="Range Rover"/>
    <x v="5"/>
    <n v="51563"/>
    <x v="42"/>
    <x v="108"/>
    <n v="549.95000000000005"/>
    <s v="Yes"/>
    <x v="22"/>
  </r>
  <r>
    <s v="08221901ALYI"/>
    <x v="42"/>
    <x v="0"/>
    <d v="2019-08-22T00:00:00"/>
    <d v="2019-08-27T00:00:00"/>
    <x v="2"/>
    <s v="184455SE"/>
    <s v="Chevrolet"/>
    <s v="Impala"/>
    <x v="2"/>
    <n v="67254"/>
    <x v="2234"/>
    <x v="107"/>
    <n v="301.07"/>
    <s v="Yes"/>
    <x v="42"/>
  </r>
  <r>
    <s v="08221901OUGL"/>
    <x v="0"/>
    <x v="0"/>
    <d v="2019-08-22T00:00:00"/>
    <d v="2019-08-25T00:00:00"/>
    <x v="2"/>
    <s v="180588SE"/>
    <s v="Ford"/>
    <s v="Fusion"/>
    <x v="2"/>
    <n v="75322"/>
    <x v="305"/>
    <x v="72"/>
    <n v="302.23"/>
    <s v="Yes"/>
    <x v="0"/>
  </r>
  <r>
    <s v="08221901DXSA"/>
    <x v="0"/>
    <x v="0"/>
    <d v="2019-08-22T00:00:00"/>
    <d v="2019-08-23T00:00:00"/>
    <x v="2"/>
    <s v="181875SE"/>
    <s v="Mercedes-Benz"/>
    <s v="C-Class"/>
    <x v="0"/>
    <n v="18578"/>
    <x v="483"/>
    <x v="73"/>
    <n v="549.37"/>
    <s v="Yes"/>
    <x v="0"/>
  </r>
  <r>
    <s v="08221901NDXI"/>
    <x v="37"/>
    <x v="0"/>
    <d v="2019-08-22T00:00:00"/>
    <d v="2019-08-24T00:00:00"/>
    <x v="4"/>
    <s v="181509MI"/>
    <s v="Toyota"/>
    <s v="Sienna"/>
    <x v="0"/>
    <n v="32805"/>
    <x v="2235"/>
    <x v="127"/>
    <n v="560.70000000000005"/>
    <s v="Yes"/>
    <x v="37"/>
  </r>
  <r>
    <s v="08221901IWTY"/>
    <x v="13"/>
    <x v="0"/>
    <d v="2019-08-22T00:00:00"/>
    <d v="2019-08-25T00:00:00"/>
    <x v="2"/>
    <s v="179678SE"/>
    <s v="Honda"/>
    <s v="Accord"/>
    <x v="6"/>
    <n v="23832"/>
    <x v="1556"/>
    <x v="4"/>
    <n v="603.63"/>
    <s v="Yes"/>
    <x v="13"/>
  </r>
  <r>
    <s v="08221901JZWG"/>
    <x v="42"/>
    <x v="0"/>
    <d v="2019-08-22T00:00:00"/>
    <d v="2019-08-25T00:00:00"/>
    <x v="0"/>
    <s v="184439SU"/>
    <s v="Honda"/>
    <s v="CR-V"/>
    <x v="6"/>
    <n v="30426"/>
    <x v="12"/>
    <x v="85"/>
    <n v="604.86"/>
    <s v="Yes"/>
    <x v="42"/>
  </r>
  <r>
    <s v="08221901BHMD"/>
    <x v="10"/>
    <x v="0"/>
    <d v="2019-08-22T00:00:00"/>
    <d v="2019-08-25T00:00:00"/>
    <x v="0"/>
    <s v="179426SU"/>
    <s v="Ford"/>
    <s v="Explorer"/>
    <x v="6"/>
    <n v="27828"/>
    <x v="910"/>
    <x v="41"/>
    <n v="714.97"/>
    <s v="Yes"/>
    <x v="10"/>
  </r>
  <r>
    <s v="08221901HSWL"/>
    <x v="37"/>
    <x v="0"/>
    <d v="2019-08-22T00:00:00"/>
    <d v="2019-08-27T00:00:00"/>
    <x v="2"/>
    <s v="175565SE"/>
    <s v="Volkswagen"/>
    <s v="Passat"/>
    <x v="1"/>
    <n v="18677"/>
    <x v="2236"/>
    <x v="55"/>
    <n v="481.77"/>
    <s v="Yes"/>
    <x v="37"/>
  </r>
  <r>
    <s v="08221901OUBX"/>
    <x v="8"/>
    <x v="0"/>
    <d v="2019-08-22T00:00:00"/>
    <d v="2019-08-25T00:00:00"/>
    <x v="1"/>
    <s v="184876PI"/>
    <s v="Chevrolet"/>
    <s v="Colorado"/>
    <x v="1"/>
    <n v="46938"/>
    <x v="2237"/>
    <x v="77"/>
    <n v="751.69"/>
    <s v="Yes"/>
    <x v="8"/>
  </r>
  <r>
    <s v="08221901QFDK"/>
    <x v="2"/>
    <x v="0"/>
    <d v="2019-08-22T00:00:00"/>
    <d v="2019-08-24T00:00:00"/>
    <x v="1"/>
    <s v="183519PI"/>
    <s v="Chevrolet"/>
    <s v="Colorado"/>
    <x v="1"/>
    <n v="10268"/>
    <x v="2238"/>
    <x v="77"/>
    <n v="756.06"/>
    <s v="Yes"/>
    <x v="2"/>
  </r>
  <r>
    <s v="08221902DBGX"/>
    <x v="45"/>
    <x v="1"/>
    <d v="2019-08-22T00:00:00"/>
    <d v="2019-08-23T00:00:00"/>
    <x v="2"/>
    <s v="279000SE"/>
    <s v="BMW"/>
    <s v="3 Series"/>
    <x v="0"/>
    <n v="27959"/>
    <x v="2239"/>
    <x v="54"/>
    <n v="616.52"/>
    <s v="Yes"/>
    <x v="45"/>
  </r>
  <r>
    <s v="08221902COQO"/>
    <x v="4"/>
    <x v="1"/>
    <d v="2019-08-22T00:00:00"/>
    <d v="2019-08-22T00:00:00"/>
    <x v="0"/>
    <s v="284104SU"/>
    <s v="Nissan"/>
    <s v="Rouge"/>
    <x v="1"/>
    <n v="47069"/>
    <x v="2240"/>
    <x v="103"/>
    <n v="575.33000000000004"/>
    <s v="Yes"/>
    <x v="4"/>
  </r>
  <r>
    <s v="08221902NHTE"/>
    <x v="3"/>
    <x v="1"/>
    <d v="2019-08-22T00:00:00"/>
    <d v="2019-08-22T00:00:00"/>
    <x v="1"/>
    <s v="281063PI"/>
    <s v="Ford"/>
    <s v="F-150"/>
    <x v="1"/>
    <n v="12922"/>
    <x v="2241"/>
    <x v="1"/>
    <n v="962.31"/>
    <s v="Yes"/>
    <x v="3"/>
  </r>
  <r>
    <s v="08221903ZBPP"/>
    <x v="20"/>
    <x v="2"/>
    <d v="2019-08-22T00:00:00"/>
    <d v="2019-08-23T00:00:00"/>
    <x v="2"/>
    <s v="383250SE"/>
    <s v="Hyundai"/>
    <s v="Sonata"/>
    <x v="2"/>
    <n v="21921"/>
    <x v="672"/>
    <x v="53"/>
    <n v="384.97"/>
    <s v="Yes"/>
    <x v="20"/>
  </r>
  <r>
    <s v="08221903QSRM"/>
    <x v="39"/>
    <x v="2"/>
    <d v="2019-08-22T00:00:00"/>
    <d v="2019-08-27T00:00:00"/>
    <x v="2"/>
    <s v="380566SE"/>
    <s v="Toyota"/>
    <s v="Prius"/>
    <x v="0"/>
    <n v="41988"/>
    <x v="283"/>
    <x v="32"/>
    <n v="412.5"/>
    <s v="Yes"/>
    <x v="39"/>
  </r>
  <r>
    <s v="08221903DJPH"/>
    <x v="34"/>
    <x v="2"/>
    <d v="2019-08-22T00:00:00"/>
    <d v="2019-08-26T00:00:00"/>
    <x v="0"/>
    <s v="376836SU"/>
    <s v="Nissan"/>
    <s v="Pathfinder"/>
    <x v="6"/>
    <n v="28641"/>
    <x v="2242"/>
    <x v="52"/>
    <n v="713.52"/>
    <s v="Yes"/>
    <x v="34"/>
  </r>
  <r>
    <s v="08221903EIMC"/>
    <x v="34"/>
    <x v="2"/>
    <d v="2019-08-22T00:00:00"/>
    <d v="2019-08-25T00:00:00"/>
    <x v="0"/>
    <s v="384295SU"/>
    <s v="Mercedes-Benz"/>
    <s v="GL-Class"/>
    <x v="6"/>
    <n v="30554"/>
    <x v="2243"/>
    <x v="133"/>
    <n v="1649.73"/>
    <s v="Yes"/>
    <x v="34"/>
  </r>
  <r>
    <s v="08221903RTYY"/>
    <x v="25"/>
    <x v="2"/>
    <d v="2019-08-22T00:00:00"/>
    <d v="2019-08-26T00:00:00"/>
    <x v="2"/>
    <s v="377497SE"/>
    <s v="Dodge"/>
    <s v="Charger"/>
    <x v="1"/>
    <n v="18529"/>
    <x v="2244"/>
    <x v="42"/>
    <n v="570.92999999999995"/>
    <s v="Yes"/>
    <x v="25"/>
  </r>
  <r>
    <s v="08221903TZCI"/>
    <x v="43"/>
    <x v="2"/>
    <d v="2019-08-22T00:00:00"/>
    <d v="2019-08-22T00:00:00"/>
    <x v="0"/>
    <s v="380943SU"/>
    <s v="Mazda"/>
    <s v="CX-5"/>
    <x v="1"/>
    <n v="23640"/>
    <x v="734"/>
    <x v="81"/>
    <n v="577.23"/>
    <s v="Yes"/>
    <x v="43"/>
  </r>
  <r>
    <s v="08221903IRFZ"/>
    <x v="20"/>
    <x v="2"/>
    <d v="2019-08-22T00:00:00"/>
    <d v="2019-08-22T00:00:00"/>
    <x v="2"/>
    <s v="379659SE"/>
    <s v="Chevrolet"/>
    <s v="Malibu"/>
    <x v="3"/>
    <n v="30730"/>
    <x v="159"/>
    <x v="30"/>
    <n v="451"/>
    <s v="Yes"/>
    <x v="20"/>
  </r>
  <r>
    <s v="08221903RTUL"/>
    <x v="5"/>
    <x v="2"/>
    <d v="2019-08-22T00:00:00"/>
    <d v="2019-08-24T00:00:00"/>
    <x v="0"/>
    <s v="376847SU"/>
    <s v="Dodge"/>
    <s v="Journey"/>
    <x v="3"/>
    <n v="1547"/>
    <x v="252"/>
    <x v="91"/>
    <n v="742.47"/>
    <s v="Yes"/>
    <x v="5"/>
  </r>
  <r>
    <s v="08221904XJNA"/>
    <x v="40"/>
    <x v="3"/>
    <d v="2019-08-22T00:00:00"/>
    <d v="2019-08-23T00:00:00"/>
    <x v="1"/>
    <s v="475003PI"/>
    <s v="Toyota"/>
    <s v="Tundra"/>
    <x v="4"/>
    <n v="33375"/>
    <x v="2245"/>
    <x v="92"/>
    <n v="722.1"/>
    <s v="Yes"/>
    <x v="40"/>
  </r>
  <r>
    <s v="08221904OSOS"/>
    <x v="44"/>
    <x v="3"/>
    <d v="2019-08-22T00:00:00"/>
    <d v="2019-08-23T00:00:00"/>
    <x v="2"/>
    <s v="484425SE"/>
    <s v="Kia"/>
    <s v="Optima"/>
    <x v="6"/>
    <n v="20604"/>
    <x v="2246"/>
    <x v="97"/>
    <n v="422.95"/>
    <s v="Yes"/>
    <x v="44"/>
  </r>
  <r>
    <s v="08231901INWV"/>
    <x v="9"/>
    <x v="0"/>
    <d v="2019-08-23T00:00:00"/>
    <d v="2019-08-25T00:00:00"/>
    <x v="0"/>
    <s v="180603SU"/>
    <s v="INFINITI"/>
    <s v="QX60"/>
    <x v="0"/>
    <n v="34147"/>
    <x v="948"/>
    <x v="142"/>
    <n v="591.25"/>
    <s v="Yes"/>
    <x v="9"/>
  </r>
  <r>
    <s v="08231901RRVC"/>
    <x v="2"/>
    <x v="0"/>
    <d v="2019-08-23T00:00:00"/>
    <d v="2019-08-24T00:00:00"/>
    <x v="2"/>
    <s v="177678SE"/>
    <s v="Chrysler"/>
    <n v="200"/>
    <x v="1"/>
    <n v="47129"/>
    <x v="2247"/>
    <x v="83"/>
    <n v="368.06"/>
    <s v="Yes"/>
    <x v="2"/>
  </r>
  <r>
    <s v="08231901KZGH"/>
    <x v="13"/>
    <x v="0"/>
    <d v="2019-08-23T00:00:00"/>
    <d v="2019-08-23T00:00:00"/>
    <x v="3"/>
    <s v="179341CO"/>
    <s v="Ford"/>
    <s v="Mustang"/>
    <x v="3"/>
    <n v="1823"/>
    <x v="2248"/>
    <x v="113"/>
    <n v="631.13"/>
    <s v="Yes"/>
    <x v="13"/>
  </r>
  <r>
    <s v="08231902BGCR"/>
    <x v="31"/>
    <x v="1"/>
    <d v="2019-08-23T00:00:00"/>
    <d v="2019-08-26T00:00:00"/>
    <x v="2"/>
    <s v="276122SE"/>
    <s v="Chevrolet"/>
    <s v="Malibu"/>
    <x v="5"/>
    <n v="61638"/>
    <x v="2249"/>
    <x v="30"/>
    <n v="273.64999999999998"/>
    <s v="Yes"/>
    <x v="31"/>
  </r>
  <r>
    <s v="08231902BSFR"/>
    <x v="14"/>
    <x v="1"/>
    <d v="2019-08-23T00:00:00"/>
    <d v="2019-08-28T00:00:00"/>
    <x v="0"/>
    <s v="277783SU"/>
    <s v="Toyota"/>
    <s v="RAV4"/>
    <x v="2"/>
    <n v="30873"/>
    <x v="301"/>
    <x v="44"/>
    <n v="519.48"/>
    <s v="Yes"/>
    <x v="14"/>
  </r>
  <r>
    <s v="08231902QVGM"/>
    <x v="32"/>
    <x v="1"/>
    <d v="2019-08-23T00:00:00"/>
    <d v="2019-08-24T00:00:00"/>
    <x v="2"/>
    <s v="277451SE"/>
    <s v="Honda"/>
    <s v="Civic"/>
    <x v="0"/>
    <n v="54067"/>
    <x v="1422"/>
    <x v="22"/>
    <n v="412.12"/>
    <s v="Yes"/>
    <x v="32"/>
  </r>
  <r>
    <s v="08231902KPDT"/>
    <x v="14"/>
    <x v="1"/>
    <d v="2019-08-23T00:00:00"/>
    <d v="2019-08-23T00:00:00"/>
    <x v="1"/>
    <s v="277658PI"/>
    <s v="Ford"/>
    <s v="F-150"/>
    <x v="0"/>
    <n v="42082"/>
    <x v="2250"/>
    <x v="1"/>
    <n v="953.78"/>
    <s v="Yes"/>
    <x v="14"/>
  </r>
  <r>
    <s v="08231902UTSN"/>
    <x v="24"/>
    <x v="1"/>
    <d v="2019-08-23T00:00:00"/>
    <d v="2019-08-24T00:00:00"/>
    <x v="2"/>
    <s v="277339SE"/>
    <s v="Hyundai"/>
    <s v="Elantra"/>
    <x v="3"/>
    <n v="41896"/>
    <x v="2251"/>
    <x v="88"/>
    <n v="321.58999999999997"/>
    <s v="Yes"/>
    <x v="24"/>
  </r>
  <r>
    <s v="08231903GDRA"/>
    <x v="43"/>
    <x v="2"/>
    <d v="2019-08-23T00:00:00"/>
    <d v="2019-08-25T00:00:00"/>
    <x v="2"/>
    <s v="376470SE"/>
    <s v="Kia"/>
    <s v="Forte"/>
    <x v="5"/>
    <n v="78803"/>
    <x v="2252"/>
    <x v="46"/>
    <n v="247.45"/>
    <s v="Yes"/>
    <x v="43"/>
  </r>
  <r>
    <s v="08231903DIPP"/>
    <x v="20"/>
    <x v="2"/>
    <d v="2019-08-23T00:00:00"/>
    <d v="2019-08-24T00:00:00"/>
    <x v="2"/>
    <s v="383048SE"/>
    <s v="Kia"/>
    <s v="Optima"/>
    <x v="5"/>
    <n v="104913"/>
    <x v="2253"/>
    <x v="97"/>
    <n v="250.83"/>
    <s v="No"/>
    <x v="20"/>
  </r>
  <r>
    <s v="08231903JIQJ"/>
    <x v="43"/>
    <x v="2"/>
    <d v="2019-08-23T00:00:00"/>
    <d v="2019-08-27T00:00:00"/>
    <x v="4"/>
    <s v="381166MI"/>
    <s v="Toyota"/>
    <s v="Sienna"/>
    <x v="0"/>
    <n v="71005"/>
    <x v="194"/>
    <x v="127"/>
    <n v="522.47"/>
    <s v="Yes"/>
    <x v="43"/>
  </r>
  <r>
    <s v="08231903JZYQ"/>
    <x v="35"/>
    <x v="2"/>
    <d v="2019-08-23T00:00:00"/>
    <d v="2019-08-27T00:00:00"/>
    <x v="0"/>
    <s v="379213SU"/>
    <s v="Hyundai"/>
    <s v="Tuscon"/>
    <x v="6"/>
    <n v="73632"/>
    <x v="2254"/>
    <x v="15"/>
    <n v="327.83"/>
    <s v="Yes"/>
    <x v="35"/>
  </r>
  <r>
    <s v="08231903BAWY"/>
    <x v="47"/>
    <x v="2"/>
    <d v="2019-08-23T00:00:00"/>
    <d v="2019-08-24T00:00:00"/>
    <x v="2"/>
    <s v="377738SE"/>
    <s v="Chevrolet"/>
    <s v="Malibu"/>
    <x v="6"/>
    <n v="10980"/>
    <x v="355"/>
    <x v="30"/>
    <n v="481.09"/>
    <s v="Yes"/>
    <x v="47"/>
  </r>
  <r>
    <s v="08231904EEQR"/>
    <x v="41"/>
    <x v="3"/>
    <d v="2019-08-23T00:00:00"/>
    <d v="2019-08-28T00:00:00"/>
    <x v="0"/>
    <s v="476573SU"/>
    <s v="Chevrolet"/>
    <s v="Traverse"/>
    <x v="4"/>
    <n v="93126"/>
    <x v="866"/>
    <x v="20"/>
    <n v="357.17"/>
    <s v="Yes"/>
    <x v="41"/>
  </r>
  <r>
    <s v="08231904FIBS"/>
    <x v="40"/>
    <x v="3"/>
    <d v="2019-08-23T00:00:00"/>
    <d v="2019-08-26T00:00:00"/>
    <x v="0"/>
    <s v="476776SU"/>
    <s v="Ford"/>
    <s v="Expedition"/>
    <x v="6"/>
    <n v="23431"/>
    <x v="2255"/>
    <x v="99"/>
    <n v="896.14"/>
    <s v="Yes"/>
    <x v="40"/>
  </r>
  <r>
    <s v="08231904NZYO"/>
    <x v="6"/>
    <x v="3"/>
    <d v="2019-08-23T00:00:00"/>
    <d v="2019-08-25T00:00:00"/>
    <x v="1"/>
    <s v="476907PI"/>
    <s v="GMC"/>
    <s v="Sierra"/>
    <x v="6"/>
    <n v="51379"/>
    <x v="1074"/>
    <x v="8"/>
    <n v="1429.86"/>
    <s v="Yes"/>
    <x v="6"/>
  </r>
  <r>
    <s v="08231904BVFJ"/>
    <x v="44"/>
    <x v="3"/>
    <d v="2019-08-23T00:00:00"/>
    <d v="2019-08-26T00:00:00"/>
    <x v="0"/>
    <s v="476636SU"/>
    <s v="Chevrolet"/>
    <s v="Tahoe"/>
    <x v="1"/>
    <n v="34061"/>
    <x v="2256"/>
    <x v="71"/>
    <n v="1181.81"/>
    <s v="Yes"/>
    <x v="44"/>
  </r>
  <r>
    <s v="08241901NQPV"/>
    <x v="8"/>
    <x v="0"/>
    <d v="2019-08-24T00:00:00"/>
    <d v="2019-08-27T00:00:00"/>
    <x v="0"/>
    <s v="183493SU"/>
    <s v="Toyota"/>
    <s v="Venza"/>
    <x v="2"/>
    <n v="100201"/>
    <x v="755"/>
    <x v="157"/>
    <n v="426.22"/>
    <s v="No"/>
    <x v="8"/>
  </r>
  <r>
    <s v="08241901OCYV"/>
    <x v="10"/>
    <x v="0"/>
    <d v="2019-08-24T00:00:00"/>
    <d v="2019-08-25T00:00:00"/>
    <x v="0"/>
    <s v="179659SU"/>
    <s v="Nissan"/>
    <s v="Rouge"/>
    <x v="0"/>
    <n v="12926"/>
    <x v="1014"/>
    <x v="103"/>
    <n v="494.75"/>
    <s v="Yes"/>
    <x v="10"/>
  </r>
  <r>
    <s v="08241901WRWD"/>
    <x v="23"/>
    <x v="0"/>
    <d v="2019-08-24T00:00:00"/>
    <d v="2019-08-27T00:00:00"/>
    <x v="0"/>
    <s v="179789SU"/>
    <s v="Cadillac"/>
    <s v="Escalade"/>
    <x v="0"/>
    <n v="70562"/>
    <x v="835"/>
    <x v="121"/>
    <n v="1141.25"/>
    <s v="Yes"/>
    <x v="23"/>
  </r>
  <r>
    <s v="08241901QFRJ"/>
    <x v="21"/>
    <x v="0"/>
    <d v="2019-08-24T00:00:00"/>
    <d v="2019-08-29T00:00:00"/>
    <x v="2"/>
    <s v="178589SE"/>
    <s v="Chevrolet"/>
    <s v="Cruze"/>
    <x v="6"/>
    <n v="41515"/>
    <x v="439"/>
    <x v="14"/>
    <n v="522.23"/>
    <s v="Yes"/>
    <x v="21"/>
  </r>
  <r>
    <s v="08241901BGLE"/>
    <x v="38"/>
    <x v="0"/>
    <d v="2019-08-24T00:00:00"/>
    <d v="2019-08-24T00:00:00"/>
    <x v="0"/>
    <s v="177023SU"/>
    <s v="Chevrolet"/>
    <s v="Traverse"/>
    <x v="6"/>
    <n v="59706"/>
    <x v="2257"/>
    <x v="20"/>
    <n v="623.07000000000005"/>
    <s v="Yes"/>
    <x v="38"/>
  </r>
  <r>
    <s v="08241901WHAP"/>
    <x v="0"/>
    <x v="0"/>
    <d v="2019-08-24T00:00:00"/>
    <d v="2019-08-24T00:00:00"/>
    <x v="3"/>
    <s v="175340CO"/>
    <s v="Hyundai"/>
    <s v="Veloster"/>
    <x v="1"/>
    <n v="15760"/>
    <x v="1562"/>
    <x v="34"/>
    <n v="384.7"/>
    <s v="Yes"/>
    <x v="0"/>
  </r>
  <r>
    <s v="08241901JOCI"/>
    <x v="0"/>
    <x v="0"/>
    <d v="2019-08-24T00:00:00"/>
    <d v="2019-08-29T00:00:00"/>
    <x v="2"/>
    <s v="177323SE"/>
    <s v="Kia"/>
    <s v="Optima"/>
    <x v="3"/>
    <n v="29255"/>
    <x v="206"/>
    <x v="97"/>
    <n v="453.75"/>
    <s v="Yes"/>
    <x v="0"/>
  </r>
  <r>
    <s v="08241901WOBW"/>
    <x v="13"/>
    <x v="0"/>
    <d v="2019-08-24T00:00:00"/>
    <d v="2019-08-24T00:00:00"/>
    <x v="0"/>
    <s v="176829SU"/>
    <s v="GMC"/>
    <s v="Terrain"/>
    <x v="3"/>
    <n v="28883"/>
    <x v="2258"/>
    <x v="10"/>
    <n v="624.11"/>
    <s v="Yes"/>
    <x v="13"/>
  </r>
  <r>
    <s v="08241901QMXE"/>
    <x v="13"/>
    <x v="0"/>
    <d v="2019-08-24T00:00:00"/>
    <d v="2019-08-24T00:00:00"/>
    <x v="0"/>
    <s v="183121SU"/>
    <s v="Dodge"/>
    <s v="Durango"/>
    <x v="3"/>
    <n v="18546"/>
    <x v="17"/>
    <x v="33"/>
    <n v="879.67"/>
    <s v="Yes"/>
    <x v="13"/>
  </r>
  <r>
    <s v="08241902KXLF"/>
    <x v="24"/>
    <x v="1"/>
    <d v="2019-08-24T00:00:00"/>
    <d v="2019-08-29T00:00:00"/>
    <x v="0"/>
    <s v="277709SU"/>
    <s v="Honda"/>
    <s v="CR-V"/>
    <x v="4"/>
    <n v="108108"/>
    <x v="2259"/>
    <x v="85"/>
    <n v="300.55"/>
    <s v="No"/>
    <x v="24"/>
  </r>
  <r>
    <s v="08241902TGTR"/>
    <x v="24"/>
    <x v="1"/>
    <d v="2019-08-24T00:00:00"/>
    <d v="2019-08-26T00:00:00"/>
    <x v="2"/>
    <s v="276142SE"/>
    <s v="Chevrolet"/>
    <s v="Cruze"/>
    <x v="2"/>
    <n v="56282"/>
    <x v="71"/>
    <x v="14"/>
    <n v="274.86"/>
    <s v="Yes"/>
    <x v="24"/>
  </r>
  <r>
    <s v="08241902HOVZ"/>
    <x v="3"/>
    <x v="1"/>
    <d v="2019-08-24T00:00:00"/>
    <d v="2019-08-27T00:00:00"/>
    <x v="2"/>
    <s v="281021SE"/>
    <s v="Honda"/>
    <s v="Accord"/>
    <x v="6"/>
    <n v="104024"/>
    <x v="67"/>
    <x v="4"/>
    <n v="357.36"/>
    <s v="No"/>
    <x v="3"/>
  </r>
  <r>
    <s v="08241902WOOR"/>
    <x v="3"/>
    <x v="1"/>
    <d v="2019-08-24T00:00:00"/>
    <d v="2019-08-28T00:00:00"/>
    <x v="3"/>
    <s v="276303CO"/>
    <s v="Ford"/>
    <s v="Mustang"/>
    <x v="3"/>
    <n v="18956"/>
    <x v="733"/>
    <x v="113"/>
    <n v="715"/>
    <s v="Yes"/>
    <x v="3"/>
  </r>
  <r>
    <s v="08241903BCPW"/>
    <x v="47"/>
    <x v="2"/>
    <d v="2019-08-24T00:00:00"/>
    <d v="2019-08-28T00:00:00"/>
    <x v="0"/>
    <s v="381441SU"/>
    <s v="Toyota"/>
    <s v="RAV4"/>
    <x v="6"/>
    <n v="16853"/>
    <x v="2260"/>
    <x v="44"/>
    <n v="739.42"/>
    <s v="Yes"/>
    <x v="47"/>
  </r>
  <r>
    <s v="08241903LIIR"/>
    <x v="39"/>
    <x v="2"/>
    <d v="2019-08-24T00:00:00"/>
    <d v="2019-08-26T00:00:00"/>
    <x v="0"/>
    <s v="375038SU"/>
    <s v="Nissan"/>
    <s v="Murano"/>
    <x v="1"/>
    <n v="29445"/>
    <x v="2261"/>
    <x v="119"/>
    <n v="645.91999999999996"/>
    <s v="Yes"/>
    <x v="39"/>
  </r>
  <r>
    <s v="08241903UAKT"/>
    <x v="34"/>
    <x v="2"/>
    <d v="2019-08-24T00:00:00"/>
    <d v="2019-08-28T00:00:00"/>
    <x v="0"/>
    <s v="375160SU"/>
    <s v="Chevrolet"/>
    <s v="Tahoe"/>
    <x v="1"/>
    <n v="54909"/>
    <x v="285"/>
    <x v="71"/>
    <n v="1124.75"/>
    <s v="Yes"/>
    <x v="34"/>
  </r>
  <r>
    <s v="08241904RBGQ"/>
    <x v="6"/>
    <x v="3"/>
    <d v="2019-08-24T00:00:00"/>
    <d v="2019-08-27T00:00:00"/>
    <x v="0"/>
    <s v="477253SU"/>
    <s v="Jeep"/>
    <s v="Patriot"/>
    <x v="6"/>
    <n v="48564"/>
    <x v="163"/>
    <x v="111"/>
    <n v="398.75"/>
    <s v="Yes"/>
    <x v="6"/>
  </r>
  <r>
    <s v="08251901XLBY"/>
    <x v="23"/>
    <x v="0"/>
    <d v="2019-08-25T00:00:00"/>
    <d v="2019-08-28T00:00:00"/>
    <x v="0"/>
    <s v="177880SU"/>
    <s v="Chevrolet"/>
    <s v="Suburban"/>
    <x v="4"/>
    <n v="76207"/>
    <x v="194"/>
    <x v="118"/>
    <n v="522.47"/>
    <s v="Yes"/>
    <x v="23"/>
  </r>
  <r>
    <s v="08251901HHDC"/>
    <x v="8"/>
    <x v="0"/>
    <d v="2019-08-25T00:00:00"/>
    <d v="2019-08-28T00:00:00"/>
    <x v="0"/>
    <s v="176570SU"/>
    <s v="Nissan"/>
    <s v="Murano"/>
    <x v="6"/>
    <n v="34223"/>
    <x v="684"/>
    <x v="119"/>
    <n v="852.17"/>
    <s v="Yes"/>
    <x v="8"/>
  </r>
  <r>
    <s v="08251902AUBB"/>
    <x v="14"/>
    <x v="1"/>
    <d v="2019-08-25T00:00:00"/>
    <d v="2019-08-26T00:00:00"/>
    <x v="0"/>
    <s v="281079SU"/>
    <s v="Nissan"/>
    <s v="Rouge"/>
    <x v="5"/>
    <n v="110864"/>
    <x v="181"/>
    <x v="103"/>
    <n v="247.36"/>
    <s v="No"/>
    <x v="14"/>
  </r>
  <r>
    <s v="08251902JSPO"/>
    <x v="19"/>
    <x v="1"/>
    <d v="2019-08-25T00:00:00"/>
    <d v="2019-08-28T00:00:00"/>
    <x v="1"/>
    <s v="278075PI"/>
    <s v="Ram"/>
    <n v="3500"/>
    <x v="6"/>
    <n v="41040"/>
    <x v="2262"/>
    <x v="146"/>
    <n v="1122"/>
    <s v="Yes"/>
    <x v="19"/>
  </r>
  <r>
    <s v="08251902INNN"/>
    <x v="19"/>
    <x v="1"/>
    <d v="2019-08-25T00:00:00"/>
    <d v="2019-08-29T00:00:00"/>
    <x v="1"/>
    <s v="278287PI"/>
    <s v="Ford"/>
    <s v="F-150"/>
    <x v="1"/>
    <n v="25853"/>
    <x v="252"/>
    <x v="1"/>
    <n v="742.47"/>
    <s v="Yes"/>
    <x v="19"/>
  </r>
  <r>
    <s v="08251903IQSI"/>
    <x v="16"/>
    <x v="2"/>
    <d v="2019-08-25T00:00:00"/>
    <d v="2019-08-25T00:00:00"/>
    <x v="2"/>
    <s v="383489SE"/>
    <s v="Honda"/>
    <s v="Civic"/>
    <x v="5"/>
    <n v="67753"/>
    <x v="817"/>
    <x v="22"/>
    <n v="316.17"/>
    <s v="Yes"/>
    <x v="16"/>
  </r>
  <r>
    <s v="08251903FGDK"/>
    <x v="25"/>
    <x v="2"/>
    <d v="2019-08-25T00:00:00"/>
    <d v="2019-08-29T00:00:00"/>
    <x v="2"/>
    <s v="380832SE"/>
    <s v="Ford"/>
    <s v="Fusion"/>
    <x v="0"/>
    <n v="37093"/>
    <x v="2263"/>
    <x v="72"/>
    <n v="486.67"/>
    <s v="Yes"/>
    <x v="25"/>
  </r>
  <r>
    <s v="08251903HFGB"/>
    <x v="17"/>
    <x v="2"/>
    <d v="2019-08-25T00:00:00"/>
    <d v="2019-08-26T00:00:00"/>
    <x v="1"/>
    <s v="380113PI"/>
    <s v="Ram"/>
    <n v="1500"/>
    <x v="0"/>
    <n v="45900"/>
    <x v="14"/>
    <x v="47"/>
    <n v="684.75"/>
    <s v="Yes"/>
    <x v="17"/>
  </r>
  <r>
    <s v="08251903ZIRZ"/>
    <x v="33"/>
    <x v="2"/>
    <d v="2019-08-25T00:00:00"/>
    <d v="2019-08-25T00:00:00"/>
    <x v="4"/>
    <s v="380226MI"/>
    <s v="Dodge"/>
    <s v="Grand Caravan"/>
    <x v="6"/>
    <n v="43512"/>
    <x v="669"/>
    <x v="58"/>
    <n v="439.92"/>
    <s v="Yes"/>
    <x v="33"/>
  </r>
  <r>
    <s v="08251903PMHV"/>
    <x v="20"/>
    <x v="2"/>
    <d v="2019-08-25T00:00:00"/>
    <d v="2019-08-29T00:00:00"/>
    <x v="2"/>
    <s v="379399SE"/>
    <s v="Chevrolet"/>
    <s v="Cruze"/>
    <x v="1"/>
    <n v="6997"/>
    <x v="2264"/>
    <x v="14"/>
    <n v="406.42"/>
    <s v="Yes"/>
    <x v="20"/>
  </r>
  <r>
    <s v="08251903TWQH"/>
    <x v="16"/>
    <x v="2"/>
    <d v="2019-08-25T00:00:00"/>
    <d v="2019-08-29T00:00:00"/>
    <x v="2"/>
    <s v="377755SE"/>
    <s v="Nissan"/>
    <s v="Sentra"/>
    <x v="3"/>
    <n v="4114"/>
    <x v="1678"/>
    <x v="17"/>
    <n v="398.61"/>
    <s v="Yes"/>
    <x v="16"/>
  </r>
  <r>
    <s v="08251903GBVB"/>
    <x v="5"/>
    <x v="2"/>
    <d v="2019-08-25T00:00:00"/>
    <d v="2019-08-27T00:00:00"/>
    <x v="3"/>
    <s v="378345CO"/>
    <s v="Ford"/>
    <s v="Mustang"/>
    <x v="3"/>
    <n v="21414"/>
    <x v="267"/>
    <x v="113"/>
    <n v="577.25"/>
    <s v="Yes"/>
    <x v="5"/>
  </r>
  <r>
    <s v="08251904LLFN"/>
    <x v="44"/>
    <x v="3"/>
    <d v="2019-08-25T00:00:00"/>
    <d v="2019-08-26T00:00:00"/>
    <x v="0"/>
    <s v="479151SU"/>
    <s v="Chevrolet"/>
    <s v="Traverse"/>
    <x v="4"/>
    <n v="38975"/>
    <x v="3"/>
    <x v="20"/>
    <n v="467.36"/>
    <s v="Yes"/>
    <x v="44"/>
  </r>
  <r>
    <s v="08251904QAQT"/>
    <x v="29"/>
    <x v="3"/>
    <d v="2019-08-25T00:00:00"/>
    <d v="2019-08-27T00:00:00"/>
    <x v="1"/>
    <s v="479151PI"/>
    <s v="Chevrolet"/>
    <s v="Silverado"/>
    <x v="5"/>
    <n v="40937"/>
    <x v="332"/>
    <x v="36"/>
    <n v="731.47"/>
    <s v="Yes"/>
    <x v="29"/>
  </r>
  <r>
    <s v="08251904VVNF"/>
    <x v="27"/>
    <x v="3"/>
    <d v="2019-08-25T00:00:00"/>
    <d v="2019-08-28T00:00:00"/>
    <x v="0"/>
    <s v="481325SU"/>
    <s v="Chevrolet"/>
    <s v="Equinox"/>
    <x v="2"/>
    <n v="39816"/>
    <x v="216"/>
    <x v="94"/>
    <n v="481.25"/>
    <s v="Yes"/>
    <x v="27"/>
  </r>
  <r>
    <s v="08251904WPAP"/>
    <x v="41"/>
    <x v="3"/>
    <d v="2019-08-25T00:00:00"/>
    <d v="2019-08-30T00:00:00"/>
    <x v="1"/>
    <s v="475483PI"/>
    <s v="Ram"/>
    <n v="1500"/>
    <x v="6"/>
    <n v="20178"/>
    <x v="636"/>
    <x v="47"/>
    <n v="989.67"/>
    <s v="Yes"/>
    <x v="41"/>
  </r>
  <r>
    <s v="08251904LSMI"/>
    <x v="7"/>
    <x v="3"/>
    <d v="2019-08-25T00:00:00"/>
    <d v="2019-08-28T00:00:00"/>
    <x v="0"/>
    <s v="481155SU"/>
    <s v="Toyota"/>
    <s v="4Runner"/>
    <x v="3"/>
    <n v="17744"/>
    <x v="968"/>
    <x v="27"/>
    <n v="962.5"/>
    <s v="Yes"/>
    <x v="7"/>
  </r>
  <r>
    <s v="08261901LLIQ"/>
    <x v="13"/>
    <x v="0"/>
    <d v="2019-08-26T00:00:00"/>
    <d v="2019-08-27T00:00:00"/>
    <x v="2"/>
    <s v="177489SE"/>
    <s v="Ford"/>
    <s v="Fusion"/>
    <x v="5"/>
    <n v="66449"/>
    <x v="2265"/>
    <x v="72"/>
    <n v="297.72000000000003"/>
    <s v="Yes"/>
    <x v="13"/>
  </r>
  <r>
    <s v="08261901LGKR"/>
    <x v="2"/>
    <x v="0"/>
    <d v="2019-08-26T00:00:00"/>
    <d v="2019-08-30T00:00:00"/>
    <x v="3"/>
    <s v="182920CO"/>
    <s v="Ford"/>
    <s v="Mustang"/>
    <x v="1"/>
    <n v="34094"/>
    <x v="37"/>
    <x v="113"/>
    <n v="522.36"/>
    <s v="Yes"/>
    <x v="2"/>
  </r>
  <r>
    <s v="08261901JGJC"/>
    <x v="38"/>
    <x v="0"/>
    <d v="2019-08-26T00:00:00"/>
    <d v="2019-08-26T00:00:00"/>
    <x v="0"/>
    <s v="177046SU"/>
    <s v="Jeep"/>
    <s v="Grand Cherokee"/>
    <x v="3"/>
    <n v="20428"/>
    <x v="2266"/>
    <x v="16"/>
    <n v="1003.53"/>
    <s v="Yes"/>
    <x v="38"/>
  </r>
  <r>
    <s v="08261902PZQN"/>
    <x v="3"/>
    <x v="1"/>
    <d v="2019-08-26T00:00:00"/>
    <d v="2019-08-30T00:00:00"/>
    <x v="3"/>
    <s v="281241CO"/>
    <s v="Dodge"/>
    <s v="Challenger"/>
    <x v="0"/>
    <n v="64143"/>
    <x v="441"/>
    <x v="11"/>
    <n v="508.75"/>
    <s v="Yes"/>
    <x v="3"/>
  </r>
  <r>
    <s v="08261902EUCC"/>
    <x v="24"/>
    <x v="1"/>
    <d v="2019-08-26T00:00:00"/>
    <d v="2019-08-30T00:00:00"/>
    <x v="3"/>
    <s v="275398CO"/>
    <s v="Ford"/>
    <s v="Mustang"/>
    <x v="0"/>
    <n v="37762"/>
    <x v="2155"/>
    <x v="113"/>
    <n v="522.16999999999996"/>
    <s v="Yes"/>
    <x v="24"/>
  </r>
  <r>
    <s v="08261902MFCS"/>
    <x v="46"/>
    <x v="1"/>
    <d v="2019-08-26T00:00:00"/>
    <d v="2019-08-31T00:00:00"/>
    <x v="2"/>
    <s v="275913SE"/>
    <s v="Hyundai"/>
    <s v="Elantra"/>
    <x v="6"/>
    <n v="36401"/>
    <x v="2267"/>
    <x v="88"/>
    <n v="351.42"/>
    <s v="Yes"/>
    <x v="46"/>
  </r>
  <r>
    <s v="08261902PPEJ"/>
    <x v="31"/>
    <x v="1"/>
    <d v="2019-08-26T00:00:00"/>
    <d v="2019-08-30T00:00:00"/>
    <x v="0"/>
    <s v="284943SU"/>
    <s v="Dodge"/>
    <s v="Journey"/>
    <x v="6"/>
    <n v="35966"/>
    <x v="2268"/>
    <x v="91"/>
    <n v="519.66999999999996"/>
    <s v="Yes"/>
    <x v="31"/>
  </r>
  <r>
    <s v="08261903HYLF"/>
    <x v="49"/>
    <x v="2"/>
    <d v="2019-08-26T00:00:00"/>
    <d v="2019-08-28T00:00:00"/>
    <x v="2"/>
    <s v="375831SE"/>
    <s v="Honda"/>
    <s v="Civic"/>
    <x v="0"/>
    <n v="33490"/>
    <x v="2269"/>
    <x v="22"/>
    <n v="384.37"/>
    <s v="Yes"/>
    <x v="49"/>
  </r>
  <r>
    <s v="08261903YXKM"/>
    <x v="43"/>
    <x v="2"/>
    <d v="2019-08-26T00:00:00"/>
    <d v="2019-08-26T00:00:00"/>
    <x v="2"/>
    <s v="382484SE"/>
    <s v="BMW"/>
    <s v="5-Series"/>
    <x v="3"/>
    <n v="4575"/>
    <x v="1848"/>
    <x v="90"/>
    <n v="1454.75"/>
    <s v="Yes"/>
    <x v="43"/>
  </r>
  <r>
    <s v="08261904MGLP"/>
    <x v="26"/>
    <x v="3"/>
    <d v="2019-08-26T00:00:00"/>
    <d v="2019-08-28T00:00:00"/>
    <x v="1"/>
    <s v="480431PI"/>
    <s v="Toyota"/>
    <s v="Tundra"/>
    <x v="0"/>
    <n v="45837"/>
    <x v="2270"/>
    <x v="92"/>
    <n v="921.25"/>
    <s v="Yes"/>
    <x v="26"/>
  </r>
  <r>
    <s v="08261904HDQI"/>
    <x v="29"/>
    <x v="3"/>
    <d v="2019-08-26T00:00:00"/>
    <d v="2019-08-26T00:00:00"/>
    <x v="2"/>
    <s v="476833SE"/>
    <s v="Mazda"/>
    <s v="Mazda3"/>
    <x v="1"/>
    <n v="21644"/>
    <x v="2271"/>
    <x v="31"/>
    <n v="455.43"/>
    <s v="Yes"/>
    <x v="29"/>
  </r>
  <r>
    <s v="08261904XAZJ"/>
    <x v="29"/>
    <x v="3"/>
    <d v="2019-08-26T00:00:00"/>
    <d v="2019-08-26T00:00:00"/>
    <x v="2"/>
    <s v="475637SE"/>
    <s v="Nissan"/>
    <s v="Altima"/>
    <x v="1"/>
    <n v="19036"/>
    <x v="2272"/>
    <x v="63"/>
    <n v="489.72"/>
    <s v="Yes"/>
    <x v="29"/>
  </r>
  <r>
    <s v="08261904AZDK"/>
    <x v="41"/>
    <x v="3"/>
    <d v="2019-08-26T00:00:00"/>
    <d v="2019-08-31T00:00:00"/>
    <x v="2"/>
    <s v="483347SE"/>
    <s v="Ford"/>
    <s v="Fusion"/>
    <x v="7"/>
    <n v="10"/>
    <x v="2273"/>
    <x v="72"/>
    <n v="679.8"/>
    <s v="Yes"/>
    <x v="41"/>
  </r>
  <r>
    <s v="08271901SWKI"/>
    <x v="42"/>
    <x v="0"/>
    <d v="2019-08-27T00:00:00"/>
    <d v="2019-08-30T00:00:00"/>
    <x v="0"/>
    <s v="176225SU"/>
    <s v="Jeep"/>
    <s v="Wrangler"/>
    <x v="5"/>
    <n v="49542"/>
    <x v="2274"/>
    <x v="79"/>
    <n v="793.65"/>
    <s v="Yes"/>
    <x v="42"/>
  </r>
  <r>
    <s v="08271901ZANK"/>
    <x v="30"/>
    <x v="0"/>
    <d v="2019-08-27T00:00:00"/>
    <d v="2019-08-30T00:00:00"/>
    <x v="2"/>
    <s v="181356SE"/>
    <s v="Lexus"/>
    <s v="GX"/>
    <x v="6"/>
    <n v="16169"/>
    <x v="2275"/>
    <x v="128"/>
    <n v="1206.48"/>
    <s v="Yes"/>
    <x v="30"/>
  </r>
  <r>
    <s v="08271902OGNF"/>
    <x v="4"/>
    <x v="1"/>
    <d v="2019-08-27T00:00:00"/>
    <d v="2019-08-28T00:00:00"/>
    <x v="2"/>
    <s v="278111SE"/>
    <s v="Mazda"/>
    <s v="Mazda3"/>
    <x v="4"/>
    <n v="74465"/>
    <x v="2276"/>
    <x v="31"/>
    <n v="263.75"/>
    <s v="Yes"/>
    <x v="4"/>
  </r>
  <r>
    <s v="08271902UQJZ"/>
    <x v="32"/>
    <x v="1"/>
    <d v="2019-08-27T00:00:00"/>
    <d v="2019-08-29T00:00:00"/>
    <x v="1"/>
    <s v="278773PI"/>
    <s v="Chevrolet"/>
    <s v="Silverado"/>
    <x v="4"/>
    <n v="76287"/>
    <x v="2277"/>
    <x v="36"/>
    <n v="1036.75"/>
    <s v="Yes"/>
    <x v="32"/>
  </r>
  <r>
    <s v="08271902ZNAR"/>
    <x v="45"/>
    <x v="1"/>
    <d v="2019-08-27T00:00:00"/>
    <d v="2019-08-30T00:00:00"/>
    <x v="3"/>
    <s v="277899CO"/>
    <s v="Dodge"/>
    <s v="Challenger"/>
    <x v="2"/>
    <n v="43557"/>
    <x v="2278"/>
    <x v="11"/>
    <n v="481.14"/>
    <s v="Yes"/>
    <x v="45"/>
  </r>
  <r>
    <s v="08271902YWBW"/>
    <x v="24"/>
    <x v="1"/>
    <d v="2019-08-27T00:00:00"/>
    <d v="2019-08-27T00:00:00"/>
    <x v="0"/>
    <s v="277512SU"/>
    <s v="Buick"/>
    <s v="Encore"/>
    <x v="1"/>
    <n v="21336"/>
    <x v="2279"/>
    <x v="106"/>
    <n v="483.15"/>
    <s v="Yes"/>
    <x v="24"/>
  </r>
  <r>
    <s v="08271902SEOK"/>
    <x v="46"/>
    <x v="1"/>
    <d v="2019-08-27T00:00:00"/>
    <d v="2019-08-27T00:00:00"/>
    <x v="2"/>
    <s v="280445SE"/>
    <s v="Honda"/>
    <s v="Accord"/>
    <x v="1"/>
    <n v="8614"/>
    <x v="792"/>
    <x v="4"/>
    <n v="770"/>
    <s v="Yes"/>
    <x v="46"/>
  </r>
  <r>
    <s v="08271903RFSU"/>
    <x v="43"/>
    <x v="2"/>
    <d v="2019-08-27T00:00:00"/>
    <d v="2019-08-28T00:00:00"/>
    <x v="3"/>
    <s v="383235CO"/>
    <s v="Chevrolet"/>
    <s v="Corvette"/>
    <x v="6"/>
    <n v="3290"/>
    <x v="2280"/>
    <x v="138"/>
    <n v="1457.2"/>
    <s v="Yes"/>
    <x v="43"/>
  </r>
  <r>
    <s v="08271903OGZB"/>
    <x v="5"/>
    <x v="2"/>
    <d v="2019-08-27T00:00:00"/>
    <d v="2019-08-31T00:00:00"/>
    <x v="2"/>
    <s v="378511SE"/>
    <s v="Toyota"/>
    <s v="Camry"/>
    <x v="3"/>
    <n v="2711"/>
    <x v="168"/>
    <x v="7"/>
    <n v="519.75"/>
    <s v="Yes"/>
    <x v="5"/>
  </r>
  <r>
    <s v="08271904XUNK"/>
    <x v="36"/>
    <x v="3"/>
    <d v="2019-08-27T00:00:00"/>
    <d v="2019-08-30T00:00:00"/>
    <x v="2"/>
    <s v="480149SE"/>
    <s v="Mercedes-Benz"/>
    <s v="CLA"/>
    <x v="0"/>
    <n v="31891"/>
    <x v="252"/>
    <x v="12"/>
    <n v="742.47"/>
    <s v="Yes"/>
    <x v="36"/>
  </r>
  <r>
    <s v="08271904DOLY"/>
    <x v="6"/>
    <x v="3"/>
    <d v="2019-08-27T00:00:00"/>
    <d v="2019-08-30T00:00:00"/>
    <x v="2"/>
    <s v="476955SE"/>
    <s v="Nissan"/>
    <s v="Maxima"/>
    <x v="1"/>
    <n v="41485"/>
    <x v="12"/>
    <x v="96"/>
    <n v="604.86"/>
    <s v="Yes"/>
    <x v="6"/>
  </r>
  <r>
    <s v="08271904ZIKH"/>
    <x v="41"/>
    <x v="3"/>
    <d v="2019-08-27T00:00:00"/>
    <d v="2019-08-30T00:00:00"/>
    <x v="0"/>
    <s v="483097SU"/>
    <s v="BMW"/>
    <s v="X5"/>
    <x v="3"/>
    <n v="7617"/>
    <x v="1083"/>
    <x v="56"/>
    <n v="1594.92"/>
    <s v="Yes"/>
    <x v="41"/>
  </r>
  <r>
    <s v="08281902ZEEW"/>
    <x v="15"/>
    <x v="1"/>
    <d v="2019-08-28T00:00:00"/>
    <d v="2019-08-30T00:00:00"/>
    <x v="0"/>
    <s v="275428SU"/>
    <s v="Jeep"/>
    <s v="Patriot"/>
    <x v="3"/>
    <n v="31640"/>
    <x v="2281"/>
    <x v="111"/>
    <n v="392.07"/>
    <s v="Yes"/>
    <x v="15"/>
  </r>
  <r>
    <s v="08281902QBPC"/>
    <x v="3"/>
    <x v="1"/>
    <d v="2019-08-28T00:00:00"/>
    <d v="2019-08-30T00:00:00"/>
    <x v="2"/>
    <s v="281948SE"/>
    <s v="Toyota"/>
    <s v="Camry"/>
    <x v="3"/>
    <n v="15773"/>
    <x v="2282"/>
    <x v="7"/>
    <n v="500.42"/>
    <s v="Yes"/>
    <x v="3"/>
  </r>
  <r>
    <s v="08281903ITUO"/>
    <x v="34"/>
    <x v="2"/>
    <d v="2019-08-28T00:00:00"/>
    <d v="2019-08-31T00:00:00"/>
    <x v="1"/>
    <s v="375925PI"/>
    <s v="Chevrolet"/>
    <s v="Silverado"/>
    <x v="5"/>
    <n v="82345"/>
    <x v="2283"/>
    <x v="36"/>
    <n v="409.61"/>
    <s v="Yes"/>
    <x v="34"/>
  </r>
  <r>
    <s v="08281903DPGM"/>
    <x v="5"/>
    <x v="2"/>
    <d v="2019-08-28T00:00:00"/>
    <d v="2019-08-28T00:00:00"/>
    <x v="2"/>
    <s v="377149SE"/>
    <s v="Honda"/>
    <s v="Civic"/>
    <x v="2"/>
    <n v="78440"/>
    <x v="2284"/>
    <x v="22"/>
    <n v="310.26"/>
    <s v="Yes"/>
    <x v="5"/>
  </r>
  <r>
    <s v="08281903UPNQ"/>
    <x v="49"/>
    <x v="2"/>
    <d v="2019-08-28T00:00:00"/>
    <d v="2019-08-29T00:00:00"/>
    <x v="0"/>
    <s v="375110SU"/>
    <s v="Ford"/>
    <s v="Escape"/>
    <x v="2"/>
    <n v="50409"/>
    <x v="865"/>
    <x v="0"/>
    <n v="439.67"/>
    <s v="Yes"/>
    <x v="49"/>
  </r>
  <r>
    <s v="08281903RCSF"/>
    <x v="35"/>
    <x v="2"/>
    <d v="2019-08-28T00:00:00"/>
    <d v="2019-08-30T00:00:00"/>
    <x v="2"/>
    <s v="383848SE"/>
    <s v="Ford"/>
    <s v="Focus"/>
    <x v="6"/>
    <n v="41809"/>
    <x v="71"/>
    <x v="5"/>
    <n v="274.86"/>
    <s v="Yes"/>
    <x v="35"/>
  </r>
  <r>
    <s v="08281904MXHF"/>
    <x v="40"/>
    <x v="3"/>
    <d v="2019-08-28T00:00:00"/>
    <d v="2019-08-31T00:00:00"/>
    <x v="2"/>
    <s v="479167SE"/>
    <s v="BMW"/>
    <s v="3 Series"/>
    <x v="0"/>
    <n v="29208"/>
    <x v="2285"/>
    <x v="54"/>
    <n v="699.66"/>
    <s v="Yes"/>
    <x v="40"/>
  </r>
  <r>
    <s v="08281904QKSH"/>
    <x v="27"/>
    <x v="3"/>
    <d v="2019-08-28T00:00:00"/>
    <d v="2019-08-31T00:00:00"/>
    <x v="0"/>
    <s v="484957SU"/>
    <s v="Honda"/>
    <s v="CR-V"/>
    <x v="6"/>
    <n v="27242"/>
    <x v="15"/>
    <x v="85"/>
    <n v="550"/>
    <s v="Yes"/>
    <x v="27"/>
  </r>
  <r>
    <s v="08281904ZHCW"/>
    <x v="6"/>
    <x v="3"/>
    <d v="2019-08-28T00:00:00"/>
    <d v="2019-09-01T00:00:00"/>
    <x v="3"/>
    <s v="476826CO"/>
    <s v="Volkswagen"/>
    <s v="Golf"/>
    <x v="6"/>
    <n v="13789"/>
    <x v="196"/>
    <x v="95"/>
    <n v="629.75"/>
    <s v="Yes"/>
    <x v="6"/>
  </r>
  <r>
    <s v="08281904GBJO"/>
    <x v="18"/>
    <x v="3"/>
    <d v="2019-08-28T00:00:00"/>
    <d v="2019-08-28T00:00:00"/>
    <x v="2"/>
    <s v="476021SE"/>
    <s v="Toyota"/>
    <s v="Yaris"/>
    <x v="3"/>
    <n v="27795"/>
    <x v="161"/>
    <x v="134"/>
    <n v="412.25"/>
    <s v="Yes"/>
    <x v="18"/>
  </r>
  <r>
    <s v="08291901KTGY"/>
    <x v="37"/>
    <x v="0"/>
    <d v="2019-08-29T00:00:00"/>
    <d v="2019-08-31T00:00:00"/>
    <x v="0"/>
    <s v="181597SU"/>
    <s v="Jeep"/>
    <s v="Wrangler"/>
    <x v="5"/>
    <n v="83804"/>
    <x v="601"/>
    <x v="79"/>
    <n v="645.98"/>
    <s v="Yes"/>
    <x v="37"/>
  </r>
  <r>
    <s v="08291901QFMQ"/>
    <x v="2"/>
    <x v="0"/>
    <d v="2019-08-29T00:00:00"/>
    <d v="2019-08-30T00:00:00"/>
    <x v="2"/>
    <s v="179643SE"/>
    <s v="Hyundai"/>
    <s v="Accent"/>
    <x v="2"/>
    <n v="63088"/>
    <x v="2286"/>
    <x v="89"/>
    <n v="258.5"/>
    <s v="Yes"/>
    <x v="2"/>
  </r>
  <r>
    <s v="08291901KDMO"/>
    <x v="23"/>
    <x v="0"/>
    <d v="2019-08-29T00:00:00"/>
    <d v="2019-09-03T00:00:00"/>
    <x v="2"/>
    <s v="176620SE"/>
    <s v="Mazda"/>
    <s v="Mazda3"/>
    <x v="0"/>
    <n v="65753"/>
    <x v="2287"/>
    <x v="31"/>
    <n v="369.88"/>
    <s v="Yes"/>
    <x v="23"/>
  </r>
  <r>
    <s v="08291901DFAP"/>
    <x v="2"/>
    <x v="0"/>
    <d v="2019-08-29T00:00:00"/>
    <d v="2019-08-31T00:00:00"/>
    <x v="2"/>
    <s v="177884SE"/>
    <s v="Ford"/>
    <s v="Fusion"/>
    <x v="6"/>
    <n v="88142"/>
    <x v="637"/>
    <x v="72"/>
    <n v="351.86"/>
    <s v="Yes"/>
    <x v="2"/>
  </r>
  <r>
    <s v="08291901BUSY"/>
    <x v="2"/>
    <x v="0"/>
    <d v="2019-08-29T00:00:00"/>
    <d v="2019-09-01T00:00:00"/>
    <x v="2"/>
    <s v="179011SE"/>
    <s v="Hyundai"/>
    <s v="Elantra"/>
    <x v="6"/>
    <n v="25518"/>
    <x v="2288"/>
    <x v="88"/>
    <n v="390.83"/>
    <s v="Yes"/>
    <x v="2"/>
  </r>
  <r>
    <s v="08291901EOPD"/>
    <x v="22"/>
    <x v="0"/>
    <d v="2019-08-29T00:00:00"/>
    <d v="2019-09-02T00:00:00"/>
    <x v="1"/>
    <s v="182831PI"/>
    <s v="Toyota"/>
    <s v="Tacoma"/>
    <x v="6"/>
    <n v="35839"/>
    <x v="1269"/>
    <x v="28"/>
    <n v="599.5"/>
    <s v="Yes"/>
    <x v="22"/>
  </r>
  <r>
    <s v="08291901JFDZ"/>
    <x v="0"/>
    <x v="0"/>
    <d v="2019-08-29T00:00:00"/>
    <d v="2019-08-29T00:00:00"/>
    <x v="2"/>
    <s v="176708SE"/>
    <s v="Nissan"/>
    <s v="Altima"/>
    <x v="1"/>
    <n v="41034"/>
    <x v="2289"/>
    <x v="63"/>
    <n v="436.65"/>
    <s v="Yes"/>
    <x v="0"/>
  </r>
  <r>
    <s v="08291902GUOR"/>
    <x v="32"/>
    <x v="1"/>
    <d v="2019-08-29T00:00:00"/>
    <d v="2019-09-01T00:00:00"/>
    <x v="2"/>
    <s v="284288SE"/>
    <s v="Kia"/>
    <s v="Optima"/>
    <x v="0"/>
    <n v="75158"/>
    <x v="2290"/>
    <x v="97"/>
    <n v="284.60000000000002"/>
    <s v="Yes"/>
    <x v="32"/>
  </r>
  <r>
    <s v="08291903TOFJ"/>
    <x v="47"/>
    <x v="2"/>
    <d v="2019-08-29T00:00:00"/>
    <d v="2019-09-03T00:00:00"/>
    <x v="2"/>
    <s v="383124SE"/>
    <s v="Ford"/>
    <s v="Fiesta"/>
    <x v="2"/>
    <n v="29360"/>
    <x v="2291"/>
    <x v="98"/>
    <n v="190.44"/>
    <s v="Yes"/>
    <x v="47"/>
  </r>
  <r>
    <s v="08291903EVGM"/>
    <x v="34"/>
    <x v="2"/>
    <d v="2019-08-29T00:00:00"/>
    <d v="2019-09-02T00:00:00"/>
    <x v="2"/>
    <s v="383277SE"/>
    <s v="Honda"/>
    <s v="Civic"/>
    <x v="2"/>
    <n v="43728"/>
    <x v="559"/>
    <x v="22"/>
    <n v="384.64"/>
    <s v="Yes"/>
    <x v="34"/>
  </r>
  <r>
    <s v="08291903OLST"/>
    <x v="25"/>
    <x v="2"/>
    <d v="2019-08-29T00:00:00"/>
    <d v="2019-08-31T00:00:00"/>
    <x v="2"/>
    <s v="381032SE"/>
    <s v="Toyota"/>
    <s v="Camry"/>
    <x v="0"/>
    <n v="48690"/>
    <x v="2292"/>
    <x v="7"/>
    <n v="410.71"/>
    <s v="Yes"/>
    <x v="25"/>
  </r>
  <r>
    <s v="08291903FFTI"/>
    <x v="34"/>
    <x v="2"/>
    <d v="2019-08-29T00:00:00"/>
    <d v="2019-08-29T00:00:00"/>
    <x v="2"/>
    <s v="379056SE"/>
    <s v="Audi"/>
    <s v="A4"/>
    <x v="0"/>
    <n v="31482"/>
    <x v="2048"/>
    <x v="141"/>
    <n v="534.88"/>
    <s v="Yes"/>
    <x v="34"/>
  </r>
  <r>
    <s v="08291903UYLD"/>
    <x v="20"/>
    <x v="2"/>
    <d v="2019-08-29T00:00:00"/>
    <d v="2019-09-01T00:00:00"/>
    <x v="0"/>
    <s v="384191SU"/>
    <s v="Jeep"/>
    <s v="Grand Cherokee"/>
    <x v="0"/>
    <n v="49055"/>
    <x v="538"/>
    <x v="16"/>
    <n v="549.86"/>
    <s v="Yes"/>
    <x v="20"/>
  </r>
  <r>
    <s v="08291903QYPI"/>
    <x v="16"/>
    <x v="2"/>
    <d v="2019-08-29T00:00:00"/>
    <d v="2019-09-02T00:00:00"/>
    <x v="2"/>
    <s v="382918SE"/>
    <s v="Honda"/>
    <s v="Accord"/>
    <x v="6"/>
    <n v="48849"/>
    <x v="2293"/>
    <x v="4"/>
    <n v="522.05999999999995"/>
    <s v="Yes"/>
    <x v="16"/>
  </r>
  <r>
    <s v="08291903NCEC"/>
    <x v="47"/>
    <x v="2"/>
    <d v="2019-08-29T00:00:00"/>
    <d v="2019-08-30T00:00:00"/>
    <x v="0"/>
    <s v="377865SU"/>
    <s v="Hyundai"/>
    <s v="Tuscon"/>
    <x v="1"/>
    <n v="30481"/>
    <x v="465"/>
    <x v="15"/>
    <n v="549.97"/>
    <s v="Yes"/>
    <x v="47"/>
  </r>
  <r>
    <s v="08291904EAHR"/>
    <x v="6"/>
    <x v="3"/>
    <d v="2019-08-29T00:00:00"/>
    <d v="2019-09-01T00:00:00"/>
    <x v="2"/>
    <s v="482323SE"/>
    <s v="Hyundai"/>
    <s v="Sonata"/>
    <x v="2"/>
    <n v="51916"/>
    <x v="470"/>
    <x v="53"/>
    <n v="330"/>
    <s v="Yes"/>
    <x v="6"/>
  </r>
  <r>
    <s v="08291904UBXG"/>
    <x v="12"/>
    <x v="3"/>
    <d v="2019-08-29T00:00:00"/>
    <d v="2019-08-29T00:00:00"/>
    <x v="0"/>
    <s v="478193SU"/>
    <s v="Ford"/>
    <s v="Escape"/>
    <x v="0"/>
    <n v="28006"/>
    <x v="672"/>
    <x v="0"/>
    <n v="384.97"/>
    <s v="Yes"/>
    <x v="12"/>
  </r>
  <r>
    <s v="08291904ZWIV"/>
    <x v="36"/>
    <x v="3"/>
    <d v="2019-08-29T00:00:00"/>
    <d v="2019-08-31T00:00:00"/>
    <x v="0"/>
    <s v="480090SU"/>
    <s v="BMW"/>
    <s v="X5"/>
    <x v="0"/>
    <n v="39552"/>
    <x v="2294"/>
    <x v="56"/>
    <n v="1044.51"/>
    <s v="Yes"/>
    <x v="36"/>
  </r>
  <r>
    <s v="08291904PXVQ"/>
    <x v="36"/>
    <x v="3"/>
    <d v="2019-08-29T00:00:00"/>
    <d v="2019-09-02T00:00:00"/>
    <x v="0"/>
    <s v="475209SU"/>
    <s v="Nissan"/>
    <s v="Pathfinder"/>
    <x v="6"/>
    <n v="50"/>
    <x v="1325"/>
    <x v="52"/>
    <n v="907.25"/>
    <s v="Yes"/>
    <x v="36"/>
  </r>
  <r>
    <s v="08291904HKCL"/>
    <x v="36"/>
    <x v="3"/>
    <d v="2019-08-29T00:00:00"/>
    <d v="2019-09-01T00:00:00"/>
    <x v="1"/>
    <s v="477063PI"/>
    <s v="Ram"/>
    <n v="1500"/>
    <x v="1"/>
    <n v="26856"/>
    <x v="2295"/>
    <x v="47"/>
    <n v="785.13"/>
    <s v="Yes"/>
    <x v="36"/>
  </r>
  <r>
    <s v="08301901PNZY"/>
    <x v="37"/>
    <x v="0"/>
    <d v="2019-08-30T00:00:00"/>
    <d v="2019-08-30T00:00:00"/>
    <x v="3"/>
    <s v="179092CO"/>
    <s v="INFINITI"/>
    <s v="G37"/>
    <x v="2"/>
    <n v="42030"/>
    <x v="242"/>
    <x v="145"/>
    <n v="494.67"/>
    <s v="Yes"/>
    <x v="37"/>
  </r>
  <r>
    <s v="08301901PKAA"/>
    <x v="21"/>
    <x v="0"/>
    <d v="2019-08-30T00:00:00"/>
    <d v="2019-09-04T00:00:00"/>
    <x v="0"/>
    <s v="175564SU"/>
    <s v="Nissan"/>
    <s v="Questfinder"/>
    <x v="1"/>
    <n v="42967"/>
    <x v="588"/>
    <x v="135"/>
    <n v="439.86"/>
    <s v="Yes"/>
    <x v="21"/>
  </r>
  <r>
    <s v="08301901JBWQ"/>
    <x v="38"/>
    <x v="0"/>
    <d v="2019-08-30T00:00:00"/>
    <d v="2019-08-31T00:00:00"/>
    <x v="2"/>
    <s v="177667SE"/>
    <s v="Hyundai"/>
    <s v="Sonata"/>
    <x v="1"/>
    <n v="21400"/>
    <x v="121"/>
    <x v="53"/>
    <n v="574.75"/>
    <s v="Yes"/>
    <x v="38"/>
  </r>
  <r>
    <s v="08301903OKVN"/>
    <x v="34"/>
    <x v="2"/>
    <d v="2019-08-30T00:00:00"/>
    <d v="2019-09-01T00:00:00"/>
    <x v="1"/>
    <s v="375045PI"/>
    <s v="Toyota"/>
    <s v="Tundra"/>
    <x v="0"/>
    <n v="119899"/>
    <x v="343"/>
    <x v="92"/>
    <n v="712.25"/>
    <s v="No"/>
    <x v="34"/>
  </r>
  <r>
    <s v="08301903BGZI"/>
    <x v="20"/>
    <x v="2"/>
    <d v="2019-08-30T00:00:00"/>
    <d v="2019-09-04T00:00:00"/>
    <x v="0"/>
    <s v="380340SU"/>
    <s v="Buick"/>
    <s v="Enclave"/>
    <x v="3"/>
    <n v="39644"/>
    <x v="2296"/>
    <x v="78"/>
    <n v="865.15"/>
    <s v="Yes"/>
    <x v="20"/>
  </r>
  <r>
    <s v="08301904IOPP"/>
    <x v="36"/>
    <x v="3"/>
    <d v="2019-08-30T00:00:00"/>
    <d v="2019-09-04T00:00:00"/>
    <x v="0"/>
    <s v="475166SU"/>
    <s v="Ford"/>
    <s v="Escape"/>
    <x v="3"/>
    <n v="14112"/>
    <x v="394"/>
    <x v="0"/>
    <n v="522.34"/>
    <s v="Yes"/>
    <x v="36"/>
  </r>
  <r>
    <s v="08311901AHBN"/>
    <x v="13"/>
    <x v="0"/>
    <d v="2019-08-31T00:00:00"/>
    <d v="2019-09-03T00:00:00"/>
    <x v="0"/>
    <s v="178234SU"/>
    <s v="GMC"/>
    <s v="Terrain"/>
    <x v="5"/>
    <n v="60019"/>
    <x v="865"/>
    <x v="10"/>
    <n v="439.67"/>
    <s v="Yes"/>
    <x v="13"/>
  </r>
  <r>
    <s v="08311901FYIY"/>
    <x v="13"/>
    <x v="0"/>
    <d v="2019-08-31T00:00:00"/>
    <d v="2019-09-03T00:00:00"/>
    <x v="0"/>
    <s v="181795SU"/>
    <s v="Mitsubishi"/>
    <s v="Outlander"/>
    <x v="0"/>
    <n v="29946"/>
    <x v="2297"/>
    <x v="38"/>
    <n v="404.97"/>
    <s v="Yes"/>
    <x v="13"/>
  </r>
  <r>
    <s v="08311902XEYA"/>
    <x v="19"/>
    <x v="1"/>
    <d v="2019-08-31T00:00:00"/>
    <d v="2019-09-04T00:00:00"/>
    <x v="2"/>
    <s v="280489SE"/>
    <s v="Ford"/>
    <s v="Fusion"/>
    <x v="2"/>
    <n v="36730"/>
    <x v="567"/>
    <x v="72"/>
    <n v="371.25"/>
    <s v="Yes"/>
    <x v="19"/>
  </r>
  <r>
    <s v="08311902BXBP"/>
    <x v="15"/>
    <x v="1"/>
    <d v="2019-08-31T00:00:00"/>
    <d v="2019-09-05T00:00:00"/>
    <x v="0"/>
    <s v="275627SU"/>
    <s v="Ford"/>
    <s v="Escape"/>
    <x v="0"/>
    <n v="36022"/>
    <x v="683"/>
    <x v="0"/>
    <n v="489.5"/>
    <s v="Yes"/>
    <x v="15"/>
  </r>
  <r>
    <s v="08311902BLFW"/>
    <x v="3"/>
    <x v="1"/>
    <d v="2019-08-31T00:00:00"/>
    <d v="2019-09-05T00:00:00"/>
    <x v="0"/>
    <s v="276117SU"/>
    <s v="Ford"/>
    <s v="Explorer"/>
    <x v="0"/>
    <n v="34324"/>
    <x v="2298"/>
    <x v="41"/>
    <n v="685.6"/>
    <s v="Yes"/>
    <x v="3"/>
  </r>
  <r>
    <s v="08311902FQVG"/>
    <x v="32"/>
    <x v="1"/>
    <d v="2019-08-31T00:00:00"/>
    <d v="2019-09-01T00:00:00"/>
    <x v="0"/>
    <s v="277957SU"/>
    <s v="GMC"/>
    <s v="Yukon"/>
    <x v="6"/>
    <n v="50764"/>
    <x v="2299"/>
    <x v="70"/>
    <n v="1306.1099999999999"/>
    <s v="Yes"/>
    <x v="32"/>
  </r>
  <r>
    <s v="08311903QQAY"/>
    <x v="43"/>
    <x v="2"/>
    <d v="2019-08-31T00:00:00"/>
    <d v="2019-09-03T00:00:00"/>
    <x v="2"/>
    <s v="379171SE"/>
    <s v="Honda"/>
    <s v="Civic"/>
    <x v="0"/>
    <n v="36714"/>
    <x v="2300"/>
    <x v="22"/>
    <n v="383.76"/>
    <s v="Yes"/>
    <x v="43"/>
  </r>
  <r>
    <s v="08311903KPVQ"/>
    <x v="17"/>
    <x v="2"/>
    <d v="2019-08-31T00:00:00"/>
    <d v="2019-08-31T00:00:00"/>
    <x v="0"/>
    <s v="378790SU"/>
    <s v="Toyota"/>
    <s v="Highlander"/>
    <x v="0"/>
    <n v="52300"/>
    <x v="582"/>
    <x v="50"/>
    <n v="742.36"/>
    <s v="Yes"/>
    <x v="17"/>
  </r>
  <r>
    <s v="08311903REQV"/>
    <x v="33"/>
    <x v="2"/>
    <d v="2019-08-31T00:00:00"/>
    <d v="2019-09-01T00:00:00"/>
    <x v="0"/>
    <s v="379301SU"/>
    <s v="Honda"/>
    <s v="CR-V"/>
    <x v="6"/>
    <n v="26596"/>
    <x v="2301"/>
    <x v="85"/>
    <n v="593.45000000000005"/>
    <s v="Yes"/>
    <x v="33"/>
  </r>
  <r>
    <s v="08311903HSNY"/>
    <x v="16"/>
    <x v="2"/>
    <d v="2019-08-31T00:00:00"/>
    <d v="2019-09-01T00:00:00"/>
    <x v="0"/>
    <s v="378855SU"/>
    <s v="Nissan"/>
    <s v="Pathfinder"/>
    <x v="6"/>
    <n v="18759"/>
    <x v="133"/>
    <x v="52"/>
    <n v="797.36"/>
    <s v="Yes"/>
    <x v="16"/>
  </r>
  <r>
    <s v="08311903HUEB"/>
    <x v="49"/>
    <x v="2"/>
    <d v="2019-08-31T00:00:00"/>
    <d v="2019-09-05T00:00:00"/>
    <x v="2"/>
    <s v="377049SE"/>
    <s v="Mercedes-Benz"/>
    <s v="E-Class"/>
    <x v="3"/>
    <n v="9113"/>
    <x v="2302"/>
    <x v="39"/>
    <n v="1732.2"/>
    <s v="Yes"/>
    <x v="49"/>
  </r>
  <r>
    <s v="08311904TYBS"/>
    <x v="6"/>
    <x v="3"/>
    <d v="2019-08-31T00:00:00"/>
    <d v="2019-09-01T00:00:00"/>
    <x v="2"/>
    <s v="476385SE"/>
    <s v="Hyundai"/>
    <s v="Sonata"/>
    <x v="6"/>
    <n v="30348"/>
    <x v="146"/>
    <x v="53"/>
    <n v="440"/>
    <s v="Yes"/>
    <x v="6"/>
  </r>
  <r>
    <s v="08311904CFHG"/>
    <x v="18"/>
    <x v="3"/>
    <d v="2019-08-31T00:00:00"/>
    <d v="2019-09-02T00:00:00"/>
    <x v="2"/>
    <s v="484518SE"/>
    <s v="Chevrolet"/>
    <s v="Cruze"/>
    <x v="1"/>
    <n v="51155"/>
    <x v="173"/>
    <x v="14"/>
    <n v="301.13"/>
    <s v="Yes"/>
    <x v="18"/>
  </r>
  <r>
    <s v="08311904KUJJ"/>
    <x v="41"/>
    <x v="3"/>
    <d v="2019-08-31T00:00:00"/>
    <d v="2019-09-04T00:00:00"/>
    <x v="0"/>
    <s v="483350SU"/>
    <s v="Subaru"/>
    <s v="Forester"/>
    <x v="3"/>
    <n v="2778"/>
    <x v="2303"/>
    <x v="48"/>
    <n v="710.52"/>
    <s v="Yes"/>
    <x v="41"/>
  </r>
  <r>
    <s v="09011901ABWM"/>
    <x v="42"/>
    <x v="0"/>
    <d v="2019-09-01T00:00:00"/>
    <d v="2019-09-04T00:00:00"/>
    <x v="2"/>
    <s v="180204SE"/>
    <s v="Toyota"/>
    <s v="Camry"/>
    <x v="0"/>
    <n v="32261"/>
    <x v="2304"/>
    <x v="7"/>
    <n v="466.81"/>
    <s v="Yes"/>
    <x v="42"/>
  </r>
  <r>
    <s v="09011901RVUU"/>
    <x v="42"/>
    <x v="0"/>
    <d v="2019-09-01T00:00:00"/>
    <d v="2019-09-04T00:00:00"/>
    <x v="2"/>
    <s v="182916SE"/>
    <s v="Toyota"/>
    <s v="Corolla"/>
    <x v="6"/>
    <n v="32918"/>
    <x v="2305"/>
    <x v="67"/>
    <n v="393.94"/>
    <s v="Yes"/>
    <x v="42"/>
  </r>
  <r>
    <s v="09011902XJHP"/>
    <x v="14"/>
    <x v="1"/>
    <d v="2019-09-01T00:00:00"/>
    <d v="2019-09-05T00:00:00"/>
    <x v="3"/>
    <s v="275979CO"/>
    <s v="BMW"/>
    <s v="4-Series"/>
    <x v="1"/>
    <n v="12034"/>
    <x v="2306"/>
    <x v="147"/>
    <n v="1182.5"/>
    <s v="Yes"/>
    <x v="14"/>
  </r>
  <r>
    <s v="09011903HYLL"/>
    <x v="35"/>
    <x v="2"/>
    <d v="2019-09-01T00:00:00"/>
    <d v="2019-09-01T00:00:00"/>
    <x v="0"/>
    <s v="382243SU"/>
    <s v="Chevrolet"/>
    <s v="Equinox"/>
    <x v="2"/>
    <n v="125755"/>
    <x v="375"/>
    <x v="94"/>
    <n v="329.75"/>
    <s v="No"/>
    <x v="35"/>
  </r>
  <r>
    <s v="09011903IAFS"/>
    <x v="49"/>
    <x v="2"/>
    <d v="2019-09-01T00:00:00"/>
    <d v="2019-09-03T00:00:00"/>
    <x v="0"/>
    <s v="381690SU"/>
    <s v="Hyundai"/>
    <s v="Santa Fe"/>
    <x v="0"/>
    <n v="44183"/>
    <x v="87"/>
    <x v="25"/>
    <n v="467.23"/>
    <s v="Yes"/>
    <x v="49"/>
  </r>
  <r>
    <s v="09011903FNSJ"/>
    <x v="49"/>
    <x v="2"/>
    <d v="2019-09-01T00:00:00"/>
    <d v="2019-09-05T00:00:00"/>
    <x v="3"/>
    <s v="383883CO"/>
    <s v="Hyundai"/>
    <s v="Veloster"/>
    <x v="1"/>
    <n v="40434"/>
    <x v="699"/>
    <x v="34"/>
    <n v="382.25"/>
    <s v="Yes"/>
    <x v="49"/>
  </r>
  <r>
    <s v="09011903GPDM"/>
    <x v="25"/>
    <x v="2"/>
    <d v="2019-09-01T00:00:00"/>
    <d v="2019-09-02T00:00:00"/>
    <x v="2"/>
    <s v="375963SE"/>
    <s v="Honda"/>
    <s v="Accord"/>
    <x v="1"/>
    <n v="16146"/>
    <x v="2307"/>
    <x v="4"/>
    <n v="589.49"/>
    <s v="Yes"/>
    <x v="25"/>
  </r>
  <r>
    <s v="09011904JSMQ"/>
    <x v="40"/>
    <x v="3"/>
    <d v="2019-09-01T00:00:00"/>
    <d v="2019-09-02T00:00:00"/>
    <x v="2"/>
    <s v="478275SE"/>
    <s v="Mazda"/>
    <s v="Mazda3"/>
    <x v="6"/>
    <n v="40871"/>
    <x v="1136"/>
    <x v="31"/>
    <n v="407"/>
    <s v="Yes"/>
    <x v="40"/>
  </r>
  <r>
    <s v="09021901PGBB"/>
    <x v="0"/>
    <x v="0"/>
    <d v="2019-09-02T00:00:00"/>
    <d v="2019-09-02T00:00:00"/>
    <x v="0"/>
    <s v="183125SU"/>
    <s v="Chevrolet"/>
    <s v="Equinox"/>
    <x v="4"/>
    <n v="115110"/>
    <x v="532"/>
    <x v="94"/>
    <n v="274.75"/>
    <s v="No"/>
    <x v="0"/>
  </r>
  <r>
    <s v="09021901MMCS"/>
    <x v="8"/>
    <x v="0"/>
    <d v="2019-09-02T00:00:00"/>
    <d v="2019-09-02T00:00:00"/>
    <x v="2"/>
    <s v="179591SE"/>
    <s v="Cadillac"/>
    <s v="CTS"/>
    <x v="0"/>
    <n v="25663"/>
    <x v="1711"/>
    <x v="125"/>
    <n v="699.88"/>
    <s v="Yes"/>
    <x v="8"/>
  </r>
  <r>
    <s v="09021902URGM"/>
    <x v="31"/>
    <x v="1"/>
    <d v="2019-09-02T00:00:00"/>
    <d v="2019-09-04T00:00:00"/>
    <x v="0"/>
    <s v="276277SU"/>
    <s v="Chevrolet"/>
    <s v="Tahoe"/>
    <x v="3"/>
    <n v="13393"/>
    <x v="2308"/>
    <x v="71"/>
    <n v="1182.47"/>
    <s v="Yes"/>
    <x v="31"/>
  </r>
  <r>
    <s v="09021903WZIX"/>
    <x v="5"/>
    <x v="2"/>
    <d v="2019-09-02T00:00:00"/>
    <d v="2019-09-04T00:00:00"/>
    <x v="0"/>
    <s v="383024SU"/>
    <s v="Jeep"/>
    <s v="Wrangler"/>
    <x v="2"/>
    <n v="62910"/>
    <x v="617"/>
    <x v="79"/>
    <n v="797.47"/>
    <s v="Yes"/>
    <x v="5"/>
  </r>
  <r>
    <s v="09021903ZWNW"/>
    <x v="5"/>
    <x v="2"/>
    <d v="2019-09-02T00:00:00"/>
    <d v="2019-09-05T00:00:00"/>
    <x v="2"/>
    <s v="382534SE"/>
    <s v="Mercedes-Benz"/>
    <s v="CLA"/>
    <x v="0"/>
    <n v="26581"/>
    <x v="196"/>
    <x v="12"/>
    <n v="629.75"/>
    <s v="Yes"/>
    <x v="5"/>
  </r>
  <r>
    <s v="09021903PCNU"/>
    <x v="5"/>
    <x v="2"/>
    <d v="2019-09-02T00:00:00"/>
    <d v="2019-09-02T00:00:00"/>
    <x v="0"/>
    <s v="382002SU"/>
    <s v="Mazda"/>
    <s v="CX-9"/>
    <x v="6"/>
    <n v="38268"/>
    <x v="1527"/>
    <x v="69"/>
    <n v="598.87"/>
    <s v="Yes"/>
    <x v="5"/>
  </r>
  <r>
    <s v="09021903TJCS"/>
    <x v="20"/>
    <x v="2"/>
    <d v="2019-09-02T00:00:00"/>
    <d v="2019-09-07T00:00:00"/>
    <x v="0"/>
    <s v="378552SU"/>
    <s v="Buick"/>
    <s v="Encore"/>
    <x v="1"/>
    <n v="7192"/>
    <x v="2309"/>
    <x v="106"/>
    <n v="461.89"/>
    <s v="Yes"/>
    <x v="20"/>
  </r>
  <r>
    <s v="09021904PDQX"/>
    <x v="6"/>
    <x v="3"/>
    <d v="2019-09-02T00:00:00"/>
    <d v="2019-09-05T00:00:00"/>
    <x v="0"/>
    <s v="480681SU"/>
    <s v="Jeep"/>
    <s v="Grand Cherokee"/>
    <x v="0"/>
    <n v="43813"/>
    <x v="2310"/>
    <x v="16"/>
    <n v="1289.6099999999999"/>
    <s v="Yes"/>
    <x v="6"/>
  </r>
  <r>
    <s v="09021904TVSJ"/>
    <x v="27"/>
    <x v="3"/>
    <d v="2019-09-02T00:00:00"/>
    <d v="2019-09-04T00:00:00"/>
    <x v="0"/>
    <s v="484281SU"/>
    <s v="Ford"/>
    <s v="Escape"/>
    <x v="6"/>
    <n v="20427"/>
    <x v="2311"/>
    <x v="0"/>
    <n v="520.85"/>
    <s v="Yes"/>
    <x v="27"/>
  </r>
  <r>
    <s v="09021904ECGF"/>
    <x v="36"/>
    <x v="3"/>
    <d v="2019-09-02T00:00:00"/>
    <d v="2019-09-03T00:00:00"/>
    <x v="3"/>
    <s v="478320CO"/>
    <s v="MINI"/>
    <s v="Cooper"/>
    <x v="1"/>
    <n v="16289"/>
    <x v="502"/>
    <x v="109"/>
    <n v="604.73"/>
    <s v="Yes"/>
    <x v="36"/>
  </r>
  <r>
    <s v="09021904HNJB"/>
    <x v="7"/>
    <x v="3"/>
    <d v="2019-09-02T00:00:00"/>
    <d v="2019-09-05T00:00:00"/>
    <x v="2"/>
    <s v="476256SE"/>
    <s v="Mercedes-Benz"/>
    <s v="C-Class"/>
    <x v="3"/>
    <n v="4039"/>
    <x v="1309"/>
    <x v="73"/>
    <n v="1044.45"/>
    <s v="Yes"/>
    <x v="7"/>
  </r>
  <r>
    <s v="09031901RNOS"/>
    <x v="1"/>
    <x v="0"/>
    <d v="2019-09-03T00:00:00"/>
    <d v="2019-09-03T00:00:00"/>
    <x v="1"/>
    <s v="183484PI"/>
    <s v="Chevrolet"/>
    <s v="Silverado"/>
    <x v="2"/>
    <n v="45818"/>
    <x v="965"/>
    <x v="36"/>
    <n v="907.23"/>
    <s v="Yes"/>
    <x v="1"/>
  </r>
  <r>
    <s v="09031901BTIZ"/>
    <x v="22"/>
    <x v="0"/>
    <d v="2019-09-03T00:00:00"/>
    <d v="2019-09-06T00:00:00"/>
    <x v="2"/>
    <s v="183710SE"/>
    <s v="Ford"/>
    <s v="Fusion"/>
    <x v="0"/>
    <n v="6428"/>
    <x v="2312"/>
    <x v="72"/>
    <n v="483.37"/>
    <s v="Yes"/>
    <x v="22"/>
  </r>
  <r>
    <s v="09031902BJFM"/>
    <x v="15"/>
    <x v="1"/>
    <d v="2019-09-03T00:00:00"/>
    <d v="2019-09-03T00:00:00"/>
    <x v="2"/>
    <s v="279189SE"/>
    <s v="Volkswagen"/>
    <s v="Jetta"/>
    <x v="0"/>
    <n v="18957"/>
    <x v="2313"/>
    <x v="18"/>
    <n v="380.05"/>
    <s v="Yes"/>
    <x v="15"/>
  </r>
  <r>
    <s v="09031902XMVH"/>
    <x v="46"/>
    <x v="1"/>
    <d v="2019-09-03T00:00:00"/>
    <d v="2019-09-05T00:00:00"/>
    <x v="1"/>
    <s v="284926PI"/>
    <s v="Ford"/>
    <s v="F-250"/>
    <x v="6"/>
    <n v="20923"/>
    <x v="2314"/>
    <x v="149"/>
    <n v="1616.2"/>
    <s v="Yes"/>
    <x v="46"/>
  </r>
  <r>
    <s v="09031902JXTC"/>
    <x v="11"/>
    <x v="1"/>
    <d v="2019-09-03T00:00:00"/>
    <d v="2019-09-05T00:00:00"/>
    <x v="2"/>
    <s v="277803SE"/>
    <s v="Hyundai"/>
    <s v="Elantra"/>
    <x v="1"/>
    <n v="41215"/>
    <x v="392"/>
    <x v="88"/>
    <n v="384.31"/>
    <s v="Yes"/>
    <x v="11"/>
  </r>
  <r>
    <s v="09031902XWDO"/>
    <x v="14"/>
    <x v="1"/>
    <d v="2019-09-03T00:00:00"/>
    <d v="2019-09-03T00:00:00"/>
    <x v="1"/>
    <s v="283640PI"/>
    <s v="Ford"/>
    <s v="F-150"/>
    <x v="1"/>
    <n v="15030"/>
    <x v="2315"/>
    <x v="1"/>
    <n v="934.75"/>
    <s v="Yes"/>
    <x v="14"/>
  </r>
  <r>
    <s v="09031903DCCD"/>
    <x v="33"/>
    <x v="2"/>
    <d v="2019-09-03T00:00:00"/>
    <d v="2019-09-07T00:00:00"/>
    <x v="2"/>
    <s v="379295SE"/>
    <s v="Hyundai"/>
    <s v="Sonata"/>
    <x v="2"/>
    <n v="45654"/>
    <x v="1520"/>
    <x v="53"/>
    <n v="384.59"/>
    <s v="Yes"/>
    <x v="33"/>
  </r>
  <r>
    <s v="09031903XFXL"/>
    <x v="49"/>
    <x v="2"/>
    <d v="2019-09-03T00:00:00"/>
    <d v="2019-09-03T00:00:00"/>
    <x v="1"/>
    <s v="383389PI"/>
    <s v="Toyota"/>
    <s v="Tundra"/>
    <x v="2"/>
    <n v="57610"/>
    <x v="69"/>
    <x v="92"/>
    <n v="797.25"/>
    <s v="Yes"/>
    <x v="49"/>
  </r>
  <r>
    <s v="09031903BIIT"/>
    <x v="49"/>
    <x v="2"/>
    <d v="2019-09-03T00:00:00"/>
    <d v="2019-09-05T00:00:00"/>
    <x v="1"/>
    <s v="377867PI"/>
    <s v="Chevrolet"/>
    <s v="Silverado"/>
    <x v="1"/>
    <n v="41781"/>
    <x v="1858"/>
    <x v="36"/>
    <n v="973.5"/>
    <s v="Yes"/>
    <x v="49"/>
  </r>
  <r>
    <s v="09031904ZVDD"/>
    <x v="18"/>
    <x v="3"/>
    <d v="2019-09-03T00:00:00"/>
    <d v="2019-09-04T00:00:00"/>
    <x v="0"/>
    <s v="476564SU"/>
    <s v="Toyota"/>
    <s v="Highlander"/>
    <x v="1"/>
    <n v="5771"/>
    <x v="1264"/>
    <x v="50"/>
    <n v="1072.3599999999999"/>
    <s v="Yes"/>
    <x v="18"/>
  </r>
  <r>
    <s v="09041901PJIN"/>
    <x v="2"/>
    <x v="0"/>
    <d v="2019-09-04T00:00:00"/>
    <d v="2019-09-05T00:00:00"/>
    <x v="1"/>
    <s v="179841PI"/>
    <s v="Nissan"/>
    <s v="Titan"/>
    <x v="2"/>
    <n v="70580"/>
    <x v="2316"/>
    <x v="129"/>
    <n v="733.92"/>
    <s v="Yes"/>
    <x v="2"/>
  </r>
  <r>
    <s v="09041901XYUJ"/>
    <x v="13"/>
    <x v="0"/>
    <d v="2019-09-04T00:00:00"/>
    <d v="2019-09-09T00:00:00"/>
    <x v="3"/>
    <s v="175320CO"/>
    <s v="Volkswagen"/>
    <s v="Golf"/>
    <x v="6"/>
    <n v="5266"/>
    <x v="2041"/>
    <x v="95"/>
    <n v="926.75"/>
    <s v="Yes"/>
    <x v="13"/>
  </r>
  <r>
    <s v="09041901XXNA"/>
    <x v="2"/>
    <x v="0"/>
    <d v="2019-09-04T00:00:00"/>
    <d v="2019-09-07T00:00:00"/>
    <x v="0"/>
    <s v="175724SU"/>
    <s v="Ford"/>
    <s v="Escape"/>
    <x v="3"/>
    <n v="1484"/>
    <x v="296"/>
    <x v="0"/>
    <n v="769.86"/>
    <s v="Yes"/>
    <x v="2"/>
  </r>
  <r>
    <s v="09041902EBAP"/>
    <x v="11"/>
    <x v="1"/>
    <d v="2019-09-04T00:00:00"/>
    <d v="2019-09-06T00:00:00"/>
    <x v="0"/>
    <s v="278179SU"/>
    <s v="Toyota"/>
    <s v="Venza"/>
    <x v="4"/>
    <n v="65860"/>
    <x v="347"/>
    <x v="157"/>
    <n v="412.23"/>
    <s v="Yes"/>
    <x v="11"/>
  </r>
  <r>
    <s v="09041902BSBO"/>
    <x v="46"/>
    <x v="1"/>
    <d v="2019-09-04T00:00:00"/>
    <d v="2019-09-08T00:00:00"/>
    <x v="2"/>
    <s v="282399SE"/>
    <s v="BMW"/>
    <s v="3 Series"/>
    <x v="0"/>
    <n v="26196"/>
    <x v="2317"/>
    <x v="54"/>
    <n v="666.6"/>
    <s v="Yes"/>
    <x v="46"/>
  </r>
  <r>
    <s v="09041902FWZT"/>
    <x v="50"/>
    <x v="1"/>
    <d v="2019-09-04T00:00:00"/>
    <d v="2019-09-07T00:00:00"/>
    <x v="4"/>
    <s v="282474MI"/>
    <s v="Toyota"/>
    <s v="Sienna"/>
    <x v="0"/>
    <n v="37798"/>
    <x v="2318"/>
    <x v="127"/>
    <n v="674.36"/>
    <s v="Yes"/>
    <x v="50"/>
  </r>
  <r>
    <s v="09041903CETA"/>
    <x v="43"/>
    <x v="2"/>
    <d v="2019-09-04T00:00:00"/>
    <d v="2019-09-09T00:00:00"/>
    <x v="2"/>
    <s v="381506SE"/>
    <s v="BMW"/>
    <s v="5-Series"/>
    <x v="0"/>
    <n v="32217"/>
    <x v="2319"/>
    <x v="90"/>
    <n v="674.96"/>
    <s v="Yes"/>
    <x v="43"/>
  </r>
  <r>
    <s v="09041903ECBD"/>
    <x v="43"/>
    <x v="2"/>
    <d v="2019-09-04T00:00:00"/>
    <d v="2019-09-07T00:00:00"/>
    <x v="2"/>
    <s v="382849SE"/>
    <s v="Lexus"/>
    <s v="IS"/>
    <x v="0"/>
    <n v="41971"/>
    <x v="2320"/>
    <x v="43"/>
    <n v="686.76"/>
    <s v="Yes"/>
    <x v="43"/>
  </r>
  <r>
    <s v="09041903RFXY"/>
    <x v="43"/>
    <x v="2"/>
    <d v="2019-09-04T00:00:00"/>
    <d v="2019-09-08T00:00:00"/>
    <x v="1"/>
    <s v="377092PI"/>
    <s v="Ram"/>
    <n v="1500"/>
    <x v="0"/>
    <n v="29472"/>
    <x v="86"/>
    <x v="47"/>
    <n v="687.5"/>
    <s v="Yes"/>
    <x v="43"/>
  </r>
  <r>
    <s v="09041904LXPE"/>
    <x v="12"/>
    <x v="3"/>
    <d v="2019-09-04T00:00:00"/>
    <d v="2019-09-06T00:00:00"/>
    <x v="1"/>
    <s v="478035PI"/>
    <s v="Toyota"/>
    <s v="Tacoma"/>
    <x v="1"/>
    <n v="31690"/>
    <x v="197"/>
    <x v="28"/>
    <n v="849.75"/>
    <s v="Yes"/>
    <x v="12"/>
  </r>
  <r>
    <s v="09051901ANJR"/>
    <x v="22"/>
    <x v="0"/>
    <d v="2019-09-05T00:00:00"/>
    <d v="2019-09-10T00:00:00"/>
    <x v="2"/>
    <s v="177131SE"/>
    <s v="Nissan"/>
    <s v="Versa"/>
    <x v="6"/>
    <n v="38200"/>
    <x v="2321"/>
    <x v="24"/>
    <n v="219.73"/>
    <s v="Yes"/>
    <x v="22"/>
  </r>
  <r>
    <s v="09051901QDSD"/>
    <x v="22"/>
    <x v="0"/>
    <d v="2019-09-05T00:00:00"/>
    <d v="2019-09-08T00:00:00"/>
    <x v="4"/>
    <s v="179062MI"/>
    <s v="Honda"/>
    <s v="Odyessy"/>
    <x v="6"/>
    <n v="53674"/>
    <x v="423"/>
    <x v="60"/>
    <n v="673.61"/>
    <s v="Yes"/>
    <x v="22"/>
  </r>
  <r>
    <s v="09051901HRQM"/>
    <x v="42"/>
    <x v="0"/>
    <d v="2019-09-05T00:00:00"/>
    <d v="2019-09-06T00:00:00"/>
    <x v="4"/>
    <s v="184507MI"/>
    <s v="Toyota"/>
    <s v="Sienna"/>
    <x v="6"/>
    <n v="22433"/>
    <x v="733"/>
    <x v="127"/>
    <n v="715"/>
    <s v="Yes"/>
    <x v="42"/>
  </r>
  <r>
    <s v="09051902CSJH"/>
    <x v="31"/>
    <x v="1"/>
    <d v="2019-09-05T00:00:00"/>
    <d v="2019-09-10T00:00:00"/>
    <x v="5"/>
    <s v="278622VA"/>
    <s v="Ford"/>
    <s v="Transit"/>
    <x v="1"/>
    <n v="22306"/>
    <x v="12"/>
    <x v="132"/>
    <n v="604.86"/>
    <s v="Yes"/>
    <x v="31"/>
  </r>
  <r>
    <s v="09051902QYYC"/>
    <x v="24"/>
    <x v="1"/>
    <d v="2019-09-05T00:00:00"/>
    <d v="2019-09-09T00:00:00"/>
    <x v="2"/>
    <s v="278873SE"/>
    <s v="Hyundai"/>
    <s v="Sonata"/>
    <x v="3"/>
    <n v="28212"/>
    <x v="1772"/>
    <x v="53"/>
    <n v="396"/>
    <s v="Yes"/>
    <x v="24"/>
  </r>
  <r>
    <s v="09051904HJZX"/>
    <x v="26"/>
    <x v="3"/>
    <d v="2019-09-05T00:00:00"/>
    <d v="2019-09-10T00:00:00"/>
    <x v="1"/>
    <s v="479480PI"/>
    <s v="Ram"/>
    <n v="2500"/>
    <x v="1"/>
    <n v="25369"/>
    <x v="2322"/>
    <x v="2"/>
    <n v="1291.81"/>
    <s v="Yes"/>
    <x v="26"/>
  </r>
  <r>
    <s v="09051904UQXR"/>
    <x v="12"/>
    <x v="3"/>
    <d v="2019-09-05T00:00:00"/>
    <d v="2019-09-07T00:00:00"/>
    <x v="1"/>
    <s v="483077PI"/>
    <s v="Ram"/>
    <n v="1500"/>
    <x v="3"/>
    <n v="22841"/>
    <x v="2323"/>
    <x v="47"/>
    <n v="817.82"/>
    <s v="Yes"/>
    <x v="12"/>
  </r>
  <r>
    <s v="09061901GKPC"/>
    <x v="37"/>
    <x v="0"/>
    <d v="2019-09-06T00:00:00"/>
    <d v="2019-09-07T00:00:00"/>
    <x v="0"/>
    <s v="184514SU"/>
    <s v="Nissan"/>
    <s v="Rouge"/>
    <x v="4"/>
    <n v="81580"/>
    <x v="125"/>
    <x v="103"/>
    <n v="302.36"/>
    <s v="Yes"/>
    <x v="37"/>
  </r>
  <r>
    <s v="09061901UCDK"/>
    <x v="1"/>
    <x v="0"/>
    <d v="2019-09-06T00:00:00"/>
    <d v="2019-09-11T00:00:00"/>
    <x v="2"/>
    <s v="184438SE"/>
    <s v="Mercedes-Benz"/>
    <s v="C-Class"/>
    <x v="2"/>
    <n v="50097"/>
    <x v="2324"/>
    <x v="73"/>
    <n v="542.77"/>
    <s v="Yes"/>
    <x v="1"/>
  </r>
  <r>
    <s v="09061901SQRY"/>
    <x v="1"/>
    <x v="0"/>
    <d v="2019-09-06T00:00:00"/>
    <d v="2019-09-09T00:00:00"/>
    <x v="2"/>
    <s v="176995SE"/>
    <s v="Hyundai"/>
    <s v="Sonata"/>
    <x v="0"/>
    <n v="103160"/>
    <x v="380"/>
    <x v="53"/>
    <n v="219.67"/>
    <s v="No"/>
    <x v="1"/>
  </r>
  <r>
    <s v="09061901JGTX"/>
    <x v="9"/>
    <x v="0"/>
    <d v="2019-09-06T00:00:00"/>
    <d v="2019-09-10T00:00:00"/>
    <x v="2"/>
    <s v="176848SE"/>
    <s v="Honda"/>
    <s v="Civic"/>
    <x v="0"/>
    <n v="18139"/>
    <x v="1173"/>
    <x v="22"/>
    <n v="392.73"/>
    <s v="Yes"/>
    <x v="9"/>
  </r>
  <r>
    <s v="09061901XLIX"/>
    <x v="0"/>
    <x v="0"/>
    <d v="2019-09-06T00:00:00"/>
    <d v="2019-09-10T00:00:00"/>
    <x v="2"/>
    <s v="178401SE"/>
    <s v="Toyota"/>
    <s v="Camry"/>
    <x v="0"/>
    <n v="40700"/>
    <x v="2325"/>
    <x v="7"/>
    <n v="429.52"/>
    <s v="Yes"/>
    <x v="0"/>
  </r>
  <r>
    <s v="09061901TUDJ"/>
    <x v="38"/>
    <x v="0"/>
    <d v="2019-09-06T00:00:00"/>
    <d v="2019-09-09T00:00:00"/>
    <x v="0"/>
    <s v="181557SU"/>
    <s v="INFINITI"/>
    <s v="QX80"/>
    <x v="0"/>
    <n v="44044"/>
    <x v="1127"/>
    <x v="105"/>
    <n v="1264.8399999999999"/>
    <s v="Yes"/>
    <x v="38"/>
  </r>
  <r>
    <s v="09061902AFMI"/>
    <x v="46"/>
    <x v="1"/>
    <d v="2019-09-06T00:00:00"/>
    <d v="2019-09-11T00:00:00"/>
    <x v="2"/>
    <s v="281999SE"/>
    <s v="Lincoln"/>
    <s v="MKZ"/>
    <x v="2"/>
    <n v="78035"/>
    <x v="2326"/>
    <x v="87"/>
    <n v="390.97"/>
    <s v="Yes"/>
    <x v="46"/>
  </r>
  <r>
    <s v="09061903VGNR"/>
    <x v="17"/>
    <x v="2"/>
    <d v="2019-09-06T00:00:00"/>
    <d v="2019-09-06T00:00:00"/>
    <x v="2"/>
    <s v="377406SE"/>
    <s v="Ford"/>
    <s v="Fusion"/>
    <x v="1"/>
    <n v="7967"/>
    <x v="131"/>
    <x v="72"/>
    <n v="453.61"/>
    <s v="Yes"/>
    <x v="17"/>
  </r>
  <r>
    <s v="09061903MSHJ"/>
    <x v="47"/>
    <x v="2"/>
    <d v="2019-09-06T00:00:00"/>
    <d v="2019-09-10T00:00:00"/>
    <x v="0"/>
    <s v="376280SU"/>
    <s v="Buick"/>
    <s v="Enclave"/>
    <x v="3"/>
    <n v="34868"/>
    <x v="770"/>
    <x v="78"/>
    <n v="852.36"/>
    <s v="Yes"/>
    <x v="47"/>
  </r>
  <r>
    <s v="09061904SRPM"/>
    <x v="18"/>
    <x v="3"/>
    <d v="2019-09-06T00:00:00"/>
    <d v="2019-09-09T00:00:00"/>
    <x v="2"/>
    <s v="477157SE"/>
    <s v="Ford"/>
    <s v="Fiesta"/>
    <x v="2"/>
    <n v="51920"/>
    <x v="610"/>
    <x v="98"/>
    <n v="206.25"/>
    <s v="Yes"/>
    <x v="18"/>
  </r>
  <r>
    <s v="09061904AEDM"/>
    <x v="12"/>
    <x v="3"/>
    <d v="2019-09-06T00:00:00"/>
    <d v="2019-09-11T00:00:00"/>
    <x v="0"/>
    <s v="479538SU"/>
    <s v="Lexus"/>
    <s v="RX"/>
    <x v="2"/>
    <n v="74858"/>
    <x v="317"/>
    <x v="6"/>
    <n v="632.36"/>
    <s v="Yes"/>
    <x v="12"/>
  </r>
  <r>
    <s v="09061904CUVB"/>
    <x v="36"/>
    <x v="3"/>
    <d v="2019-09-06T00:00:00"/>
    <d v="2019-09-06T00:00:00"/>
    <x v="2"/>
    <s v="483324SE"/>
    <s v="Hyundai"/>
    <s v="Elantra"/>
    <x v="1"/>
    <n v="29854"/>
    <x v="785"/>
    <x v="88"/>
    <n v="313.47000000000003"/>
    <s v="Yes"/>
    <x v="36"/>
  </r>
  <r>
    <s v="09061904EDHD"/>
    <x v="18"/>
    <x v="3"/>
    <d v="2019-09-06T00:00:00"/>
    <d v="2019-09-11T00:00:00"/>
    <x v="3"/>
    <s v="481983CO"/>
    <s v="Dodge"/>
    <s v="Challenger"/>
    <x v="1"/>
    <n v="12812"/>
    <x v="2198"/>
    <x v="11"/>
    <n v="1017.47"/>
    <s v="Yes"/>
    <x v="18"/>
  </r>
  <r>
    <s v="09061904AFDG"/>
    <x v="12"/>
    <x v="3"/>
    <d v="2019-09-06T00:00:00"/>
    <d v="2019-09-06T00:00:00"/>
    <x v="2"/>
    <s v="483616SE"/>
    <s v="Dodge"/>
    <s v="Charger"/>
    <x v="3"/>
    <n v="19689"/>
    <x v="365"/>
    <x v="42"/>
    <n v="602.25"/>
    <s v="Yes"/>
    <x v="12"/>
  </r>
  <r>
    <s v="09071901UTWA"/>
    <x v="10"/>
    <x v="0"/>
    <d v="2019-09-07T00:00:00"/>
    <d v="2019-09-11T00:00:00"/>
    <x v="0"/>
    <s v="177051SU"/>
    <s v="Honda"/>
    <s v="Pilot"/>
    <x v="5"/>
    <n v="52890"/>
    <x v="2327"/>
    <x v="104"/>
    <n v="602.61"/>
    <s v="Yes"/>
    <x v="10"/>
  </r>
  <r>
    <s v="09071901LTTK"/>
    <x v="30"/>
    <x v="0"/>
    <d v="2019-09-07T00:00:00"/>
    <d v="2019-09-10T00:00:00"/>
    <x v="1"/>
    <s v="179904PI"/>
    <s v="Toyota"/>
    <s v="Tacoma"/>
    <x v="6"/>
    <n v="21612"/>
    <x v="2328"/>
    <x v="28"/>
    <n v="822.14"/>
    <s v="Yes"/>
    <x v="30"/>
  </r>
  <r>
    <s v="09071901RMQX"/>
    <x v="30"/>
    <x v="0"/>
    <d v="2019-09-07T00:00:00"/>
    <d v="2019-09-08T00:00:00"/>
    <x v="1"/>
    <s v="175665PI"/>
    <s v="Toyota"/>
    <s v="Tacoma"/>
    <x v="3"/>
    <n v="5940"/>
    <x v="200"/>
    <x v="28"/>
    <n v="976.25"/>
    <s v="Yes"/>
    <x v="30"/>
  </r>
  <r>
    <s v="09071902WZSU"/>
    <x v="4"/>
    <x v="1"/>
    <d v="2019-09-07T00:00:00"/>
    <d v="2019-09-09T00:00:00"/>
    <x v="0"/>
    <s v="275738SU"/>
    <s v="GMC"/>
    <s v="Acadia"/>
    <x v="0"/>
    <n v="50829"/>
    <x v="2329"/>
    <x v="29"/>
    <n v="851.95"/>
    <s v="Yes"/>
    <x v="4"/>
  </r>
  <r>
    <s v="09071902NGOW"/>
    <x v="32"/>
    <x v="1"/>
    <d v="2019-09-07T00:00:00"/>
    <d v="2019-09-08T00:00:00"/>
    <x v="2"/>
    <s v="282254SE"/>
    <s v="Nissan"/>
    <s v="Altima"/>
    <x v="6"/>
    <n v="70788"/>
    <x v="516"/>
    <x v="63"/>
    <n v="371.11"/>
    <s v="Yes"/>
    <x v="32"/>
  </r>
  <r>
    <s v="09071902BIQH"/>
    <x v="15"/>
    <x v="1"/>
    <d v="2019-09-07T00:00:00"/>
    <d v="2019-09-10T00:00:00"/>
    <x v="4"/>
    <s v="279092MI"/>
    <s v="Honda"/>
    <s v="Odyessy"/>
    <x v="6"/>
    <n v="22421"/>
    <x v="2330"/>
    <x v="60"/>
    <n v="907.12"/>
    <s v="Yes"/>
    <x v="15"/>
  </r>
  <r>
    <s v="09071902VNWA"/>
    <x v="50"/>
    <x v="1"/>
    <d v="2019-09-07T00:00:00"/>
    <d v="2019-09-10T00:00:00"/>
    <x v="2"/>
    <s v="276369SE"/>
    <s v="Chevrolet"/>
    <s v="Cruze"/>
    <x v="3"/>
    <n v="12468"/>
    <x v="2331"/>
    <x v="14"/>
    <n v="416.71"/>
    <s v="Yes"/>
    <x v="50"/>
  </r>
  <r>
    <s v="09071902MIQP"/>
    <x v="11"/>
    <x v="1"/>
    <d v="2019-09-07T00:00:00"/>
    <d v="2019-09-08T00:00:00"/>
    <x v="0"/>
    <s v="282445SU"/>
    <s v="Chevrolet"/>
    <s v="Tahoe"/>
    <x v="3"/>
    <n v="8452"/>
    <x v="2332"/>
    <x v="71"/>
    <n v="1374.64"/>
    <s v="Yes"/>
    <x v="11"/>
  </r>
  <r>
    <s v="09071903YWJB"/>
    <x v="34"/>
    <x v="2"/>
    <d v="2019-09-07T00:00:00"/>
    <d v="2019-09-12T00:00:00"/>
    <x v="2"/>
    <s v="379444SE"/>
    <s v="Ford"/>
    <s v="Fiesta"/>
    <x v="2"/>
    <n v="67235"/>
    <x v="735"/>
    <x v="98"/>
    <n v="192.36"/>
    <s v="Yes"/>
    <x v="34"/>
  </r>
  <r>
    <s v="09071903AGEV"/>
    <x v="33"/>
    <x v="2"/>
    <d v="2019-09-07T00:00:00"/>
    <d v="2019-09-08T00:00:00"/>
    <x v="4"/>
    <s v="377453MI"/>
    <s v="Dodge"/>
    <s v="Grand Caravan"/>
    <x v="2"/>
    <n v="34577"/>
    <x v="488"/>
    <x v="58"/>
    <n v="412.36"/>
    <s v="Yes"/>
    <x v="33"/>
  </r>
  <r>
    <s v="09071903ELMN"/>
    <x v="16"/>
    <x v="2"/>
    <d v="2019-09-07T00:00:00"/>
    <d v="2019-09-07T00:00:00"/>
    <x v="0"/>
    <s v="380049SU"/>
    <s v="Jeep"/>
    <s v="Grand Cherokee"/>
    <x v="2"/>
    <n v="113739"/>
    <x v="2333"/>
    <x v="16"/>
    <n v="439.45"/>
    <s v="No"/>
    <x v="16"/>
  </r>
  <r>
    <s v="09071903SYXL"/>
    <x v="20"/>
    <x v="2"/>
    <d v="2019-09-07T00:00:00"/>
    <d v="2019-09-10T00:00:00"/>
    <x v="2"/>
    <s v="378182SE"/>
    <s v="Honda"/>
    <s v="Accord"/>
    <x v="0"/>
    <n v="32729"/>
    <x v="599"/>
    <x v="4"/>
    <n v="459.25"/>
    <s v="Yes"/>
    <x v="20"/>
  </r>
  <r>
    <s v="09071903SYNI"/>
    <x v="17"/>
    <x v="2"/>
    <d v="2019-09-07T00:00:00"/>
    <d v="2019-09-10T00:00:00"/>
    <x v="2"/>
    <s v="376886SE"/>
    <s v="Subaru"/>
    <s v="Impreza"/>
    <x v="0"/>
    <n v="51186"/>
    <x v="2334"/>
    <x v="62"/>
    <n v="494.09"/>
    <s v="Yes"/>
    <x v="17"/>
  </r>
  <r>
    <s v="09071903ONKO"/>
    <x v="5"/>
    <x v="2"/>
    <d v="2019-09-07T00:00:00"/>
    <d v="2019-09-07T00:00:00"/>
    <x v="4"/>
    <s v="380579MI"/>
    <s v="Chrysler"/>
    <s v="Town &amp; Country"/>
    <x v="0"/>
    <n v="54306"/>
    <x v="42"/>
    <x v="102"/>
    <n v="549.95000000000005"/>
    <s v="Yes"/>
    <x v="5"/>
  </r>
  <r>
    <s v="09071903EOTH"/>
    <x v="16"/>
    <x v="2"/>
    <d v="2019-09-07T00:00:00"/>
    <d v="2019-09-07T00:00:00"/>
    <x v="0"/>
    <s v="377336SU"/>
    <s v="Ford"/>
    <s v="Escape"/>
    <x v="6"/>
    <n v="15198"/>
    <x v="2335"/>
    <x v="0"/>
    <n v="665.31"/>
    <s v="Yes"/>
    <x v="16"/>
  </r>
  <r>
    <s v="09071903EKIY"/>
    <x v="20"/>
    <x v="2"/>
    <d v="2019-09-07T00:00:00"/>
    <d v="2019-09-10T00:00:00"/>
    <x v="2"/>
    <s v="377869SE"/>
    <s v="Volkswagen"/>
    <s v="Passat"/>
    <x v="1"/>
    <n v="11684"/>
    <x v="184"/>
    <x v="55"/>
    <n v="503.25"/>
    <s v="Yes"/>
    <x v="20"/>
  </r>
  <r>
    <s v="09071903ZVTI"/>
    <x v="48"/>
    <x v="2"/>
    <d v="2019-09-07T00:00:00"/>
    <d v="2019-09-11T00:00:00"/>
    <x v="1"/>
    <s v="380967PI"/>
    <s v="Toyota"/>
    <s v="Tacoma"/>
    <x v="3"/>
    <n v="4204"/>
    <x v="2336"/>
    <x v="28"/>
    <n v="824.45"/>
    <s v="Yes"/>
    <x v="48"/>
  </r>
  <r>
    <s v="09071904MIQO"/>
    <x v="29"/>
    <x v="3"/>
    <d v="2019-09-07T00:00:00"/>
    <d v="2019-09-07T00:00:00"/>
    <x v="2"/>
    <s v="478411SE"/>
    <s v="Hyundai"/>
    <s v="Sonata"/>
    <x v="2"/>
    <n v="86918"/>
    <x v="181"/>
    <x v="53"/>
    <n v="247.36"/>
    <s v="Yes"/>
    <x v="29"/>
  </r>
  <r>
    <s v="09071904ORJZ"/>
    <x v="18"/>
    <x v="3"/>
    <d v="2019-09-07T00:00:00"/>
    <d v="2019-09-08T00:00:00"/>
    <x v="2"/>
    <s v="479962SE"/>
    <s v="Mazda"/>
    <s v="Mazda3"/>
    <x v="1"/>
    <n v="35579"/>
    <x v="90"/>
    <x v="31"/>
    <n v="357.5"/>
    <s v="Yes"/>
    <x v="18"/>
  </r>
  <r>
    <s v="09081901ITPW"/>
    <x v="23"/>
    <x v="0"/>
    <d v="2019-09-08T00:00:00"/>
    <d v="2019-09-10T00:00:00"/>
    <x v="2"/>
    <s v="178362SE"/>
    <s v="Ford"/>
    <s v="Fusion"/>
    <x v="2"/>
    <n v="50295"/>
    <x v="597"/>
    <x v="72"/>
    <n v="412.47"/>
    <s v="Yes"/>
    <x v="23"/>
  </r>
  <r>
    <s v="09081901AKVW"/>
    <x v="10"/>
    <x v="0"/>
    <d v="2019-09-08T00:00:00"/>
    <d v="2019-09-08T00:00:00"/>
    <x v="2"/>
    <s v="180129SE"/>
    <s v="Honda"/>
    <s v="Civic"/>
    <x v="0"/>
    <n v="24134"/>
    <x v="1991"/>
    <x v="22"/>
    <n v="291.47000000000003"/>
    <s v="Yes"/>
    <x v="10"/>
  </r>
  <r>
    <s v="09081901EGDK"/>
    <x v="2"/>
    <x v="0"/>
    <d v="2019-09-08T00:00:00"/>
    <d v="2019-09-10T00:00:00"/>
    <x v="0"/>
    <s v="179828SU"/>
    <s v="INFINITI"/>
    <s v="Q50"/>
    <x v="0"/>
    <n v="28373"/>
    <x v="2248"/>
    <x v="59"/>
    <n v="631.13"/>
    <s v="Yes"/>
    <x v="2"/>
  </r>
  <r>
    <s v="09081901WYAN"/>
    <x v="9"/>
    <x v="0"/>
    <d v="2019-09-08T00:00:00"/>
    <d v="2019-09-10T00:00:00"/>
    <x v="2"/>
    <s v="183913SE"/>
    <s v="BMW"/>
    <s v="5-Series"/>
    <x v="0"/>
    <n v="27953"/>
    <x v="2337"/>
    <x v="90"/>
    <n v="818.51"/>
    <s v="Yes"/>
    <x v="9"/>
  </r>
  <r>
    <s v="09081902IDHJ"/>
    <x v="19"/>
    <x v="1"/>
    <d v="2019-09-08T00:00:00"/>
    <d v="2019-09-10T00:00:00"/>
    <x v="0"/>
    <s v="284515SU"/>
    <s v="Chevrolet"/>
    <s v="Equinox"/>
    <x v="4"/>
    <n v="73347"/>
    <x v="470"/>
    <x v="94"/>
    <n v="330"/>
    <s v="Yes"/>
    <x v="19"/>
  </r>
  <r>
    <s v="09081902SUCF"/>
    <x v="46"/>
    <x v="1"/>
    <d v="2019-09-08T00:00:00"/>
    <d v="2019-09-08T00:00:00"/>
    <x v="0"/>
    <s v="276130SU"/>
    <s v="Nissan"/>
    <s v="Rouge"/>
    <x v="6"/>
    <n v="39002"/>
    <x v="276"/>
    <x v="103"/>
    <n v="494.95"/>
    <s v="Yes"/>
    <x v="46"/>
  </r>
  <r>
    <s v="09081902QSBC"/>
    <x v="46"/>
    <x v="1"/>
    <d v="2019-09-08T00:00:00"/>
    <d v="2019-09-08T00:00:00"/>
    <x v="2"/>
    <s v="283175SE"/>
    <s v="Chevrolet"/>
    <s v="Malibu"/>
    <x v="1"/>
    <n v="50729"/>
    <x v="2338"/>
    <x v="30"/>
    <n v="323.26"/>
    <s v="Yes"/>
    <x v="46"/>
  </r>
  <r>
    <s v="09081902RZFH"/>
    <x v="24"/>
    <x v="1"/>
    <d v="2019-09-08T00:00:00"/>
    <d v="2019-09-10T00:00:00"/>
    <x v="0"/>
    <s v="280436SU"/>
    <s v="Jeep"/>
    <s v="Grand Cherokee"/>
    <x v="3"/>
    <n v="19273"/>
    <x v="2339"/>
    <x v="16"/>
    <n v="972.13"/>
    <s v="Yes"/>
    <x v="24"/>
  </r>
  <r>
    <s v="09081903NEAL"/>
    <x v="49"/>
    <x v="2"/>
    <d v="2019-09-08T00:00:00"/>
    <d v="2019-09-08T00:00:00"/>
    <x v="2"/>
    <s v="384586SE"/>
    <s v="Ford"/>
    <s v="Fusion"/>
    <x v="5"/>
    <n v="100759"/>
    <x v="2286"/>
    <x v="72"/>
    <n v="258.5"/>
    <s v="No"/>
    <x v="49"/>
  </r>
  <r>
    <s v="09081903XKSK"/>
    <x v="48"/>
    <x v="2"/>
    <d v="2019-09-08T00:00:00"/>
    <d v="2019-09-08T00:00:00"/>
    <x v="2"/>
    <s v="378157SE"/>
    <s v="Mazda"/>
    <s v="Mazda3"/>
    <x v="2"/>
    <n v="65438"/>
    <x v="2340"/>
    <x v="31"/>
    <n v="354.48"/>
    <s v="Yes"/>
    <x v="48"/>
  </r>
  <r>
    <s v="09081903YZQL"/>
    <x v="47"/>
    <x v="2"/>
    <d v="2019-09-08T00:00:00"/>
    <d v="2019-09-12T00:00:00"/>
    <x v="2"/>
    <s v="384313SE"/>
    <s v="Hyundai"/>
    <s v="Elantra"/>
    <x v="3"/>
    <n v="3803"/>
    <x v="1903"/>
    <x v="88"/>
    <n v="439.95"/>
    <s v="Yes"/>
    <x v="47"/>
  </r>
  <r>
    <s v="09081904CDVB"/>
    <x v="12"/>
    <x v="3"/>
    <d v="2019-09-08T00:00:00"/>
    <d v="2019-09-12T00:00:00"/>
    <x v="2"/>
    <s v="475593SE"/>
    <s v="Toyota"/>
    <s v="Prius"/>
    <x v="0"/>
    <n v="49970"/>
    <x v="1783"/>
    <x v="32"/>
    <n v="494.15"/>
    <s v="Yes"/>
    <x v="12"/>
  </r>
  <r>
    <s v="09081904DDSP"/>
    <x v="29"/>
    <x v="3"/>
    <d v="2019-09-08T00:00:00"/>
    <d v="2019-09-12T00:00:00"/>
    <x v="2"/>
    <s v="480334SE"/>
    <s v="Buick"/>
    <s v="LaCrosse"/>
    <x v="6"/>
    <n v="17491"/>
    <x v="2023"/>
    <x v="74"/>
    <n v="631.95000000000005"/>
    <s v="Yes"/>
    <x v="29"/>
  </r>
  <r>
    <s v="09081904LNLV"/>
    <x v="36"/>
    <x v="3"/>
    <d v="2019-09-08T00:00:00"/>
    <d v="2019-09-09T00:00:00"/>
    <x v="4"/>
    <s v="484916MI"/>
    <s v="Honda"/>
    <s v="Odyessy"/>
    <x v="1"/>
    <n v="27978"/>
    <x v="197"/>
    <x v="60"/>
    <n v="849.75"/>
    <s v="Yes"/>
    <x v="36"/>
  </r>
  <r>
    <s v="09081904ADRV"/>
    <x v="27"/>
    <x v="3"/>
    <d v="2019-09-08T00:00:00"/>
    <d v="2019-09-12T00:00:00"/>
    <x v="0"/>
    <s v="483054SU"/>
    <s v="Chevrolet"/>
    <s v="Equinox"/>
    <x v="3"/>
    <n v="5725"/>
    <x v="639"/>
    <x v="94"/>
    <n v="549.73"/>
    <s v="Yes"/>
    <x v="27"/>
  </r>
  <r>
    <s v="09091901WBNS"/>
    <x v="0"/>
    <x v="0"/>
    <d v="2019-09-09T00:00:00"/>
    <d v="2019-09-13T00:00:00"/>
    <x v="0"/>
    <s v="176337SU"/>
    <s v="Chevrolet"/>
    <s v="Equinox"/>
    <x v="0"/>
    <n v="23514"/>
    <x v="425"/>
    <x v="94"/>
    <n v="474.38"/>
    <s v="Yes"/>
    <x v="0"/>
  </r>
  <r>
    <s v="09091901KKXA"/>
    <x v="2"/>
    <x v="0"/>
    <d v="2019-09-09T00:00:00"/>
    <d v="2019-09-13T00:00:00"/>
    <x v="2"/>
    <s v="179152SE"/>
    <s v="Chevrolet"/>
    <s v="Cruze"/>
    <x v="6"/>
    <n v="29378"/>
    <x v="2341"/>
    <x v="14"/>
    <n v="369.79"/>
    <s v="Yes"/>
    <x v="2"/>
  </r>
  <r>
    <s v="09091901TZXF"/>
    <x v="37"/>
    <x v="0"/>
    <d v="2019-09-09T00:00:00"/>
    <d v="2019-09-14T00:00:00"/>
    <x v="1"/>
    <s v="182222PI"/>
    <s v="Nissan"/>
    <s v="Frontier"/>
    <x v="1"/>
    <n v="21781"/>
    <x v="987"/>
    <x v="13"/>
    <n v="673.75"/>
    <s v="Yes"/>
    <x v="37"/>
  </r>
  <r>
    <s v="09091901VVDG"/>
    <x v="22"/>
    <x v="0"/>
    <d v="2019-09-09T00:00:00"/>
    <d v="2019-09-11T00:00:00"/>
    <x v="1"/>
    <s v="183957PI"/>
    <s v="GMC"/>
    <s v="Sierra"/>
    <x v="1"/>
    <n v="29515"/>
    <x v="2342"/>
    <x v="8"/>
    <n v="1226.45"/>
    <s v="Yes"/>
    <x v="22"/>
  </r>
  <r>
    <s v="09091901KYTJ"/>
    <x v="8"/>
    <x v="0"/>
    <d v="2019-09-09T00:00:00"/>
    <d v="2019-09-13T00:00:00"/>
    <x v="1"/>
    <s v="176916PI"/>
    <s v="Chevrolet"/>
    <s v="Silverado"/>
    <x v="1"/>
    <n v="9560"/>
    <x v="1521"/>
    <x v="36"/>
    <n v="1237.23"/>
    <s v="Yes"/>
    <x v="8"/>
  </r>
  <r>
    <s v="09091901KNYE"/>
    <x v="38"/>
    <x v="0"/>
    <d v="2019-09-09T00:00:00"/>
    <d v="2019-09-09T00:00:00"/>
    <x v="0"/>
    <s v="176714SU"/>
    <s v="Toyota"/>
    <s v="RAV4"/>
    <x v="3"/>
    <n v="4862"/>
    <x v="142"/>
    <x v="44"/>
    <n v="657.25"/>
    <s v="Yes"/>
    <x v="38"/>
  </r>
  <r>
    <s v="09091902OEVC"/>
    <x v="50"/>
    <x v="1"/>
    <d v="2019-09-09T00:00:00"/>
    <d v="2019-09-14T00:00:00"/>
    <x v="2"/>
    <s v="282131SE"/>
    <s v="Chrysler"/>
    <s v="200S"/>
    <x v="0"/>
    <n v="66185"/>
    <x v="2343"/>
    <x v="19"/>
    <n v="243.38"/>
    <s v="Yes"/>
    <x v="50"/>
  </r>
  <r>
    <s v="09091902MKOQ"/>
    <x v="15"/>
    <x v="1"/>
    <d v="2019-09-09T00:00:00"/>
    <d v="2019-09-14T00:00:00"/>
    <x v="2"/>
    <s v="275689SE"/>
    <s v="Volkswagen"/>
    <s v="Passat"/>
    <x v="0"/>
    <n v="65971"/>
    <x v="2344"/>
    <x v="55"/>
    <n v="266.27999999999997"/>
    <s v="Yes"/>
    <x v="15"/>
  </r>
  <r>
    <s v="09091902VUBX"/>
    <x v="50"/>
    <x v="1"/>
    <d v="2019-09-09T00:00:00"/>
    <d v="2019-09-14T00:00:00"/>
    <x v="0"/>
    <s v="280747SU"/>
    <s v="Lexus"/>
    <s v="RX"/>
    <x v="6"/>
    <n v="36770"/>
    <x v="2345"/>
    <x v="6"/>
    <n v="901.95"/>
    <s v="Yes"/>
    <x v="50"/>
  </r>
  <r>
    <s v="09091902FAAP"/>
    <x v="11"/>
    <x v="1"/>
    <d v="2019-09-09T00:00:00"/>
    <d v="2019-09-12T00:00:00"/>
    <x v="2"/>
    <s v="279693SE"/>
    <s v="Honda"/>
    <s v="Fit"/>
    <x v="1"/>
    <n v="34698"/>
    <x v="588"/>
    <x v="123"/>
    <n v="439.86"/>
    <s v="Yes"/>
    <x v="11"/>
  </r>
  <r>
    <s v="09091903MYDF"/>
    <x v="47"/>
    <x v="2"/>
    <d v="2019-09-09T00:00:00"/>
    <d v="2019-09-09T00:00:00"/>
    <x v="2"/>
    <s v="377181SE"/>
    <s v="Hyundai"/>
    <s v="Elantra"/>
    <x v="0"/>
    <n v="69246"/>
    <x v="583"/>
    <x v="88"/>
    <n v="274.73"/>
    <s v="Yes"/>
    <x v="47"/>
  </r>
  <r>
    <s v="09091904IYEI"/>
    <x v="7"/>
    <x v="3"/>
    <d v="2019-09-09T00:00:00"/>
    <d v="2019-09-13T00:00:00"/>
    <x v="1"/>
    <s v="482375PI"/>
    <s v="Ford"/>
    <s v="F-350"/>
    <x v="4"/>
    <n v="89065"/>
    <x v="2346"/>
    <x v="155"/>
    <n v="975.62"/>
    <s v="Yes"/>
    <x v="7"/>
  </r>
  <r>
    <s v="09091904VUWY"/>
    <x v="29"/>
    <x v="3"/>
    <d v="2019-09-09T00:00:00"/>
    <d v="2019-09-10T00:00:00"/>
    <x v="2"/>
    <s v="475385SE"/>
    <s v="Ford"/>
    <s v="Fusion"/>
    <x v="0"/>
    <n v="8602"/>
    <x v="2347"/>
    <x v="72"/>
    <n v="493.63"/>
    <s v="Yes"/>
    <x v="29"/>
  </r>
  <r>
    <s v="09091904FPKF"/>
    <x v="18"/>
    <x v="3"/>
    <d v="2019-09-09T00:00:00"/>
    <d v="2019-09-14T00:00:00"/>
    <x v="1"/>
    <s v="484831PI"/>
    <s v="GMC"/>
    <s v="Sierra"/>
    <x v="0"/>
    <n v="63772"/>
    <x v="2348"/>
    <x v="8"/>
    <n v="875.88"/>
    <s v="Yes"/>
    <x v="18"/>
  </r>
  <r>
    <s v="09101901TPEG"/>
    <x v="42"/>
    <x v="0"/>
    <d v="2019-09-10T00:00:00"/>
    <d v="2019-09-15T00:00:00"/>
    <x v="0"/>
    <s v="183041SU"/>
    <s v="GMC"/>
    <s v="Yukon"/>
    <x v="0"/>
    <n v="58461"/>
    <x v="187"/>
    <x v="70"/>
    <n v="824.86"/>
    <s v="Yes"/>
    <x v="42"/>
  </r>
  <r>
    <s v="09101902WJOS"/>
    <x v="19"/>
    <x v="1"/>
    <d v="2019-09-10T00:00:00"/>
    <d v="2019-09-11T00:00:00"/>
    <x v="0"/>
    <s v="283613SU"/>
    <s v="Lexus"/>
    <s v="RX"/>
    <x v="5"/>
    <n v="64003"/>
    <x v="502"/>
    <x v="6"/>
    <n v="604.73"/>
    <s v="Yes"/>
    <x v="19"/>
  </r>
  <r>
    <s v="09101902AENP"/>
    <x v="15"/>
    <x v="1"/>
    <d v="2019-09-10T00:00:00"/>
    <d v="2019-09-15T00:00:00"/>
    <x v="4"/>
    <s v="280877MI"/>
    <s v="Kia"/>
    <s v="Sedona"/>
    <x v="0"/>
    <n v="105960"/>
    <x v="2349"/>
    <x v="122"/>
    <n v="352.69"/>
    <s v="No"/>
    <x v="15"/>
  </r>
  <r>
    <s v="09101902HTXE"/>
    <x v="50"/>
    <x v="1"/>
    <d v="2019-09-10T00:00:00"/>
    <d v="2019-09-13T00:00:00"/>
    <x v="2"/>
    <s v="279421SE"/>
    <s v="Ford"/>
    <s v="Taurus"/>
    <x v="6"/>
    <n v="37865"/>
    <x v="588"/>
    <x v="40"/>
    <n v="439.86"/>
    <s v="Yes"/>
    <x v="50"/>
  </r>
  <r>
    <s v="09101903ANBE"/>
    <x v="49"/>
    <x v="2"/>
    <d v="2019-09-10T00:00:00"/>
    <d v="2019-09-14T00:00:00"/>
    <x v="2"/>
    <s v="377396SE"/>
    <s v="Hyundai"/>
    <s v="Sonata"/>
    <x v="0"/>
    <n v="45024"/>
    <x v="2350"/>
    <x v="53"/>
    <n v="310.72000000000003"/>
    <s v="Yes"/>
    <x v="49"/>
  </r>
  <r>
    <s v="09101903RQHO"/>
    <x v="20"/>
    <x v="2"/>
    <d v="2019-09-10T00:00:00"/>
    <d v="2019-09-13T00:00:00"/>
    <x v="1"/>
    <s v="381694PI"/>
    <s v="GMC"/>
    <s v="Sierra"/>
    <x v="0"/>
    <n v="26838"/>
    <x v="2351"/>
    <x v="8"/>
    <n v="912.53"/>
    <s v="Yes"/>
    <x v="20"/>
  </r>
  <r>
    <s v="09101904AJVY"/>
    <x v="6"/>
    <x v="3"/>
    <d v="2019-09-10T00:00:00"/>
    <d v="2019-09-14T00:00:00"/>
    <x v="1"/>
    <s v="478538PI"/>
    <s v="Ford"/>
    <s v="F-150"/>
    <x v="5"/>
    <n v="71000"/>
    <x v="709"/>
    <x v="1"/>
    <n v="544.5"/>
    <s v="Yes"/>
    <x v="6"/>
  </r>
  <r>
    <s v="09101904BZQL"/>
    <x v="27"/>
    <x v="3"/>
    <d v="2019-09-10T00:00:00"/>
    <d v="2019-09-10T00:00:00"/>
    <x v="1"/>
    <s v="484069PI"/>
    <s v="Ford"/>
    <s v="F-150"/>
    <x v="0"/>
    <n v="138180"/>
    <x v="2352"/>
    <x v="1"/>
    <n v="477.26"/>
    <s v="No"/>
    <x v="27"/>
  </r>
  <r>
    <s v="09101904CBFX"/>
    <x v="29"/>
    <x v="3"/>
    <d v="2019-09-10T00:00:00"/>
    <d v="2019-09-13T00:00:00"/>
    <x v="0"/>
    <s v="480006SU"/>
    <s v="Ford"/>
    <s v="Explorer"/>
    <x v="1"/>
    <n v="43205"/>
    <x v="582"/>
    <x v="41"/>
    <n v="742.36"/>
    <s v="Yes"/>
    <x v="29"/>
  </r>
  <r>
    <s v="09111901FZSQ"/>
    <x v="13"/>
    <x v="0"/>
    <d v="2019-09-11T00:00:00"/>
    <d v="2019-09-15T00:00:00"/>
    <x v="2"/>
    <s v="183212SE"/>
    <s v="Honda"/>
    <s v="Accord"/>
    <x v="4"/>
    <n v="84440"/>
    <x v="2353"/>
    <x v="4"/>
    <n v="379.17"/>
    <s v="Yes"/>
    <x v="13"/>
  </r>
  <r>
    <s v="09111901SMMI"/>
    <x v="1"/>
    <x v="0"/>
    <d v="2019-09-11T00:00:00"/>
    <d v="2019-09-11T00:00:00"/>
    <x v="1"/>
    <s v="183296PI"/>
    <s v="Chevrolet"/>
    <s v="Silverado"/>
    <x v="5"/>
    <n v="128065"/>
    <x v="140"/>
    <x v="36"/>
    <n v="1017.5"/>
    <s v="No"/>
    <x v="1"/>
  </r>
  <r>
    <s v="09111901LJMP"/>
    <x v="22"/>
    <x v="0"/>
    <d v="2019-09-11T00:00:00"/>
    <d v="2019-09-11T00:00:00"/>
    <x v="2"/>
    <s v="182445SE"/>
    <s v="Hyundai"/>
    <s v="Elantra"/>
    <x v="0"/>
    <n v="71929"/>
    <x v="122"/>
    <x v="88"/>
    <n v="343.61"/>
    <s v="Yes"/>
    <x v="22"/>
  </r>
  <r>
    <s v="09111901AAWA"/>
    <x v="23"/>
    <x v="0"/>
    <d v="2019-09-11T00:00:00"/>
    <d v="2019-09-16T00:00:00"/>
    <x v="0"/>
    <s v="181758SU"/>
    <s v="Toyota"/>
    <s v="RAV4"/>
    <x v="0"/>
    <n v="17317"/>
    <x v="2354"/>
    <x v="44"/>
    <n v="599.23"/>
    <s v="Yes"/>
    <x v="23"/>
  </r>
  <r>
    <s v="09111901QHIO"/>
    <x v="9"/>
    <x v="0"/>
    <d v="2019-09-11T00:00:00"/>
    <d v="2019-09-15T00:00:00"/>
    <x v="2"/>
    <s v="181925SE"/>
    <s v="Volkswagen"/>
    <s v="Jetta"/>
    <x v="6"/>
    <n v="43349"/>
    <x v="2355"/>
    <x v="18"/>
    <n v="380.3"/>
    <s v="Yes"/>
    <x v="9"/>
  </r>
  <r>
    <s v="09111901AUOX"/>
    <x v="30"/>
    <x v="0"/>
    <d v="2019-09-11T00:00:00"/>
    <d v="2019-09-12T00:00:00"/>
    <x v="2"/>
    <s v="177692SE"/>
    <s v="Mazda"/>
    <s v="Mazda3"/>
    <x v="6"/>
    <n v="36571"/>
    <x v="2356"/>
    <x v="31"/>
    <n v="472.86"/>
    <s v="Yes"/>
    <x v="30"/>
  </r>
  <r>
    <s v="09111901KJZR"/>
    <x v="10"/>
    <x v="0"/>
    <d v="2019-09-11T00:00:00"/>
    <d v="2019-09-15T00:00:00"/>
    <x v="2"/>
    <s v="178430SE"/>
    <s v="Volkswagen"/>
    <s v="Passat"/>
    <x v="1"/>
    <n v="44346"/>
    <x v="146"/>
    <x v="55"/>
    <n v="440"/>
    <s v="Yes"/>
    <x v="10"/>
  </r>
  <r>
    <s v="09111901UCNM"/>
    <x v="38"/>
    <x v="0"/>
    <d v="2019-09-11T00:00:00"/>
    <d v="2019-09-11T00:00:00"/>
    <x v="2"/>
    <s v="184816SE"/>
    <s v="Honda"/>
    <s v="Civic"/>
    <x v="1"/>
    <n v="9407"/>
    <x v="2357"/>
    <x v="22"/>
    <n v="508.42"/>
    <s v="Yes"/>
    <x v="38"/>
  </r>
  <r>
    <s v="09111901OGJQ"/>
    <x v="2"/>
    <x v="0"/>
    <d v="2019-09-11T00:00:00"/>
    <d v="2019-09-16T00:00:00"/>
    <x v="0"/>
    <s v="182817SU"/>
    <s v="BMW"/>
    <s v="X3"/>
    <x v="3"/>
    <n v="11376"/>
    <x v="590"/>
    <x v="110"/>
    <n v="1099.8599999999999"/>
    <s v="Yes"/>
    <x v="2"/>
  </r>
  <r>
    <s v="09111901OKXH"/>
    <x v="22"/>
    <x v="0"/>
    <d v="2019-09-11T00:00:00"/>
    <d v="2019-09-14T00:00:00"/>
    <x v="0"/>
    <s v="176892SU"/>
    <s v="Chevrolet"/>
    <s v="Tahoe"/>
    <x v="3"/>
    <n v="22736"/>
    <x v="2358"/>
    <x v="71"/>
    <n v="1201.75"/>
    <s v="Yes"/>
    <x v="22"/>
  </r>
  <r>
    <s v="09111902YQGC"/>
    <x v="24"/>
    <x v="1"/>
    <d v="2019-09-11T00:00:00"/>
    <d v="2019-09-14T00:00:00"/>
    <x v="0"/>
    <s v="282495SU"/>
    <s v="Jeep"/>
    <s v="Grand Cherokee"/>
    <x v="0"/>
    <n v="54066"/>
    <x v="932"/>
    <x v="16"/>
    <n v="824.64"/>
    <s v="Yes"/>
    <x v="24"/>
  </r>
  <r>
    <s v="09111902HQGH"/>
    <x v="4"/>
    <x v="1"/>
    <d v="2019-09-11T00:00:00"/>
    <d v="2019-09-11T00:00:00"/>
    <x v="2"/>
    <s v="284149SE"/>
    <s v="Kia"/>
    <s v="Forte"/>
    <x v="6"/>
    <n v="40047"/>
    <x v="2359"/>
    <x v="46"/>
    <n v="337.56"/>
    <s v="Yes"/>
    <x v="4"/>
  </r>
  <r>
    <s v="09111902LTVT"/>
    <x v="24"/>
    <x v="1"/>
    <d v="2019-09-11T00:00:00"/>
    <d v="2019-09-13T00:00:00"/>
    <x v="0"/>
    <s v="281298SU"/>
    <s v="Cadillac"/>
    <s v="Escalade"/>
    <x v="6"/>
    <n v="47069"/>
    <x v="2360"/>
    <x v="121"/>
    <n v="1564.75"/>
    <s v="Yes"/>
    <x v="24"/>
  </r>
  <r>
    <s v="09111902SRRY"/>
    <x v="14"/>
    <x v="1"/>
    <d v="2019-09-11T00:00:00"/>
    <d v="2019-09-12T00:00:00"/>
    <x v="2"/>
    <s v="281921SE"/>
    <s v="Honda"/>
    <s v="Civic"/>
    <x v="1"/>
    <n v="17798"/>
    <x v="2361"/>
    <x v="22"/>
    <n v="541.66999999999996"/>
    <s v="Yes"/>
    <x v="14"/>
  </r>
  <r>
    <s v="09111902JOUJ"/>
    <x v="3"/>
    <x v="1"/>
    <d v="2019-09-11T00:00:00"/>
    <d v="2019-09-13T00:00:00"/>
    <x v="2"/>
    <s v="282422SE"/>
    <s v="Mercedes-Benz"/>
    <s v="C-Class"/>
    <x v="3"/>
    <n v="7524"/>
    <x v="1070"/>
    <x v="73"/>
    <n v="989.97"/>
    <s v="Yes"/>
    <x v="3"/>
  </r>
  <r>
    <s v="09111903JZRC"/>
    <x v="25"/>
    <x v="2"/>
    <d v="2019-09-11T00:00:00"/>
    <d v="2019-09-11T00:00:00"/>
    <x v="2"/>
    <s v="379077SE"/>
    <s v="Ford"/>
    <s v="Fusion"/>
    <x v="0"/>
    <n v="38426"/>
    <x v="2362"/>
    <x v="72"/>
    <n v="392.21"/>
    <s v="Yes"/>
    <x v="25"/>
  </r>
  <r>
    <s v="09111903XDBQ"/>
    <x v="43"/>
    <x v="2"/>
    <d v="2019-09-11T00:00:00"/>
    <d v="2019-09-15T00:00:00"/>
    <x v="2"/>
    <s v="377815SE"/>
    <s v="Ford"/>
    <s v="Focus"/>
    <x v="1"/>
    <n v="11635"/>
    <x v="2350"/>
    <x v="5"/>
    <n v="310.72000000000003"/>
    <s v="Yes"/>
    <x v="43"/>
  </r>
  <r>
    <s v="09111903TPFR"/>
    <x v="43"/>
    <x v="2"/>
    <d v="2019-09-11T00:00:00"/>
    <d v="2019-09-15T00:00:00"/>
    <x v="0"/>
    <s v="381879SU"/>
    <s v="Nissan"/>
    <s v="Rouge"/>
    <x v="3"/>
    <n v="3961"/>
    <x v="2363"/>
    <x v="103"/>
    <n v="438.49"/>
    <s v="Yes"/>
    <x v="43"/>
  </r>
  <r>
    <s v="09111904RUVT"/>
    <x v="29"/>
    <x v="3"/>
    <d v="2019-09-11T00:00:00"/>
    <d v="2019-09-14T00:00:00"/>
    <x v="0"/>
    <s v="481978SU"/>
    <s v="GMC"/>
    <s v="Acadia"/>
    <x v="5"/>
    <n v="69359"/>
    <x v="2364"/>
    <x v="29"/>
    <n v="433.37"/>
    <s v="Yes"/>
    <x v="29"/>
  </r>
  <r>
    <s v="09111904DTTV"/>
    <x v="26"/>
    <x v="3"/>
    <d v="2019-09-11T00:00:00"/>
    <d v="2019-09-15T00:00:00"/>
    <x v="3"/>
    <s v="479629CO"/>
    <s v="Dodge"/>
    <s v="Challenger"/>
    <x v="0"/>
    <n v="61779"/>
    <x v="2365"/>
    <x v="11"/>
    <n v="677.13"/>
    <s v="Yes"/>
    <x v="26"/>
  </r>
  <r>
    <s v="09111904QORB"/>
    <x v="41"/>
    <x v="3"/>
    <d v="2019-09-11T00:00:00"/>
    <d v="2019-09-15T00:00:00"/>
    <x v="3"/>
    <s v="481705CO"/>
    <s v="Ford"/>
    <s v="Mustang"/>
    <x v="3"/>
    <n v="14365"/>
    <x v="2366"/>
    <x v="113"/>
    <n v="845.71"/>
    <s v="Yes"/>
    <x v="41"/>
  </r>
  <r>
    <s v="09121901XPBD"/>
    <x v="13"/>
    <x v="0"/>
    <d v="2019-09-12T00:00:00"/>
    <d v="2019-09-12T00:00:00"/>
    <x v="2"/>
    <s v="181929SE"/>
    <s v="Nissan"/>
    <s v="Altima"/>
    <x v="0"/>
    <n v="25264"/>
    <x v="2367"/>
    <x v="63"/>
    <n v="450.86"/>
    <s v="Yes"/>
    <x v="13"/>
  </r>
  <r>
    <s v="09121901RXAY"/>
    <x v="2"/>
    <x v="0"/>
    <d v="2019-09-12T00:00:00"/>
    <d v="2019-09-17T00:00:00"/>
    <x v="1"/>
    <s v="179122PI"/>
    <s v="Chevrolet"/>
    <s v="Silverado"/>
    <x v="1"/>
    <n v="13715"/>
    <x v="2368"/>
    <x v="36"/>
    <n v="1237.17"/>
    <s v="Yes"/>
    <x v="2"/>
  </r>
  <r>
    <s v="09121901JHNR"/>
    <x v="2"/>
    <x v="0"/>
    <d v="2019-09-12T00:00:00"/>
    <d v="2019-09-14T00:00:00"/>
    <x v="2"/>
    <s v="179833SE"/>
    <s v="Hyundai"/>
    <s v="Elantra"/>
    <x v="3"/>
    <n v="38451"/>
    <x v="325"/>
    <x v="88"/>
    <n v="338.25"/>
    <s v="Yes"/>
    <x v="2"/>
  </r>
  <r>
    <s v="09121901PBZC"/>
    <x v="30"/>
    <x v="0"/>
    <d v="2019-09-12T00:00:00"/>
    <d v="2019-09-13T00:00:00"/>
    <x v="0"/>
    <s v="183049SU"/>
    <s v="Jeep"/>
    <s v="Wrangler"/>
    <x v="3"/>
    <n v="20962"/>
    <x v="2369"/>
    <x v="79"/>
    <n v="1097.1099999999999"/>
    <s v="Yes"/>
    <x v="30"/>
  </r>
  <r>
    <s v="09121902PQNQ"/>
    <x v="11"/>
    <x v="1"/>
    <d v="2019-09-12T00:00:00"/>
    <d v="2019-09-13T00:00:00"/>
    <x v="2"/>
    <s v="276524SE"/>
    <s v="Toyota"/>
    <s v="Camry"/>
    <x v="1"/>
    <n v="20100"/>
    <x v="2370"/>
    <x v="7"/>
    <n v="578.33000000000004"/>
    <s v="Yes"/>
    <x v="11"/>
  </r>
  <r>
    <s v="09121902DIDV"/>
    <x v="4"/>
    <x v="1"/>
    <d v="2019-09-12T00:00:00"/>
    <d v="2019-09-12T00:00:00"/>
    <x v="1"/>
    <s v="283683PI"/>
    <s v="Ram"/>
    <n v="2500"/>
    <x v="3"/>
    <n v="8"/>
    <x v="2371"/>
    <x v="2"/>
    <n v="1622.34"/>
    <s v="Yes"/>
    <x v="4"/>
  </r>
  <r>
    <s v="09121903TIFQ"/>
    <x v="35"/>
    <x v="2"/>
    <d v="2019-09-12T00:00:00"/>
    <d v="2019-09-16T00:00:00"/>
    <x v="2"/>
    <s v="380018SE"/>
    <s v="Hyundai"/>
    <s v="Sonata"/>
    <x v="0"/>
    <n v="41456"/>
    <x v="714"/>
    <x v="53"/>
    <n v="302.47000000000003"/>
    <s v="Yes"/>
    <x v="35"/>
  </r>
  <r>
    <s v="09121903YOLZ"/>
    <x v="25"/>
    <x v="2"/>
    <d v="2019-09-12T00:00:00"/>
    <d v="2019-09-15T00:00:00"/>
    <x v="0"/>
    <s v="375650SU"/>
    <s v="Ford"/>
    <s v="Edge"/>
    <x v="1"/>
    <n v="38191"/>
    <x v="2003"/>
    <x v="37"/>
    <n v="769.37"/>
    <s v="Yes"/>
    <x v="25"/>
  </r>
  <r>
    <s v="09121903LMWD"/>
    <x v="5"/>
    <x v="2"/>
    <d v="2019-09-12T00:00:00"/>
    <d v="2019-09-13T00:00:00"/>
    <x v="2"/>
    <s v="383719SE"/>
    <s v="Mercedes-Benz"/>
    <s v="C-Class"/>
    <x v="3"/>
    <n v="5947"/>
    <x v="2372"/>
    <x v="73"/>
    <n v="1093.8699999999999"/>
    <s v="Yes"/>
    <x v="5"/>
  </r>
  <r>
    <s v="09131901IPFZ"/>
    <x v="10"/>
    <x v="0"/>
    <d v="2019-09-13T00:00:00"/>
    <d v="2019-09-17T00:00:00"/>
    <x v="2"/>
    <s v="180915SE"/>
    <s v="Ford"/>
    <s v="Fusion"/>
    <x v="0"/>
    <n v="86920"/>
    <x v="45"/>
    <x v="72"/>
    <n v="406.86"/>
    <s v="Yes"/>
    <x v="10"/>
  </r>
  <r>
    <s v="09131901RIHE"/>
    <x v="21"/>
    <x v="0"/>
    <d v="2019-09-13T00:00:00"/>
    <d v="2019-09-18T00:00:00"/>
    <x v="2"/>
    <s v="179973SE"/>
    <s v="Volkswagen"/>
    <s v="Jetta"/>
    <x v="6"/>
    <n v="51618"/>
    <x v="2373"/>
    <x v="18"/>
    <n v="340.37"/>
    <s v="Yes"/>
    <x v="21"/>
  </r>
  <r>
    <s v="09131901BZIB"/>
    <x v="28"/>
    <x v="0"/>
    <d v="2019-09-13T00:00:00"/>
    <d v="2019-09-18T00:00:00"/>
    <x v="0"/>
    <s v="183631SU"/>
    <s v="Buick"/>
    <s v="Encore"/>
    <x v="6"/>
    <n v="11488"/>
    <x v="2374"/>
    <x v="106"/>
    <n v="481.17"/>
    <s v="Yes"/>
    <x v="28"/>
  </r>
  <r>
    <s v="09131901ULLW"/>
    <x v="9"/>
    <x v="0"/>
    <d v="2019-09-13T00:00:00"/>
    <d v="2019-09-15T00:00:00"/>
    <x v="0"/>
    <s v="178029SU"/>
    <s v="Nissan"/>
    <s v="Murano"/>
    <x v="6"/>
    <n v="15000"/>
    <x v="2375"/>
    <x v="119"/>
    <n v="895.62"/>
    <s v="Yes"/>
    <x v="9"/>
  </r>
  <r>
    <s v="09131901TIBR"/>
    <x v="1"/>
    <x v="0"/>
    <d v="2019-09-13T00:00:00"/>
    <d v="2019-09-16T00:00:00"/>
    <x v="0"/>
    <s v="176395SU"/>
    <s v="Jeep"/>
    <s v="Wrangler"/>
    <x v="1"/>
    <n v="4690"/>
    <x v="2376"/>
    <x v="79"/>
    <n v="812.54"/>
    <s v="Yes"/>
    <x v="1"/>
  </r>
  <r>
    <s v="09131902PUFJ"/>
    <x v="32"/>
    <x v="1"/>
    <d v="2019-09-13T00:00:00"/>
    <d v="2019-09-16T00:00:00"/>
    <x v="0"/>
    <s v="280693SU"/>
    <s v="Kia"/>
    <s v="Soul"/>
    <x v="5"/>
    <n v="42039"/>
    <x v="2377"/>
    <x v="35"/>
    <n v="219.97"/>
    <s v="Yes"/>
    <x v="32"/>
  </r>
  <r>
    <s v="09131903HVAV"/>
    <x v="43"/>
    <x v="2"/>
    <d v="2019-09-13T00:00:00"/>
    <d v="2019-09-14T00:00:00"/>
    <x v="2"/>
    <s v="384168SE"/>
    <s v="Toyota"/>
    <s v="Camry"/>
    <x v="1"/>
    <n v="44779"/>
    <x v="2378"/>
    <x v="7"/>
    <n v="425.98"/>
    <s v="Yes"/>
    <x v="43"/>
  </r>
  <r>
    <s v="09131903NIIX"/>
    <x v="20"/>
    <x v="2"/>
    <d v="2019-09-13T00:00:00"/>
    <d v="2019-09-15T00:00:00"/>
    <x v="1"/>
    <s v="378033PI"/>
    <s v="Chevrolet"/>
    <s v="Colorado"/>
    <x v="1"/>
    <n v="16851"/>
    <x v="970"/>
    <x v="77"/>
    <n v="769.67"/>
    <s v="Yes"/>
    <x v="20"/>
  </r>
  <r>
    <s v="09131904FCWR"/>
    <x v="12"/>
    <x v="3"/>
    <d v="2019-09-13T00:00:00"/>
    <d v="2019-09-15T00:00:00"/>
    <x v="2"/>
    <s v="481643SE"/>
    <s v="Chevrolet"/>
    <s v="Cruze"/>
    <x v="0"/>
    <n v="30747"/>
    <x v="2379"/>
    <x v="14"/>
    <n v="320.68"/>
    <s v="Yes"/>
    <x v="12"/>
  </r>
  <r>
    <s v="09131904EXPI"/>
    <x v="7"/>
    <x v="3"/>
    <d v="2019-09-13T00:00:00"/>
    <d v="2019-09-15T00:00:00"/>
    <x v="0"/>
    <s v="481952SU"/>
    <s v="Ford"/>
    <s v="Edge"/>
    <x v="6"/>
    <n v="35327"/>
    <x v="312"/>
    <x v="37"/>
    <n v="714.86"/>
    <s v="Yes"/>
    <x v="7"/>
  </r>
  <r>
    <s v="09141901YTJJ"/>
    <x v="8"/>
    <x v="0"/>
    <d v="2019-09-14T00:00:00"/>
    <d v="2019-09-14T00:00:00"/>
    <x v="2"/>
    <s v="175404SE"/>
    <s v="Kia"/>
    <s v="Optima"/>
    <x v="5"/>
    <n v="109821"/>
    <x v="2380"/>
    <x v="97"/>
    <n v="218.43"/>
    <s v="No"/>
    <x v="8"/>
  </r>
  <r>
    <s v="09141901JILO"/>
    <x v="10"/>
    <x v="0"/>
    <d v="2019-09-14T00:00:00"/>
    <d v="2019-09-18T00:00:00"/>
    <x v="2"/>
    <s v="184882SE"/>
    <s v="Nissan"/>
    <s v="Maxima"/>
    <x v="2"/>
    <n v="77400"/>
    <x v="714"/>
    <x v="96"/>
    <n v="302.47000000000003"/>
    <s v="Yes"/>
    <x v="10"/>
  </r>
  <r>
    <s v="09141901HKUN"/>
    <x v="38"/>
    <x v="0"/>
    <d v="2019-09-14T00:00:00"/>
    <d v="2019-09-17T00:00:00"/>
    <x v="2"/>
    <s v="180029SE"/>
    <s v="Hyundai"/>
    <s v="Elantra"/>
    <x v="0"/>
    <n v="22360"/>
    <x v="2381"/>
    <x v="88"/>
    <n v="400.13"/>
    <s v="Yes"/>
    <x v="38"/>
  </r>
  <r>
    <s v="09141901XXXA"/>
    <x v="10"/>
    <x v="0"/>
    <d v="2019-09-14T00:00:00"/>
    <d v="2019-09-17T00:00:00"/>
    <x v="2"/>
    <s v="182381SE"/>
    <s v="Chevrolet"/>
    <s v="Spark"/>
    <x v="6"/>
    <n v="24781"/>
    <x v="2382"/>
    <x v="45"/>
    <n v="206.11"/>
    <s v="Yes"/>
    <x v="10"/>
  </r>
  <r>
    <s v="09141901KYVG"/>
    <x v="2"/>
    <x v="0"/>
    <d v="2019-09-14T00:00:00"/>
    <d v="2019-09-17T00:00:00"/>
    <x v="0"/>
    <s v="176328SU"/>
    <s v="Ford"/>
    <s v="Explorer"/>
    <x v="6"/>
    <n v="54042"/>
    <x v="2383"/>
    <x v="41"/>
    <n v="742.28"/>
    <s v="Yes"/>
    <x v="2"/>
  </r>
  <r>
    <s v="09141901ZIVN"/>
    <x v="8"/>
    <x v="0"/>
    <d v="2019-09-14T00:00:00"/>
    <d v="2019-09-17T00:00:00"/>
    <x v="2"/>
    <s v="184444SE"/>
    <s v="Nissan"/>
    <s v="Versa"/>
    <x v="1"/>
    <n v="5430"/>
    <x v="475"/>
    <x v="24"/>
    <n v="357.23"/>
    <s v="Yes"/>
    <x v="8"/>
  </r>
  <r>
    <s v="09141901EDUT"/>
    <x v="2"/>
    <x v="0"/>
    <d v="2019-09-14T00:00:00"/>
    <d v="2019-09-19T00:00:00"/>
    <x v="1"/>
    <s v="176928PI"/>
    <s v="Chevrolet"/>
    <s v="Silverado"/>
    <x v="1"/>
    <n v="27579"/>
    <x v="2306"/>
    <x v="36"/>
    <n v="1182.5"/>
    <s v="Yes"/>
    <x v="2"/>
  </r>
  <r>
    <s v="09141901HJKV"/>
    <x v="38"/>
    <x v="0"/>
    <d v="2019-09-14T00:00:00"/>
    <d v="2019-09-16T00:00:00"/>
    <x v="2"/>
    <s v="175842SE"/>
    <s v="Nissan"/>
    <s v="Altima"/>
    <x v="3"/>
    <n v="5162"/>
    <x v="622"/>
    <x v="63"/>
    <n v="481.11"/>
    <s v="Yes"/>
    <x v="38"/>
  </r>
  <r>
    <s v="09141901WUWP"/>
    <x v="1"/>
    <x v="0"/>
    <d v="2019-09-14T00:00:00"/>
    <d v="2019-09-14T00:00:00"/>
    <x v="2"/>
    <s v="180946SE"/>
    <s v="Chevrolet"/>
    <s v="Impala"/>
    <x v="3"/>
    <n v="6156"/>
    <x v="2384"/>
    <x v="107"/>
    <n v="734.25"/>
    <s v="Yes"/>
    <x v="1"/>
  </r>
  <r>
    <s v="09141901NAER"/>
    <x v="1"/>
    <x v="0"/>
    <d v="2019-09-14T00:00:00"/>
    <d v="2019-09-14T00:00:00"/>
    <x v="2"/>
    <s v="183224SE"/>
    <s v="Mercedes-Benz"/>
    <s v="C-Class"/>
    <x v="3"/>
    <n v="9521"/>
    <x v="2198"/>
    <x v="73"/>
    <n v="1017.47"/>
    <s v="Yes"/>
    <x v="1"/>
  </r>
  <r>
    <s v="09141902KQYY"/>
    <x v="19"/>
    <x v="1"/>
    <d v="2019-09-14T00:00:00"/>
    <d v="2019-09-18T00:00:00"/>
    <x v="2"/>
    <s v="278471SE"/>
    <s v="Kia"/>
    <s v="Optima"/>
    <x v="4"/>
    <n v="55870"/>
    <x v="2385"/>
    <x v="97"/>
    <n v="274.12"/>
    <s v="Yes"/>
    <x v="19"/>
  </r>
  <r>
    <s v="09141902CKSW"/>
    <x v="11"/>
    <x v="1"/>
    <d v="2019-09-14T00:00:00"/>
    <d v="2019-09-18T00:00:00"/>
    <x v="0"/>
    <s v="277156SU"/>
    <s v="Jeep"/>
    <s v="Patriot"/>
    <x v="6"/>
    <n v="41042"/>
    <x v="2386"/>
    <x v="111"/>
    <n v="421.38"/>
    <s v="Yes"/>
    <x v="11"/>
  </r>
  <r>
    <s v="09141902SXTR"/>
    <x v="31"/>
    <x v="1"/>
    <d v="2019-09-14T00:00:00"/>
    <d v="2019-09-17T00:00:00"/>
    <x v="2"/>
    <s v="275881SE"/>
    <s v="Honda"/>
    <s v="Accord"/>
    <x v="6"/>
    <n v="14840"/>
    <x v="2387"/>
    <x v="4"/>
    <n v="463.46"/>
    <s v="Yes"/>
    <x v="31"/>
  </r>
  <r>
    <s v="09141902JCVM"/>
    <x v="19"/>
    <x v="1"/>
    <d v="2019-09-14T00:00:00"/>
    <d v="2019-09-15T00:00:00"/>
    <x v="2"/>
    <s v="282866SE"/>
    <s v="Ford"/>
    <s v="Focus"/>
    <x v="1"/>
    <n v="43889"/>
    <x v="2388"/>
    <x v="5"/>
    <n v="405.9"/>
    <s v="Yes"/>
    <x v="19"/>
  </r>
  <r>
    <s v="09141902BCNA"/>
    <x v="32"/>
    <x v="1"/>
    <d v="2019-09-14T00:00:00"/>
    <d v="2019-09-17T00:00:00"/>
    <x v="0"/>
    <s v="284526SU"/>
    <s v="Ford"/>
    <s v="Explorer"/>
    <x v="3"/>
    <n v="25162"/>
    <x v="1235"/>
    <x v="41"/>
    <n v="907.5"/>
    <s v="Yes"/>
    <x v="32"/>
  </r>
  <r>
    <s v="09141903TKGP"/>
    <x v="35"/>
    <x v="2"/>
    <d v="2019-09-14T00:00:00"/>
    <d v="2019-09-14T00:00:00"/>
    <x v="0"/>
    <s v="381195SU"/>
    <s v="Jeep"/>
    <s v="Grand Cherokee"/>
    <x v="5"/>
    <n v="83453"/>
    <x v="12"/>
    <x v="16"/>
    <n v="604.86"/>
    <s v="Yes"/>
    <x v="35"/>
  </r>
  <r>
    <s v="09141903FIOH"/>
    <x v="49"/>
    <x v="2"/>
    <d v="2019-09-14T00:00:00"/>
    <d v="2019-09-18T00:00:00"/>
    <x v="2"/>
    <s v="381959SE"/>
    <s v="Mazda"/>
    <s v="Mazda3"/>
    <x v="2"/>
    <n v="19597"/>
    <x v="640"/>
    <x v="31"/>
    <n v="316.11"/>
    <s v="Yes"/>
    <x v="49"/>
  </r>
  <r>
    <s v="09141903TZUS"/>
    <x v="5"/>
    <x v="2"/>
    <d v="2019-09-14T00:00:00"/>
    <d v="2019-09-19T00:00:00"/>
    <x v="2"/>
    <s v="377024SE"/>
    <s v="Ford"/>
    <s v="Focus"/>
    <x v="0"/>
    <n v="33405"/>
    <x v="323"/>
    <x v="5"/>
    <n v="354.72"/>
    <s v="Yes"/>
    <x v="5"/>
  </r>
  <r>
    <s v="09141903XKUL"/>
    <x v="5"/>
    <x v="2"/>
    <d v="2019-09-14T00:00:00"/>
    <d v="2019-09-19T00:00:00"/>
    <x v="1"/>
    <s v="383429PI"/>
    <s v="Chevrolet"/>
    <s v="Silverado"/>
    <x v="6"/>
    <n v="30373"/>
    <x v="140"/>
    <x v="36"/>
    <n v="1017.5"/>
    <s v="Yes"/>
    <x v="5"/>
  </r>
  <r>
    <s v="09141903DOIV"/>
    <x v="33"/>
    <x v="2"/>
    <d v="2019-09-14T00:00:00"/>
    <d v="2019-09-18T00:00:00"/>
    <x v="2"/>
    <s v="380160SE"/>
    <s v="Kia"/>
    <s v="Forte"/>
    <x v="3"/>
    <n v="19025"/>
    <x v="2389"/>
    <x v="46"/>
    <n v="428.48"/>
    <s v="Yes"/>
    <x v="33"/>
  </r>
  <r>
    <s v="09141903UGTB"/>
    <x v="49"/>
    <x v="2"/>
    <d v="2019-09-14T00:00:00"/>
    <d v="2019-09-17T00:00:00"/>
    <x v="0"/>
    <s v="381098SU"/>
    <s v="Nissan"/>
    <s v="Pathfinder"/>
    <x v="3"/>
    <n v="35292"/>
    <x v="883"/>
    <x v="52"/>
    <n v="739.75"/>
    <s v="Yes"/>
    <x v="49"/>
  </r>
  <r>
    <s v="09141903EVMU"/>
    <x v="20"/>
    <x v="2"/>
    <d v="2019-09-14T00:00:00"/>
    <d v="2019-09-16T00:00:00"/>
    <x v="0"/>
    <s v="381643SU"/>
    <s v="Ford"/>
    <s v="Explorer"/>
    <x v="3"/>
    <n v="18399"/>
    <x v="193"/>
    <x v="41"/>
    <n v="935"/>
    <s v="Yes"/>
    <x v="20"/>
  </r>
  <r>
    <s v="09141904YLBC"/>
    <x v="36"/>
    <x v="3"/>
    <d v="2019-09-14T00:00:00"/>
    <d v="2019-09-18T00:00:00"/>
    <x v="2"/>
    <s v="482484SE"/>
    <s v="Ford"/>
    <s v="Fusion"/>
    <x v="4"/>
    <n v="61825"/>
    <x v="2390"/>
    <x v="72"/>
    <n v="305.11"/>
    <s v="Yes"/>
    <x v="36"/>
  </r>
  <r>
    <s v="09141904YIKE"/>
    <x v="7"/>
    <x v="3"/>
    <d v="2019-09-14T00:00:00"/>
    <d v="2019-09-15T00:00:00"/>
    <x v="2"/>
    <s v="480951SE"/>
    <s v="Kia"/>
    <s v="Forte"/>
    <x v="2"/>
    <n v="66985"/>
    <x v="2391"/>
    <x v="46"/>
    <n v="274.81"/>
    <s v="Yes"/>
    <x v="7"/>
  </r>
  <r>
    <s v="09141904DGKE"/>
    <x v="44"/>
    <x v="3"/>
    <d v="2019-09-14T00:00:00"/>
    <d v="2019-09-14T00:00:00"/>
    <x v="0"/>
    <s v="476298SU"/>
    <s v="Toyota"/>
    <s v="Highlander"/>
    <x v="2"/>
    <n v="34798"/>
    <x v="582"/>
    <x v="50"/>
    <n v="742.36"/>
    <s v="Yes"/>
    <x v="44"/>
  </r>
  <r>
    <s v="09141904ZIWM"/>
    <x v="36"/>
    <x v="3"/>
    <d v="2019-09-14T00:00:00"/>
    <d v="2019-09-18T00:00:00"/>
    <x v="0"/>
    <s v="479247SU"/>
    <s v="Honda"/>
    <s v="CR-V"/>
    <x v="0"/>
    <n v="37116"/>
    <x v="441"/>
    <x v="85"/>
    <n v="508.75"/>
    <s v="Yes"/>
    <x v="36"/>
  </r>
  <r>
    <s v="09141904VIRX"/>
    <x v="26"/>
    <x v="3"/>
    <d v="2019-09-14T00:00:00"/>
    <d v="2019-09-15T00:00:00"/>
    <x v="1"/>
    <s v="483457PI"/>
    <s v="Ford"/>
    <s v="F-250"/>
    <x v="1"/>
    <n v="19244"/>
    <x v="2392"/>
    <x v="149"/>
    <n v="1033.97"/>
    <s v="Yes"/>
    <x v="26"/>
  </r>
  <r>
    <s v="09141904CUWH"/>
    <x v="18"/>
    <x v="3"/>
    <d v="2019-09-14T00:00:00"/>
    <d v="2019-09-14T00:00:00"/>
    <x v="2"/>
    <s v="482163SE"/>
    <s v="Chevrolet"/>
    <s v="Malibu"/>
    <x v="3"/>
    <n v="26188"/>
    <x v="221"/>
    <x v="30"/>
    <n v="464.75"/>
    <s v="Yes"/>
    <x v="18"/>
  </r>
  <r>
    <s v="09151901MNQU"/>
    <x v="23"/>
    <x v="0"/>
    <d v="2019-09-15T00:00:00"/>
    <d v="2019-09-20T00:00:00"/>
    <x v="2"/>
    <s v="183458SE"/>
    <s v="Volvo"/>
    <s v="S60T"/>
    <x v="2"/>
    <n v="40332"/>
    <x v="500"/>
    <x v="152"/>
    <n v="439.7"/>
    <s v="Yes"/>
    <x v="23"/>
  </r>
  <r>
    <s v="09151901TEVV"/>
    <x v="1"/>
    <x v="0"/>
    <d v="2019-09-15T00:00:00"/>
    <d v="2019-09-17T00:00:00"/>
    <x v="0"/>
    <s v="182424SU"/>
    <s v="Jeep"/>
    <s v="Cherokee"/>
    <x v="6"/>
    <n v="50680"/>
    <x v="1678"/>
    <x v="114"/>
    <n v="398.61"/>
    <s v="Yes"/>
    <x v="1"/>
  </r>
  <r>
    <s v="09151902MJMK"/>
    <x v="19"/>
    <x v="1"/>
    <d v="2019-09-15T00:00:00"/>
    <d v="2019-09-18T00:00:00"/>
    <x v="2"/>
    <s v="282905SE"/>
    <s v="Toyota"/>
    <s v="Prius"/>
    <x v="5"/>
    <n v="94885"/>
    <x v="461"/>
    <x v="32"/>
    <n v="329.64"/>
    <s v="Yes"/>
    <x v="19"/>
  </r>
  <r>
    <s v="09151902HKEZ"/>
    <x v="45"/>
    <x v="1"/>
    <d v="2019-09-15T00:00:00"/>
    <d v="2019-09-15T00:00:00"/>
    <x v="0"/>
    <s v="277625SU"/>
    <s v="Nissan"/>
    <s v="Rouge"/>
    <x v="6"/>
    <n v="27329"/>
    <x v="2393"/>
    <x v="103"/>
    <n v="511.47"/>
    <s v="Yes"/>
    <x v="45"/>
  </r>
  <r>
    <s v="09151902OJHO"/>
    <x v="46"/>
    <x v="1"/>
    <d v="2019-09-15T00:00:00"/>
    <d v="2019-09-16T00:00:00"/>
    <x v="2"/>
    <s v="281531SE"/>
    <s v="Honda"/>
    <s v="Accord"/>
    <x v="6"/>
    <n v="22317"/>
    <x v="2394"/>
    <x v="4"/>
    <n v="580.41999999999996"/>
    <s v="Yes"/>
    <x v="46"/>
  </r>
  <r>
    <s v="09151902PAKD"/>
    <x v="3"/>
    <x v="1"/>
    <d v="2019-09-15T00:00:00"/>
    <d v="2019-09-17T00:00:00"/>
    <x v="3"/>
    <s v="284745CO"/>
    <s v="Ford"/>
    <s v="Mustang"/>
    <x v="6"/>
    <n v="1486"/>
    <x v="2150"/>
    <x v="113"/>
    <n v="824.37"/>
    <s v="Yes"/>
    <x v="3"/>
  </r>
  <r>
    <s v="09151903ARIF"/>
    <x v="49"/>
    <x v="2"/>
    <d v="2019-09-15T00:00:00"/>
    <d v="2019-09-20T00:00:00"/>
    <x v="1"/>
    <s v="377181PI"/>
    <s v="GMC"/>
    <s v="Sierra"/>
    <x v="2"/>
    <n v="73546"/>
    <x v="2125"/>
    <x v="8"/>
    <n v="767.11"/>
    <s v="Yes"/>
    <x v="49"/>
  </r>
  <r>
    <s v="09151903KZBN"/>
    <x v="48"/>
    <x v="2"/>
    <d v="2019-09-15T00:00:00"/>
    <d v="2019-09-15T00:00:00"/>
    <x v="2"/>
    <s v="378788SE"/>
    <s v="Chevrolet"/>
    <s v="Impala"/>
    <x v="6"/>
    <n v="27676"/>
    <x v="2395"/>
    <x v="107"/>
    <n v="466.73"/>
    <s v="Yes"/>
    <x v="48"/>
  </r>
  <r>
    <s v="09151903KSBC"/>
    <x v="20"/>
    <x v="2"/>
    <d v="2019-09-15T00:00:00"/>
    <d v="2019-09-15T00:00:00"/>
    <x v="0"/>
    <s v="382062SU"/>
    <s v="Jeep"/>
    <s v="Wrangler"/>
    <x v="6"/>
    <n v="14036"/>
    <x v="2396"/>
    <x v="79"/>
    <n v="1031.25"/>
    <s v="Yes"/>
    <x v="20"/>
  </r>
  <r>
    <s v="09151903DYHU"/>
    <x v="16"/>
    <x v="2"/>
    <d v="2019-09-15T00:00:00"/>
    <d v="2019-09-18T00:00:00"/>
    <x v="2"/>
    <s v="379986SE"/>
    <s v="Mercedes-Benz"/>
    <s v="E-Class"/>
    <x v="1"/>
    <n v="9198"/>
    <x v="2397"/>
    <x v="39"/>
    <n v="1220.97"/>
    <s v="Yes"/>
    <x v="16"/>
  </r>
  <r>
    <s v="09151904YDKT"/>
    <x v="27"/>
    <x v="3"/>
    <d v="2019-09-15T00:00:00"/>
    <d v="2019-09-17T00:00:00"/>
    <x v="2"/>
    <s v="479502SE"/>
    <s v="Toyota"/>
    <s v="Camry"/>
    <x v="5"/>
    <n v="76529"/>
    <x v="125"/>
    <x v="7"/>
    <n v="302.36"/>
    <s v="Yes"/>
    <x v="27"/>
  </r>
  <r>
    <s v="09151904WEUX"/>
    <x v="27"/>
    <x v="3"/>
    <d v="2019-09-15T00:00:00"/>
    <d v="2019-09-20T00:00:00"/>
    <x v="1"/>
    <s v="476890PI"/>
    <s v="Ram"/>
    <n v="1500"/>
    <x v="1"/>
    <n v="16616"/>
    <x v="1334"/>
    <x v="47"/>
    <n v="549.66999999999996"/>
    <s v="Yes"/>
    <x v="27"/>
  </r>
  <r>
    <s v="09161901MVQO"/>
    <x v="0"/>
    <x v="0"/>
    <d v="2019-09-16T00:00:00"/>
    <d v="2019-09-19T00:00:00"/>
    <x v="2"/>
    <s v="183870SE"/>
    <s v="Chevrolet"/>
    <s v="Spark"/>
    <x v="0"/>
    <n v="54833"/>
    <x v="2398"/>
    <x v="45"/>
    <n v="178.61"/>
    <s v="Yes"/>
    <x v="0"/>
  </r>
  <r>
    <s v="09161901VLLM"/>
    <x v="38"/>
    <x v="0"/>
    <d v="2019-09-16T00:00:00"/>
    <d v="2019-09-19T00:00:00"/>
    <x v="2"/>
    <s v="176792SE"/>
    <s v="Toyota"/>
    <s v="Camry"/>
    <x v="1"/>
    <n v="44203"/>
    <x v="564"/>
    <x v="7"/>
    <n v="439.73"/>
    <s v="Yes"/>
    <x v="38"/>
  </r>
  <r>
    <s v="09161902IUWY"/>
    <x v="4"/>
    <x v="1"/>
    <d v="2019-09-16T00:00:00"/>
    <d v="2019-09-20T00:00:00"/>
    <x v="0"/>
    <s v="281391SU"/>
    <s v="Honda"/>
    <s v="Pilot"/>
    <x v="0"/>
    <n v="58236"/>
    <x v="2399"/>
    <x v="104"/>
    <n v="520.63"/>
    <s v="Yes"/>
    <x v="4"/>
  </r>
  <r>
    <s v="09161903BJFB"/>
    <x v="16"/>
    <x v="2"/>
    <d v="2019-09-16T00:00:00"/>
    <d v="2019-09-17T00:00:00"/>
    <x v="2"/>
    <s v="380252SE"/>
    <s v="Dodge"/>
    <s v="Dart"/>
    <x v="6"/>
    <n v="42309"/>
    <x v="1601"/>
    <x v="51"/>
    <n v="368.36"/>
    <s v="Yes"/>
    <x v="16"/>
  </r>
  <r>
    <s v="09161903KGZW"/>
    <x v="16"/>
    <x v="2"/>
    <d v="2019-09-16T00:00:00"/>
    <d v="2019-09-16T00:00:00"/>
    <x v="2"/>
    <s v="383370SE"/>
    <s v="Volkswagen"/>
    <s v="Passat"/>
    <x v="6"/>
    <n v="14290"/>
    <x v="2400"/>
    <x v="55"/>
    <n v="478.53"/>
    <s v="Yes"/>
    <x v="16"/>
  </r>
  <r>
    <s v="09161903WJKT"/>
    <x v="39"/>
    <x v="2"/>
    <d v="2019-09-16T00:00:00"/>
    <d v="2019-09-20T00:00:00"/>
    <x v="1"/>
    <s v="382604PI"/>
    <s v="Ram"/>
    <n v="1500"/>
    <x v="1"/>
    <n v="40647"/>
    <x v="2401"/>
    <x v="47"/>
    <n v="934.12"/>
    <s v="Yes"/>
    <x v="39"/>
  </r>
  <r>
    <s v="09161903DXDF"/>
    <x v="39"/>
    <x v="2"/>
    <d v="2019-09-16T00:00:00"/>
    <d v="2019-09-19T00:00:00"/>
    <x v="0"/>
    <s v="378467SU"/>
    <s v="Chevrolet"/>
    <s v="Equinox"/>
    <x v="3"/>
    <n v="14180"/>
    <x v="2103"/>
    <x v="94"/>
    <n v="742.42"/>
    <s v="Yes"/>
    <x v="39"/>
  </r>
  <r>
    <s v="09161904PIIQ"/>
    <x v="12"/>
    <x v="3"/>
    <d v="2019-09-16T00:00:00"/>
    <d v="2019-09-21T00:00:00"/>
    <x v="2"/>
    <s v="482634SE"/>
    <s v="Mercedes-Benz"/>
    <s v="E-Class"/>
    <x v="0"/>
    <n v="31313"/>
    <x v="2402"/>
    <x v="39"/>
    <n v="944.93"/>
    <s v="Yes"/>
    <x v="12"/>
  </r>
  <r>
    <s v="09161904RUGM"/>
    <x v="29"/>
    <x v="3"/>
    <d v="2019-09-16T00:00:00"/>
    <d v="2019-09-16T00:00:00"/>
    <x v="2"/>
    <s v="476509SE"/>
    <s v="Chrysler"/>
    <n v="200"/>
    <x v="6"/>
    <n v="40212"/>
    <x v="226"/>
    <x v="83"/>
    <n v="329.97"/>
    <s v="Yes"/>
    <x v="29"/>
  </r>
  <r>
    <s v="09171901FLCN"/>
    <x v="22"/>
    <x v="0"/>
    <d v="2019-09-17T00:00:00"/>
    <d v="2019-09-22T00:00:00"/>
    <x v="2"/>
    <s v="183085SE"/>
    <s v="Subaru"/>
    <s v="Legacy"/>
    <x v="4"/>
    <n v="94100"/>
    <x v="181"/>
    <x v="80"/>
    <n v="247.36"/>
    <s v="Yes"/>
    <x v="22"/>
  </r>
  <r>
    <s v="09171901LYYV"/>
    <x v="28"/>
    <x v="0"/>
    <d v="2019-09-17T00:00:00"/>
    <d v="2019-09-21T00:00:00"/>
    <x v="2"/>
    <s v="176664SE"/>
    <s v="Ford"/>
    <s v="Focus"/>
    <x v="0"/>
    <n v="39588"/>
    <x v="71"/>
    <x v="5"/>
    <n v="274.86"/>
    <s v="Yes"/>
    <x v="28"/>
  </r>
  <r>
    <s v="09171901XAGP"/>
    <x v="22"/>
    <x v="0"/>
    <d v="2019-09-17T00:00:00"/>
    <d v="2019-09-20T00:00:00"/>
    <x v="2"/>
    <s v="184050SE"/>
    <s v="Nissan"/>
    <s v="Altima"/>
    <x v="1"/>
    <n v="43466"/>
    <x v="67"/>
    <x v="63"/>
    <n v="357.36"/>
    <s v="Yes"/>
    <x v="22"/>
  </r>
  <r>
    <s v="09171902GBMR"/>
    <x v="15"/>
    <x v="1"/>
    <d v="2019-09-17T00:00:00"/>
    <d v="2019-09-21T00:00:00"/>
    <x v="2"/>
    <s v="277074SE"/>
    <s v="Mazda"/>
    <s v="Mazda3"/>
    <x v="0"/>
    <n v="26050"/>
    <x v="194"/>
    <x v="31"/>
    <n v="522.47"/>
    <s v="Yes"/>
    <x v="15"/>
  </r>
  <r>
    <s v="09171902BCWT"/>
    <x v="15"/>
    <x v="1"/>
    <d v="2019-09-17T00:00:00"/>
    <d v="2019-09-17T00:00:00"/>
    <x v="1"/>
    <s v="279886PI"/>
    <s v="GMC"/>
    <s v="Sierra"/>
    <x v="1"/>
    <n v="12163"/>
    <x v="198"/>
    <x v="8"/>
    <n v="934.97"/>
    <s v="Yes"/>
    <x v="15"/>
  </r>
  <r>
    <s v="09171902CNYU"/>
    <x v="24"/>
    <x v="1"/>
    <d v="2019-09-17T00:00:00"/>
    <d v="2019-09-21T00:00:00"/>
    <x v="1"/>
    <s v="275148PI"/>
    <s v="Ford"/>
    <s v="F-250"/>
    <x v="1"/>
    <n v="5900"/>
    <x v="2403"/>
    <x v="149"/>
    <n v="1649.75"/>
    <s v="Yes"/>
    <x v="24"/>
  </r>
  <r>
    <s v="09171902KNRS"/>
    <x v="15"/>
    <x v="1"/>
    <d v="2019-09-17T00:00:00"/>
    <d v="2019-09-17T00:00:00"/>
    <x v="0"/>
    <s v="276772SU"/>
    <s v="BMW"/>
    <s v="X3"/>
    <x v="3"/>
    <n v="778"/>
    <x v="2404"/>
    <x v="110"/>
    <n v="1264.8599999999999"/>
    <s v="Yes"/>
    <x v="15"/>
  </r>
  <r>
    <s v="09171903GWGO"/>
    <x v="16"/>
    <x v="2"/>
    <d v="2019-09-17T00:00:00"/>
    <d v="2019-09-17T00:00:00"/>
    <x v="2"/>
    <s v="376161SE"/>
    <s v="Nissan"/>
    <s v="Altima"/>
    <x v="1"/>
    <n v="39638"/>
    <x v="2405"/>
    <x v="63"/>
    <n v="373.51"/>
    <s v="Yes"/>
    <x v="16"/>
  </r>
  <r>
    <s v="09171903NYPS"/>
    <x v="47"/>
    <x v="2"/>
    <d v="2019-09-17T00:00:00"/>
    <d v="2019-09-19T00:00:00"/>
    <x v="2"/>
    <s v="376313SE"/>
    <s v="Chevrolet"/>
    <s v="Cruze"/>
    <x v="1"/>
    <n v="17078"/>
    <x v="32"/>
    <x v="14"/>
    <n v="412.42"/>
    <s v="Yes"/>
    <x v="47"/>
  </r>
  <r>
    <s v="09171903ZZKN"/>
    <x v="25"/>
    <x v="2"/>
    <d v="2019-09-17T00:00:00"/>
    <d v="2019-09-18T00:00:00"/>
    <x v="2"/>
    <s v="383260SE"/>
    <s v="Chrysler"/>
    <n v="200"/>
    <x v="1"/>
    <n v="18156"/>
    <x v="109"/>
    <x v="83"/>
    <n v="436.62"/>
    <s v="Yes"/>
    <x v="25"/>
  </r>
  <r>
    <s v="09171903UTDD"/>
    <x v="35"/>
    <x v="2"/>
    <d v="2019-09-17T00:00:00"/>
    <d v="2019-09-22T00:00:00"/>
    <x v="1"/>
    <s v="378051PI"/>
    <s v="Chevrolet"/>
    <s v="Silverado"/>
    <x v="1"/>
    <n v="8259"/>
    <x v="1749"/>
    <x v="36"/>
    <n v="962.42"/>
    <s v="Yes"/>
    <x v="35"/>
  </r>
  <r>
    <s v="09171903YNYG"/>
    <x v="39"/>
    <x v="2"/>
    <d v="2019-09-17T00:00:00"/>
    <d v="2019-09-18T00:00:00"/>
    <x v="0"/>
    <s v="377941SU"/>
    <s v="Subaru"/>
    <s v="Forester"/>
    <x v="3"/>
    <n v="18669"/>
    <x v="2406"/>
    <x v="48"/>
    <n v="703.59"/>
    <s v="Yes"/>
    <x v="39"/>
  </r>
  <r>
    <s v="09171904ZMEI"/>
    <x v="40"/>
    <x v="3"/>
    <d v="2019-09-17T00:00:00"/>
    <d v="2019-09-21T00:00:00"/>
    <x v="3"/>
    <s v="482359CO"/>
    <s v="INFINITI"/>
    <s v="G37"/>
    <x v="2"/>
    <n v="29434"/>
    <x v="37"/>
    <x v="145"/>
    <n v="522.36"/>
    <s v="Yes"/>
    <x v="40"/>
  </r>
  <r>
    <s v="09171904ICRW"/>
    <x v="36"/>
    <x v="3"/>
    <d v="2019-09-17T00:00:00"/>
    <d v="2019-09-22T00:00:00"/>
    <x v="0"/>
    <s v="477189SU"/>
    <s v="Subaru"/>
    <s v="Outback"/>
    <x v="1"/>
    <n v="42301"/>
    <x v="2407"/>
    <x v="124"/>
    <n v="694.18"/>
    <s v="Yes"/>
    <x v="36"/>
  </r>
  <r>
    <s v="09171904ULVW"/>
    <x v="40"/>
    <x v="3"/>
    <d v="2019-09-17T00:00:00"/>
    <d v="2019-09-17T00:00:00"/>
    <x v="0"/>
    <s v="479560SU"/>
    <s v="Toyota"/>
    <s v="4Runner"/>
    <x v="1"/>
    <n v="44110"/>
    <x v="766"/>
    <x v="27"/>
    <n v="852.09"/>
    <s v="Yes"/>
    <x v="40"/>
  </r>
  <r>
    <s v="09181901UGDJ"/>
    <x v="22"/>
    <x v="0"/>
    <d v="2019-09-18T00:00:00"/>
    <d v="2019-09-23T00:00:00"/>
    <x v="2"/>
    <s v="181376SE"/>
    <s v="Ford"/>
    <s v="Fusion"/>
    <x v="6"/>
    <n v="28379"/>
    <x v="163"/>
    <x v="72"/>
    <n v="398.75"/>
    <s v="Yes"/>
    <x v="22"/>
  </r>
  <r>
    <s v="09181901WIDP"/>
    <x v="1"/>
    <x v="0"/>
    <d v="2019-09-18T00:00:00"/>
    <d v="2019-09-22T00:00:00"/>
    <x v="2"/>
    <s v="181936SE"/>
    <s v="Hyundai"/>
    <s v="Sonata"/>
    <x v="6"/>
    <n v="13793"/>
    <x v="2408"/>
    <x v="53"/>
    <n v="483.92"/>
    <s v="Yes"/>
    <x v="1"/>
  </r>
  <r>
    <s v="09181901ZNZM"/>
    <x v="8"/>
    <x v="0"/>
    <d v="2019-09-18T00:00:00"/>
    <d v="2019-09-21T00:00:00"/>
    <x v="2"/>
    <s v="175763SE"/>
    <s v="Chevrolet"/>
    <s v="Cruze"/>
    <x v="3"/>
    <n v="32318"/>
    <x v="2409"/>
    <x v="14"/>
    <n v="387.75"/>
    <s v="Yes"/>
    <x v="8"/>
  </r>
  <r>
    <s v="09181902EJTH"/>
    <x v="11"/>
    <x v="1"/>
    <d v="2019-09-18T00:00:00"/>
    <d v="2019-09-20T00:00:00"/>
    <x v="2"/>
    <s v="277143SE"/>
    <s v="Nissan"/>
    <s v="Altima"/>
    <x v="0"/>
    <n v="26240"/>
    <x v="2410"/>
    <x v="63"/>
    <n v="485.51"/>
    <s v="Yes"/>
    <x v="11"/>
  </r>
  <r>
    <s v="09181902SNVT"/>
    <x v="15"/>
    <x v="1"/>
    <d v="2019-09-18T00:00:00"/>
    <d v="2019-09-22T00:00:00"/>
    <x v="0"/>
    <s v="278004SU"/>
    <s v="Dodge"/>
    <s v="Durango"/>
    <x v="0"/>
    <n v="65770"/>
    <x v="2411"/>
    <x v="33"/>
    <n v="589.24"/>
    <s v="Yes"/>
    <x v="15"/>
  </r>
  <r>
    <s v="09181902GFLP"/>
    <x v="31"/>
    <x v="1"/>
    <d v="2019-09-18T00:00:00"/>
    <d v="2019-09-23T00:00:00"/>
    <x v="2"/>
    <s v="284664SE"/>
    <s v="Hyundai"/>
    <s v="Elantra"/>
    <x v="1"/>
    <n v="28595"/>
    <x v="2412"/>
    <x v="88"/>
    <n v="333.85"/>
    <s v="Yes"/>
    <x v="31"/>
  </r>
  <r>
    <s v="09181903GQRK"/>
    <x v="33"/>
    <x v="2"/>
    <d v="2019-09-18T00:00:00"/>
    <d v="2019-09-20T00:00:00"/>
    <x v="2"/>
    <s v="378202SE"/>
    <s v="BMW"/>
    <s v="3 Series"/>
    <x v="5"/>
    <n v="95259"/>
    <x v="437"/>
    <x v="54"/>
    <n v="384.56"/>
    <s v="Yes"/>
    <x v="33"/>
  </r>
  <r>
    <s v="09181903ONZA"/>
    <x v="48"/>
    <x v="2"/>
    <d v="2019-09-18T00:00:00"/>
    <d v="2019-09-20T00:00:00"/>
    <x v="3"/>
    <s v="384378CO"/>
    <s v="INFINITI"/>
    <s v="G37"/>
    <x v="5"/>
    <n v="73965"/>
    <x v="3"/>
    <x v="145"/>
    <n v="467.36"/>
    <s v="Yes"/>
    <x v="48"/>
  </r>
  <r>
    <s v="09181903DBTT"/>
    <x v="25"/>
    <x v="2"/>
    <d v="2019-09-18T00:00:00"/>
    <d v="2019-09-22T00:00:00"/>
    <x v="2"/>
    <s v="381352SE"/>
    <s v="Honda"/>
    <s v="Civic"/>
    <x v="2"/>
    <n v="85041"/>
    <x v="2413"/>
    <x v="22"/>
    <n v="301.32"/>
    <s v="Yes"/>
    <x v="25"/>
  </r>
  <r>
    <s v="09181903POGM"/>
    <x v="35"/>
    <x v="2"/>
    <d v="2019-09-18T00:00:00"/>
    <d v="2019-09-19T00:00:00"/>
    <x v="0"/>
    <s v="378997SU"/>
    <s v="Jeep"/>
    <s v="Renegade"/>
    <x v="6"/>
    <n v="39375"/>
    <x v="2414"/>
    <x v="76"/>
    <n v="563.61"/>
    <s v="Yes"/>
    <x v="35"/>
  </r>
  <r>
    <s v="09181904FFFV"/>
    <x v="7"/>
    <x v="3"/>
    <d v="2019-09-18T00:00:00"/>
    <d v="2019-09-20T00:00:00"/>
    <x v="0"/>
    <s v="478955SU"/>
    <s v="Jeep"/>
    <s v="Cherokee"/>
    <x v="6"/>
    <n v="35649"/>
    <x v="852"/>
    <x v="114"/>
    <n v="712.11"/>
    <s v="Yes"/>
    <x v="7"/>
  </r>
  <r>
    <s v="09181904TUVE"/>
    <x v="36"/>
    <x v="3"/>
    <d v="2019-09-18T00:00:00"/>
    <d v="2019-09-18T00:00:00"/>
    <x v="2"/>
    <s v="477268SE"/>
    <s v="Hyundai"/>
    <s v="Elantra"/>
    <x v="1"/>
    <n v="41191"/>
    <x v="532"/>
    <x v="88"/>
    <n v="274.75"/>
    <s v="Yes"/>
    <x v="36"/>
  </r>
  <r>
    <s v="09181904IPIS"/>
    <x v="12"/>
    <x v="3"/>
    <d v="2019-09-18T00:00:00"/>
    <d v="2019-09-23T00:00:00"/>
    <x v="0"/>
    <s v="479977SU"/>
    <s v="Honda"/>
    <s v="Pilot"/>
    <x v="1"/>
    <n v="30852"/>
    <x v="770"/>
    <x v="104"/>
    <n v="852.36"/>
    <s v="Yes"/>
    <x v="12"/>
  </r>
  <r>
    <s v="09191901XZZS"/>
    <x v="0"/>
    <x v="0"/>
    <d v="2019-09-19T00:00:00"/>
    <d v="2019-09-20T00:00:00"/>
    <x v="2"/>
    <s v="178296SE"/>
    <s v="Toyota"/>
    <s v="Corolla"/>
    <x v="6"/>
    <n v="54922"/>
    <x v="191"/>
    <x v="67"/>
    <n v="316.25"/>
    <s v="Yes"/>
    <x v="0"/>
  </r>
  <r>
    <s v="09191902LUSN"/>
    <x v="19"/>
    <x v="1"/>
    <d v="2019-09-19T00:00:00"/>
    <d v="2019-09-20T00:00:00"/>
    <x v="1"/>
    <s v="281290PI"/>
    <s v="Chevrolet"/>
    <s v="Silverado"/>
    <x v="4"/>
    <n v="99321"/>
    <x v="1533"/>
    <x v="36"/>
    <n v="1017.01"/>
    <s v="Yes"/>
    <x v="19"/>
  </r>
  <r>
    <s v="09191902PTWQ"/>
    <x v="31"/>
    <x v="1"/>
    <d v="2019-09-19T00:00:00"/>
    <d v="2019-09-22T00:00:00"/>
    <x v="2"/>
    <s v="282831SE"/>
    <s v="Kia"/>
    <s v="Forte"/>
    <x v="0"/>
    <n v="71362"/>
    <x v="2415"/>
    <x v="46"/>
    <n v="219.89"/>
    <s v="Yes"/>
    <x v="31"/>
  </r>
  <r>
    <s v="09191902MGGV"/>
    <x v="46"/>
    <x v="1"/>
    <d v="2019-09-19T00:00:00"/>
    <d v="2019-09-23T00:00:00"/>
    <x v="2"/>
    <s v="283799SE"/>
    <s v="Mazda"/>
    <s v="Mazda3"/>
    <x v="0"/>
    <n v="26704"/>
    <x v="866"/>
    <x v="31"/>
    <n v="357.17"/>
    <s v="Yes"/>
    <x v="46"/>
  </r>
  <r>
    <s v="09191902UBUW"/>
    <x v="19"/>
    <x v="1"/>
    <d v="2019-09-19T00:00:00"/>
    <d v="2019-09-22T00:00:00"/>
    <x v="2"/>
    <s v="282139SE"/>
    <s v="Toyota"/>
    <s v="Corolla"/>
    <x v="3"/>
    <n v="19456"/>
    <x v="613"/>
    <x v="67"/>
    <n v="448.25"/>
    <s v="Yes"/>
    <x v="19"/>
  </r>
  <r>
    <s v="09201901WFIY"/>
    <x v="0"/>
    <x v="0"/>
    <d v="2019-09-20T00:00:00"/>
    <d v="2019-09-25T00:00:00"/>
    <x v="2"/>
    <s v="181835SE"/>
    <s v="Chevrolet"/>
    <s v="Malibu"/>
    <x v="5"/>
    <n v="78074"/>
    <x v="2416"/>
    <x v="30"/>
    <n v="662.75"/>
    <s v="Yes"/>
    <x v="0"/>
  </r>
  <r>
    <s v="09201901IVOC"/>
    <x v="28"/>
    <x v="0"/>
    <d v="2019-09-20T00:00:00"/>
    <d v="2019-09-23T00:00:00"/>
    <x v="0"/>
    <s v="180825SU"/>
    <s v="Ford"/>
    <s v="Escape"/>
    <x v="2"/>
    <n v="71174"/>
    <x v="2417"/>
    <x v="0"/>
    <n v="403.29"/>
    <s v="Yes"/>
    <x v="28"/>
  </r>
  <r>
    <s v="09201901FBEZ"/>
    <x v="23"/>
    <x v="0"/>
    <d v="2019-09-20T00:00:00"/>
    <d v="2019-09-21T00:00:00"/>
    <x v="0"/>
    <s v="183010SU"/>
    <s v="Ford"/>
    <s v="Escape"/>
    <x v="0"/>
    <n v="27716"/>
    <x v="213"/>
    <x v="0"/>
    <n v="508.48"/>
    <s v="Yes"/>
    <x v="23"/>
  </r>
  <r>
    <s v="09201901ZGFJ"/>
    <x v="21"/>
    <x v="0"/>
    <d v="2019-09-20T00:00:00"/>
    <d v="2019-09-22T00:00:00"/>
    <x v="2"/>
    <s v="177211SE"/>
    <s v="Kia"/>
    <s v="Sorento"/>
    <x v="6"/>
    <n v="37501"/>
    <x v="1249"/>
    <x v="65"/>
    <n v="412.34"/>
    <s v="Yes"/>
    <x v="21"/>
  </r>
  <r>
    <s v="09201901XVWM"/>
    <x v="1"/>
    <x v="0"/>
    <d v="2019-09-20T00:00:00"/>
    <d v="2019-09-24T00:00:00"/>
    <x v="0"/>
    <s v="175356SU"/>
    <s v="Subaru"/>
    <s v="Forester"/>
    <x v="6"/>
    <n v="75011"/>
    <x v="238"/>
    <x v="48"/>
    <n v="439.97"/>
    <s v="Yes"/>
    <x v="1"/>
  </r>
  <r>
    <s v="09201902ATKP"/>
    <x v="45"/>
    <x v="1"/>
    <d v="2019-09-20T00:00:00"/>
    <d v="2019-09-23T00:00:00"/>
    <x v="2"/>
    <s v="277478SE"/>
    <s v="Subaru"/>
    <s v="Legacy"/>
    <x v="1"/>
    <n v="39772"/>
    <x v="1814"/>
    <x v="80"/>
    <n v="604.45000000000005"/>
    <s v="Yes"/>
    <x v="45"/>
  </r>
  <r>
    <s v="09201903TUCU"/>
    <x v="5"/>
    <x v="2"/>
    <d v="2019-09-20T00:00:00"/>
    <d v="2019-09-25T00:00:00"/>
    <x v="2"/>
    <s v="383545SE"/>
    <s v="Mercedes-Benz"/>
    <s v="C-Class"/>
    <x v="6"/>
    <n v="30195"/>
    <x v="81"/>
    <x v="73"/>
    <n v="824.97"/>
    <s v="Yes"/>
    <x v="5"/>
  </r>
  <r>
    <s v="09201904HZJL"/>
    <x v="26"/>
    <x v="3"/>
    <d v="2019-09-20T00:00:00"/>
    <d v="2019-09-25T00:00:00"/>
    <x v="0"/>
    <s v="477907SU"/>
    <s v="Volkswagen"/>
    <s v="Tiguan"/>
    <x v="5"/>
    <n v="60206"/>
    <x v="191"/>
    <x v="148"/>
    <n v="316.25"/>
    <s v="Yes"/>
    <x v="26"/>
  </r>
  <r>
    <s v="09201904JFYL"/>
    <x v="6"/>
    <x v="3"/>
    <d v="2019-09-20T00:00:00"/>
    <d v="2019-09-25T00:00:00"/>
    <x v="2"/>
    <s v="481492SE"/>
    <s v="Volkswagen"/>
    <s v="Jetta"/>
    <x v="0"/>
    <n v="99114"/>
    <x v="610"/>
    <x v="18"/>
    <n v="206.25"/>
    <s v="Yes"/>
    <x v="6"/>
  </r>
  <r>
    <s v="09201904QBIF"/>
    <x v="29"/>
    <x v="3"/>
    <d v="2019-09-20T00:00:00"/>
    <d v="2019-09-20T00:00:00"/>
    <x v="2"/>
    <s v="479048SE"/>
    <s v="Nissan"/>
    <s v="Altima"/>
    <x v="6"/>
    <n v="31161"/>
    <x v="2418"/>
    <x v="63"/>
    <n v="346.34"/>
    <s v="Yes"/>
    <x v="29"/>
  </r>
  <r>
    <s v="09201904YBHG"/>
    <x v="26"/>
    <x v="3"/>
    <d v="2019-09-20T00:00:00"/>
    <d v="2019-09-22T00:00:00"/>
    <x v="1"/>
    <s v="478408PI"/>
    <s v="Toyota"/>
    <s v="Tundra"/>
    <x v="6"/>
    <n v="45072"/>
    <x v="590"/>
    <x v="92"/>
    <n v="1099.8599999999999"/>
    <s v="Yes"/>
    <x v="26"/>
  </r>
  <r>
    <s v="09201904VWQN"/>
    <x v="44"/>
    <x v="3"/>
    <d v="2019-09-20T00:00:00"/>
    <d v="2019-09-24T00:00:00"/>
    <x v="2"/>
    <s v="481799SE"/>
    <s v="Toyota"/>
    <s v="Prius"/>
    <x v="1"/>
    <n v="20111"/>
    <x v="1498"/>
    <x v="32"/>
    <n v="571.73"/>
    <s v="Yes"/>
    <x v="44"/>
  </r>
  <r>
    <s v="09201904ETQY"/>
    <x v="41"/>
    <x v="3"/>
    <d v="2019-09-20T00:00:00"/>
    <d v="2019-09-20T00:00:00"/>
    <x v="2"/>
    <s v="484129SE"/>
    <s v="Toyota"/>
    <s v="Camry"/>
    <x v="1"/>
    <n v="13611"/>
    <x v="2419"/>
    <x v="7"/>
    <n v="637.78"/>
    <s v="Yes"/>
    <x v="41"/>
  </r>
  <r>
    <s v="09201904NNLA"/>
    <x v="7"/>
    <x v="3"/>
    <d v="2019-09-20T00:00:00"/>
    <d v="2019-09-24T00:00:00"/>
    <x v="2"/>
    <s v="481208SE"/>
    <s v="Volkswagen"/>
    <s v="Passat"/>
    <x v="3"/>
    <n v="15888"/>
    <x v="2065"/>
    <x v="55"/>
    <n v="530.75"/>
    <s v="Yes"/>
    <x v="7"/>
  </r>
  <r>
    <s v="09211901XFRZ"/>
    <x v="0"/>
    <x v="0"/>
    <d v="2019-09-21T00:00:00"/>
    <d v="2019-09-21T00:00:00"/>
    <x v="0"/>
    <s v="183569SU"/>
    <s v="Cadillac"/>
    <s v="SRX"/>
    <x v="2"/>
    <n v="34902"/>
    <x v="1348"/>
    <x v="116"/>
    <n v="687.47"/>
    <s v="Yes"/>
    <x v="0"/>
  </r>
  <r>
    <s v="09211901LDOI"/>
    <x v="28"/>
    <x v="0"/>
    <d v="2019-09-21T00:00:00"/>
    <d v="2019-09-21T00:00:00"/>
    <x v="0"/>
    <s v="177231SU"/>
    <s v="Nissan"/>
    <s v="JUKE"/>
    <x v="0"/>
    <n v="2469"/>
    <x v="597"/>
    <x v="75"/>
    <n v="412.47"/>
    <s v="Yes"/>
    <x v="28"/>
  </r>
  <r>
    <s v="09211901LRTR"/>
    <x v="21"/>
    <x v="0"/>
    <d v="2019-09-21T00:00:00"/>
    <d v="2019-09-26T00:00:00"/>
    <x v="2"/>
    <s v="176801SE"/>
    <s v="Nissan"/>
    <s v="Altima"/>
    <x v="6"/>
    <n v="31402"/>
    <x v="2420"/>
    <x v="63"/>
    <n v="398.34"/>
    <s v="Yes"/>
    <x v="21"/>
  </r>
  <r>
    <s v="09211901KIVZ"/>
    <x v="38"/>
    <x v="0"/>
    <d v="2019-09-21T00:00:00"/>
    <d v="2019-09-21T00:00:00"/>
    <x v="0"/>
    <s v="180883SU"/>
    <s v="Jeep"/>
    <s v="Wrangler"/>
    <x v="6"/>
    <n v="35836"/>
    <x v="1421"/>
    <x v="79"/>
    <n v="1017.17"/>
    <s v="Yes"/>
    <x v="38"/>
  </r>
  <r>
    <s v="09211901LBKT"/>
    <x v="13"/>
    <x v="0"/>
    <d v="2019-09-21T00:00:00"/>
    <d v="2019-09-25T00:00:00"/>
    <x v="1"/>
    <s v="182648PI"/>
    <s v="Chevrolet"/>
    <s v="Silverado"/>
    <x v="1"/>
    <n v="15001"/>
    <x v="2421"/>
    <x v="36"/>
    <n v="814.74"/>
    <s v="Yes"/>
    <x v="13"/>
  </r>
  <r>
    <s v="09211901XTCR"/>
    <x v="9"/>
    <x v="0"/>
    <d v="2019-09-21T00:00:00"/>
    <d v="2019-09-23T00:00:00"/>
    <x v="2"/>
    <s v="181342SE"/>
    <s v="Toyota"/>
    <s v="Camry"/>
    <x v="3"/>
    <n v="18166"/>
    <x v="105"/>
    <x v="7"/>
    <n v="467.47"/>
    <s v="Yes"/>
    <x v="9"/>
  </r>
  <r>
    <s v="09211902FIDA"/>
    <x v="46"/>
    <x v="1"/>
    <d v="2019-09-21T00:00:00"/>
    <d v="2019-09-26T00:00:00"/>
    <x v="0"/>
    <s v="281355SU"/>
    <s v="Nissan"/>
    <s v="Pathfinder"/>
    <x v="9"/>
    <n v="74497"/>
    <x v="2422"/>
    <x v="52"/>
    <n v="82.36"/>
    <s v="Yes"/>
    <x v="46"/>
  </r>
  <r>
    <s v="09211902SWQW"/>
    <x v="3"/>
    <x v="1"/>
    <d v="2019-09-21T00:00:00"/>
    <d v="2019-09-23T00:00:00"/>
    <x v="2"/>
    <s v="275112SE"/>
    <s v="Chevrolet"/>
    <s v="Malibu"/>
    <x v="2"/>
    <n v="91001"/>
    <x v="544"/>
    <x v="30"/>
    <n v="280.5"/>
    <s v="Yes"/>
    <x v="3"/>
  </r>
  <r>
    <s v="09211902BWDQ"/>
    <x v="24"/>
    <x v="1"/>
    <d v="2019-09-21T00:00:00"/>
    <d v="2019-09-23T00:00:00"/>
    <x v="0"/>
    <s v="281953SU"/>
    <s v="Chevrolet"/>
    <s v="Equinox"/>
    <x v="0"/>
    <n v="52151"/>
    <x v="2423"/>
    <x v="94"/>
    <n v="449.74"/>
    <s v="Yes"/>
    <x v="24"/>
  </r>
  <r>
    <s v="09211902NHFH"/>
    <x v="19"/>
    <x v="1"/>
    <d v="2019-09-21T00:00:00"/>
    <d v="2019-09-26T00:00:00"/>
    <x v="1"/>
    <s v="280081PI"/>
    <s v="Chevrolet"/>
    <s v="Silverado"/>
    <x v="0"/>
    <n v="92381"/>
    <x v="765"/>
    <x v="36"/>
    <n v="797.5"/>
    <s v="Yes"/>
    <x v="19"/>
  </r>
  <r>
    <s v="09211902DMKW"/>
    <x v="15"/>
    <x v="1"/>
    <d v="2019-09-21T00:00:00"/>
    <d v="2019-09-26T00:00:00"/>
    <x v="0"/>
    <s v="279899SU"/>
    <s v="Honda"/>
    <s v="CR-V"/>
    <x v="6"/>
    <n v="35904"/>
    <x v="317"/>
    <x v="85"/>
    <n v="632.36"/>
    <s v="Yes"/>
    <x v="15"/>
  </r>
  <r>
    <s v="09211902GQKG"/>
    <x v="24"/>
    <x v="1"/>
    <d v="2019-09-21T00:00:00"/>
    <d v="2019-09-21T00:00:00"/>
    <x v="2"/>
    <s v="277045SE"/>
    <s v="Hyundai"/>
    <s v="Sonata"/>
    <x v="1"/>
    <n v="47194"/>
    <x v="2424"/>
    <x v="53"/>
    <n v="329.67"/>
    <s v="Yes"/>
    <x v="24"/>
  </r>
  <r>
    <s v="09211902XBPM"/>
    <x v="32"/>
    <x v="1"/>
    <d v="2019-09-21T00:00:00"/>
    <d v="2019-09-26T00:00:00"/>
    <x v="2"/>
    <s v="278696SE"/>
    <s v="Hyundai"/>
    <s v="Elantra"/>
    <x v="1"/>
    <n v="46224"/>
    <x v="2082"/>
    <x v="88"/>
    <n v="360.11"/>
    <s v="Yes"/>
    <x v="32"/>
  </r>
  <r>
    <s v="09211902DEJQ"/>
    <x v="4"/>
    <x v="1"/>
    <d v="2019-09-21T00:00:00"/>
    <d v="2019-09-22T00:00:00"/>
    <x v="0"/>
    <s v="280004SU"/>
    <s v="Cadillac"/>
    <s v="Escalade"/>
    <x v="1"/>
    <n v="26679"/>
    <x v="2425"/>
    <x v="121"/>
    <n v="1643.87"/>
    <s v="Yes"/>
    <x v="4"/>
  </r>
  <r>
    <s v="09211902LNHS"/>
    <x v="50"/>
    <x v="1"/>
    <d v="2019-09-21T00:00:00"/>
    <d v="2019-09-24T00:00:00"/>
    <x v="0"/>
    <s v="275948SU"/>
    <s v="Land Rover"/>
    <s v="Range Rover"/>
    <x v="3"/>
    <n v="4246"/>
    <x v="531"/>
    <x v="108"/>
    <n v="1126.98"/>
    <s v="Yes"/>
    <x v="50"/>
  </r>
  <r>
    <s v="09211903VSPW"/>
    <x v="49"/>
    <x v="2"/>
    <d v="2019-09-21T00:00:00"/>
    <d v="2019-09-22T00:00:00"/>
    <x v="2"/>
    <s v="384840SE"/>
    <s v="Ford"/>
    <s v="C-Max"/>
    <x v="0"/>
    <n v="16440"/>
    <x v="151"/>
    <x v="126"/>
    <n v="466.59"/>
    <s v="Yes"/>
    <x v="49"/>
  </r>
  <r>
    <s v="09211903AHZR"/>
    <x v="25"/>
    <x v="2"/>
    <d v="2019-09-21T00:00:00"/>
    <d v="2019-09-26T00:00:00"/>
    <x v="1"/>
    <s v="376900PI"/>
    <s v="Ford"/>
    <s v="F-150"/>
    <x v="6"/>
    <n v="35331"/>
    <x v="187"/>
    <x v="1"/>
    <n v="824.86"/>
    <s v="Yes"/>
    <x v="25"/>
  </r>
  <r>
    <s v="09211903HRCQ"/>
    <x v="5"/>
    <x v="2"/>
    <d v="2019-09-21T00:00:00"/>
    <d v="2019-09-21T00:00:00"/>
    <x v="1"/>
    <s v="376300PI"/>
    <s v="Nissan"/>
    <s v="Frontier"/>
    <x v="3"/>
    <n v="45"/>
    <x v="123"/>
    <x v="13"/>
    <n v="659.97"/>
    <s v="Yes"/>
    <x v="5"/>
  </r>
  <r>
    <s v="09211904KDCH"/>
    <x v="40"/>
    <x v="3"/>
    <d v="2019-09-21T00:00:00"/>
    <d v="2019-09-22T00:00:00"/>
    <x v="2"/>
    <s v="482854SE"/>
    <s v="Honda"/>
    <s v="Civic"/>
    <x v="2"/>
    <n v="43022"/>
    <x v="122"/>
    <x v="22"/>
    <n v="343.61"/>
    <s v="Yes"/>
    <x v="40"/>
  </r>
  <r>
    <s v="09211904FVZQ"/>
    <x v="12"/>
    <x v="3"/>
    <d v="2019-09-21T00:00:00"/>
    <d v="2019-09-21T00:00:00"/>
    <x v="0"/>
    <s v="475114SU"/>
    <s v="Toyota"/>
    <s v="RAV4"/>
    <x v="6"/>
    <n v="47857"/>
    <x v="2426"/>
    <x v="44"/>
    <n v="445.78"/>
    <s v="Yes"/>
    <x v="12"/>
  </r>
  <r>
    <s v="09211904XICG"/>
    <x v="18"/>
    <x v="3"/>
    <d v="2019-09-21T00:00:00"/>
    <d v="2019-09-26T00:00:00"/>
    <x v="2"/>
    <s v="475361SE"/>
    <s v="Hyundai"/>
    <s v="Sonata"/>
    <x v="6"/>
    <n v="27212"/>
    <x v="2427"/>
    <x v="53"/>
    <n v="461.64"/>
    <s v="Yes"/>
    <x v="18"/>
  </r>
  <r>
    <s v="09211904WFHR"/>
    <x v="36"/>
    <x v="3"/>
    <d v="2019-09-21T00:00:00"/>
    <d v="2019-09-25T00:00:00"/>
    <x v="0"/>
    <s v="478869SU"/>
    <s v="Chevrolet"/>
    <s v="Tahoe"/>
    <x v="6"/>
    <n v="33166"/>
    <x v="2428"/>
    <x v="71"/>
    <n v="1171.23"/>
    <s v="Yes"/>
    <x v="36"/>
  </r>
  <r>
    <s v="09211904JQCC"/>
    <x v="29"/>
    <x v="3"/>
    <d v="2019-09-21T00:00:00"/>
    <d v="2019-09-23T00:00:00"/>
    <x v="2"/>
    <s v="483886SE"/>
    <s v="Nissan"/>
    <s v="Altima"/>
    <x v="1"/>
    <n v="48249"/>
    <x v="2429"/>
    <x v="63"/>
    <n v="343.15"/>
    <s v="Yes"/>
    <x v="29"/>
  </r>
  <r>
    <s v="09221901TXGG"/>
    <x v="10"/>
    <x v="0"/>
    <d v="2019-09-22T00:00:00"/>
    <d v="2019-09-23T00:00:00"/>
    <x v="0"/>
    <s v="184554SU"/>
    <s v="Subaru"/>
    <s v="Forester"/>
    <x v="5"/>
    <n v="143392"/>
    <x v="71"/>
    <x v="48"/>
    <n v="274.86"/>
    <s v="No"/>
    <x v="10"/>
  </r>
  <r>
    <s v="09221901IFLE"/>
    <x v="9"/>
    <x v="0"/>
    <d v="2019-09-22T00:00:00"/>
    <d v="2019-09-23T00:00:00"/>
    <x v="2"/>
    <s v="182191SE"/>
    <s v="Nissan"/>
    <s v="Sentra"/>
    <x v="0"/>
    <n v="10820"/>
    <x v="2430"/>
    <x v="17"/>
    <n v="424.79"/>
    <s v="Yes"/>
    <x v="9"/>
  </r>
  <r>
    <s v="09221901ILET"/>
    <x v="13"/>
    <x v="0"/>
    <d v="2019-09-22T00:00:00"/>
    <d v="2019-09-25T00:00:00"/>
    <x v="0"/>
    <s v="180953SU"/>
    <s v="Lexus"/>
    <s v="RX"/>
    <x v="1"/>
    <n v="23627"/>
    <x v="2431"/>
    <x v="6"/>
    <n v="1179.42"/>
    <s v="Yes"/>
    <x v="13"/>
  </r>
  <r>
    <s v="09221902PUBF"/>
    <x v="15"/>
    <x v="1"/>
    <d v="2019-09-22T00:00:00"/>
    <d v="2019-09-25T00:00:00"/>
    <x v="2"/>
    <s v="281046SE"/>
    <s v="Toyota"/>
    <s v="Corolla"/>
    <x v="2"/>
    <n v="90631"/>
    <x v="71"/>
    <x v="67"/>
    <n v="274.86"/>
    <s v="Yes"/>
    <x v="15"/>
  </r>
  <r>
    <s v="09221902CTNM"/>
    <x v="19"/>
    <x v="1"/>
    <d v="2019-09-22T00:00:00"/>
    <d v="2019-09-27T00:00:00"/>
    <x v="0"/>
    <s v="279829SU"/>
    <s v="Toyota"/>
    <s v="RAV4"/>
    <x v="6"/>
    <n v="38920"/>
    <x v="622"/>
    <x v="44"/>
    <n v="481.11"/>
    <s v="Yes"/>
    <x v="19"/>
  </r>
  <r>
    <s v="09221902VUDW"/>
    <x v="11"/>
    <x v="1"/>
    <d v="2019-09-22T00:00:00"/>
    <d v="2019-09-26T00:00:00"/>
    <x v="0"/>
    <s v="275389SU"/>
    <s v="GMC"/>
    <s v="Yukon"/>
    <x v="1"/>
    <n v="33911"/>
    <x v="946"/>
    <x v="70"/>
    <n v="1292.17"/>
    <s v="Yes"/>
    <x v="11"/>
  </r>
  <r>
    <s v="09221902FWOX"/>
    <x v="32"/>
    <x v="1"/>
    <d v="2019-09-22T00:00:00"/>
    <d v="2019-09-25T00:00:00"/>
    <x v="0"/>
    <s v="282445SU"/>
    <s v="Ford"/>
    <s v="Escape"/>
    <x v="3"/>
    <n v="4515"/>
    <x v="2432"/>
    <x v="0"/>
    <n v="737.69"/>
    <s v="Yes"/>
    <x v="32"/>
  </r>
  <r>
    <s v="09221902BJIZ"/>
    <x v="50"/>
    <x v="1"/>
    <d v="2019-09-22T00:00:00"/>
    <d v="2019-09-22T00:00:00"/>
    <x v="0"/>
    <s v="281136SU"/>
    <s v="BMW"/>
    <s v="X3"/>
    <x v="3"/>
    <n v="7946"/>
    <x v="968"/>
    <x v="110"/>
    <n v="962.5"/>
    <s v="Yes"/>
    <x v="50"/>
  </r>
  <r>
    <s v="09221903CBLF"/>
    <x v="34"/>
    <x v="2"/>
    <d v="2019-09-22T00:00:00"/>
    <d v="2019-09-26T00:00:00"/>
    <x v="0"/>
    <s v="379691SU"/>
    <s v="Honda"/>
    <s v="CR-V"/>
    <x v="4"/>
    <n v="65024"/>
    <x v="1377"/>
    <x v="85"/>
    <n v="453.48"/>
    <s v="Yes"/>
    <x v="34"/>
  </r>
  <r>
    <s v="09221903UQUO"/>
    <x v="35"/>
    <x v="2"/>
    <d v="2019-09-22T00:00:00"/>
    <d v="2019-09-22T00:00:00"/>
    <x v="0"/>
    <s v="384409SU"/>
    <s v="Ford"/>
    <s v="Expedition"/>
    <x v="5"/>
    <n v="86659"/>
    <x v="2433"/>
    <x v="99"/>
    <n v="521.95000000000005"/>
    <s v="Yes"/>
    <x v="35"/>
  </r>
  <r>
    <s v="09221903IXMX"/>
    <x v="33"/>
    <x v="2"/>
    <d v="2019-09-22T00:00:00"/>
    <d v="2019-09-25T00:00:00"/>
    <x v="1"/>
    <s v="377531PI"/>
    <s v="Nissan"/>
    <s v="Frontier"/>
    <x v="0"/>
    <n v="30999"/>
    <x v="48"/>
    <x v="13"/>
    <n v="384.86"/>
    <s v="Yes"/>
    <x v="33"/>
  </r>
  <r>
    <s v="09221903MHIQ"/>
    <x v="33"/>
    <x v="2"/>
    <d v="2019-09-22T00:00:00"/>
    <d v="2019-09-23T00:00:00"/>
    <x v="2"/>
    <s v="377779SE"/>
    <s v="Honda"/>
    <s v="Civic"/>
    <x v="6"/>
    <n v="28080"/>
    <x v="389"/>
    <x v="22"/>
    <n v="370.92"/>
    <s v="Yes"/>
    <x v="33"/>
  </r>
  <r>
    <s v="09221903ZZOP"/>
    <x v="16"/>
    <x v="2"/>
    <d v="2019-09-22T00:00:00"/>
    <d v="2019-09-24T00:00:00"/>
    <x v="4"/>
    <s v="383215MI"/>
    <s v="Kia"/>
    <s v="Sedona"/>
    <x v="3"/>
    <n v="12214"/>
    <x v="2434"/>
    <x v="122"/>
    <n v="659.31"/>
    <s v="Yes"/>
    <x v="16"/>
  </r>
  <r>
    <s v="09221904EZUY"/>
    <x v="36"/>
    <x v="3"/>
    <d v="2019-09-22T00:00:00"/>
    <d v="2019-09-22T00:00:00"/>
    <x v="1"/>
    <s v="476064PI"/>
    <s v="Toyota"/>
    <s v="Tacoma"/>
    <x v="2"/>
    <n v="24102"/>
    <x v="194"/>
    <x v="28"/>
    <n v="522.47"/>
    <s v="Yes"/>
    <x v="36"/>
  </r>
  <r>
    <s v="09221904YHDS"/>
    <x v="6"/>
    <x v="3"/>
    <d v="2019-09-22T00:00:00"/>
    <d v="2019-09-26T00:00:00"/>
    <x v="0"/>
    <s v="479002SU"/>
    <s v="Chevrolet"/>
    <s v="Equinox"/>
    <x v="6"/>
    <n v="91518"/>
    <x v="488"/>
    <x v="94"/>
    <n v="412.36"/>
    <s v="Yes"/>
    <x v="6"/>
  </r>
  <r>
    <s v="09221904NNBN"/>
    <x v="26"/>
    <x v="3"/>
    <d v="2019-09-22T00:00:00"/>
    <d v="2019-09-27T00:00:00"/>
    <x v="1"/>
    <s v="484235PI"/>
    <s v="Nissan"/>
    <s v="Titan"/>
    <x v="3"/>
    <n v="433"/>
    <x v="2435"/>
    <x v="129"/>
    <n v="1154.3699999999999"/>
    <s v="Yes"/>
    <x v="26"/>
  </r>
  <r>
    <s v="09231901QIUG"/>
    <x v="21"/>
    <x v="0"/>
    <d v="2019-09-23T00:00:00"/>
    <d v="2019-09-26T00:00:00"/>
    <x v="2"/>
    <s v="182480SE"/>
    <s v="Ford"/>
    <s v="Taurus"/>
    <x v="5"/>
    <n v="100821"/>
    <x v="943"/>
    <x v="40"/>
    <n v="272.25"/>
    <s v="No"/>
    <x v="21"/>
  </r>
  <r>
    <s v="09231901OCBZ"/>
    <x v="28"/>
    <x v="0"/>
    <d v="2019-09-23T00:00:00"/>
    <d v="2019-09-26T00:00:00"/>
    <x v="0"/>
    <s v="182171SU"/>
    <s v="Jeep"/>
    <s v="Grand Cherokee"/>
    <x v="0"/>
    <n v="24590"/>
    <x v="2436"/>
    <x v="16"/>
    <n v="659.64"/>
    <s v="Yes"/>
    <x v="28"/>
  </r>
  <r>
    <s v="09231901SDRV"/>
    <x v="28"/>
    <x v="0"/>
    <d v="2019-09-23T00:00:00"/>
    <d v="2019-09-27T00:00:00"/>
    <x v="1"/>
    <s v="180812PI"/>
    <s v="GMC"/>
    <s v="Sierra"/>
    <x v="6"/>
    <n v="84321"/>
    <x v="1085"/>
    <x v="8"/>
    <n v="547.25"/>
    <s v="Yes"/>
    <x v="28"/>
  </r>
  <r>
    <s v="09231901QGNS"/>
    <x v="38"/>
    <x v="0"/>
    <d v="2019-09-23T00:00:00"/>
    <d v="2019-09-28T00:00:00"/>
    <x v="1"/>
    <s v="180247PI"/>
    <s v="Ford"/>
    <s v="F-150"/>
    <x v="6"/>
    <n v="44227"/>
    <x v="2437"/>
    <x v="1"/>
    <n v="794.17"/>
    <s v="Yes"/>
    <x v="38"/>
  </r>
  <r>
    <s v="09231901ERYY"/>
    <x v="37"/>
    <x v="0"/>
    <d v="2019-09-23T00:00:00"/>
    <d v="2019-09-28T00:00:00"/>
    <x v="2"/>
    <s v="176150SE"/>
    <s v="Nissan"/>
    <s v="Altima"/>
    <x v="3"/>
    <n v="4983"/>
    <x v="2438"/>
    <x v="63"/>
    <n v="605.39"/>
    <s v="Yes"/>
    <x v="37"/>
  </r>
  <r>
    <s v="09231902TGND"/>
    <x v="19"/>
    <x v="1"/>
    <d v="2019-09-23T00:00:00"/>
    <d v="2019-09-25T00:00:00"/>
    <x v="1"/>
    <s v="277430PI"/>
    <s v="Ford"/>
    <s v="F-150"/>
    <x v="2"/>
    <n v="47111"/>
    <x v="1651"/>
    <x v="1"/>
    <n v="659.92"/>
    <s v="Yes"/>
    <x v="19"/>
  </r>
  <r>
    <s v="09231902GJCW"/>
    <x v="32"/>
    <x v="1"/>
    <d v="2019-09-23T00:00:00"/>
    <d v="2019-09-24T00:00:00"/>
    <x v="2"/>
    <s v="276277SE"/>
    <s v="Nissan"/>
    <s v="Altima"/>
    <x v="0"/>
    <n v="45210"/>
    <x v="2439"/>
    <x v="63"/>
    <n v="313.61"/>
    <s v="Yes"/>
    <x v="32"/>
  </r>
  <r>
    <s v="09231902APIY"/>
    <x v="45"/>
    <x v="1"/>
    <d v="2019-09-23T00:00:00"/>
    <d v="2019-09-27T00:00:00"/>
    <x v="2"/>
    <s v="276007SE"/>
    <s v="Nissan"/>
    <s v="Versa"/>
    <x v="0"/>
    <n v="72665"/>
    <x v="597"/>
    <x v="24"/>
    <n v="412.47"/>
    <s v="Yes"/>
    <x v="45"/>
  </r>
  <r>
    <s v="09231902KZFO"/>
    <x v="31"/>
    <x v="1"/>
    <d v="2019-09-23T00:00:00"/>
    <d v="2019-09-24T00:00:00"/>
    <x v="2"/>
    <s v="278780SE"/>
    <s v="Chrysler"/>
    <s v="200S"/>
    <x v="6"/>
    <n v="15876"/>
    <x v="2440"/>
    <x v="19"/>
    <n v="470.11"/>
    <s v="Yes"/>
    <x v="31"/>
  </r>
  <r>
    <s v="09231902LCRF"/>
    <x v="50"/>
    <x v="1"/>
    <d v="2019-09-23T00:00:00"/>
    <d v="2019-09-23T00:00:00"/>
    <x v="2"/>
    <s v="283452SE"/>
    <s v="Chevrolet"/>
    <s v="Malibu"/>
    <x v="3"/>
    <n v="37608"/>
    <x v="146"/>
    <x v="30"/>
    <n v="440"/>
    <s v="Yes"/>
    <x v="50"/>
  </r>
  <r>
    <s v="09231902UOQR"/>
    <x v="46"/>
    <x v="1"/>
    <d v="2019-09-23T00:00:00"/>
    <d v="2019-09-28T00:00:00"/>
    <x v="1"/>
    <s v="280123PI"/>
    <s v="Ram"/>
    <n v="1500"/>
    <x v="3"/>
    <n v="12225"/>
    <x v="2441"/>
    <x v="47"/>
    <n v="886.85"/>
    <s v="Yes"/>
    <x v="46"/>
  </r>
  <r>
    <s v="09231902HDBG"/>
    <x v="46"/>
    <x v="1"/>
    <d v="2019-09-23T00:00:00"/>
    <d v="2019-09-26T00:00:00"/>
    <x v="0"/>
    <s v="276242SU"/>
    <s v="Ford"/>
    <s v="Expedition"/>
    <x v="3"/>
    <n v="26664"/>
    <x v="2442"/>
    <x v="99"/>
    <n v="1292.5"/>
    <s v="Yes"/>
    <x v="46"/>
  </r>
  <r>
    <s v="09231903CFJH"/>
    <x v="17"/>
    <x v="2"/>
    <d v="2019-09-23T00:00:00"/>
    <d v="2019-09-26T00:00:00"/>
    <x v="0"/>
    <s v="384950SU"/>
    <s v="Jeep"/>
    <s v="Grand Cherokee"/>
    <x v="0"/>
    <n v="95464"/>
    <x v="188"/>
    <x v="16"/>
    <n v="563.75"/>
    <s v="Yes"/>
    <x v="17"/>
  </r>
  <r>
    <s v="09231903BTPU"/>
    <x v="43"/>
    <x v="2"/>
    <d v="2019-09-23T00:00:00"/>
    <d v="2019-09-26T00:00:00"/>
    <x v="0"/>
    <s v="378056SU"/>
    <s v="Jeep"/>
    <s v="Grand Cherokee"/>
    <x v="6"/>
    <n v="24840"/>
    <x v="2443"/>
    <x v="16"/>
    <n v="838.48"/>
    <s v="Yes"/>
    <x v="43"/>
  </r>
  <r>
    <s v="09231903BEOP"/>
    <x v="17"/>
    <x v="2"/>
    <d v="2019-09-23T00:00:00"/>
    <d v="2019-09-27T00:00:00"/>
    <x v="0"/>
    <s v="384428SU"/>
    <s v="Ford"/>
    <s v="Escape"/>
    <x v="1"/>
    <n v="16350"/>
    <x v="37"/>
    <x v="0"/>
    <n v="522.36"/>
    <s v="Yes"/>
    <x v="17"/>
  </r>
  <r>
    <s v="09231903MWVG"/>
    <x v="48"/>
    <x v="2"/>
    <d v="2019-09-23T00:00:00"/>
    <d v="2019-09-27T00:00:00"/>
    <x v="4"/>
    <s v="379732MI"/>
    <s v="Honda"/>
    <s v="Odyessy"/>
    <x v="1"/>
    <n v="36654"/>
    <x v="2444"/>
    <x v="60"/>
    <n v="618.41999999999996"/>
    <s v="Yes"/>
    <x v="48"/>
  </r>
  <r>
    <s v="09231903UAHE"/>
    <x v="48"/>
    <x v="2"/>
    <d v="2019-09-23T00:00:00"/>
    <d v="2019-09-28T00:00:00"/>
    <x v="1"/>
    <s v="382710PI"/>
    <s v="Chevrolet"/>
    <s v="Colorado"/>
    <x v="3"/>
    <n v="9697"/>
    <x v="39"/>
    <x v="77"/>
    <n v="962.47"/>
    <s v="Yes"/>
    <x v="48"/>
  </r>
  <r>
    <s v="09241901HGLQ"/>
    <x v="1"/>
    <x v="0"/>
    <d v="2019-09-24T00:00:00"/>
    <d v="2019-09-24T00:00:00"/>
    <x v="2"/>
    <s v="179986SE"/>
    <s v="Nissan"/>
    <s v="Versa"/>
    <x v="5"/>
    <n v="14623"/>
    <x v="1872"/>
    <x v="24"/>
    <n v="247.47"/>
    <s v="Yes"/>
    <x v="1"/>
  </r>
  <r>
    <s v="09241901UCUD"/>
    <x v="37"/>
    <x v="0"/>
    <d v="2019-09-24T00:00:00"/>
    <d v="2019-09-28T00:00:00"/>
    <x v="2"/>
    <s v="179194SE"/>
    <s v="Honda"/>
    <s v="Civic"/>
    <x v="0"/>
    <n v="23605"/>
    <x v="2445"/>
    <x v="22"/>
    <n v="482.57"/>
    <s v="Yes"/>
    <x v="37"/>
  </r>
  <r>
    <s v="09241901ZZOF"/>
    <x v="21"/>
    <x v="0"/>
    <d v="2019-09-24T00:00:00"/>
    <d v="2019-09-26T00:00:00"/>
    <x v="1"/>
    <s v="184211PI"/>
    <s v="Ram"/>
    <n v="1500"/>
    <x v="0"/>
    <n v="58812"/>
    <x v="606"/>
    <x v="47"/>
    <n v="687.17"/>
    <s v="Yes"/>
    <x v="21"/>
  </r>
  <r>
    <s v="09241901SAWI"/>
    <x v="1"/>
    <x v="0"/>
    <d v="2019-09-24T00:00:00"/>
    <d v="2019-09-25T00:00:00"/>
    <x v="0"/>
    <s v="179991SU"/>
    <s v="Toyota"/>
    <s v="Highlander"/>
    <x v="0"/>
    <n v="73884"/>
    <x v="2125"/>
    <x v="50"/>
    <n v="767.11"/>
    <s v="Yes"/>
    <x v="1"/>
  </r>
  <r>
    <s v="09241901JHSH"/>
    <x v="1"/>
    <x v="0"/>
    <d v="2019-09-24T00:00:00"/>
    <d v="2019-09-24T00:00:00"/>
    <x v="2"/>
    <s v="180271SE"/>
    <s v="Chevrolet"/>
    <s v="Malibu"/>
    <x v="6"/>
    <n v="34405"/>
    <x v="1374"/>
    <x v="30"/>
    <n v="356.37"/>
    <s v="Yes"/>
    <x v="1"/>
  </r>
  <r>
    <s v="09241901LEMC"/>
    <x v="22"/>
    <x v="0"/>
    <d v="2019-09-24T00:00:00"/>
    <d v="2019-09-25T00:00:00"/>
    <x v="2"/>
    <s v="177066SE"/>
    <s v="Lexus"/>
    <s v="ES"/>
    <x v="6"/>
    <n v="49703"/>
    <x v="546"/>
    <x v="115"/>
    <n v="742.2"/>
    <s v="Yes"/>
    <x v="22"/>
  </r>
  <r>
    <s v="09241901QZPI"/>
    <x v="2"/>
    <x v="0"/>
    <d v="2019-09-24T00:00:00"/>
    <d v="2019-09-25T00:00:00"/>
    <x v="1"/>
    <s v="182973PI"/>
    <s v="Ford"/>
    <s v="F-150"/>
    <x v="6"/>
    <n v="30230"/>
    <x v="1221"/>
    <x v="1"/>
    <n v="824.73"/>
    <s v="Yes"/>
    <x v="2"/>
  </r>
  <r>
    <s v="09241901TFNR"/>
    <x v="13"/>
    <x v="0"/>
    <d v="2019-09-24T00:00:00"/>
    <d v="2019-09-25T00:00:00"/>
    <x v="0"/>
    <s v="181398SU"/>
    <s v="Mazda"/>
    <s v="CX-5"/>
    <x v="1"/>
    <n v="33203"/>
    <x v="2446"/>
    <x v="81"/>
    <n v="512.19000000000005"/>
    <s v="Yes"/>
    <x v="13"/>
  </r>
  <r>
    <s v="09241901LQFF"/>
    <x v="1"/>
    <x v="0"/>
    <d v="2019-09-24T00:00:00"/>
    <d v="2019-09-27T00:00:00"/>
    <x v="0"/>
    <s v="176513SU"/>
    <s v="Nissan"/>
    <s v="Rouge"/>
    <x v="3"/>
    <n v="18958"/>
    <x v="2447"/>
    <x v="103"/>
    <n v="790.63"/>
    <s v="Yes"/>
    <x v="1"/>
  </r>
  <r>
    <s v="09241902LWUW"/>
    <x v="31"/>
    <x v="1"/>
    <d v="2019-09-24T00:00:00"/>
    <d v="2019-09-27T00:00:00"/>
    <x v="0"/>
    <s v="283152SU"/>
    <s v="Lexus"/>
    <s v="RX"/>
    <x v="4"/>
    <n v="61054"/>
    <x v="2448"/>
    <x v="6"/>
    <n v="591.20000000000005"/>
    <s v="Yes"/>
    <x v="31"/>
  </r>
  <r>
    <s v="09241902VNHJ"/>
    <x v="32"/>
    <x v="1"/>
    <d v="2019-09-24T00:00:00"/>
    <d v="2019-09-29T00:00:00"/>
    <x v="2"/>
    <s v="281296SE"/>
    <s v="Chevrolet"/>
    <s v="Malibu"/>
    <x v="2"/>
    <n v="60179"/>
    <x v="470"/>
    <x v="30"/>
    <n v="330"/>
    <s v="Yes"/>
    <x v="32"/>
  </r>
  <r>
    <s v="09241902GXXH"/>
    <x v="46"/>
    <x v="1"/>
    <d v="2019-09-24T00:00:00"/>
    <d v="2019-09-29T00:00:00"/>
    <x v="2"/>
    <s v="275504SE"/>
    <s v="Kia"/>
    <s v="Optima"/>
    <x v="6"/>
    <n v="41005"/>
    <x v="937"/>
    <x v="97"/>
    <n v="357.14"/>
    <s v="Yes"/>
    <x v="46"/>
  </r>
  <r>
    <s v="09241902NVJA"/>
    <x v="15"/>
    <x v="1"/>
    <d v="2019-09-24T00:00:00"/>
    <d v="2019-09-27T00:00:00"/>
    <x v="2"/>
    <s v="277926SE"/>
    <s v="Hyundai"/>
    <s v="Sonata"/>
    <x v="6"/>
    <n v="33800"/>
    <x v="2449"/>
    <x v="53"/>
    <n v="395.81"/>
    <s v="Yes"/>
    <x v="15"/>
  </r>
  <r>
    <s v="09241902XPQL"/>
    <x v="32"/>
    <x v="1"/>
    <d v="2019-09-24T00:00:00"/>
    <d v="2019-09-27T00:00:00"/>
    <x v="2"/>
    <s v="276314SE"/>
    <s v="Hyundai"/>
    <s v="Genesis"/>
    <x v="6"/>
    <n v="18177"/>
    <x v="2450"/>
    <x v="57"/>
    <n v="737.8"/>
    <s v="Yes"/>
    <x v="32"/>
  </r>
  <r>
    <s v="09241902USSO"/>
    <x v="24"/>
    <x v="1"/>
    <d v="2019-09-24T00:00:00"/>
    <d v="2019-09-24T00:00:00"/>
    <x v="0"/>
    <s v="282753SU"/>
    <s v="Nissan"/>
    <s v="Rouge"/>
    <x v="1"/>
    <n v="15953"/>
    <x v="2451"/>
    <x v="103"/>
    <n v="568.73"/>
    <s v="Yes"/>
    <x v="24"/>
  </r>
  <r>
    <s v="09241903ZRBP"/>
    <x v="39"/>
    <x v="2"/>
    <d v="2019-09-24T00:00:00"/>
    <d v="2019-09-28T00:00:00"/>
    <x v="3"/>
    <s v="383195CO"/>
    <s v="Hyundai"/>
    <s v="Veloster"/>
    <x v="2"/>
    <n v="78474"/>
    <x v="1547"/>
    <x v="34"/>
    <n v="274.83999999999997"/>
    <s v="Yes"/>
    <x v="39"/>
  </r>
  <r>
    <s v="09241903RFZV"/>
    <x v="5"/>
    <x v="2"/>
    <d v="2019-09-24T00:00:00"/>
    <d v="2019-09-27T00:00:00"/>
    <x v="1"/>
    <s v="377503PI"/>
    <s v="Toyota"/>
    <s v="Tundra"/>
    <x v="0"/>
    <n v="28485"/>
    <x v="939"/>
    <x v="92"/>
    <n v="987.25"/>
    <s v="Yes"/>
    <x v="5"/>
  </r>
  <r>
    <s v="09241903KZMC"/>
    <x v="17"/>
    <x v="2"/>
    <d v="2019-09-24T00:00:00"/>
    <d v="2019-09-29T00:00:00"/>
    <x v="1"/>
    <s v="384760PI"/>
    <s v="Ram"/>
    <n v="3500"/>
    <x v="0"/>
    <n v="50545"/>
    <x v="227"/>
    <x v="146"/>
    <n v="1374.86"/>
    <s v="Yes"/>
    <x v="17"/>
  </r>
  <r>
    <s v="09241903TXEY"/>
    <x v="34"/>
    <x v="2"/>
    <d v="2019-09-24T00:00:00"/>
    <d v="2019-09-27T00:00:00"/>
    <x v="2"/>
    <s v="381370SE"/>
    <s v="Chrysler"/>
    <n v="200"/>
    <x v="6"/>
    <n v="39177"/>
    <x v="1891"/>
    <x v="83"/>
    <n v="376.61"/>
    <s v="Yes"/>
    <x v="34"/>
  </r>
  <r>
    <s v="09241903YAZL"/>
    <x v="35"/>
    <x v="2"/>
    <d v="2019-09-24T00:00:00"/>
    <d v="2019-09-28T00:00:00"/>
    <x v="0"/>
    <s v="381810SU"/>
    <s v="Honda"/>
    <s v="Pilot"/>
    <x v="6"/>
    <n v="99476"/>
    <x v="2394"/>
    <x v="104"/>
    <n v="580.41999999999996"/>
    <s v="Yes"/>
    <x v="35"/>
  </r>
  <r>
    <s v="09241903WSVC"/>
    <x v="47"/>
    <x v="2"/>
    <d v="2019-09-24T00:00:00"/>
    <d v="2019-09-26T00:00:00"/>
    <x v="2"/>
    <s v="381502SE"/>
    <s v="Nissan"/>
    <s v="LEAF"/>
    <x v="3"/>
    <n v="210"/>
    <x v="734"/>
    <x v="156"/>
    <n v="577.23"/>
    <s v="Yes"/>
    <x v="47"/>
  </r>
  <r>
    <s v="09241904PINB"/>
    <x v="7"/>
    <x v="3"/>
    <d v="2019-09-24T00:00:00"/>
    <d v="2019-09-27T00:00:00"/>
    <x v="2"/>
    <s v="475207SE"/>
    <s v="Honda"/>
    <s v="Civic"/>
    <x v="5"/>
    <n v="55762"/>
    <x v="2452"/>
    <x v="22"/>
    <n v="315.83999999999997"/>
    <s v="Yes"/>
    <x v="7"/>
  </r>
  <r>
    <s v="09241904EWEI"/>
    <x v="12"/>
    <x v="3"/>
    <d v="2019-09-24T00:00:00"/>
    <d v="2019-09-24T00:00:00"/>
    <x v="2"/>
    <s v="479342SE"/>
    <s v="Mercedes-Benz"/>
    <s v="CLA"/>
    <x v="0"/>
    <n v="37503"/>
    <x v="31"/>
    <x v="12"/>
    <n v="604.97"/>
    <s v="Yes"/>
    <x v="12"/>
  </r>
  <r>
    <s v="09241904RVGZ"/>
    <x v="7"/>
    <x v="3"/>
    <d v="2019-09-24T00:00:00"/>
    <d v="2019-09-26T00:00:00"/>
    <x v="1"/>
    <s v="480837PI"/>
    <s v="Chevrolet"/>
    <s v="Silverado"/>
    <x v="0"/>
    <n v="25246"/>
    <x v="2453"/>
    <x v="36"/>
    <n v="934.48"/>
    <s v="Yes"/>
    <x v="7"/>
  </r>
  <r>
    <s v="09241904FCEU"/>
    <x v="12"/>
    <x v="3"/>
    <d v="2019-09-24T00:00:00"/>
    <d v="2019-09-24T00:00:00"/>
    <x v="2"/>
    <s v="478900SE"/>
    <s v="Ford"/>
    <s v="Taurus"/>
    <x v="6"/>
    <n v="44237"/>
    <x v="488"/>
    <x v="40"/>
    <n v="412.36"/>
    <s v="Yes"/>
    <x v="12"/>
  </r>
  <r>
    <s v="09241904WBSV"/>
    <x v="6"/>
    <x v="3"/>
    <d v="2019-09-24T00:00:00"/>
    <d v="2019-09-27T00:00:00"/>
    <x v="2"/>
    <s v="481880SE"/>
    <s v="Mercedes-Benz"/>
    <s v="E-Class"/>
    <x v="1"/>
    <n v="3772"/>
    <x v="2454"/>
    <x v="39"/>
    <n v="1292.06"/>
    <s v="Yes"/>
    <x v="6"/>
  </r>
  <r>
    <s v="09241904XAWY"/>
    <x v="26"/>
    <x v="3"/>
    <d v="2019-09-24T00:00:00"/>
    <d v="2019-09-27T00:00:00"/>
    <x v="2"/>
    <s v="484956SE"/>
    <s v="Kia"/>
    <s v="Forte"/>
    <x v="3"/>
    <n v="4532"/>
    <x v="2455"/>
    <x v="46"/>
    <n v="507.93"/>
    <s v="Yes"/>
    <x v="26"/>
  </r>
  <r>
    <s v="09241904FMOS"/>
    <x v="26"/>
    <x v="3"/>
    <d v="2019-09-24T00:00:00"/>
    <d v="2019-09-25T00:00:00"/>
    <x v="2"/>
    <s v="482392SE"/>
    <s v="Ford"/>
    <s v="Fusion"/>
    <x v="3"/>
    <n v="19668"/>
    <x v="441"/>
    <x v="72"/>
    <n v="508.75"/>
    <s v="Yes"/>
    <x v="26"/>
  </r>
  <r>
    <s v="09241904KTTR"/>
    <x v="26"/>
    <x v="3"/>
    <d v="2019-09-24T00:00:00"/>
    <d v="2019-09-24T00:00:00"/>
    <x v="0"/>
    <s v="475581SU"/>
    <s v="Ford"/>
    <s v="Escape"/>
    <x v="3"/>
    <n v="33921"/>
    <x v="287"/>
    <x v="0"/>
    <n v="585.75"/>
    <s v="Yes"/>
    <x v="26"/>
  </r>
  <r>
    <s v="09251901LZZK"/>
    <x v="2"/>
    <x v="0"/>
    <d v="2019-09-25T00:00:00"/>
    <d v="2019-09-25T00:00:00"/>
    <x v="2"/>
    <s v="175981SE"/>
    <s v="Toyota"/>
    <s v="Corolla"/>
    <x v="5"/>
    <n v="117602"/>
    <x v="2456"/>
    <x v="67"/>
    <n v="198.96"/>
    <s v="No"/>
    <x v="2"/>
  </r>
  <r>
    <s v="09251901KBHD"/>
    <x v="30"/>
    <x v="0"/>
    <d v="2019-09-25T00:00:00"/>
    <d v="2019-09-30T00:00:00"/>
    <x v="2"/>
    <s v="177913SE"/>
    <s v="Kia"/>
    <s v="Optima"/>
    <x v="2"/>
    <n v="28179"/>
    <x v="302"/>
    <x v="97"/>
    <n v="522.5"/>
    <s v="Yes"/>
    <x v="30"/>
  </r>
  <r>
    <s v="09251901JYHE"/>
    <x v="8"/>
    <x v="0"/>
    <d v="2019-09-25T00:00:00"/>
    <d v="2019-09-26T00:00:00"/>
    <x v="0"/>
    <s v="177133SU"/>
    <s v="Buick"/>
    <s v="Enclave"/>
    <x v="0"/>
    <n v="19272"/>
    <x v="650"/>
    <x v="78"/>
    <n v="769.97"/>
    <s v="Yes"/>
    <x v="8"/>
  </r>
  <r>
    <s v="09251901XCHS"/>
    <x v="21"/>
    <x v="0"/>
    <d v="2019-09-25T00:00:00"/>
    <d v="2019-09-26T00:00:00"/>
    <x v="0"/>
    <s v="184967SU"/>
    <s v="Ford"/>
    <s v="Explorer"/>
    <x v="6"/>
    <n v="41796"/>
    <x v="293"/>
    <x v="41"/>
    <n v="632.23"/>
    <s v="Yes"/>
    <x v="21"/>
  </r>
  <r>
    <s v="09251901BYMM"/>
    <x v="23"/>
    <x v="0"/>
    <d v="2019-09-25T00:00:00"/>
    <d v="2019-09-28T00:00:00"/>
    <x v="0"/>
    <s v="176107SU"/>
    <s v="Toyota"/>
    <s v="Highlander"/>
    <x v="6"/>
    <n v="98727"/>
    <x v="296"/>
    <x v="50"/>
    <n v="769.86"/>
    <s v="Yes"/>
    <x v="23"/>
  </r>
  <r>
    <s v="09251901NGAJ"/>
    <x v="38"/>
    <x v="0"/>
    <d v="2019-09-25T00:00:00"/>
    <d v="2019-09-27T00:00:00"/>
    <x v="0"/>
    <s v="178251SU"/>
    <s v="Jeep"/>
    <s v="Patriot"/>
    <x v="1"/>
    <n v="38597"/>
    <x v="2457"/>
    <x v="111"/>
    <n v="382.2"/>
    <s v="Yes"/>
    <x v="38"/>
  </r>
  <r>
    <s v="09251902CEKR"/>
    <x v="31"/>
    <x v="1"/>
    <d v="2019-09-25T00:00:00"/>
    <d v="2019-09-28T00:00:00"/>
    <x v="0"/>
    <s v="284415SU"/>
    <s v="INFINITI"/>
    <s v="QX70"/>
    <x v="0"/>
    <n v="39514"/>
    <x v="2458"/>
    <x v="82"/>
    <n v="815.54"/>
    <s v="Yes"/>
    <x v="31"/>
  </r>
  <r>
    <s v="09251902YWCK"/>
    <x v="14"/>
    <x v="1"/>
    <d v="2019-09-25T00:00:00"/>
    <d v="2019-09-30T00:00:00"/>
    <x v="0"/>
    <s v="284642SU"/>
    <s v="Lexus"/>
    <s v="RX"/>
    <x v="1"/>
    <n v="12049"/>
    <x v="2459"/>
    <x v="6"/>
    <n v="1344.67"/>
    <s v="Yes"/>
    <x v="14"/>
  </r>
  <r>
    <s v="09251902NZVD"/>
    <x v="31"/>
    <x v="1"/>
    <d v="2019-09-25T00:00:00"/>
    <d v="2019-09-28T00:00:00"/>
    <x v="5"/>
    <s v="280512VA"/>
    <s v="Ford"/>
    <s v="Transit"/>
    <x v="7"/>
    <n v="10"/>
    <x v="2460"/>
    <x v="132"/>
    <n v="1235.58"/>
    <s v="Yes"/>
    <x v="31"/>
  </r>
  <r>
    <s v="09251903JNRH"/>
    <x v="47"/>
    <x v="2"/>
    <d v="2019-09-25T00:00:00"/>
    <d v="2019-09-28T00:00:00"/>
    <x v="4"/>
    <s v="378718MI"/>
    <s v="Dodge"/>
    <s v="Grand Caravan"/>
    <x v="5"/>
    <n v="91737"/>
    <x v="29"/>
    <x v="58"/>
    <n v="283.25"/>
    <s v="Yes"/>
    <x v="47"/>
  </r>
  <r>
    <s v="09251903XWDH"/>
    <x v="48"/>
    <x v="2"/>
    <d v="2019-09-25T00:00:00"/>
    <d v="2019-09-27T00:00:00"/>
    <x v="0"/>
    <s v="382136SU"/>
    <s v="Jeep"/>
    <s v="Grand Cherokee"/>
    <x v="5"/>
    <n v="87486"/>
    <x v="3"/>
    <x v="16"/>
    <n v="467.36"/>
    <s v="Yes"/>
    <x v="48"/>
  </r>
  <r>
    <s v="09251903IEOM"/>
    <x v="17"/>
    <x v="2"/>
    <d v="2019-09-25T00:00:00"/>
    <d v="2019-09-29T00:00:00"/>
    <x v="1"/>
    <s v="376359PI"/>
    <s v="Ford"/>
    <s v="F-150"/>
    <x v="2"/>
    <n v="75410"/>
    <x v="2461"/>
    <x v="1"/>
    <n v="760.62"/>
    <s v="Yes"/>
    <x v="17"/>
  </r>
  <r>
    <s v="09251903NRCP"/>
    <x v="43"/>
    <x v="2"/>
    <d v="2019-09-25T00:00:00"/>
    <d v="2019-09-25T00:00:00"/>
    <x v="2"/>
    <s v="382116SE"/>
    <s v="Mercedes-Benz"/>
    <s v="CLA"/>
    <x v="0"/>
    <n v="28231"/>
    <x v="2462"/>
    <x v="12"/>
    <n v="706.15"/>
    <s v="Yes"/>
    <x v="43"/>
  </r>
  <r>
    <s v="09251903EFSF"/>
    <x v="33"/>
    <x v="2"/>
    <d v="2019-09-25T00:00:00"/>
    <d v="2019-09-28T00:00:00"/>
    <x v="0"/>
    <s v="381688SU"/>
    <s v="Nissan"/>
    <s v="Murano"/>
    <x v="6"/>
    <n v="13412"/>
    <x v="2463"/>
    <x v="119"/>
    <n v="855.72"/>
    <s v="Yes"/>
    <x v="33"/>
  </r>
  <r>
    <s v="09251903GNQC"/>
    <x v="39"/>
    <x v="2"/>
    <d v="2019-09-25T00:00:00"/>
    <d v="2019-09-26T00:00:00"/>
    <x v="1"/>
    <s v="377478PI"/>
    <s v="Ford"/>
    <s v="F-250"/>
    <x v="6"/>
    <n v="31488"/>
    <x v="2464"/>
    <x v="149"/>
    <n v="1443.61"/>
    <s v="Yes"/>
    <x v="39"/>
  </r>
  <r>
    <s v="09251903GYLK"/>
    <x v="49"/>
    <x v="2"/>
    <d v="2019-09-25T00:00:00"/>
    <d v="2019-09-27T00:00:00"/>
    <x v="2"/>
    <s v="382634SE"/>
    <s v="Buick"/>
    <s v="LaCrosse"/>
    <x v="1"/>
    <n v="20869"/>
    <x v="505"/>
    <x v="74"/>
    <n v="742.23"/>
    <s v="Yes"/>
    <x v="49"/>
  </r>
  <r>
    <s v="09251904CGKG"/>
    <x v="44"/>
    <x v="3"/>
    <d v="2019-09-25T00:00:00"/>
    <d v="2019-09-26T00:00:00"/>
    <x v="0"/>
    <s v="483791SU"/>
    <s v="Nissan"/>
    <s v="Pathfinder"/>
    <x v="5"/>
    <n v="109526"/>
    <x v="2465"/>
    <x v="52"/>
    <n v="363.91"/>
    <s v="No"/>
    <x v="44"/>
  </r>
  <r>
    <s v="09251904DQZR"/>
    <x v="41"/>
    <x v="3"/>
    <d v="2019-09-25T00:00:00"/>
    <d v="2019-09-28T00:00:00"/>
    <x v="2"/>
    <s v="481217SE"/>
    <s v="Toyota"/>
    <s v="Camry"/>
    <x v="0"/>
    <n v="6480"/>
    <x v="12"/>
    <x v="7"/>
    <n v="604.86"/>
    <s v="Yes"/>
    <x v="41"/>
  </r>
  <r>
    <s v="09251904BAVF"/>
    <x v="26"/>
    <x v="3"/>
    <d v="2019-09-25T00:00:00"/>
    <d v="2019-09-27T00:00:00"/>
    <x v="1"/>
    <s v="480208PI"/>
    <s v="Chevrolet"/>
    <s v="Silverado"/>
    <x v="0"/>
    <n v="35487"/>
    <x v="2466"/>
    <x v="36"/>
    <n v="808.2"/>
    <s v="Yes"/>
    <x v="26"/>
  </r>
  <r>
    <s v="09251904YUJU"/>
    <x v="27"/>
    <x v="3"/>
    <d v="2019-09-25T00:00:00"/>
    <d v="2019-09-29T00:00:00"/>
    <x v="0"/>
    <s v="479896SU"/>
    <s v="Kia"/>
    <s v="Sportage"/>
    <x v="1"/>
    <n v="33071"/>
    <x v="1403"/>
    <x v="21"/>
    <n v="467.45"/>
    <s v="Yes"/>
    <x v="27"/>
  </r>
  <r>
    <s v="09251904ZNKI"/>
    <x v="27"/>
    <x v="3"/>
    <d v="2019-09-25T00:00:00"/>
    <d v="2019-09-29T00:00:00"/>
    <x v="0"/>
    <s v="479264SU"/>
    <s v="Nissan"/>
    <s v="Rouge"/>
    <x v="1"/>
    <n v="4039"/>
    <x v="2075"/>
    <x v="103"/>
    <n v="577.16999999999996"/>
    <s v="Yes"/>
    <x v="27"/>
  </r>
  <r>
    <s v="09261901QHEQ"/>
    <x v="1"/>
    <x v="0"/>
    <d v="2019-09-26T00:00:00"/>
    <d v="2019-09-30T00:00:00"/>
    <x v="1"/>
    <s v="179355PI"/>
    <s v="Ram"/>
    <n v="1500"/>
    <x v="5"/>
    <n v="132402"/>
    <x v="2467"/>
    <x v="47"/>
    <n v="444.26"/>
    <s v="No"/>
    <x v="1"/>
  </r>
  <r>
    <s v="09261901YOCR"/>
    <x v="30"/>
    <x v="0"/>
    <d v="2019-09-26T00:00:00"/>
    <d v="2019-09-26T00:00:00"/>
    <x v="2"/>
    <s v="180833SE"/>
    <s v="Chevrolet"/>
    <s v="Volt"/>
    <x v="2"/>
    <n v="64199"/>
    <x v="226"/>
    <x v="151"/>
    <n v="329.97"/>
    <s v="Yes"/>
    <x v="30"/>
  </r>
  <r>
    <s v="09261901ZAVX"/>
    <x v="9"/>
    <x v="0"/>
    <d v="2019-09-26T00:00:00"/>
    <d v="2019-09-26T00:00:00"/>
    <x v="2"/>
    <s v="175592SE"/>
    <s v="Hyundai"/>
    <s v="Sonata"/>
    <x v="2"/>
    <n v="89822"/>
    <x v="2468"/>
    <x v="53"/>
    <n v="417.86"/>
    <s v="Yes"/>
    <x v="9"/>
  </r>
  <r>
    <s v="09261901HHAR"/>
    <x v="9"/>
    <x v="0"/>
    <d v="2019-09-26T00:00:00"/>
    <d v="2019-10-01T00:00:00"/>
    <x v="0"/>
    <s v="180381SU"/>
    <s v="Nissan"/>
    <s v="Pathfinder"/>
    <x v="0"/>
    <n v="62624"/>
    <x v="302"/>
    <x v="52"/>
    <n v="522.5"/>
    <s v="Yes"/>
    <x v="9"/>
  </r>
  <r>
    <s v="09261901QJFI"/>
    <x v="21"/>
    <x v="0"/>
    <d v="2019-09-26T00:00:00"/>
    <d v="2019-09-30T00:00:00"/>
    <x v="0"/>
    <s v="183350SU"/>
    <s v="Ford"/>
    <s v="Escape"/>
    <x v="6"/>
    <n v="64970"/>
    <x v="2469"/>
    <x v="0"/>
    <n v="505.89"/>
    <s v="Yes"/>
    <x v="21"/>
  </r>
  <r>
    <s v="09261901XLNL"/>
    <x v="42"/>
    <x v="0"/>
    <d v="2019-09-26T00:00:00"/>
    <d v="2019-09-30T00:00:00"/>
    <x v="0"/>
    <s v="175457SU"/>
    <s v="Mazda"/>
    <s v="CX-5"/>
    <x v="1"/>
    <n v="17706"/>
    <x v="2012"/>
    <x v="81"/>
    <n v="618.70000000000005"/>
    <s v="Yes"/>
    <x v="42"/>
  </r>
  <r>
    <s v="09261901GBTK"/>
    <x v="10"/>
    <x v="0"/>
    <d v="2019-09-26T00:00:00"/>
    <d v="2019-10-01T00:00:00"/>
    <x v="2"/>
    <s v="180318SE"/>
    <s v="Honda"/>
    <s v="Accord"/>
    <x v="1"/>
    <n v="38177"/>
    <x v="2470"/>
    <x v="4"/>
    <n v="679.2"/>
    <s v="Yes"/>
    <x v="10"/>
  </r>
  <r>
    <s v="09261901MMHU"/>
    <x v="22"/>
    <x v="0"/>
    <d v="2019-09-26T00:00:00"/>
    <d v="2019-09-29T00:00:00"/>
    <x v="2"/>
    <s v="179389SE"/>
    <s v="Chevrolet"/>
    <s v="Malibu"/>
    <x v="3"/>
    <n v="33672"/>
    <x v="159"/>
    <x v="30"/>
    <n v="451"/>
    <s v="Yes"/>
    <x v="22"/>
  </r>
  <r>
    <s v="09261901XADT"/>
    <x v="21"/>
    <x v="0"/>
    <d v="2019-09-26T00:00:00"/>
    <d v="2019-09-26T00:00:00"/>
    <x v="3"/>
    <s v="176393CO"/>
    <s v="Ford"/>
    <s v="Mustang"/>
    <x v="3"/>
    <n v="16163"/>
    <x v="693"/>
    <x v="113"/>
    <n v="651.75"/>
    <s v="Yes"/>
    <x v="21"/>
  </r>
  <r>
    <s v="09261901MXHE"/>
    <x v="10"/>
    <x v="0"/>
    <d v="2019-09-26T00:00:00"/>
    <d v="2019-09-29T00:00:00"/>
    <x v="0"/>
    <s v="179018SU"/>
    <s v="Subaru"/>
    <s v="Forester"/>
    <x v="3"/>
    <n v="9669"/>
    <x v="2471"/>
    <x v="48"/>
    <n v="686.1"/>
    <s v="Yes"/>
    <x v="10"/>
  </r>
  <r>
    <s v="09261902SJTX"/>
    <x v="50"/>
    <x v="1"/>
    <d v="2019-09-26T00:00:00"/>
    <d v="2019-10-01T00:00:00"/>
    <x v="2"/>
    <s v="280627SE"/>
    <s v="Chevrolet"/>
    <s v="Sonic"/>
    <x v="5"/>
    <n v="70131"/>
    <x v="1180"/>
    <x v="64"/>
    <n v="220"/>
    <s v="Yes"/>
    <x v="50"/>
  </r>
  <r>
    <s v="09261902YYYB"/>
    <x v="31"/>
    <x v="1"/>
    <d v="2019-09-26T00:00:00"/>
    <d v="2019-09-30T00:00:00"/>
    <x v="2"/>
    <s v="283842SE"/>
    <s v="Honda"/>
    <s v="Accord"/>
    <x v="0"/>
    <n v="34872"/>
    <x v="2472"/>
    <x v="4"/>
    <n v="545.19000000000005"/>
    <s v="Yes"/>
    <x v="31"/>
  </r>
  <r>
    <s v="09261902UUHB"/>
    <x v="3"/>
    <x v="1"/>
    <d v="2019-09-26T00:00:00"/>
    <d v="2019-09-28T00:00:00"/>
    <x v="2"/>
    <s v="275837SE"/>
    <s v="Kia"/>
    <s v="Forte"/>
    <x v="6"/>
    <n v="30041"/>
    <x v="283"/>
    <x v="46"/>
    <n v="412.5"/>
    <s v="Yes"/>
    <x v="3"/>
  </r>
  <r>
    <s v="09261902KPRE"/>
    <x v="46"/>
    <x v="1"/>
    <d v="2019-09-26T00:00:00"/>
    <d v="2019-09-27T00:00:00"/>
    <x v="4"/>
    <s v="281846MI"/>
    <s v="Chrysler"/>
    <s v="Pacifica"/>
    <x v="3"/>
    <n v="38658"/>
    <x v="1356"/>
    <x v="143"/>
    <n v="659.59"/>
    <s v="Yes"/>
    <x v="46"/>
  </r>
  <r>
    <s v="09261903KESI"/>
    <x v="34"/>
    <x v="2"/>
    <d v="2019-09-26T00:00:00"/>
    <d v="2019-09-26T00:00:00"/>
    <x v="0"/>
    <s v="384752SU"/>
    <s v="Mitsubishi"/>
    <s v="Outlander"/>
    <x v="0"/>
    <n v="45153"/>
    <x v="2473"/>
    <x v="38"/>
    <n v="453.86"/>
    <s v="Yes"/>
    <x v="34"/>
  </r>
  <r>
    <s v="09261903TLHL"/>
    <x v="16"/>
    <x v="2"/>
    <d v="2019-09-26T00:00:00"/>
    <d v="2019-09-30T00:00:00"/>
    <x v="0"/>
    <s v="380790SU"/>
    <s v="Nissan"/>
    <s v="Rouge"/>
    <x v="3"/>
    <n v="7792"/>
    <x v="2474"/>
    <x v="103"/>
    <n v="543.87"/>
    <s v="Yes"/>
    <x v="16"/>
  </r>
  <r>
    <s v="09261903XXOK"/>
    <x v="17"/>
    <x v="2"/>
    <d v="2019-09-26T00:00:00"/>
    <d v="2019-09-27T00:00:00"/>
    <x v="0"/>
    <s v="382211SU"/>
    <s v="Honda"/>
    <s v="Pilot"/>
    <x v="3"/>
    <n v="8634"/>
    <x v="2475"/>
    <x v="104"/>
    <n v="1119.25"/>
    <s v="Yes"/>
    <x v="17"/>
  </r>
  <r>
    <s v="09261904WTAA"/>
    <x v="27"/>
    <x v="3"/>
    <d v="2019-09-26T00:00:00"/>
    <d v="2019-09-26T00:00:00"/>
    <x v="1"/>
    <s v="476731PI"/>
    <s v="Chevrolet"/>
    <s v="Silverado"/>
    <x v="4"/>
    <n v="125461"/>
    <x v="1403"/>
    <x v="36"/>
    <n v="467.45"/>
    <s v="No"/>
    <x v="27"/>
  </r>
  <r>
    <s v="09261904PPOJ"/>
    <x v="6"/>
    <x v="3"/>
    <d v="2019-09-26T00:00:00"/>
    <d v="2019-09-27T00:00:00"/>
    <x v="2"/>
    <s v="475146SE"/>
    <s v="Mercedes-Benz"/>
    <s v="S-Class"/>
    <x v="2"/>
    <n v="43180"/>
    <x v="2476"/>
    <x v="100"/>
    <n v="1044.75"/>
    <s v="Yes"/>
    <x v="6"/>
  </r>
  <r>
    <s v="09261904ITOV"/>
    <x v="27"/>
    <x v="3"/>
    <d v="2019-09-26T00:00:00"/>
    <d v="2019-09-28T00:00:00"/>
    <x v="1"/>
    <s v="480191PI"/>
    <s v="Ford"/>
    <s v="F-150"/>
    <x v="0"/>
    <n v="34219"/>
    <x v="252"/>
    <x v="1"/>
    <n v="742.47"/>
    <s v="Yes"/>
    <x v="27"/>
  </r>
  <r>
    <s v="09261904KIBB"/>
    <x v="7"/>
    <x v="3"/>
    <d v="2019-09-26T00:00:00"/>
    <d v="2019-09-29T00:00:00"/>
    <x v="2"/>
    <s v="480841SE"/>
    <s v="Nissan"/>
    <s v="Sentra"/>
    <x v="6"/>
    <n v="6990"/>
    <x v="810"/>
    <x v="17"/>
    <n v="382.11"/>
    <s v="Yes"/>
    <x v="7"/>
  </r>
  <r>
    <s v="09261904ZPHA"/>
    <x v="12"/>
    <x v="3"/>
    <d v="2019-09-26T00:00:00"/>
    <d v="2019-09-29T00:00:00"/>
    <x v="2"/>
    <s v="479329SE"/>
    <s v="Dodge"/>
    <s v="Charger"/>
    <x v="6"/>
    <n v="25108"/>
    <x v="250"/>
    <x v="42"/>
    <n v="659.86"/>
    <s v="Yes"/>
    <x v="12"/>
  </r>
  <r>
    <s v="09261904LUKE"/>
    <x v="41"/>
    <x v="3"/>
    <d v="2019-09-26T00:00:00"/>
    <d v="2019-09-27T00:00:00"/>
    <x v="2"/>
    <s v="480292SE"/>
    <s v="Volvo"/>
    <s v="S60T"/>
    <x v="3"/>
    <n v="11015"/>
    <x v="2477"/>
    <x v="152"/>
    <n v="698.53"/>
    <s v="Yes"/>
    <x v="41"/>
  </r>
  <r>
    <s v="09271901TQUM"/>
    <x v="37"/>
    <x v="0"/>
    <d v="2019-09-27T00:00:00"/>
    <d v="2019-09-28T00:00:00"/>
    <x v="1"/>
    <s v="179053PI"/>
    <s v="Ram"/>
    <n v="1500"/>
    <x v="4"/>
    <n v="94882"/>
    <x v="84"/>
    <x v="47"/>
    <n v="701.11"/>
    <s v="Yes"/>
    <x v="37"/>
  </r>
  <r>
    <s v="09271901BWVJ"/>
    <x v="9"/>
    <x v="0"/>
    <d v="2019-09-27T00:00:00"/>
    <d v="2019-09-29T00:00:00"/>
    <x v="2"/>
    <s v="181955SE"/>
    <s v="Kia"/>
    <s v="Forte"/>
    <x v="0"/>
    <n v="84182"/>
    <x v="1913"/>
    <x v="46"/>
    <n v="273.63"/>
    <s v="Yes"/>
    <x v="9"/>
  </r>
  <r>
    <s v="09271901ZRDB"/>
    <x v="23"/>
    <x v="0"/>
    <d v="2019-09-27T00:00:00"/>
    <d v="2019-10-02T00:00:00"/>
    <x v="0"/>
    <s v="179478SU"/>
    <s v="Toyota"/>
    <s v="RAV4"/>
    <x v="0"/>
    <n v="28449"/>
    <x v="3"/>
    <x v="44"/>
    <n v="467.36"/>
    <s v="Yes"/>
    <x v="23"/>
  </r>
  <r>
    <s v="09271901RKVB"/>
    <x v="30"/>
    <x v="0"/>
    <d v="2019-09-27T00:00:00"/>
    <d v="2019-10-02T00:00:00"/>
    <x v="3"/>
    <s v="176277CO"/>
    <s v="MINI"/>
    <s v="Cooper"/>
    <x v="6"/>
    <n v="23995"/>
    <x v="502"/>
    <x v="109"/>
    <n v="604.73"/>
    <s v="Yes"/>
    <x v="30"/>
  </r>
  <r>
    <s v="09271901ODHY"/>
    <x v="8"/>
    <x v="0"/>
    <d v="2019-09-27T00:00:00"/>
    <d v="2019-09-28T00:00:00"/>
    <x v="0"/>
    <s v="181126SU"/>
    <s v="Kia"/>
    <s v="Sportage"/>
    <x v="3"/>
    <n v="35184"/>
    <x v="2478"/>
    <x v="21"/>
    <n v="446.68"/>
    <s v="Yes"/>
    <x v="8"/>
  </r>
  <r>
    <s v="09271902OHGZ"/>
    <x v="24"/>
    <x v="1"/>
    <d v="2019-09-27T00:00:00"/>
    <d v="2019-09-29T00:00:00"/>
    <x v="0"/>
    <s v="275955SU"/>
    <s v="Ford"/>
    <s v="Explorer"/>
    <x v="6"/>
    <n v="34033"/>
    <x v="1939"/>
    <x v="41"/>
    <n v="794.42"/>
    <s v="Yes"/>
    <x v="24"/>
  </r>
  <r>
    <s v="09271902MHQI"/>
    <x v="32"/>
    <x v="1"/>
    <d v="2019-09-27T00:00:00"/>
    <d v="2019-09-27T00:00:00"/>
    <x v="2"/>
    <s v="280519SE"/>
    <s v="Nissan"/>
    <s v="Versa"/>
    <x v="1"/>
    <n v="45618"/>
    <x v="2479"/>
    <x v="24"/>
    <n v="302.08999999999997"/>
    <s v="Yes"/>
    <x v="32"/>
  </r>
  <r>
    <s v="09271902DANR"/>
    <x v="32"/>
    <x v="1"/>
    <d v="2019-09-27T00:00:00"/>
    <d v="2019-09-30T00:00:00"/>
    <x v="0"/>
    <s v="278491SU"/>
    <s v="Ford"/>
    <s v="Explorer"/>
    <x v="3"/>
    <n v="16539"/>
    <x v="2480"/>
    <x v="41"/>
    <n v="957"/>
    <s v="Yes"/>
    <x v="32"/>
  </r>
  <r>
    <s v="09271903EBHR"/>
    <x v="20"/>
    <x v="2"/>
    <d v="2019-09-27T00:00:00"/>
    <d v="2019-10-02T00:00:00"/>
    <x v="2"/>
    <s v="379887SE"/>
    <s v="Honda"/>
    <s v="Accord"/>
    <x v="2"/>
    <n v="40364"/>
    <x v="2481"/>
    <x v="4"/>
    <n v="404.03"/>
    <s v="Yes"/>
    <x v="20"/>
  </r>
  <r>
    <s v="09271903ZPTU"/>
    <x v="25"/>
    <x v="2"/>
    <d v="2019-09-27T00:00:00"/>
    <d v="2019-09-30T00:00:00"/>
    <x v="2"/>
    <s v="376896SE"/>
    <s v="Toyota"/>
    <s v="Corolla"/>
    <x v="6"/>
    <n v="14460"/>
    <x v="2229"/>
    <x v="67"/>
    <n v="466.95"/>
    <s v="Yes"/>
    <x v="25"/>
  </r>
  <r>
    <s v="09271903NANP"/>
    <x v="34"/>
    <x v="2"/>
    <d v="2019-09-27T00:00:00"/>
    <d v="2019-09-27T00:00:00"/>
    <x v="0"/>
    <s v="379116SU"/>
    <s v="Ford"/>
    <s v="Explorer"/>
    <x v="6"/>
    <n v="38885"/>
    <x v="907"/>
    <x v="41"/>
    <n v="714.67"/>
    <s v="Yes"/>
    <x v="34"/>
  </r>
  <r>
    <s v="09271903IUJL"/>
    <x v="49"/>
    <x v="2"/>
    <d v="2019-09-27T00:00:00"/>
    <d v="2019-09-28T00:00:00"/>
    <x v="1"/>
    <s v="378523PI"/>
    <s v="Toyota"/>
    <s v="Tacoma"/>
    <x v="1"/>
    <n v="27852"/>
    <x v="2482"/>
    <x v="28"/>
    <n v="788.78"/>
    <s v="Yes"/>
    <x v="49"/>
  </r>
  <r>
    <s v="09271903LZFA"/>
    <x v="39"/>
    <x v="2"/>
    <d v="2019-09-27T00:00:00"/>
    <d v="2019-10-02T00:00:00"/>
    <x v="4"/>
    <s v="381395MI"/>
    <s v="Dodge"/>
    <s v="Grand Caravan"/>
    <x v="3"/>
    <n v="24643"/>
    <x v="156"/>
    <x v="58"/>
    <n v="494.97"/>
    <s v="Yes"/>
    <x v="39"/>
  </r>
  <r>
    <s v="09271904KRLF"/>
    <x v="40"/>
    <x v="3"/>
    <d v="2019-09-27T00:00:00"/>
    <d v="2019-10-02T00:00:00"/>
    <x v="2"/>
    <s v="477440SE"/>
    <s v="Chevrolet"/>
    <s v="Impala"/>
    <x v="5"/>
    <n v="80522"/>
    <x v="2483"/>
    <x v="107"/>
    <n v="256.63"/>
    <s v="Yes"/>
    <x v="40"/>
  </r>
  <r>
    <s v="09271904AUJX"/>
    <x v="18"/>
    <x v="3"/>
    <d v="2019-09-27T00:00:00"/>
    <d v="2019-09-29T00:00:00"/>
    <x v="2"/>
    <s v="479687SE"/>
    <s v="Chevrolet"/>
    <s v="Cruze"/>
    <x v="1"/>
    <n v="29239"/>
    <x v="488"/>
    <x v="14"/>
    <n v="412.36"/>
    <s v="Yes"/>
    <x v="18"/>
  </r>
  <r>
    <s v="09271904HLTC"/>
    <x v="6"/>
    <x v="3"/>
    <d v="2019-09-27T00:00:00"/>
    <d v="2019-09-27T00:00:00"/>
    <x v="2"/>
    <s v="475590SE"/>
    <s v="Hyundai"/>
    <s v="Sonata"/>
    <x v="1"/>
    <n v="27657"/>
    <x v="865"/>
    <x v="53"/>
    <n v="439.67"/>
    <s v="Yes"/>
    <x v="6"/>
  </r>
  <r>
    <s v="09271904ROPA"/>
    <x v="36"/>
    <x v="3"/>
    <d v="2019-09-27T00:00:00"/>
    <d v="2019-10-01T00:00:00"/>
    <x v="2"/>
    <s v="475547SE"/>
    <s v="Ford"/>
    <s v="Focus"/>
    <x v="1"/>
    <n v="10796"/>
    <x v="2484"/>
    <x v="5"/>
    <n v="505.64"/>
    <s v="Yes"/>
    <x v="36"/>
  </r>
  <r>
    <s v="09271904DXPD"/>
    <x v="7"/>
    <x v="3"/>
    <d v="2019-09-27T00:00:00"/>
    <d v="2019-09-30T00:00:00"/>
    <x v="1"/>
    <s v="480049PI"/>
    <s v="Ram"/>
    <n v="1500"/>
    <x v="1"/>
    <n v="34907"/>
    <x v="2485"/>
    <x v="47"/>
    <n v="989.78"/>
    <s v="Yes"/>
    <x v="7"/>
  </r>
  <r>
    <s v="09271904NJXM"/>
    <x v="40"/>
    <x v="3"/>
    <d v="2019-09-27T00:00:00"/>
    <d v="2019-09-28T00:00:00"/>
    <x v="2"/>
    <s v="475938SE"/>
    <s v="Kia"/>
    <s v="Sorento"/>
    <x v="3"/>
    <n v="13408"/>
    <x v="967"/>
    <x v="65"/>
    <n v="656.92"/>
    <s v="Yes"/>
    <x v="40"/>
  </r>
  <r>
    <s v="09281901SSXF"/>
    <x v="1"/>
    <x v="0"/>
    <d v="2019-09-28T00:00:00"/>
    <d v="2019-09-29T00:00:00"/>
    <x v="0"/>
    <s v="178354SU"/>
    <s v="GMC"/>
    <s v="Yukon"/>
    <x v="5"/>
    <n v="94940"/>
    <x v="1297"/>
    <x v="70"/>
    <n v="684.42"/>
    <s v="Yes"/>
    <x v="1"/>
  </r>
  <r>
    <s v="09281901HSOJ"/>
    <x v="1"/>
    <x v="0"/>
    <d v="2019-09-28T00:00:00"/>
    <d v="2019-09-30T00:00:00"/>
    <x v="0"/>
    <s v="175678SU"/>
    <s v="Buick"/>
    <s v="Enclave"/>
    <x v="0"/>
    <n v="68954"/>
    <x v="2486"/>
    <x v="78"/>
    <n v="608.44000000000005"/>
    <s v="Yes"/>
    <x v="1"/>
  </r>
  <r>
    <s v="09281901BQFA"/>
    <x v="22"/>
    <x v="0"/>
    <d v="2019-09-28T00:00:00"/>
    <d v="2019-09-28T00:00:00"/>
    <x v="0"/>
    <s v="179940SU"/>
    <s v="Hyundai"/>
    <s v="Santa Fe"/>
    <x v="0"/>
    <n v="27889"/>
    <x v="2487"/>
    <x v="25"/>
    <n v="650.07000000000005"/>
    <s v="Yes"/>
    <x v="22"/>
  </r>
  <r>
    <s v="09281901UHXO"/>
    <x v="22"/>
    <x v="0"/>
    <d v="2019-09-28T00:00:00"/>
    <d v="2019-09-29T00:00:00"/>
    <x v="0"/>
    <s v="177762SU"/>
    <s v="Nissan"/>
    <s v="Murano"/>
    <x v="6"/>
    <n v="31583"/>
    <x v="2488"/>
    <x v="119"/>
    <n v="783.83"/>
    <s v="Yes"/>
    <x v="22"/>
  </r>
  <r>
    <s v="09281901LISF"/>
    <x v="1"/>
    <x v="0"/>
    <d v="2019-09-28T00:00:00"/>
    <d v="2019-09-30T00:00:00"/>
    <x v="0"/>
    <s v="179127SU"/>
    <s v="Buick"/>
    <s v="Enclave"/>
    <x v="3"/>
    <n v="16545"/>
    <x v="2489"/>
    <x v="78"/>
    <n v="1067.55"/>
    <s v="Yes"/>
    <x v="1"/>
  </r>
  <r>
    <s v="09281902KUTS"/>
    <x v="31"/>
    <x v="1"/>
    <d v="2019-09-28T00:00:00"/>
    <d v="2019-10-03T00:00:00"/>
    <x v="2"/>
    <s v="282857SE"/>
    <s v="Ford"/>
    <s v="Focus"/>
    <x v="5"/>
    <n v="90000"/>
    <x v="2490"/>
    <x v="5"/>
    <n v="235.37"/>
    <s v="Yes"/>
    <x v="31"/>
  </r>
  <r>
    <s v="09281902FQRQ"/>
    <x v="15"/>
    <x v="1"/>
    <d v="2019-09-28T00:00:00"/>
    <d v="2019-10-01T00:00:00"/>
    <x v="2"/>
    <s v="282917SE"/>
    <s v="Nissan"/>
    <s v="Altima"/>
    <x v="5"/>
    <n v="18070"/>
    <x v="581"/>
    <x v="63"/>
    <n v="355.03"/>
    <s v="Yes"/>
    <x v="15"/>
  </r>
  <r>
    <s v="09281902NFWI"/>
    <x v="15"/>
    <x v="1"/>
    <d v="2019-09-28T00:00:00"/>
    <d v="2019-10-01T00:00:00"/>
    <x v="0"/>
    <s v="281237SU"/>
    <s v="Nissan"/>
    <s v="Armada"/>
    <x v="0"/>
    <n v="7204"/>
    <x v="765"/>
    <x v="131"/>
    <n v="797.5"/>
    <s v="Yes"/>
    <x v="15"/>
  </r>
  <r>
    <s v="09281902SMSN"/>
    <x v="3"/>
    <x v="1"/>
    <d v="2019-09-28T00:00:00"/>
    <d v="2019-10-01T00:00:00"/>
    <x v="1"/>
    <s v="283662PI"/>
    <s v="Ford"/>
    <s v="F-150"/>
    <x v="6"/>
    <n v="35717"/>
    <x v="2491"/>
    <x v="1"/>
    <n v="958.38"/>
    <s v="Yes"/>
    <x v="3"/>
  </r>
  <r>
    <s v="09281902KBYL"/>
    <x v="15"/>
    <x v="1"/>
    <d v="2019-09-28T00:00:00"/>
    <d v="2019-09-30T00:00:00"/>
    <x v="2"/>
    <s v="281598SE"/>
    <s v="Volkswagen"/>
    <s v="Passat"/>
    <x v="1"/>
    <n v="31859"/>
    <x v="672"/>
    <x v="55"/>
    <n v="384.97"/>
    <s v="Yes"/>
    <x v="15"/>
  </r>
  <r>
    <s v="09281902EVOD"/>
    <x v="14"/>
    <x v="1"/>
    <d v="2019-09-28T00:00:00"/>
    <d v="2019-10-02T00:00:00"/>
    <x v="2"/>
    <s v="275476SE"/>
    <s v="Nissan"/>
    <s v="Altima"/>
    <x v="1"/>
    <n v="3420"/>
    <x v="2065"/>
    <x v="63"/>
    <n v="530.75"/>
    <s v="Yes"/>
    <x v="14"/>
  </r>
  <r>
    <s v="09281902KWHB"/>
    <x v="14"/>
    <x v="1"/>
    <d v="2019-09-28T00:00:00"/>
    <d v="2019-09-28T00:00:00"/>
    <x v="0"/>
    <s v="279914SU"/>
    <s v="Ford"/>
    <s v="Expedition"/>
    <x v="1"/>
    <n v="35831"/>
    <x v="2492"/>
    <x v="99"/>
    <n v="917.26"/>
    <s v="Yes"/>
    <x v="14"/>
  </r>
  <r>
    <s v="09281902XJEA"/>
    <x v="24"/>
    <x v="1"/>
    <d v="2019-09-28T00:00:00"/>
    <d v="2019-10-03T00:00:00"/>
    <x v="2"/>
    <s v="277933SE"/>
    <s v="Buick"/>
    <s v="LaCrosse"/>
    <x v="3"/>
    <n v="20408"/>
    <x v="770"/>
    <x v="74"/>
    <n v="852.36"/>
    <s v="Yes"/>
    <x v="24"/>
  </r>
  <r>
    <s v="09281903BTEU"/>
    <x v="25"/>
    <x v="2"/>
    <d v="2019-09-28T00:00:00"/>
    <d v="2019-10-02T00:00:00"/>
    <x v="0"/>
    <s v="378679SU"/>
    <s v="Subaru"/>
    <s v="Forester"/>
    <x v="5"/>
    <n v="65006"/>
    <x v="1851"/>
    <x v="48"/>
    <n v="464.42"/>
    <s v="Yes"/>
    <x v="25"/>
  </r>
  <r>
    <s v="09281903NOPQ"/>
    <x v="5"/>
    <x v="2"/>
    <d v="2019-09-28T00:00:00"/>
    <d v="2019-09-28T00:00:00"/>
    <x v="1"/>
    <s v="378607PI"/>
    <s v="Chevrolet"/>
    <s v="Silverado"/>
    <x v="0"/>
    <n v="48627"/>
    <x v="2493"/>
    <x v="36"/>
    <n v="1071.1300000000001"/>
    <s v="Yes"/>
    <x v="5"/>
  </r>
  <r>
    <s v="09281903GHCP"/>
    <x v="16"/>
    <x v="2"/>
    <d v="2019-09-28T00:00:00"/>
    <d v="2019-09-30T00:00:00"/>
    <x v="1"/>
    <s v="378976PI"/>
    <s v="Chevrolet"/>
    <s v="Silverado"/>
    <x v="1"/>
    <n v="20937"/>
    <x v="2494"/>
    <x v="36"/>
    <n v="1173.6199999999999"/>
    <s v="Yes"/>
    <x v="16"/>
  </r>
  <r>
    <s v="09281903LIOD"/>
    <x v="34"/>
    <x v="2"/>
    <d v="2019-09-28T00:00:00"/>
    <d v="2019-09-30T00:00:00"/>
    <x v="1"/>
    <s v="379959PI"/>
    <s v="Chevrolet"/>
    <s v="Silverado"/>
    <x v="3"/>
    <n v="20883"/>
    <x v="1987"/>
    <x v="36"/>
    <n v="1042.25"/>
    <s v="Yes"/>
    <x v="34"/>
  </r>
  <r>
    <s v="09281904SDFZ"/>
    <x v="12"/>
    <x v="3"/>
    <d v="2019-09-28T00:00:00"/>
    <d v="2019-09-29T00:00:00"/>
    <x v="2"/>
    <s v="479319SE"/>
    <s v="Ford"/>
    <s v="Fusion"/>
    <x v="6"/>
    <n v="52005"/>
    <x v="2495"/>
    <x v="72"/>
    <n v="399.44"/>
    <s v="Yes"/>
    <x v="12"/>
  </r>
  <r>
    <s v="09281904MTOS"/>
    <x v="6"/>
    <x v="3"/>
    <d v="2019-09-28T00:00:00"/>
    <d v="2019-09-29T00:00:00"/>
    <x v="2"/>
    <s v="482893SE"/>
    <s v="Ford"/>
    <s v="Fusion"/>
    <x v="6"/>
    <n v="42770"/>
    <x v="2496"/>
    <x v="72"/>
    <n v="416.35"/>
    <s v="Yes"/>
    <x v="6"/>
  </r>
  <r>
    <s v="09281904DNVD"/>
    <x v="12"/>
    <x v="3"/>
    <d v="2019-09-28T00:00:00"/>
    <d v="2019-09-28T00:00:00"/>
    <x v="0"/>
    <s v="475888SU"/>
    <s v="Toyota"/>
    <s v="RAV4"/>
    <x v="6"/>
    <n v="35215"/>
    <x v="2140"/>
    <x v="44"/>
    <n v="714.37"/>
    <s v="Yes"/>
    <x v="12"/>
  </r>
  <r>
    <s v="09281904HFSV"/>
    <x v="41"/>
    <x v="3"/>
    <d v="2019-09-28T00:00:00"/>
    <d v="2019-09-29T00:00:00"/>
    <x v="2"/>
    <s v="475211SE"/>
    <s v="Kia"/>
    <s v="Sorento"/>
    <x v="1"/>
    <n v="26012"/>
    <x v="1097"/>
    <x v="65"/>
    <n v="742.14"/>
    <s v="Yes"/>
    <x v="41"/>
  </r>
  <r>
    <s v="09281904BFGX"/>
    <x v="36"/>
    <x v="3"/>
    <d v="2019-09-28T00:00:00"/>
    <d v="2019-10-03T00:00:00"/>
    <x v="4"/>
    <s v="482997MI"/>
    <s v="Honda"/>
    <s v="Odyessy"/>
    <x v="1"/>
    <n v="48710"/>
    <x v="89"/>
    <x v="60"/>
    <n v="814"/>
    <s v="Yes"/>
    <x v="36"/>
  </r>
  <r>
    <s v="09281904DLAS"/>
    <x v="26"/>
    <x v="3"/>
    <d v="2019-09-28T00:00:00"/>
    <d v="2019-10-02T00:00:00"/>
    <x v="0"/>
    <s v="480016SU"/>
    <s v="Jeep"/>
    <s v="Compass"/>
    <x v="3"/>
    <n v="19461"/>
    <x v="564"/>
    <x v="66"/>
    <n v="439.73"/>
    <s v="Yes"/>
    <x v="26"/>
  </r>
  <r>
    <s v="09281904ARIS"/>
    <x v="40"/>
    <x v="3"/>
    <d v="2019-09-28T00:00:00"/>
    <d v="2019-09-29T00:00:00"/>
    <x v="2"/>
    <s v="483892SE"/>
    <s v="Chevrolet"/>
    <s v="Malibu"/>
    <x v="3"/>
    <n v="30359"/>
    <x v="159"/>
    <x v="30"/>
    <n v="451"/>
    <s v="Yes"/>
    <x v="40"/>
  </r>
  <r>
    <s v="09291901LEDI"/>
    <x v="22"/>
    <x v="0"/>
    <d v="2019-09-29T00:00:00"/>
    <d v="2019-09-30T00:00:00"/>
    <x v="1"/>
    <s v="177041PI"/>
    <s v="GMC"/>
    <s v="Sierra"/>
    <x v="4"/>
    <n v="73159"/>
    <x v="250"/>
    <x v="8"/>
    <n v="659.86"/>
    <s v="Yes"/>
    <x v="22"/>
  </r>
  <r>
    <s v="09291901UMOF"/>
    <x v="30"/>
    <x v="0"/>
    <d v="2019-09-29T00:00:00"/>
    <d v="2019-09-30T00:00:00"/>
    <x v="2"/>
    <s v="184585SE"/>
    <s v="Audi"/>
    <s v="A4"/>
    <x v="0"/>
    <n v="47876"/>
    <x v="320"/>
    <x v="141"/>
    <n v="687.36"/>
    <s v="Yes"/>
    <x v="30"/>
  </r>
  <r>
    <s v="09291901SVCU"/>
    <x v="13"/>
    <x v="0"/>
    <d v="2019-09-29T00:00:00"/>
    <d v="2019-10-01T00:00:00"/>
    <x v="2"/>
    <s v="182722SE"/>
    <s v="Kia"/>
    <s v="Forte"/>
    <x v="6"/>
    <n v="14776"/>
    <x v="90"/>
    <x v="46"/>
    <n v="357.5"/>
    <s v="Yes"/>
    <x v="13"/>
  </r>
  <r>
    <s v="09291901HQUO"/>
    <x v="22"/>
    <x v="0"/>
    <d v="2019-09-29T00:00:00"/>
    <d v="2019-09-30T00:00:00"/>
    <x v="1"/>
    <s v="177906PI"/>
    <s v="Ram"/>
    <n v="1500"/>
    <x v="1"/>
    <n v="26832"/>
    <x v="2497"/>
    <x v="47"/>
    <n v="659.04"/>
    <s v="Yes"/>
    <x v="22"/>
  </r>
  <r>
    <s v="09291901DLAL"/>
    <x v="10"/>
    <x v="0"/>
    <d v="2019-09-29T00:00:00"/>
    <d v="2019-09-29T00:00:00"/>
    <x v="1"/>
    <s v="182820PI"/>
    <s v="Ram"/>
    <n v="1500"/>
    <x v="1"/>
    <n v="29978"/>
    <x v="2498"/>
    <x v="47"/>
    <n v="954.11"/>
    <s v="Yes"/>
    <x v="10"/>
  </r>
  <r>
    <s v="09291901VFBO"/>
    <x v="28"/>
    <x v="0"/>
    <d v="2019-09-29T00:00:00"/>
    <d v="2019-10-02T00:00:00"/>
    <x v="0"/>
    <s v="184237SU"/>
    <s v="Kia"/>
    <s v="Sportage"/>
    <x v="3"/>
    <n v="26901"/>
    <x v="2499"/>
    <x v="21"/>
    <n v="508.39"/>
    <s v="Yes"/>
    <x v="28"/>
  </r>
  <r>
    <s v="09291901WBXA"/>
    <x v="2"/>
    <x v="0"/>
    <d v="2019-09-29T00:00:00"/>
    <d v="2019-10-01T00:00:00"/>
    <x v="3"/>
    <s v="177094CO"/>
    <s v="BMW"/>
    <s v="4-Series"/>
    <x v="7"/>
    <n v="12550"/>
    <x v="2500"/>
    <x v="147"/>
    <n v="1402.25"/>
    <s v="Yes"/>
    <x v="2"/>
  </r>
  <r>
    <s v="09291902IAUC"/>
    <x v="11"/>
    <x v="1"/>
    <d v="2019-09-29T00:00:00"/>
    <d v="2019-10-01T00:00:00"/>
    <x v="2"/>
    <s v="276214SE"/>
    <s v="Kia"/>
    <s v="Sorento"/>
    <x v="0"/>
    <n v="50518"/>
    <x v="156"/>
    <x v="65"/>
    <n v="494.97"/>
    <s v="Yes"/>
    <x v="11"/>
  </r>
  <r>
    <s v="09291902AYAF"/>
    <x v="46"/>
    <x v="1"/>
    <d v="2019-09-29T00:00:00"/>
    <d v="2019-10-01T00:00:00"/>
    <x v="0"/>
    <s v="284186SU"/>
    <s v="Nissan"/>
    <s v="Rouge"/>
    <x v="6"/>
    <n v="48058"/>
    <x v="2061"/>
    <x v="103"/>
    <n v="453.42"/>
    <s v="Yes"/>
    <x v="46"/>
  </r>
  <r>
    <s v="09291902IZAR"/>
    <x v="14"/>
    <x v="1"/>
    <d v="2019-09-29T00:00:00"/>
    <d v="2019-10-04T00:00:00"/>
    <x v="2"/>
    <s v="280101SE"/>
    <s v="Chrysler"/>
    <n v="300"/>
    <x v="1"/>
    <n v="34929"/>
    <x v="169"/>
    <x v="3"/>
    <n v="492.25"/>
    <s v="Yes"/>
    <x v="14"/>
  </r>
  <r>
    <s v="09291902EIOS"/>
    <x v="46"/>
    <x v="1"/>
    <d v="2019-09-29T00:00:00"/>
    <d v="2019-10-01T00:00:00"/>
    <x v="0"/>
    <s v="281883SU"/>
    <s v="Nissan"/>
    <s v="Rouge"/>
    <x v="3"/>
    <n v="21475"/>
    <x v="2501"/>
    <x v="103"/>
    <n v="521.98"/>
    <s v="Yes"/>
    <x v="46"/>
  </r>
  <r>
    <s v="09291903WTEY"/>
    <x v="17"/>
    <x v="2"/>
    <d v="2019-09-29T00:00:00"/>
    <d v="2019-10-01T00:00:00"/>
    <x v="2"/>
    <s v="378757SE"/>
    <s v="Buick"/>
    <s v="LaCrosse"/>
    <x v="2"/>
    <n v="88856"/>
    <x v="163"/>
    <x v="74"/>
    <n v="398.75"/>
    <s v="Yes"/>
    <x v="17"/>
  </r>
  <r>
    <s v="09291903WAUE"/>
    <x v="17"/>
    <x v="2"/>
    <d v="2019-09-29T00:00:00"/>
    <d v="2019-10-04T00:00:00"/>
    <x v="0"/>
    <s v="380009SU"/>
    <s v="Jeep"/>
    <s v="Patriot"/>
    <x v="0"/>
    <n v="62998"/>
    <x v="280"/>
    <x v="111"/>
    <n v="451.61"/>
    <s v="Yes"/>
    <x v="17"/>
  </r>
  <r>
    <s v="09291903QRUI"/>
    <x v="39"/>
    <x v="2"/>
    <d v="2019-09-29T00:00:00"/>
    <d v="2019-10-04T00:00:00"/>
    <x v="0"/>
    <s v="382565SU"/>
    <s v="Chevrolet"/>
    <s v="Traverse"/>
    <x v="0"/>
    <n v="33274"/>
    <x v="211"/>
    <x v="20"/>
    <n v="591.11"/>
    <s v="Yes"/>
    <x v="39"/>
  </r>
  <r>
    <s v="09291903UJYB"/>
    <x v="16"/>
    <x v="2"/>
    <d v="2019-09-29T00:00:00"/>
    <d v="2019-10-04T00:00:00"/>
    <x v="2"/>
    <s v="384070SE"/>
    <s v="Dodge"/>
    <s v="Dart"/>
    <x v="1"/>
    <n v="41012"/>
    <x v="460"/>
    <x v="51"/>
    <n v="261.25"/>
    <s v="Yes"/>
    <x v="16"/>
  </r>
  <r>
    <s v="09291903QKGW"/>
    <x v="49"/>
    <x v="2"/>
    <d v="2019-09-29T00:00:00"/>
    <d v="2019-09-30T00:00:00"/>
    <x v="0"/>
    <s v="382030SU"/>
    <s v="Land Rover"/>
    <s v="Range Rover"/>
    <x v="1"/>
    <n v="11057"/>
    <x v="829"/>
    <x v="108"/>
    <n v="1072.23"/>
    <s v="Yes"/>
    <x v="49"/>
  </r>
  <r>
    <s v="09291904UAHV"/>
    <x v="41"/>
    <x v="3"/>
    <d v="2019-09-29T00:00:00"/>
    <d v="2019-10-02T00:00:00"/>
    <x v="3"/>
    <s v="484766CO"/>
    <s v="INFINITI"/>
    <s v="G37"/>
    <x v="5"/>
    <n v="39004"/>
    <x v="2502"/>
    <x v="145"/>
    <n v="574.20000000000005"/>
    <s v="Yes"/>
    <x v="41"/>
  </r>
  <r>
    <s v="09291904JBNX"/>
    <x v="27"/>
    <x v="3"/>
    <d v="2019-09-29T00:00:00"/>
    <d v="2019-09-30T00:00:00"/>
    <x v="2"/>
    <s v="479930SE"/>
    <s v="Kia"/>
    <s v="Optima"/>
    <x v="0"/>
    <n v="31258"/>
    <x v="163"/>
    <x v="97"/>
    <n v="398.75"/>
    <s v="Yes"/>
    <x v="27"/>
  </r>
  <r>
    <s v="09291904YOPD"/>
    <x v="7"/>
    <x v="3"/>
    <d v="2019-09-29T00:00:00"/>
    <d v="2019-10-03T00:00:00"/>
    <x v="0"/>
    <s v="479335SU"/>
    <s v="Honda"/>
    <s v="Pilot"/>
    <x v="0"/>
    <n v="51128"/>
    <x v="2503"/>
    <x v="104"/>
    <n v="689.48"/>
    <s v="Yes"/>
    <x v="7"/>
  </r>
  <r>
    <s v="09291904IXBP"/>
    <x v="40"/>
    <x v="3"/>
    <d v="2019-09-29T00:00:00"/>
    <d v="2019-10-02T00:00:00"/>
    <x v="1"/>
    <s v="475686PI"/>
    <s v="Toyota"/>
    <s v="Tundra"/>
    <x v="0"/>
    <n v="34397"/>
    <x v="2504"/>
    <x v="92"/>
    <n v="955.24"/>
    <s v="Yes"/>
    <x v="40"/>
  </r>
  <r>
    <s v="09291904BIJB"/>
    <x v="26"/>
    <x v="3"/>
    <d v="2019-09-29T00:00:00"/>
    <d v="2019-09-29T00:00:00"/>
    <x v="3"/>
    <s v="484466CO"/>
    <s v="MINI"/>
    <s v="Cooper"/>
    <x v="1"/>
    <n v="4360"/>
    <x v="2505"/>
    <x v="109"/>
    <n v="576.84"/>
    <s v="Yes"/>
    <x v="26"/>
  </r>
  <r>
    <s v="09291904VNHW"/>
    <x v="7"/>
    <x v="3"/>
    <d v="2019-09-29T00:00:00"/>
    <d v="2019-10-04T00:00:00"/>
    <x v="4"/>
    <s v="475331MI"/>
    <s v="Chrysler"/>
    <s v="Pacifica"/>
    <x v="3"/>
    <n v="33863"/>
    <x v="907"/>
    <x v="143"/>
    <n v="714.67"/>
    <s v="Yes"/>
    <x v="7"/>
  </r>
  <r>
    <s v="09301901NENK"/>
    <x v="2"/>
    <x v="0"/>
    <d v="2019-09-30T00:00:00"/>
    <d v="2019-10-02T00:00:00"/>
    <x v="1"/>
    <s v="179407PI"/>
    <s v="Chevrolet"/>
    <s v="Silverado"/>
    <x v="0"/>
    <n v="48601"/>
    <x v="770"/>
    <x v="36"/>
    <n v="852.36"/>
    <s v="Yes"/>
    <x v="2"/>
  </r>
  <r>
    <s v="09301901OCBC"/>
    <x v="8"/>
    <x v="0"/>
    <d v="2019-09-30T00:00:00"/>
    <d v="2019-10-04T00:00:00"/>
    <x v="2"/>
    <s v="178579SE"/>
    <s v="Chevrolet"/>
    <s v="Spark"/>
    <x v="6"/>
    <n v="48391"/>
    <x v="583"/>
    <x v="45"/>
    <n v="274.73"/>
    <s v="Yes"/>
    <x v="8"/>
  </r>
  <r>
    <s v="09301901JKMQ"/>
    <x v="21"/>
    <x v="0"/>
    <d v="2019-09-30T00:00:00"/>
    <d v="2019-10-01T00:00:00"/>
    <x v="2"/>
    <s v="183309SE"/>
    <s v="Honda"/>
    <s v="Accord"/>
    <x v="6"/>
    <n v="67765"/>
    <x v="3"/>
    <x v="4"/>
    <n v="467.36"/>
    <s v="Yes"/>
    <x v="21"/>
  </r>
  <r>
    <s v="09301902PORG"/>
    <x v="50"/>
    <x v="1"/>
    <d v="2019-09-30T00:00:00"/>
    <d v="2019-10-01T00:00:00"/>
    <x v="0"/>
    <s v="282784SU"/>
    <s v="BMW"/>
    <s v="X1"/>
    <x v="0"/>
    <n v="36285"/>
    <x v="2506"/>
    <x v="139"/>
    <n v="571.84"/>
    <s v="Yes"/>
    <x v="50"/>
  </r>
  <r>
    <s v="09301902ESDJ"/>
    <x v="45"/>
    <x v="1"/>
    <d v="2019-09-30T00:00:00"/>
    <d v="2019-10-03T00:00:00"/>
    <x v="2"/>
    <s v="275729SE"/>
    <s v="Hyundai"/>
    <s v="Sonata"/>
    <x v="1"/>
    <n v="38892"/>
    <x v="800"/>
    <x v="53"/>
    <n v="385"/>
    <s v="Yes"/>
    <x v="45"/>
  </r>
  <r>
    <s v="09301902IRHC"/>
    <x v="32"/>
    <x v="1"/>
    <d v="2019-09-30T00:00:00"/>
    <d v="2019-10-02T00:00:00"/>
    <x v="2"/>
    <s v="280728SE"/>
    <s v="Chevrolet"/>
    <s v="Cruze"/>
    <x v="3"/>
    <n v="19561"/>
    <x v="971"/>
    <x v="14"/>
    <n v="434.42"/>
    <s v="Yes"/>
    <x v="32"/>
  </r>
  <r>
    <s v="09301902WVAS"/>
    <x v="32"/>
    <x v="1"/>
    <d v="2019-09-30T00:00:00"/>
    <d v="2019-10-01T00:00:00"/>
    <x v="0"/>
    <s v="283323SU"/>
    <s v="Jeep"/>
    <s v="Grand Cherokee"/>
    <x v="3"/>
    <n v="21327"/>
    <x v="530"/>
    <x v="16"/>
    <n v="948.75"/>
    <s v="Yes"/>
    <x v="32"/>
  </r>
  <r>
    <s v="09301903PYEG"/>
    <x v="49"/>
    <x v="2"/>
    <d v="2019-09-30T00:00:00"/>
    <d v="2019-10-01T00:00:00"/>
    <x v="2"/>
    <s v="384378SE"/>
    <s v="Hyundai"/>
    <s v="Elantra"/>
    <x v="5"/>
    <n v="66835"/>
    <x v="2507"/>
    <x v="88"/>
    <n v="270.22000000000003"/>
    <s v="Yes"/>
    <x v="49"/>
  </r>
  <r>
    <s v="09301903LOYJ"/>
    <x v="47"/>
    <x v="2"/>
    <d v="2019-09-30T00:00:00"/>
    <d v="2019-10-01T00:00:00"/>
    <x v="2"/>
    <s v="381307SE"/>
    <s v="Honda"/>
    <s v="Accord"/>
    <x v="0"/>
    <n v="35069"/>
    <x v="575"/>
    <x v="4"/>
    <n v="357.47"/>
    <s v="Yes"/>
    <x v="47"/>
  </r>
  <r>
    <s v="09301903FFDF"/>
    <x v="39"/>
    <x v="2"/>
    <d v="2019-09-30T00:00:00"/>
    <d v="2019-10-04T00:00:00"/>
    <x v="0"/>
    <s v="375870SU"/>
    <s v="Chevrolet"/>
    <s v="Equinox"/>
    <x v="0"/>
    <n v="39093"/>
    <x v="2508"/>
    <x v="94"/>
    <n v="398.56"/>
    <s v="Yes"/>
    <x v="39"/>
  </r>
  <r>
    <s v="09301903GJUU"/>
    <x v="25"/>
    <x v="2"/>
    <d v="2019-09-30T00:00:00"/>
    <d v="2019-10-03T00:00:00"/>
    <x v="2"/>
    <s v="379145SE"/>
    <s v="Buick"/>
    <s v="Regal"/>
    <x v="0"/>
    <n v="37395"/>
    <x v="2509"/>
    <x v="61"/>
    <n v="504.76"/>
    <s v="Yes"/>
    <x v="25"/>
  </r>
  <r>
    <s v="09301903WEJW"/>
    <x v="17"/>
    <x v="2"/>
    <d v="2019-09-30T00:00:00"/>
    <d v="2019-10-02T00:00:00"/>
    <x v="1"/>
    <s v="381624PI"/>
    <s v="Ram"/>
    <n v="1500"/>
    <x v="0"/>
    <n v="56802"/>
    <x v="2510"/>
    <x v="47"/>
    <n v="623.89"/>
    <s v="Yes"/>
    <x v="17"/>
  </r>
  <r>
    <s v="09301903TMCR"/>
    <x v="35"/>
    <x v="2"/>
    <d v="2019-09-30T00:00:00"/>
    <d v="2019-10-04T00:00:00"/>
    <x v="1"/>
    <s v="380079PI"/>
    <s v="Toyota"/>
    <s v="Tacoma"/>
    <x v="0"/>
    <n v="23837"/>
    <x v="1983"/>
    <x v="28"/>
    <n v="714.95"/>
    <s v="Yes"/>
    <x v="35"/>
  </r>
  <r>
    <s v="09301903CDRN"/>
    <x v="25"/>
    <x v="2"/>
    <d v="2019-09-30T00:00:00"/>
    <d v="2019-10-05T00:00:00"/>
    <x v="0"/>
    <s v="383382SU"/>
    <s v="Nissan"/>
    <s v="Rouge"/>
    <x v="1"/>
    <n v="47127"/>
    <x v="538"/>
    <x v="103"/>
    <n v="549.86"/>
    <s v="Yes"/>
    <x v="25"/>
  </r>
  <r>
    <s v="09301904OLLT"/>
    <x v="26"/>
    <x v="3"/>
    <d v="2019-09-30T00:00:00"/>
    <d v="2019-10-03T00:00:00"/>
    <x v="2"/>
    <s v="475540SE"/>
    <s v="Ford"/>
    <s v="Fusion"/>
    <x v="0"/>
    <n v="25936"/>
    <x v="1622"/>
    <x v="72"/>
    <n v="340.04"/>
    <s v="Yes"/>
    <x v="26"/>
  </r>
  <r>
    <s v="09301904SDPL"/>
    <x v="7"/>
    <x v="3"/>
    <d v="2019-09-30T00:00:00"/>
    <d v="2019-10-02T00:00:00"/>
    <x v="2"/>
    <s v="476737SE"/>
    <s v="Honda"/>
    <s v="Accord"/>
    <x v="0"/>
    <n v="35560"/>
    <x v="2511"/>
    <x v="4"/>
    <n v="461.92"/>
    <s v="Yes"/>
    <x v="7"/>
  </r>
  <r>
    <s v="09301904JOJZ"/>
    <x v="36"/>
    <x v="3"/>
    <d v="2019-09-30T00:00:00"/>
    <d v="2019-10-03T00:00:00"/>
    <x v="0"/>
    <s v="479823SU"/>
    <s v="Chevrolet"/>
    <s v="Traverse"/>
    <x v="6"/>
    <n v="77479"/>
    <x v="1226"/>
    <x v="20"/>
    <n v="515.63"/>
    <s v="Yes"/>
    <x v="36"/>
  </r>
  <r>
    <s v="09301904IVBR"/>
    <x v="18"/>
    <x v="3"/>
    <d v="2019-09-30T00:00:00"/>
    <d v="2019-10-01T00:00:00"/>
    <x v="0"/>
    <s v="477631SU"/>
    <s v="Ford"/>
    <s v="Explorer"/>
    <x v="6"/>
    <n v="39046"/>
    <x v="2512"/>
    <x v="41"/>
    <n v="707.96"/>
    <s v="Yes"/>
    <x v="18"/>
  </r>
  <r>
    <s v="09301904TYMT"/>
    <x v="27"/>
    <x v="3"/>
    <d v="2019-09-30T00:00:00"/>
    <d v="2019-10-02T00:00:00"/>
    <x v="1"/>
    <s v="478797PI"/>
    <s v="Ram"/>
    <n v="1500"/>
    <x v="1"/>
    <n v="13020"/>
    <x v="2513"/>
    <x v="47"/>
    <n v="1030.43"/>
    <s v="Yes"/>
    <x v="27"/>
  </r>
  <r>
    <s v="09301904NWIT"/>
    <x v="7"/>
    <x v="3"/>
    <d v="2019-09-30T00:00:00"/>
    <d v="2019-10-04T00:00:00"/>
    <x v="3"/>
    <s v="484568CO"/>
    <s v="Nissan"/>
    <s v="370Z"/>
    <x v="3"/>
    <n v="9935"/>
    <x v="2514"/>
    <x v="84"/>
    <n v="794.72"/>
    <s v="Yes"/>
    <x v="7"/>
  </r>
  <r>
    <s v="09301904LRVZ"/>
    <x v="41"/>
    <x v="3"/>
    <d v="2019-09-30T00:00:00"/>
    <d v="2019-10-01T00:00:00"/>
    <x v="1"/>
    <s v="480145PI"/>
    <s v="Chevrolet"/>
    <s v="Silverado"/>
    <x v="3"/>
    <n v="17581"/>
    <x v="2515"/>
    <x v="36"/>
    <n v="1647.14"/>
    <s v="Yes"/>
    <x v="41"/>
  </r>
  <r>
    <s v="10011901NQEH"/>
    <x v="8"/>
    <x v="0"/>
    <d v="2019-10-01T00:00:00"/>
    <d v="2019-10-03T00:00:00"/>
    <x v="3"/>
    <s v="176114CO"/>
    <s v="Volkswagen"/>
    <s v="Beetle"/>
    <x v="2"/>
    <n v="31776"/>
    <x v="597"/>
    <x v="136"/>
    <n v="412.47"/>
    <s v="Yes"/>
    <x v="8"/>
  </r>
  <r>
    <s v="10011901KOOA"/>
    <x v="8"/>
    <x v="0"/>
    <d v="2019-10-01T00:00:00"/>
    <d v="2019-10-01T00:00:00"/>
    <x v="2"/>
    <s v="177114SE"/>
    <s v="Toyota"/>
    <s v="Camry"/>
    <x v="6"/>
    <n v="41253"/>
    <x v="2516"/>
    <x v="7"/>
    <n v="474.73"/>
    <s v="Yes"/>
    <x v="8"/>
  </r>
  <r>
    <s v="10011901AGEJ"/>
    <x v="8"/>
    <x v="0"/>
    <d v="2019-10-01T00:00:00"/>
    <d v="2019-10-02T00:00:00"/>
    <x v="0"/>
    <s v="178489SU"/>
    <s v="Toyota"/>
    <s v="RAV4"/>
    <x v="6"/>
    <n v="23329"/>
    <x v="1495"/>
    <x v="44"/>
    <n v="563.41999999999996"/>
    <s v="Yes"/>
    <x v="8"/>
  </r>
  <r>
    <s v="10011902ZKPN"/>
    <x v="11"/>
    <x v="1"/>
    <d v="2019-10-01T00:00:00"/>
    <d v="2019-10-01T00:00:00"/>
    <x v="2"/>
    <s v="276239SE"/>
    <s v="Toyota"/>
    <s v="Yaris"/>
    <x v="6"/>
    <n v="60743"/>
    <x v="181"/>
    <x v="134"/>
    <n v="247.36"/>
    <s v="Yes"/>
    <x v="11"/>
  </r>
  <r>
    <s v="10011902TGUC"/>
    <x v="31"/>
    <x v="1"/>
    <d v="2019-10-01T00:00:00"/>
    <d v="2019-10-01T00:00:00"/>
    <x v="2"/>
    <s v="280126SE"/>
    <s v="Toyota"/>
    <s v="Corolla"/>
    <x v="6"/>
    <n v="65523"/>
    <x v="544"/>
    <x v="67"/>
    <n v="280.5"/>
    <s v="Yes"/>
    <x v="31"/>
  </r>
  <r>
    <s v="10011902WFAA"/>
    <x v="4"/>
    <x v="1"/>
    <d v="2019-10-01T00:00:00"/>
    <d v="2019-10-04T00:00:00"/>
    <x v="2"/>
    <s v="279189SE"/>
    <s v="Chrysler"/>
    <n v="300"/>
    <x v="3"/>
    <n v="9"/>
    <x v="362"/>
    <x v="3"/>
    <n v="687.25"/>
    <s v="Yes"/>
    <x v="4"/>
  </r>
  <r>
    <s v="10011903ZAEE"/>
    <x v="34"/>
    <x v="2"/>
    <d v="2019-10-01T00:00:00"/>
    <d v="2019-10-02T00:00:00"/>
    <x v="0"/>
    <s v="380462SU"/>
    <s v="Hyundai"/>
    <s v="Santa Fe"/>
    <x v="2"/>
    <n v="52694"/>
    <x v="37"/>
    <x v="25"/>
    <n v="522.36"/>
    <s v="Yes"/>
    <x v="34"/>
  </r>
  <r>
    <s v="10011903VCBC"/>
    <x v="39"/>
    <x v="2"/>
    <d v="2019-10-01T00:00:00"/>
    <d v="2019-10-02T00:00:00"/>
    <x v="1"/>
    <s v="376019PI"/>
    <s v="Ford"/>
    <s v="F-150"/>
    <x v="2"/>
    <n v="69100"/>
    <x v="2517"/>
    <x v="1"/>
    <n v="754.77"/>
    <s v="Yes"/>
    <x v="39"/>
  </r>
  <r>
    <s v="10011903KLMR"/>
    <x v="49"/>
    <x v="2"/>
    <d v="2019-10-01T00:00:00"/>
    <d v="2019-10-04T00:00:00"/>
    <x v="2"/>
    <s v="377575SE"/>
    <s v="Toyota"/>
    <s v="Prius"/>
    <x v="0"/>
    <n v="37138"/>
    <x v="1838"/>
    <x v="32"/>
    <n v="411.68"/>
    <s v="Yes"/>
    <x v="49"/>
  </r>
  <r>
    <s v="10011903ALVX"/>
    <x v="25"/>
    <x v="2"/>
    <d v="2019-10-01T00:00:00"/>
    <d v="2019-10-01T00:00:00"/>
    <x v="2"/>
    <s v="384823SE"/>
    <s v="Toyota"/>
    <s v="Prius"/>
    <x v="0"/>
    <n v="42553"/>
    <x v="1758"/>
    <x v="32"/>
    <n v="458.92"/>
    <s v="Yes"/>
    <x v="25"/>
  </r>
  <r>
    <s v="10011903AFEG"/>
    <x v="16"/>
    <x v="2"/>
    <d v="2019-10-01T00:00:00"/>
    <d v="2019-10-01T00:00:00"/>
    <x v="2"/>
    <s v="376517SE"/>
    <s v="Dodge"/>
    <s v="Dart"/>
    <x v="1"/>
    <n v="48156"/>
    <x v="2518"/>
    <x v="51"/>
    <n v="328.6"/>
    <s v="Yes"/>
    <x v="16"/>
  </r>
  <r>
    <s v="10011904VFWR"/>
    <x v="40"/>
    <x v="3"/>
    <d v="2019-10-01T00:00:00"/>
    <d v="2019-10-06T00:00:00"/>
    <x v="3"/>
    <s v="480642CO"/>
    <s v="Chevrolet"/>
    <s v="Corvette"/>
    <x v="5"/>
    <n v="13225"/>
    <x v="2519"/>
    <x v="138"/>
    <n v="1181.1300000000001"/>
    <s v="Yes"/>
    <x v="40"/>
  </r>
  <r>
    <s v="10011904KMZR"/>
    <x v="6"/>
    <x v="3"/>
    <d v="2019-10-01T00:00:00"/>
    <d v="2019-10-04T00:00:00"/>
    <x v="2"/>
    <s v="476942SE"/>
    <s v="Chevrolet"/>
    <s v="Malibu"/>
    <x v="0"/>
    <n v="48992"/>
    <x v="1207"/>
    <x v="30"/>
    <n v="354.75"/>
    <s v="Yes"/>
    <x v="6"/>
  </r>
  <r>
    <s v="10011904VRUJ"/>
    <x v="41"/>
    <x v="3"/>
    <d v="2019-10-01T00:00:00"/>
    <d v="2019-10-03T00:00:00"/>
    <x v="1"/>
    <s v="481270PI"/>
    <s v="Ford"/>
    <s v="F-150"/>
    <x v="6"/>
    <n v="29197"/>
    <x v="2520"/>
    <x v="1"/>
    <n v="896.47"/>
    <s v="Yes"/>
    <x v="41"/>
  </r>
  <r>
    <s v="10011904MNOI"/>
    <x v="40"/>
    <x v="3"/>
    <d v="2019-10-01T00:00:00"/>
    <d v="2019-10-04T00:00:00"/>
    <x v="2"/>
    <s v="483747SE"/>
    <s v="Ford"/>
    <s v="Focus"/>
    <x v="1"/>
    <n v="48840"/>
    <x v="2521"/>
    <x v="5"/>
    <n v="331.35"/>
    <s v="Yes"/>
    <x v="40"/>
  </r>
  <r>
    <s v="10011904SXBX"/>
    <x v="12"/>
    <x v="3"/>
    <d v="2019-10-01T00:00:00"/>
    <d v="2019-10-06T00:00:00"/>
    <x v="2"/>
    <s v="477523SE"/>
    <s v="Volkswagen"/>
    <s v="Jetta"/>
    <x v="1"/>
    <n v="7266"/>
    <x v="126"/>
    <x v="18"/>
    <n v="577.5"/>
    <s v="Yes"/>
    <x v="12"/>
  </r>
  <r>
    <s v="10011904NAAH"/>
    <x v="6"/>
    <x v="3"/>
    <d v="2019-10-01T00:00:00"/>
    <d v="2019-10-01T00:00:00"/>
    <x v="2"/>
    <s v="478089SE"/>
    <s v="Volvo"/>
    <s v="S60T"/>
    <x v="3"/>
    <n v="10695"/>
    <x v="2522"/>
    <x v="152"/>
    <n v="960.96"/>
    <s v="Yes"/>
    <x v="6"/>
  </r>
  <r>
    <s v="10021901XRCC"/>
    <x v="13"/>
    <x v="0"/>
    <d v="2019-10-02T00:00:00"/>
    <d v="2019-10-07T00:00:00"/>
    <x v="4"/>
    <s v="183662MI"/>
    <s v="Toyota"/>
    <s v="Sienna"/>
    <x v="4"/>
    <n v="99321"/>
    <x v="238"/>
    <x v="127"/>
    <n v="439.97"/>
    <s v="Yes"/>
    <x v="13"/>
  </r>
  <r>
    <s v="10021901XABZ"/>
    <x v="28"/>
    <x v="0"/>
    <d v="2019-10-02T00:00:00"/>
    <d v="2019-10-04T00:00:00"/>
    <x v="2"/>
    <s v="176359SE"/>
    <s v="Chevrolet"/>
    <s v="Sonic"/>
    <x v="2"/>
    <n v="36562"/>
    <x v="181"/>
    <x v="64"/>
    <n v="247.36"/>
    <s v="Yes"/>
    <x v="28"/>
  </r>
  <r>
    <s v="10021901MRUK"/>
    <x v="1"/>
    <x v="0"/>
    <d v="2019-10-02T00:00:00"/>
    <d v="2019-10-03T00:00:00"/>
    <x v="0"/>
    <s v="183268SU"/>
    <s v="Mercedes-Benz"/>
    <s v="GL-Class"/>
    <x v="2"/>
    <n v="85529"/>
    <x v="1704"/>
    <x v="133"/>
    <n v="858"/>
    <s v="Yes"/>
    <x v="1"/>
  </r>
  <r>
    <s v="10021901INLX"/>
    <x v="23"/>
    <x v="0"/>
    <d v="2019-10-02T00:00:00"/>
    <d v="2019-10-03T00:00:00"/>
    <x v="0"/>
    <s v="180588SU"/>
    <s v="Chevrolet"/>
    <s v="Equinox"/>
    <x v="0"/>
    <n v="34529"/>
    <x v="2523"/>
    <x v="94"/>
    <n v="488.87"/>
    <s v="Yes"/>
    <x v="23"/>
  </r>
  <r>
    <s v="10021901XLWF"/>
    <x v="10"/>
    <x v="0"/>
    <d v="2019-10-02T00:00:00"/>
    <d v="2019-10-03T00:00:00"/>
    <x v="0"/>
    <s v="183555SU"/>
    <s v="Nissan"/>
    <s v="Pathfinder"/>
    <x v="0"/>
    <n v="30807"/>
    <x v="287"/>
    <x v="52"/>
    <n v="585.75"/>
    <s v="Yes"/>
    <x v="10"/>
  </r>
  <r>
    <s v="10021901LOTC"/>
    <x v="22"/>
    <x v="0"/>
    <d v="2019-10-02T00:00:00"/>
    <d v="2019-10-04T00:00:00"/>
    <x v="1"/>
    <s v="177643PI"/>
    <s v="Ram"/>
    <n v="1500"/>
    <x v="0"/>
    <n v="69888"/>
    <x v="2225"/>
    <x v="47"/>
    <n v="604.95000000000005"/>
    <s v="Yes"/>
    <x v="22"/>
  </r>
  <r>
    <s v="10021901ZQTA"/>
    <x v="0"/>
    <x v="0"/>
    <d v="2019-10-02T00:00:00"/>
    <d v="2019-10-02T00:00:00"/>
    <x v="2"/>
    <s v="183989SE"/>
    <s v="BMW"/>
    <s v="3 Series"/>
    <x v="0"/>
    <n v="30192"/>
    <x v="220"/>
    <x v="54"/>
    <n v="660"/>
    <s v="Yes"/>
    <x v="0"/>
  </r>
  <r>
    <s v="10021901TXAM"/>
    <x v="22"/>
    <x v="0"/>
    <d v="2019-10-02T00:00:00"/>
    <d v="2019-10-07T00:00:00"/>
    <x v="0"/>
    <s v="184897SU"/>
    <s v="Toyota"/>
    <s v="RAV4"/>
    <x v="6"/>
    <n v="49183"/>
    <x v="2524"/>
    <x v="44"/>
    <n v="653.70000000000005"/>
    <s v="Yes"/>
    <x v="22"/>
  </r>
  <r>
    <s v="10021901FZFB"/>
    <x v="10"/>
    <x v="0"/>
    <d v="2019-10-02T00:00:00"/>
    <d v="2019-10-03T00:00:00"/>
    <x v="2"/>
    <s v="175873SE"/>
    <s v="Dodge"/>
    <s v="Charger"/>
    <x v="1"/>
    <n v="33713"/>
    <x v="2525"/>
    <x v="42"/>
    <n v="557.91999999999996"/>
    <s v="Yes"/>
    <x v="10"/>
  </r>
  <r>
    <s v="10021902QEKV"/>
    <x v="4"/>
    <x v="1"/>
    <d v="2019-10-02T00:00:00"/>
    <d v="2019-10-07T00:00:00"/>
    <x v="0"/>
    <s v="284287SU"/>
    <s v="Jeep"/>
    <s v="Wrangler"/>
    <x v="2"/>
    <n v="42002"/>
    <x v="2526"/>
    <x v="79"/>
    <n v="731.23"/>
    <s v="Yes"/>
    <x v="4"/>
  </r>
  <r>
    <s v="10021902DUSR"/>
    <x v="11"/>
    <x v="1"/>
    <d v="2019-10-02T00:00:00"/>
    <d v="2019-10-03T00:00:00"/>
    <x v="2"/>
    <s v="275627SE"/>
    <s v="Kia"/>
    <s v="Optima"/>
    <x v="0"/>
    <n v="57444"/>
    <x v="257"/>
    <x v="97"/>
    <n v="439.64"/>
    <s v="Yes"/>
    <x v="11"/>
  </r>
  <r>
    <s v="10021903RPAL"/>
    <x v="49"/>
    <x v="2"/>
    <d v="2019-10-02T00:00:00"/>
    <d v="2019-10-02T00:00:00"/>
    <x v="2"/>
    <s v="380073SE"/>
    <s v="Hyundai"/>
    <s v="Sonata"/>
    <x v="0"/>
    <n v="35113"/>
    <x v="67"/>
    <x v="53"/>
    <n v="357.36"/>
    <s v="Yes"/>
    <x v="49"/>
  </r>
  <r>
    <s v="10021903CLXJ"/>
    <x v="39"/>
    <x v="2"/>
    <d v="2019-10-02T00:00:00"/>
    <d v="2019-10-04T00:00:00"/>
    <x v="2"/>
    <s v="380132SE"/>
    <s v="Toyota"/>
    <s v="Camry"/>
    <x v="0"/>
    <n v="32076"/>
    <x v="912"/>
    <x v="7"/>
    <n v="438.63"/>
    <s v="Yes"/>
    <x v="39"/>
  </r>
  <r>
    <s v="10021903MBLM"/>
    <x v="33"/>
    <x v="2"/>
    <d v="2019-10-02T00:00:00"/>
    <d v="2019-10-07T00:00:00"/>
    <x v="0"/>
    <s v="384543SU"/>
    <s v="Ford"/>
    <s v="Edge"/>
    <x v="6"/>
    <n v="15368"/>
    <x v="882"/>
    <x v="37"/>
    <n v="893.75"/>
    <s v="Yes"/>
    <x v="33"/>
  </r>
  <r>
    <s v="10021903BJWK"/>
    <x v="47"/>
    <x v="2"/>
    <d v="2019-10-02T00:00:00"/>
    <d v="2019-10-03T00:00:00"/>
    <x v="2"/>
    <s v="384123SE"/>
    <s v="Mercedes-Benz"/>
    <s v="C-Class"/>
    <x v="6"/>
    <n v="2815"/>
    <x v="2527"/>
    <x v="73"/>
    <n v="904.17"/>
    <s v="Yes"/>
    <x v="47"/>
  </r>
  <r>
    <s v="10021903GRGM"/>
    <x v="34"/>
    <x v="2"/>
    <d v="2019-10-02T00:00:00"/>
    <d v="2019-10-07T00:00:00"/>
    <x v="0"/>
    <s v="380564SU"/>
    <s v="Chevrolet"/>
    <s v="Traverse"/>
    <x v="3"/>
    <n v="40475"/>
    <x v="2528"/>
    <x v="20"/>
    <n v="660.96"/>
    <s v="Yes"/>
    <x v="34"/>
  </r>
  <r>
    <s v="10021903SKUA"/>
    <x v="39"/>
    <x v="2"/>
    <d v="2019-10-02T00:00:00"/>
    <d v="2019-10-05T00:00:00"/>
    <x v="0"/>
    <s v="380030SU"/>
    <s v="GMC"/>
    <s v="Acadia"/>
    <x v="3"/>
    <n v="9785"/>
    <x v="2529"/>
    <x v="29"/>
    <n v="933.16"/>
    <s v="Yes"/>
    <x v="39"/>
  </r>
  <r>
    <s v="10021904SHPW"/>
    <x v="7"/>
    <x v="3"/>
    <d v="2019-10-02T00:00:00"/>
    <d v="2019-10-02T00:00:00"/>
    <x v="0"/>
    <s v="477168SU"/>
    <s v="Volkswagen"/>
    <s v="Tiguan"/>
    <x v="5"/>
    <n v="72922"/>
    <x v="1878"/>
    <x v="148"/>
    <n v="324.17"/>
    <s v="Yes"/>
    <x v="7"/>
  </r>
  <r>
    <s v="10021904OZIU"/>
    <x v="44"/>
    <x v="3"/>
    <d v="2019-10-02T00:00:00"/>
    <d v="2019-10-07T00:00:00"/>
    <x v="1"/>
    <s v="478529PI"/>
    <s v="Ford"/>
    <s v="F-150"/>
    <x v="5"/>
    <n v="27891"/>
    <x v="502"/>
    <x v="1"/>
    <n v="604.73"/>
    <s v="Yes"/>
    <x v="44"/>
  </r>
  <r>
    <s v="10021904ILLK"/>
    <x v="26"/>
    <x v="3"/>
    <d v="2019-10-02T00:00:00"/>
    <d v="2019-10-03T00:00:00"/>
    <x v="0"/>
    <s v="481331SU"/>
    <s v="Jeep"/>
    <s v="Cherokee"/>
    <x v="1"/>
    <n v="28804"/>
    <x v="163"/>
    <x v="114"/>
    <n v="398.75"/>
    <s v="Yes"/>
    <x v="26"/>
  </r>
  <r>
    <s v="10021904TQPQ"/>
    <x v="40"/>
    <x v="3"/>
    <d v="2019-10-02T00:00:00"/>
    <d v="2019-10-03T00:00:00"/>
    <x v="3"/>
    <s v="482640CO"/>
    <s v="MINI"/>
    <s v="Cooper"/>
    <x v="1"/>
    <n v="10797"/>
    <x v="818"/>
    <x v="109"/>
    <n v="618.75"/>
    <s v="Yes"/>
    <x v="40"/>
  </r>
  <r>
    <s v="10031901DAEX"/>
    <x v="38"/>
    <x v="0"/>
    <d v="2019-10-03T00:00:00"/>
    <d v="2019-10-05T00:00:00"/>
    <x v="2"/>
    <s v="177933SE"/>
    <s v="Volkswagen"/>
    <s v="Jetta"/>
    <x v="2"/>
    <n v="49190"/>
    <x v="125"/>
    <x v="18"/>
    <n v="302.36"/>
    <s v="Yes"/>
    <x v="38"/>
  </r>
  <r>
    <s v="10031901UDQF"/>
    <x v="38"/>
    <x v="0"/>
    <d v="2019-10-03T00:00:00"/>
    <d v="2019-10-05T00:00:00"/>
    <x v="0"/>
    <s v="179910SU"/>
    <s v="Toyota"/>
    <s v="Highlander"/>
    <x v="2"/>
    <n v="80920"/>
    <x v="52"/>
    <x v="50"/>
    <n v="714.73"/>
    <s v="Yes"/>
    <x v="38"/>
  </r>
  <r>
    <s v="10031901HBCV"/>
    <x v="1"/>
    <x v="0"/>
    <d v="2019-10-03T00:00:00"/>
    <d v="2019-10-08T00:00:00"/>
    <x v="0"/>
    <s v="178575SU"/>
    <s v="Toyota"/>
    <s v="Highlander"/>
    <x v="0"/>
    <n v="57281"/>
    <x v="883"/>
    <x v="50"/>
    <n v="739.75"/>
    <s v="Yes"/>
    <x v="1"/>
  </r>
  <r>
    <s v="10031901AFRO"/>
    <x v="23"/>
    <x v="0"/>
    <d v="2019-10-03T00:00:00"/>
    <d v="2019-10-03T00:00:00"/>
    <x v="2"/>
    <s v="179166SE"/>
    <s v="BMW"/>
    <s v="3 Series"/>
    <x v="6"/>
    <n v="40539"/>
    <x v="121"/>
    <x v="54"/>
    <n v="574.75"/>
    <s v="Yes"/>
    <x v="23"/>
  </r>
  <r>
    <s v="10031901UXBF"/>
    <x v="38"/>
    <x v="0"/>
    <d v="2019-10-03T00:00:00"/>
    <d v="2019-10-07T00:00:00"/>
    <x v="2"/>
    <s v="177631SE"/>
    <s v="Acura"/>
    <s v="TLX"/>
    <x v="6"/>
    <n v="27047"/>
    <x v="2530"/>
    <x v="144"/>
    <n v="623.55999999999995"/>
    <s v="Yes"/>
    <x v="38"/>
  </r>
  <r>
    <s v="10031902DBSH"/>
    <x v="32"/>
    <x v="1"/>
    <d v="2019-10-03T00:00:00"/>
    <d v="2019-10-06T00:00:00"/>
    <x v="2"/>
    <s v="282972SE"/>
    <s v="Hyundai"/>
    <s v="Sonata"/>
    <x v="5"/>
    <n v="25219"/>
    <x v="1934"/>
    <x v="53"/>
    <n v="357.09"/>
    <s v="Yes"/>
    <x v="32"/>
  </r>
  <r>
    <s v="10031902GAVA"/>
    <x v="46"/>
    <x v="1"/>
    <d v="2019-10-03T00:00:00"/>
    <d v="2019-10-08T00:00:00"/>
    <x v="2"/>
    <s v="284695SE"/>
    <s v="Dodge"/>
    <s v="Dart"/>
    <x v="2"/>
    <n v="33662"/>
    <x v="2531"/>
    <x v="51"/>
    <n v="266.17"/>
    <s v="Yes"/>
    <x v="46"/>
  </r>
  <r>
    <s v="10031902AQMR"/>
    <x v="4"/>
    <x v="1"/>
    <d v="2019-10-03T00:00:00"/>
    <d v="2019-10-04T00:00:00"/>
    <x v="2"/>
    <s v="279358SE"/>
    <s v="Ford"/>
    <s v="Focus"/>
    <x v="0"/>
    <n v="61312"/>
    <x v="640"/>
    <x v="5"/>
    <n v="316.11"/>
    <s v="Yes"/>
    <x v="4"/>
  </r>
  <r>
    <s v="10031902CXBR"/>
    <x v="14"/>
    <x v="1"/>
    <d v="2019-10-03T00:00:00"/>
    <d v="2019-10-05T00:00:00"/>
    <x v="0"/>
    <s v="278766SU"/>
    <s v="Dodge"/>
    <s v="Durango"/>
    <x v="6"/>
    <n v="61725"/>
    <x v="1325"/>
    <x v="33"/>
    <n v="907.25"/>
    <s v="Yes"/>
    <x v="14"/>
  </r>
  <r>
    <s v="10031902WUOX"/>
    <x v="31"/>
    <x v="1"/>
    <d v="2019-10-03T00:00:00"/>
    <d v="2019-10-06T00:00:00"/>
    <x v="0"/>
    <s v="283314SU"/>
    <s v="Chevrolet"/>
    <s v="Suburban"/>
    <x v="6"/>
    <n v="49085"/>
    <x v="2532"/>
    <x v="118"/>
    <n v="1373.98"/>
    <s v="Yes"/>
    <x v="31"/>
  </r>
  <r>
    <s v="10031903LHUX"/>
    <x v="20"/>
    <x v="2"/>
    <d v="2019-10-03T00:00:00"/>
    <d v="2019-10-08T00:00:00"/>
    <x v="2"/>
    <s v="382494SE"/>
    <s v="Chevrolet"/>
    <s v="Malibu"/>
    <x v="2"/>
    <n v="66768"/>
    <x v="449"/>
    <x v="30"/>
    <n v="327.25"/>
    <s v="Yes"/>
    <x v="20"/>
  </r>
  <r>
    <s v="10031903MNHY"/>
    <x v="47"/>
    <x v="2"/>
    <d v="2019-10-03T00:00:00"/>
    <d v="2019-10-04T00:00:00"/>
    <x v="2"/>
    <s v="381846SE"/>
    <s v="Toyota"/>
    <s v="Camry"/>
    <x v="0"/>
    <n v="46092"/>
    <x v="3"/>
    <x v="7"/>
    <n v="467.36"/>
    <s v="Yes"/>
    <x v="47"/>
  </r>
  <r>
    <s v="10031903ZLSP"/>
    <x v="43"/>
    <x v="2"/>
    <d v="2019-10-03T00:00:00"/>
    <d v="2019-10-06T00:00:00"/>
    <x v="2"/>
    <s v="375649SE"/>
    <s v="Nissan"/>
    <s v="Maxima"/>
    <x v="0"/>
    <n v="54859"/>
    <x v="1450"/>
    <x v="96"/>
    <n v="489.23"/>
    <s v="Yes"/>
    <x v="43"/>
  </r>
  <r>
    <s v="10031903STHH"/>
    <x v="17"/>
    <x v="2"/>
    <d v="2019-10-03T00:00:00"/>
    <d v="2019-10-07T00:00:00"/>
    <x v="2"/>
    <s v="384902SE"/>
    <s v="Buick"/>
    <s v="LaCrosse"/>
    <x v="1"/>
    <n v="24103"/>
    <x v="302"/>
    <x v="74"/>
    <n v="522.5"/>
    <s v="Yes"/>
    <x v="17"/>
  </r>
  <r>
    <s v="10031903VNFV"/>
    <x v="34"/>
    <x v="2"/>
    <d v="2019-10-03T00:00:00"/>
    <d v="2019-10-04T00:00:00"/>
    <x v="1"/>
    <s v="379694PI"/>
    <s v="Ram"/>
    <n v="1500"/>
    <x v="1"/>
    <n v="10814"/>
    <x v="188"/>
    <x v="47"/>
    <n v="563.75"/>
    <s v="Yes"/>
    <x v="34"/>
  </r>
  <r>
    <s v="10031904RBMH"/>
    <x v="18"/>
    <x v="3"/>
    <d v="2019-10-03T00:00:00"/>
    <d v="2019-10-05T00:00:00"/>
    <x v="0"/>
    <s v="475967SU"/>
    <s v="BMW"/>
    <s v="X1"/>
    <x v="2"/>
    <n v="45549"/>
    <x v="1520"/>
    <x v="139"/>
    <n v="384.59"/>
    <s v="Yes"/>
    <x v="18"/>
  </r>
  <r>
    <s v="10031904KTUV"/>
    <x v="40"/>
    <x v="3"/>
    <d v="2019-10-03T00:00:00"/>
    <d v="2019-10-07T00:00:00"/>
    <x v="3"/>
    <s v="478662CO"/>
    <s v="Ford"/>
    <s v="Mustang"/>
    <x v="1"/>
    <n v="7142"/>
    <x v="1026"/>
    <x v="113"/>
    <n v="604.75"/>
    <s v="Yes"/>
    <x v="40"/>
  </r>
  <r>
    <s v="10031904YLSK"/>
    <x v="12"/>
    <x v="3"/>
    <d v="2019-10-03T00:00:00"/>
    <d v="2019-10-06T00:00:00"/>
    <x v="0"/>
    <s v="476588SU"/>
    <s v="Jeep"/>
    <s v="Grand Cherokee"/>
    <x v="1"/>
    <n v="34557"/>
    <x v="124"/>
    <x v="16"/>
    <n v="879.86"/>
    <s v="Yes"/>
    <x v="12"/>
  </r>
  <r>
    <s v="10031904SOYM"/>
    <x v="7"/>
    <x v="3"/>
    <d v="2019-10-03T00:00:00"/>
    <d v="2019-10-06T00:00:00"/>
    <x v="2"/>
    <s v="478029SE"/>
    <s v="Buick"/>
    <s v="Regal"/>
    <x v="3"/>
    <n v="20744"/>
    <x v="1081"/>
    <x v="61"/>
    <n v="525.25"/>
    <s v="Yes"/>
    <x v="7"/>
  </r>
  <r>
    <s v="10041901XZRZ"/>
    <x v="28"/>
    <x v="0"/>
    <d v="2019-10-04T00:00:00"/>
    <d v="2019-10-06T00:00:00"/>
    <x v="2"/>
    <s v="183215SE"/>
    <s v="Mercedes-Benz"/>
    <s v="E-Class"/>
    <x v="2"/>
    <n v="67624"/>
    <x v="194"/>
    <x v="39"/>
    <n v="522.47"/>
    <s v="Yes"/>
    <x v="28"/>
  </r>
  <r>
    <s v="10041901ASEF"/>
    <x v="9"/>
    <x v="0"/>
    <d v="2019-10-04T00:00:00"/>
    <d v="2019-10-08T00:00:00"/>
    <x v="3"/>
    <s v="180558CO"/>
    <s v="Ford"/>
    <s v="Mustang"/>
    <x v="0"/>
    <n v="42703"/>
    <x v="2002"/>
    <x v="113"/>
    <n v="632.5"/>
    <s v="Yes"/>
    <x v="9"/>
  </r>
  <r>
    <s v="10041901BQSK"/>
    <x v="37"/>
    <x v="0"/>
    <d v="2019-10-04T00:00:00"/>
    <d v="2019-10-09T00:00:00"/>
    <x v="0"/>
    <s v="177853SU"/>
    <s v="Mazda"/>
    <s v="CX-5"/>
    <x v="6"/>
    <n v="67052"/>
    <x v="2533"/>
    <x v="81"/>
    <n v="436.95"/>
    <s v="Yes"/>
    <x v="37"/>
  </r>
  <r>
    <s v="10041901UBRQ"/>
    <x v="23"/>
    <x v="0"/>
    <d v="2019-10-04T00:00:00"/>
    <d v="2019-10-09T00:00:00"/>
    <x v="1"/>
    <s v="181783PI"/>
    <s v="Toyota"/>
    <s v="Tacoma"/>
    <x v="6"/>
    <n v="44431"/>
    <x v="2534"/>
    <x v="28"/>
    <n v="686.7"/>
    <s v="Yes"/>
    <x v="23"/>
  </r>
  <r>
    <s v="10041901AXRR"/>
    <x v="10"/>
    <x v="0"/>
    <d v="2019-10-04T00:00:00"/>
    <d v="2019-10-04T00:00:00"/>
    <x v="1"/>
    <s v="175350PI"/>
    <s v="Ford"/>
    <s v="F-150"/>
    <x v="1"/>
    <n v="13490"/>
    <x v="2535"/>
    <x v="1"/>
    <n v="1236.8699999999999"/>
    <s v="Yes"/>
    <x v="10"/>
  </r>
  <r>
    <s v="10041902COHE"/>
    <x v="19"/>
    <x v="1"/>
    <d v="2019-10-04T00:00:00"/>
    <d v="2019-10-04T00:00:00"/>
    <x v="4"/>
    <s v="275169MI"/>
    <s v="Honda"/>
    <s v="Odyessy"/>
    <x v="0"/>
    <n v="29275"/>
    <x v="2536"/>
    <x v="60"/>
    <n v="612.84"/>
    <s v="Yes"/>
    <x v="19"/>
  </r>
  <r>
    <s v="10041902OQNU"/>
    <x v="14"/>
    <x v="1"/>
    <d v="2019-10-04T00:00:00"/>
    <d v="2019-10-04T00:00:00"/>
    <x v="0"/>
    <s v="280291SU"/>
    <s v="GMC"/>
    <s v="Acadia"/>
    <x v="0"/>
    <n v="31732"/>
    <x v="33"/>
    <x v="29"/>
    <n v="783.75"/>
    <s v="Yes"/>
    <x v="14"/>
  </r>
  <r>
    <s v="10041902EYTP"/>
    <x v="15"/>
    <x v="1"/>
    <d v="2019-10-04T00:00:00"/>
    <d v="2019-10-06T00:00:00"/>
    <x v="2"/>
    <s v="283934SE"/>
    <s v="Toyota"/>
    <s v="Camry"/>
    <x v="6"/>
    <n v="92879"/>
    <x v="1136"/>
    <x v="7"/>
    <n v="407"/>
    <s v="Yes"/>
    <x v="15"/>
  </r>
  <r>
    <s v="10041902OVWA"/>
    <x v="50"/>
    <x v="1"/>
    <d v="2019-10-04T00:00:00"/>
    <d v="2019-10-05T00:00:00"/>
    <x v="0"/>
    <s v="280135SU"/>
    <s v="Jeep"/>
    <s v="Cherokee"/>
    <x v="6"/>
    <n v="32916"/>
    <x v="2537"/>
    <x v="114"/>
    <n v="543.57000000000005"/>
    <s v="Yes"/>
    <x v="50"/>
  </r>
  <r>
    <s v="10041902QYMB"/>
    <x v="46"/>
    <x v="1"/>
    <d v="2019-10-04T00:00:00"/>
    <d v="2019-10-07T00:00:00"/>
    <x v="2"/>
    <s v="283648SE"/>
    <s v="Dodge"/>
    <s v="Charger"/>
    <x v="6"/>
    <n v="17400"/>
    <x v="2538"/>
    <x v="42"/>
    <n v="647.57000000000005"/>
    <s v="Yes"/>
    <x v="46"/>
  </r>
  <r>
    <s v="10041902ITFP"/>
    <x v="45"/>
    <x v="1"/>
    <d v="2019-10-04T00:00:00"/>
    <d v="2019-10-06T00:00:00"/>
    <x v="2"/>
    <s v="283386SE"/>
    <s v="Kia"/>
    <s v="Optima"/>
    <x v="1"/>
    <n v="19786"/>
    <x v="2539"/>
    <x v="97"/>
    <n v="544.79999999999995"/>
    <s v="Yes"/>
    <x v="45"/>
  </r>
  <r>
    <s v="10041903JXYE"/>
    <x v="33"/>
    <x v="2"/>
    <d v="2019-10-04T00:00:00"/>
    <d v="2019-10-08T00:00:00"/>
    <x v="0"/>
    <s v="381968SU"/>
    <s v="Nissan"/>
    <s v="Rouge"/>
    <x v="4"/>
    <n v="73812"/>
    <x v="557"/>
    <x v="103"/>
    <n v="302.5"/>
    <s v="Yes"/>
    <x v="33"/>
  </r>
  <r>
    <s v="10041903YNZO"/>
    <x v="34"/>
    <x v="2"/>
    <d v="2019-10-04T00:00:00"/>
    <d v="2019-10-05T00:00:00"/>
    <x v="2"/>
    <s v="377522SE"/>
    <s v="Honda"/>
    <s v="Accord"/>
    <x v="0"/>
    <n v="22998"/>
    <x v="12"/>
    <x v="4"/>
    <n v="604.86"/>
    <s v="Yes"/>
    <x v="34"/>
  </r>
  <r>
    <s v="10041903ZWVG"/>
    <x v="49"/>
    <x v="2"/>
    <d v="2019-10-04T00:00:00"/>
    <d v="2019-10-04T00:00:00"/>
    <x v="0"/>
    <s v="379328SU"/>
    <s v="INFINITI"/>
    <s v="QX80"/>
    <x v="0"/>
    <n v="39227"/>
    <x v="2540"/>
    <x v="105"/>
    <n v="1152.25"/>
    <s v="Yes"/>
    <x v="49"/>
  </r>
  <r>
    <s v="10041903JQXM"/>
    <x v="25"/>
    <x v="2"/>
    <d v="2019-10-04T00:00:00"/>
    <d v="2019-10-05T00:00:00"/>
    <x v="0"/>
    <s v="376686SU"/>
    <s v="Honda"/>
    <s v="Pilot"/>
    <x v="1"/>
    <n v="36772"/>
    <x v="2541"/>
    <x v="104"/>
    <n v="812.76"/>
    <s v="Yes"/>
    <x v="25"/>
  </r>
  <r>
    <s v="10041903JVQF"/>
    <x v="35"/>
    <x v="2"/>
    <d v="2019-10-04T00:00:00"/>
    <d v="2019-10-08T00:00:00"/>
    <x v="4"/>
    <s v="377278MI"/>
    <s v="Dodge"/>
    <s v="Grand Caravan"/>
    <x v="3"/>
    <n v="30005"/>
    <x v="2542"/>
    <x v="58"/>
    <n v="548.96"/>
    <s v="Yes"/>
    <x v="35"/>
  </r>
  <r>
    <s v="10041903RZPQ"/>
    <x v="16"/>
    <x v="2"/>
    <d v="2019-10-04T00:00:00"/>
    <d v="2019-10-05T00:00:00"/>
    <x v="2"/>
    <s v="375989SE"/>
    <s v="Subaru"/>
    <s v="Legacy"/>
    <x v="3"/>
    <n v="13955"/>
    <x v="2002"/>
    <x v="80"/>
    <n v="632.5"/>
    <s v="Yes"/>
    <x v="16"/>
  </r>
  <r>
    <s v="10041904SXUD"/>
    <x v="27"/>
    <x v="3"/>
    <d v="2019-10-04T00:00:00"/>
    <d v="2019-10-09T00:00:00"/>
    <x v="0"/>
    <s v="481450SU"/>
    <s v="Honda"/>
    <s v="CR-V"/>
    <x v="2"/>
    <n v="63345"/>
    <x v="758"/>
    <x v="85"/>
    <n v="494.86"/>
    <s v="Yes"/>
    <x v="27"/>
  </r>
  <r>
    <s v="10041904XPLD"/>
    <x v="29"/>
    <x v="3"/>
    <d v="2019-10-04T00:00:00"/>
    <d v="2019-10-06T00:00:00"/>
    <x v="0"/>
    <s v="477133SU"/>
    <s v="Jeep"/>
    <s v="Compass"/>
    <x v="0"/>
    <n v="33253"/>
    <x v="2378"/>
    <x v="66"/>
    <n v="425.98"/>
    <s v="Yes"/>
    <x v="29"/>
  </r>
  <r>
    <s v="10051901SQXD"/>
    <x v="38"/>
    <x v="0"/>
    <d v="2019-10-05T00:00:00"/>
    <d v="2019-10-08T00:00:00"/>
    <x v="3"/>
    <s v="180033CO"/>
    <s v="Ford"/>
    <s v="Mustang"/>
    <x v="4"/>
    <n v="9268"/>
    <x v="1169"/>
    <x v="113"/>
    <n v="604.37"/>
    <s v="Yes"/>
    <x v="38"/>
  </r>
  <r>
    <s v="10051901BPLR"/>
    <x v="13"/>
    <x v="0"/>
    <d v="2019-10-05T00:00:00"/>
    <d v="2019-10-09T00:00:00"/>
    <x v="2"/>
    <s v="178216SE"/>
    <s v="Honda"/>
    <s v="Civic"/>
    <x v="5"/>
    <n v="53740"/>
    <x v="1126"/>
    <x v="22"/>
    <n v="275"/>
    <s v="Yes"/>
    <x v="13"/>
  </r>
  <r>
    <s v="10051901HQTD"/>
    <x v="22"/>
    <x v="0"/>
    <d v="2019-10-05T00:00:00"/>
    <d v="2019-10-07T00:00:00"/>
    <x v="0"/>
    <s v="183222SU"/>
    <s v="Mitsubishi"/>
    <s v="Outlander"/>
    <x v="2"/>
    <n v="62525"/>
    <x v="2424"/>
    <x v="38"/>
    <n v="329.67"/>
    <s v="Yes"/>
    <x v="22"/>
  </r>
  <r>
    <s v="10051901LDMC"/>
    <x v="21"/>
    <x v="0"/>
    <d v="2019-10-05T00:00:00"/>
    <d v="2019-10-07T00:00:00"/>
    <x v="0"/>
    <s v="180212SU"/>
    <s v="Subaru"/>
    <s v="Outback"/>
    <x v="0"/>
    <n v="28330"/>
    <x v="37"/>
    <x v="124"/>
    <n v="522.36"/>
    <s v="Yes"/>
    <x v="21"/>
  </r>
  <r>
    <s v="10051901UVVL"/>
    <x v="42"/>
    <x v="0"/>
    <d v="2019-10-05T00:00:00"/>
    <d v="2019-10-10T00:00:00"/>
    <x v="2"/>
    <s v="178163SE"/>
    <s v="Toyota"/>
    <s v="Yaris"/>
    <x v="1"/>
    <n v="39882"/>
    <x v="5"/>
    <x v="134"/>
    <n v="310.06"/>
    <s v="Yes"/>
    <x v="42"/>
  </r>
  <r>
    <s v="10051901GLHG"/>
    <x v="9"/>
    <x v="0"/>
    <d v="2019-10-05T00:00:00"/>
    <d v="2019-10-08T00:00:00"/>
    <x v="2"/>
    <s v="180436SE"/>
    <s v="Hyundai"/>
    <s v="Elantra"/>
    <x v="3"/>
    <n v="18348"/>
    <x v="1688"/>
    <x v="88"/>
    <n v="467.34"/>
    <s v="Yes"/>
    <x v="9"/>
  </r>
  <r>
    <s v="10051901WLWZ"/>
    <x v="38"/>
    <x v="0"/>
    <d v="2019-10-05T00:00:00"/>
    <d v="2019-10-10T00:00:00"/>
    <x v="0"/>
    <s v="181117SU"/>
    <s v="Toyota"/>
    <s v="RAV4"/>
    <x v="3"/>
    <n v="29524"/>
    <x v="1564"/>
    <x v="44"/>
    <n v="624.25"/>
    <s v="Yes"/>
    <x v="38"/>
  </r>
  <r>
    <s v="10051901IULW"/>
    <x v="13"/>
    <x v="0"/>
    <d v="2019-10-05T00:00:00"/>
    <d v="2019-10-05T00:00:00"/>
    <x v="1"/>
    <s v="183496PI"/>
    <s v="Chevrolet"/>
    <s v="Silverado"/>
    <x v="3"/>
    <n v="2847"/>
    <x v="2442"/>
    <x v="36"/>
    <n v="1292.5"/>
    <s v="Yes"/>
    <x v="13"/>
  </r>
  <r>
    <s v="10051902SKKW"/>
    <x v="19"/>
    <x v="1"/>
    <d v="2019-10-05T00:00:00"/>
    <d v="2019-10-07T00:00:00"/>
    <x v="0"/>
    <s v="275969SU"/>
    <s v="Dodge"/>
    <s v="Journey"/>
    <x v="2"/>
    <n v="83361"/>
    <x v="2543"/>
    <x v="91"/>
    <n v="286"/>
    <s v="Yes"/>
    <x v="19"/>
  </r>
  <r>
    <s v="10051902SGAS"/>
    <x v="3"/>
    <x v="1"/>
    <d v="2019-10-05T00:00:00"/>
    <d v="2019-10-07T00:00:00"/>
    <x v="2"/>
    <s v="275191SE"/>
    <s v="Mazda"/>
    <s v="Mazda3"/>
    <x v="0"/>
    <n v="42582"/>
    <x v="461"/>
    <x v="31"/>
    <n v="329.64"/>
    <s v="Yes"/>
    <x v="3"/>
  </r>
  <r>
    <s v="10051902THEM"/>
    <x v="11"/>
    <x v="1"/>
    <d v="2019-10-05T00:00:00"/>
    <d v="2019-10-07T00:00:00"/>
    <x v="0"/>
    <s v="283455SU"/>
    <s v="Honda"/>
    <s v="Pilot"/>
    <x v="6"/>
    <n v="51171"/>
    <x v="2544"/>
    <x v="104"/>
    <n v="810.04"/>
    <s v="Yes"/>
    <x v="11"/>
  </r>
  <r>
    <s v="10051902NRWZ"/>
    <x v="14"/>
    <x v="1"/>
    <d v="2019-10-05T00:00:00"/>
    <d v="2019-10-07T00:00:00"/>
    <x v="0"/>
    <s v="276740SU"/>
    <s v="GMC"/>
    <s v="Yukon"/>
    <x v="6"/>
    <n v="25034"/>
    <x v="2545"/>
    <x v="70"/>
    <n v="1581.25"/>
    <s v="Yes"/>
    <x v="14"/>
  </r>
  <r>
    <s v="10051903LEOC"/>
    <x v="16"/>
    <x v="2"/>
    <d v="2019-10-05T00:00:00"/>
    <d v="2019-10-05T00:00:00"/>
    <x v="0"/>
    <s v="380590SU"/>
    <s v="Honda"/>
    <s v="CR-V"/>
    <x v="4"/>
    <n v="63144"/>
    <x v="2546"/>
    <x v="85"/>
    <n v="343.26"/>
    <s v="Yes"/>
    <x v="16"/>
  </r>
  <r>
    <s v="10051903OVLI"/>
    <x v="5"/>
    <x v="2"/>
    <d v="2019-10-05T00:00:00"/>
    <d v="2019-10-10T00:00:00"/>
    <x v="2"/>
    <s v="377554SE"/>
    <s v="Toyota"/>
    <s v="Corolla"/>
    <x v="0"/>
    <n v="39630"/>
    <x v="2547"/>
    <x v="67"/>
    <n v="382.5"/>
    <s v="Yes"/>
    <x v="5"/>
  </r>
  <r>
    <s v="10051903UAPL"/>
    <x v="5"/>
    <x v="2"/>
    <d v="2019-10-05T00:00:00"/>
    <d v="2019-10-08T00:00:00"/>
    <x v="2"/>
    <s v="375328SE"/>
    <s v="Acura"/>
    <s v="TLX"/>
    <x v="6"/>
    <n v="24019"/>
    <x v="794"/>
    <x v="144"/>
    <n v="706.75"/>
    <s v="Yes"/>
    <x v="5"/>
  </r>
  <r>
    <s v="10051903XHQV"/>
    <x v="33"/>
    <x v="2"/>
    <d v="2019-10-05T00:00:00"/>
    <d v="2019-10-09T00:00:00"/>
    <x v="0"/>
    <s v="378034SU"/>
    <s v="Land Rover"/>
    <s v="Range Rover"/>
    <x v="1"/>
    <n v="9935"/>
    <x v="2548"/>
    <x v="108"/>
    <n v="1182.23"/>
    <s v="Yes"/>
    <x v="33"/>
  </r>
  <r>
    <s v="10051903STCS"/>
    <x v="48"/>
    <x v="2"/>
    <d v="2019-10-05T00:00:00"/>
    <d v="2019-10-05T00:00:00"/>
    <x v="2"/>
    <s v="381460SE"/>
    <s v="Nissan"/>
    <s v="Sentra"/>
    <x v="3"/>
    <n v="46"/>
    <x v="566"/>
    <x v="17"/>
    <n v="357.45"/>
    <s v="Yes"/>
    <x v="48"/>
  </r>
  <r>
    <s v="10051904DVWN"/>
    <x v="44"/>
    <x v="3"/>
    <d v="2019-10-05T00:00:00"/>
    <d v="2019-10-07T00:00:00"/>
    <x v="4"/>
    <s v="480821MI"/>
    <s v="Chrysler"/>
    <s v="Town &amp; Country"/>
    <x v="5"/>
    <n v="42697"/>
    <x v="169"/>
    <x v="102"/>
    <n v="492.25"/>
    <s v="Yes"/>
    <x v="44"/>
  </r>
  <r>
    <s v="10051904TEYU"/>
    <x v="12"/>
    <x v="3"/>
    <d v="2019-10-05T00:00:00"/>
    <d v="2019-10-05T00:00:00"/>
    <x v="2"/>
    <s v="477984SE"/>
    <s v="Volkswagen"/>
    <s v="Jetta"/>
    <x v="0"/>
    <n v="62695"/>
    <x v="2549"/>
    <x v="18"/>
    <n v="288.42"/>
    <s v="Yes"/>
    <x v="12"/>
  </r>
  <r>
    <s v="10051904MCBN"/>
    <x v="6"/>
    <x v="3"/>
    <d v="2019-10-05T00:00:00"/>
    <d v="2019-10-10T00:00:00"/>
    <x v="1"/>
    <s v="480769PI"/>
    <s v="Chevrolet"/>
    <s v="Silverado"/>
    <x v="0"/>
    <n v="82687"/>
    <x v="2550"/>
    <x v="36"/>
    <n v="604.66999999999996"/>
    <s v="Yes"/>
    <x v="6"/>
  </r>
  <r>
    <s v="10051904FGAM"/>
    <x v="29"/>
    <x v="3"/>
    <d v="2019-10-05T00:00:00"/>
    <d v="2019-10-07T00:00:00"/>
    <x v="2"/>
    <s v="476267SE"/>
    <s v="Volkswagen"/>
    <s v="Jetta"/>
    <x v="6"/>
    <n v="20689"/>
    <x v="622"/>
    <x v="18"/>
    <n v="481.11"/>
    <s v="Yes"/>
    <x v="29"/>
  </r>
  <r>
    <s v="10051904WOAL"/>
    <x v="7"/>
    <x v="3"/>
    <d v="2019-10-05T00:00:00"/>
    <d v="2019-10-10T00:00:00"/>
    <x v="0"/>
    <s v="475903SU"/>
    <s v="Nissan"/>
    <s v="Rouge"/>
    <x v="6"/>
    <n v="22734"/>
    <x v="372"/>
    <x v="103"/>
    <n v="577.47"/>
    <s v="Yes"/>
    <x v="7"/>
  </r>
  <r>
    <s v="10051904RVGV"/>
    <x v="44"/>
    <x v="3"/>
    <d v="2019-10-05T00:00:00"/>
    <d v="2019-10-10T00:00:00"/>
    <x v="1"/>
    <s v="484969PI"/>
    <s v="Ford"/>
    <s v="F-150"/>
    <x v="6"/>
    <n v="29101"/>
    <x v="2551"/>
    <x v="1"/>
    <n v="894.16"/>
    <s v="Yes"/>
    <x v="44"/>
  </r>
  <r>
    <s v="10061901MSBC"/>
    <x v="10"/>
    <x v="0"/>
    <d v="2019-10-06T00:00:00"/>
    <d v="2019-10-11T00:00:00"/>
    <x v="1"/>
    <s v="180058PI"/>
    <s v="Ram"/>
    <n v="1500"/>
    <x v="0"/>
    <n v="65454"/>
    <x v="2552"/>
    <x v="47"/>
    <n v="824.23"/>
    <s v="Yes"/>
    <x v="10"/>
  </r>
  <r>
    <s v="10061901KMNS"/>
    <x v="38"/>
    <x v="0"/>
    <d v="2019-10-06T00:00:00"/>
    <d v="2019-10-10T00:00:00"/>
    <x v="0"/>
    <s v="180825SU"/>
    <s v="Volkswagen"/>
    <s v="Tiguan"/>
    <x v="1"/>
    <n v="30316"/>
    <x v="277"/>
    <x v="148"/>
    <n v="439.78"/>
    <s v="Yes"/>
    <x v="38"/>
  </r>
  <r>
    <s v="10061901ZUXJ"/>
    <x v="10"/>
    <x v="0"/>
    <d v="2019-10-06T00:00:00"/>
    <d v="2019-10-11T00:00:00"/>
    <x v="2"/>
    <s v="184067SE"/>
    <s v="Chevrolet"/>
    <s v="Cruze"/>
    <x v="3"/>
    <n v="8609"/>
    <x v="237"/>
    <x v="14"/>
    <n v="467.17"/>
    <s v="Yes"/>
    <x v="10"/>
  </r>
  <r>
    <s v="10061902UFNV"/>
    <x v="50"/>
    <x v="1"/>
    <d v="2019-10-06T00:00:00"/>
    <d v="2019-10-09T00:00:00"/>
    <x v="2"/>
    <s v="277171SE"/>
    <s v="Chevrolet"/>
    <s v="Cruze"/>
    <x v="4"/>
    <n v="76369"/>
    <x v="557"/>
    <x v="14"/>
    <n v="302.5"/>
    <s v="Yes"/>
    <x v="50"/>
  </r>
  <r>
    <s v="10061902WWRJ"/>
    <x v="50"/>
    <x v="1"/>
    <d v="2019-10-06T00:00:00"/>
    <d v="2019-10-11T00:00:00"/>
    <x v="1"/>
    <s v="278001PI"/>
    <s v="GMC"/>
    <s v="Sierra"/>
    <x v="0"/>
    <n v="103018"/>
    <x v="1767"/>
    <x v="8"/>
    <n v="574.61"/>
    <s v="No"/>
    <x v="50"/>
  </r>
  <r>
    <s v="10061902PLPH"/>
    <x v="46"/>
    <x v="1"/>
    <d v="2019-10-06T00:00:00"/>
    <d v="2019-10-11T00:00:00"/>
    <x v="2"/>
    <s v="281249SE"/>
    <s v="Hyundai"/>
    <s v="Elantra"/>
    <x v="3"/>
    <n v="16787"/>
    <x v="163"/>
    <x v="88"/>
    <n v="398.75"/>
    <s v="Yes"/>
    <x v="46"/>
  </r>
  <r>
    <s v="10061903DQCQ"/>
    <x v="35"/>
    <x v="2"/>
    <d v="2019-10-06T00:00:00"/>
    <d v="2019-10-07T00:00:00"/>
    <x v="0"/>
    <s v="383072SU"/>
    <s v="Ford"/>
    <s v="Explorer"/>
    <x v="0"/>
    <n v="55088"/>
    <x v="2553"/>
    <x v="41"/>
    <n v="672.54"/>
    <s v="Yes"/>
    <x v="35"/>
  </r>
  <r>
    <s v="10061903OBQF"/>
    <x v="5"/>
    <x v="2"/>
    <d v="2019-10-06T00:00:00"/>
    <d v="2019-10-11T00:00:00"/>
    <x v="2"/>
    <s v="379441SE"/>
    <s v="Hyundai"/>
    <s v="Accent"/>
    <x v="1"/>
    <n v="29441"/>
    <x v="2554"/>
    <x v="89"/>
    <n v="247.03"/>
    <s v="Yes"/>
    <x v="5"/>
  </r>
  <r>
    <s v="10061903NCYU"/>
    <x v="17"/>
    <x v="2"/>
    <d v="2019-10-06T00:00:00"/>
    <d v="2019-10-06T00:00:00"/>
    <x v="0"/>
    <s v="383731SU"/>
    <s v="GMC"/>
    <s v="Yukon"/>
    <x v="1"/>
    <n v="37727"/>
    <x v="2555"/>
    <x v="70"/>
    <n v="1265"/>
    <s v="Yes"/>
    <x v="17"/>
  </r>
  <r>
    <s v="10061903YTTK"/>
    <x v="5"/>
    <x v="2"/>
    <d v="2019-10-06T00:00:00"/>
    <d v="2019-10-07T00:00:00"/>
    <x v="2"/>
    <s v="375981SE"/>
    <s v="Hyundai"/>
    <s v="Accent"/>
    <x v="3"/>
    <n v="14193"/>
    <x v="2556"/>
    <x v="89"/>
    <n v="349.17"/>
    <s v="Yes"/>
    <x v="5"/>
  </r>
  <r>
    <s v="10061903WHMK"/>
    <x v="49"/>
    <x v="2"/>
    <d v="2019-10-06T00:00:00"/>
    <d v="2019-10-08T00:00:00"/>
    <x v="0"/>
    <s v="384653SU"/>
    <s v="Honda"/>
    <s v="CR-V"/>
    <x v="3"/>
    <n v="4169"/>
    <x v="2557"/>
    <x v="85"/>
    <n v="666.77"/>
    <s v="Yes"/>
    <x v="49"/>
  </r>
  <r>
    <s v="10071901KZCC"/>
    <x v="28"/>
    <x v="0"/>
    <d v="2019-10-07T00:00:00"/>
    <d v="2019-10-07T00:00:00"/>
    <x v="1"/>
    <s v="177258PI"/>
    <s v="Ford"/>
    <s v="F-150"/>
    <x v="6"/>
    <n v="45990"/>
    <x v="545"/>
    <x v="1"/>
    <n v="1207.25"/>
    <s v="Yes"/>
    <x v="28"/>
  </r>
  <r>
    <s v="10071901IFKT"/>
    <x v="42"/>
    <x v="0"/>
    <d v="2019-10-07T00:00:00"/>
    <d v="2019-10-07T00:00:00"/>
    <x v="0"/>
    <s v="175998SU"/>
    <s v="Dodge"/>
    <s v="Durango"/>
    <x v="1"/>
    <n v="43588"/>
    <x v="1961"/>
    <x v="33"/>
    <n v="725.86"/>
    <s v="Yes"/>
    <x v="42"/>
  </r>
  <r>
    <s v="10071901PFYL"/>
    <x v="22"/>
    <x v="0"/>
    <d v="2019-10-07T00:00:00"/>
    <d v="2019-10-08T00:00:00"/>
    <x v="1"/>
    <s v="178420PI"/>
    <s v="Ram"/>
    <n v="1500"/>
    <x v="1"/>
    <n v="35522"/>
    <x v="2558"/>
    <x v="47"/>
    <n v="764.72"/>
    <s v="Yes"/>
    <x v="22"/>
  </r>
  <r>
    <s v="10071901ESLN"/>
    <x v="23"/>
    <x v="0"/>
    <d v="2019-10-07T00:00:00"/>
    <d v="2019-10-09T00:00:00"/>
    <x v="4"/>
    <s v="178111MI"/>
    <s v="Chrysler"/>
    <s v="Pacifica"/>
    <x v="3"/>
    <n v="33346"/>
    <x v="2559"/>
    <x v="143"/>
    <n v="711.15"/>
    <s v="Yes"/>
    <x v="23"/>
  </r>
  <r>
    <s v="10071902IHEG"/>
    <x v="24"/>
    <x v="1"/>
    <d v="2019-10-07T00:00:00"/>
    <d v="2019-10-07T00:00:00"/>
    <x v="2"/>
    <s v="284453SE"/>
    <s v="Nissan"/>
    <s v="Altima"/>
    <x v="2"/>
    <n v="95457"/>
    <x v="2560"/>
    <x v="63"/>
    <n v="299.89"/>
    <s v="Yes"/>
    <x v="24"/>
  </r>
  <r>
    <s v="10071902MACB"/>
    <x v="11"/>
    <x v="1"/>
    <d v="2019-10-07T00:00:00"/>
    <d v="2019-10-08T00:00:00"/>
    <x v="2"/>
    <s v="284894SE"/>
    <s v="Kia"/>
    <s v="Optima"/>
    <x v="3"/>
    <n v="9168"/>
    <x v="1008"/>
    <x v="97"/>
    <n v="462"/>
    <s v="Yes"/>
    <x v="11"/>
  </r>
  <r>
    <s v="10071904NTNO"/>
    <x v="40"/>
    <x v="3"/>
    <d v="2019-10-07T00:00:00"/>
    <d v="2019-10-10T00:00:00"/>
    <x v="0"/>
    <s v="480038SU"/>
    <s v="Volkswagen"/>
    <s v="Tiguan"/>
    <x v="6"/>
    <n v="25380"/>
    <x v="1314"/>
    <x v="148"/>
    <n v="480.92"/>
    <s v="Yes"/>
    <x v="40"/>
  </r>
  <r>
    <s v="10081901RLFN"/>
    <x v="13"/>
    <x v="0"/>
    <d v="2019-10-08T00:00:00"/>
    <d v="2019-10-09T00:00:00"/>
    <x v="0"/>
    <s v="175613SU"/>
    <s v="Toyota"/>
    <s v="Highlander"/>
    <x v="5"/>
    <n v="68157"/>
    <x v="87"/>
    <x v="50"/>
    <n v="467.23"/>
    <s v="Yes"/>
    <x v="13"/>
  </r>
  <r>
    <s v="10081901YLQL"/>
    <x v="21"/>
    <x v="0"/>
    <d v="2019-10-08T00:00:00"/>
    <d v="2019-10-13T00:00:00"/>
    <x v="0"/>
    <s v="180961SU"/>
    <s v="Mercedes-Benz"/>
    <s v="M-Class"/>
    <x v="5"/>
    <n v="64924"/>
    <x v="765"/>
    <x v="120"/>
    <n v="797.5"/>
    <s v="Yes"/>
    <x v="21"/>
  </r>
  <r>
    <s v="10081901DZLC"/>
    <x v="23"/>
    <x v="0"/>
    <d v="2019-10-08T00:00:00"/>
    <d v="2019-10-13T00:00:00"/>
    <x v="2"/>
    <s v="179912SE"/>
    <s v="Chrysler"/>
    <s v="200S"/>
    <x v="6"/>
    <n v="23396"/>
    <x v="1478"/>
    <x v="19"/>
    <n v="391.88"/>
    <s v="Yes"/>
    <x v="23"/>
  </r>
  <r>
    <s v="10081902RLBG"/>
    <x v="19"/>
    <x v="1"/>
    <d v="2019-10-08T00:00:00"/>
    <d v="2019-10-11T00:00:00"/>
    <x v="0"/>
    <s v="284969SU"/>
    <s v="Hyundai"/>
    <s v="Tuscon"/>
    <x v="4"/>
    <n v="67062"/>
    <x v="2424"/>
    <x v="15"/>
    <n v="329.67"/>
    <s v="Yes"/>
    <x v="19"/>
  </r>
  <r>
    <s v="10081902WIKY"/>
    <x v="15"/>
    <x v="1"/>
    <d v="2019-10-08T00:00:00"/>
    <d v="2019-10-13T00:00:00"/>
    <x v="1"/>
    <s v="280445PI"/>
    <s v="Toyota"/>
    <s v="Tundra"/>
    <x v="2"/>
    <n v="48345"/>
    <x v="505"/>
    <x v="92"/>
    <n v="742.23"/>
    <s v="Yes"/>
    <x v="15"/>
  </r>
  <r>
    <s v="10081902GFNE"/>
    <x v="11"/>
    <x v="1"/>
    <d v="2019-10-08T00:00:00"/>
    <d v="2019-10-13T00:00:00"/>
    <x v="0"/>
    <s v="276866SU"/>
    <s v="Buick"/>
    <s v="Encore"/>
    <x v="1"/>
    <n v="2513"/>
    <x v="1395"/>
    <x v="106"/>
    <n v="605"/>
    <s v="Yes"/>
    <x v="11"/>
  </r>
  <r>
    <s v="10081903TZGR"/>
    <x v="43"/>
    <x v="2"/>
    <d v="2019-10-08T00:00:00"/>
    <d v="2019-10-10T00:00:00"/>
    <x v="3"/>
    <s v="379624CO"/>
    <s v="Nissan"/>
    <s v="370Z"/>
    <x v="5"/>
    <n v="8168"/>
    <x v="142"/>
    <x v="84"/>
    <n v="657.25"/>
    <s v="Yes"/>
    <x v="43"/>
  </r>
  <r>
    <s v="10081903MCVN"/>
    <x v="47"/>
    <x v="2"/>
    <d v="2019-10-08T00:00:00"/>
    <d v="2019-10-11T00:00:00"/>
    <x v="0"/>
    <s v="380428SU"/>
    <s v="INFINITI"/>
    <s v="Q50"/>
    <x v="0"/>
    <n v="35514"/>
    <x v="423"/>
    <x v="59"/>
    <n v="673.61"/>
    <s v="Yes"/>
    <x v="47"/>
  </r>
  <r>
    <s v="10081903TYXK"/>
    <x v="49"/>
    <x v="2"/>
    <d v="2019-10-08T00:00:00"/>
    <d v="2019-10-08T00:00:00"/>
    <x v="4"/>
    <s v="382058MI"/>
    <s v="Honda"/>
    <s v="Odyessy"/>
    <x v="6"/>
    <n v="22845"/>
    <x v="2561"/>
    <x v="60"/>
    <n v="922.21"/>
    <s v="Yes"/>
    <x v="49"/>
  </r>
  <r>
    <s v="10081904MJVX"/>
    <x v="44"/>
    <x v="3"/>
    <d v="2019-10-08T00:00:00"/>
    <d v="2019-10-09T00:00:00"/>
    <x v="0"/>
    <s v="476665SU"/>
    <s v="Chevrolet"/>
    <s v="Traverse"/>
    <x v="2"/>
    <n v="93090"/>
    <x v="734"/>
    <x v="20"/>
    <n v="577.23"/>
    <s v="Yes"/>
    <x v="44"/>
  </r>
  <r>
    <s v="10081904JRKK"/>
    <x v="29"/>
    <x v="3"/>
    <d v="2019-10-08T00:00:00"/>
    <d v="2019-10-11T00:00:00"/>
    <x v="2"/>
    <s v="483065SE"/>
    <s v="Dodge"/>
    <s v="Charger"/>
    <x v="0"/>
    <n v="44964"/>
    <x v="1814"/>
    <x v="42"/>
    <n v="604.45000000000005"/>
    <s v="Yes"/>
    <x v="29"/>
  </r>
  <r>
    <s v="10081904PZSR"/>
    <x v="26"/>
    <x v="3"/>
    <d v="2019-10-08T00:00:00"/>
    <d v="2019-10-11T00:00:00"/>
    <x v="1"/>
    <s v="480253PI"/>
    <s v="GMC"/>
    <s v="Sierra"/>
    <x v="0"/>
    <n v="76329"/>
    <x v="907"/>
    <x v="8"/>
    <n v="714.67"/>
    <s v="Yes"/>
    <x v="26"/>
  </r>
  <r>
    <s v="10081904DTIM"/>
    <x v="26"/>
    <x v="3"/>
    <d v="2019-10-08T00:00:00"/>
    <d v="2019-10-12T00:00:00"/>
    <x v="0"/>
    <s v="483355SU"/>
    <s v="Nissan"/>
    <s v="Rouge"/>
    <x v="1"/>
    <n v="16589"/>
    <x v="2562"/>
    <x v="103"/>
    <n v="615.17999999999995"/>
    <s v="Yes"/>
    <x v="26"/>
  </r>
  <r>
    <s v="10081904PJQN"/>
    <x v="27"/>
    <x v="3"/>
    <d v="2019-10-08T00:00:00"/>
    <d v="2019-10-10T00:00:00"/>
    <x v="2"/>
    <s v="479283SE"/>
    <s v="Hyundai"/>
    <s v="Elantra"/>
    <x v="3"/>
    <n v="3472"/>
    <x v="2563"/>
    <x v="88"/>
    <n v="500.47"/>
    <s v="Yes"/>
    <x v="27"/>
  </r>
  <r>
    <s v="10091901PVPO"/>
    <x v="9"/>
    <x v="0"/>
    <d v="2019-10-09T00:00:00"/>
    <d v="2019-10-11T00:00:00"/>
    <x v="0"/>
    <s v="179159SU"/>
    <s v="Honda"/>
    <s v="CR-V"/>
    <x v="6"/>
    <n v="25263"/>
    <x v="639"/>
    <x v="85"/>
    <n v="549.73"/>
    <s v="Yes"/>
    <x v="9"/>
  </r>
  <r>
    <s v="10091901SSPG"/>
    <x v="1"/>
    <x v="0"/>
    <d v="2019-10-09T00:00:00"/>
    <d v="2019-10-14T00:00:00"/>
    <x v="0"/>
    <s v="178390SU"/>
    <s v="Chevrolet"/>
    <s v="Suburban"/>
    <x v="6"/>
    <n v="38467"/>
    <x v="2564"/>
    <x v="118"/>
    <n v="1424.5"/>
    <s v="Yes"/>
    <x v="1"/>
  </r>
  <r>
    <s v="10091901DJUD"/>
    <x v="28"/>
    <x v="0"/>
    <d v="2019-10-09T00:00:00"/>
    <d v="2019-10-11T00:00:00"/>
    <x v="0"/>
    <s v="177004SU"/>
    <s v="Chevrolet"/>
    <s v="Equinox"/>
    <x v="3"/>
    <n v="13385"/>
    <x v="1651"/>
    <x v="94"/>
    <n v="659.92"/>
    <s v="Yes"/>
    <x v="28"/>
  </r>
  <r>
    <s v="10091902LBXL"/>
    <x v="14"/>
    <x v="1"/>
    <d v="2019-10-09T00:00:00"/>
    <d v="2019-10-11T00:00:00"/>
    <x v="0"/>
    <s v="282217SU"/>
    <s v="Land Rover"/>
    <s v="Range Rover"/>
    <x v="4"/>
    <n v="99670"/>
    <x v="1395"/>
    <x v="108"/>
    <n v="605"/>
    <s v="Yes"/>
    <x v="14"/>
  </r>
  <r>
    <s v="10091902MUXN"/>
    <x v="14"/>
    <x v="1"/>
    <d v="2019-10-09T00:00:00"/>
    <d v="2019-10-11T00:00:00"/>
    <x v="2"/>
    <s v="280505SE"/>
    <s v="Chevrolet"/>
    <s v="Impala"/>
    <x v="5"/>
    <n v="96976"/>
    <x v="2565"/>
    <x v="107"/>
    <n v="243.87"/>
    <s v="Yes"/>
    <x v="14"/>
  </r>
  <r>
    <s v="10091902YXDV"/>
    <x v="32"/>
    <x v="1"/>
    <d v="2019-10-09T00:00:00"/>
    <d v="2019-10-13T00:00:00"/>
    <x v="0"/>
    <s v="282741SU"/>
    <s v="Mitsubishi"/>
    <s v="Outlander"/>
    <x v="0"/>
    <n v="97461"/>
    <x v="470"/>
    <x v="38"/>
    <n v="330"/>
    <s v="Yes"/>
    <x v="32"/>
  </r>
  <r>
    <s v="10091902SSGH"/>
    <x v="11"/>
    <x v="1"/>
    <d v="2019-10-09T00:00:00"/>
    <d v="2019-10-14T00:00:00"/>
    <x v="0"/>
    <s v="278612SU"/>
    <s v="Nissan"/>
    <s v="JUKE"/>
    <x v="0"/>
    <n v="34106"/>
    <x v="1903"/>
    <x v="75"/>
    <n v="439.95"/>
    <s v="Yes"/>
    <x v="11"/>
  </r>
  <r>
    <s v="10091902SUPE"/>
    <x v="46"/>
    <x v="1"/>
    <d v="2019-10-09T00:00:00"/>
    <d v="2019-10-10T00:00:00"/>
    <x v="0"/>
    <s v="279844SU"/>
    <s v="Ford"/>
    <s v="Explorer"/>
    <x v="0"/>
    <n v="49226"/>
    <x v="2566"/>
    <x v="41"/>
    <n v="642.26"/>
    <s v="Yes"/>
    <x v="46"/>
  </r>
  <r>
    <s v="10091902DJJJ"/>
    <x v="50"/>
    <x v="1"/>
    <d v="2019-10-09T00:00:00"/>
    <d v="2019-10-12T00:00:00"/>
    <x v="0"/>
    <s v="281321SU"/>
    <s v="Nissan"/>
    <s v="Rouge"/>
    <x v="1"/>
    <n v="25134"/>
    <x v="2567"/>
    <x v="103"/>
    <n v="523.71"/>
    <s v="Yes"/>
    <x v="50"/>
  </r>
  <r>
    <s v="10091903PKNI"/>
    <x v="49"/>
    <x v="2"/>
    <d v="2019-10-09T00:00:00"/>
    <d v="2019-10-14T00:00:00"/>
    <x v="0"/>
    <s v="377590SU"/>
    <s v="Ford"/>
    <s v="Edge"/>
    <x v="2"/>
    <n v="24776"/>
    <x v="465"/>
    <x v="37"/>
    <n v="549.97"/>
    <s v="Yes"/>
    <x v="49"/>
  </r>
  <r>
    <s v="10091903XSOP"/>
    <x v="34"/>
    <x v="2"/>
    <d v="2019-10-09T00:00:00"/>
    <d v="2019-10-13T00:00:00"/>
    <x v="0"/>
    <s v="375085SU"/>
    <s v="Mitsubishi"/>
    <s v="Outlander"/>
    <x v="0"/>
    <n v="23547"/>
    <x v="709"/>
    <x v="38"/>
    <n v="544.5"/>
    <s v="Yes"/>
    <x v="34"/>
  </r>
  <r>
    <s v="10091903HROM"/>
    <x v="16"/>
    <x v="2"/>
    <d v="2019-10-09T00:00:00"/>
    <d v="2019-10-10T00:00:00"/>
    <x v="0"/>
    <s v="383925SU"/>
    <s v="Jeep"/>
    <s v="Compass"/>
    <x v="3"/>
    <n v="20033"/>
    <x v="216"/>
    <x v="66"/>
    <n v="481.25"/>
    <s v="Yes"/>
    <x v="16"/>
  </r>
  <r>
    <s v="10091904AHSF"/>
    <x v="6"/>
    <x v="3"/>
    <d v="2019-10-09T00:00:00"/>
    <d v="2019-10-11T00:00:00"/>
    <x v="2"/>
    <s v="483003SE"/>
    <s v="Toyota"/>
    <s v="Camry"/>
    <x v="1"/>
    <n v="36212"/>
    <x v="2568"/>
    <x v="7"/>
    <n v="423.8"/>
    <s v="Yes"/>
    <x v="6"/>
  </r>
  <r>
    <s v="10091904VRHD"/>
    <x v="6"/>
    <x v="3"/>
    <d v="2019-10-09T00:00:00"/>
    <d v="2019-10-12T00:00:00"/>
    <x v="0"/>
    <s v="482159SU"/>
    <s v="Chevrolet"/>
    <s v="Equinox"/>
    <x v="1"/>
    <n v="25872"/>
    <x v="1262"/>
    <x v="94"/>
    <n v="598.13"/>
    <s v="Yes"/>
    <x v="6"/>
  </r>
  <r>
    <s v="10091904DJNX"/>
    <x v="7"/>
    <x v="3"/>
    <d v="2019-10-09T00:00:00"/>
    <d v="2019-10-14T00:00:00"/>
    <x v="0"/>
    <s v="482969SU"/>
    <s v="Jeep"/>
    <s v="Cherokee"/>
    <x v="1"/>
    <n v="9879"/>
    <x v="2569"/>
    <x v="114"/>
    <n v="782.38"/>
    <s v="Yes"/>
    <x v="7"/>
  </r>
  <r>
    <s v="10101901CWWF"/>
    <x v="21"/>
    <x v="0"/>
    <d v="2019-10-10T00:00:00"/>
    <d v="2019-10-11T00:00:00"/>
    <x v="0"/>
    <s v="183702SU"/>
    <s v="Jeep"/>
    <s v="Grand Cherokee"/>
    <x v="5"/>
    <n v="86895"/>
    <x v="2570"/>
    <x v="16"/>
    <n v="480.29"/>
    <s v="Yes"/>
    <x v="21"/>
  </r>
  <r>
    <s v="10101901GWUV"/>
    <x v="21"/>
    <x v="0"/>
    <d v="2019-10-10T00:00:00"/>
    <d v="2019-10-14T00:00:00"/>
    <x v="2"/>
    <s v="177357SE"/>
    <s v="Chevrolet"/>
    <s v="Malibu"/>
    <x v="3"/>
    <n v="37172"/>
    <x v="146"/>
    <x v="30"/>
    <n v="440"/>
    <s v="Yes"/>
    <x v="21"/>
  </r>
  <r>
    <s v="10101901INTX"/>
    <x v="23"/>
    <x v="0"/>
    <d v="2019-10-10T00:00:00"/>
    <d v="2019-10-10T00:00:00"/>
    <x v="2"/>
    <s v="184833SE"/>
    <s v="Chevrolet"/>
    <s v="Malibu"/>
    <x v="3"/>
    <n v="15203"/>
    <x v="1383"/>
    <x v="30"/>
    <n v="473"/>
    <s v="Yes"/>
    <x v="23"/>
  </r>
  <r>
    <s v="10101902LUBU"/>
    <x v="15"/>
    <x v="1"/>
    <d v="2019-10-10T00:00:00"/>
    <d v="2019-10-15T00:00:00"/>
    <x v="2"/>
    <s v="278196SE"/>
    <s v="Honda"/>
    <s v="Civic"/>
    <x v="1"/>
    <n v="15175"/>
    <x v="2571"/>
    <x v="22"/>
    <n v="541.39"/>
    <s v="Yes"/>
    <x v="15"/>
  </r>
  <r>
    <s v="10101904ERGM"/>
    <x v="12"/>
    <x v="3"/>
    <d v="2019-10-10T00:00:00"/>
    <d v="2019-10-14T00:00:00"/>
    <x v="2"/>
    <s v="478542SE"/>
    <s v="Volkswagen"/>
    <s v="Jetta"/>
    <x v="2"/>
    <n v="33129"/>
    <x v="1562"/>
    <x v="18"/>
    <n v="384.7"/>
    <s v="Yes"/>
    <x v="12"/>
  </r>
  <r>
    <s v="10101904QWKS"/>
    <x v="41"/>
    <x v="3"/>
    <d v="2019-10-10T00:00:00"/>
    <d v="2019-10-12T00:00:00"/>
    <x v="1"/>
    <s v="478810PI"/>
    <s v="Nissan"/>
    <s v="Frontier"/>
    <x v="1"/>
    <n v="24022"/>
    <x v="317"/>
    <x v="13"/>
    <n v="632.36"/>
    <s v="Yes"/>
    <x v="41"/>
  </r>
  <r>
    <s v="10111901FROK"/>
    <x v="9"/>
    <x v="0"/>
    <d v="2019-10-11T00:00:00"/>
    <d v="2019-10-11T00:00:00"/>
    <x v="3"/>
    <s v="179354CO"/>
    <s v="Volkswagen"/>
    <s v="Beetle"/>
    <x v="2"/>
    <n v="91478"/>
    <x v="475"/>
    <x v="136"/>
    <n v="357.23"/>
    <s v="Yes"/>
    <x v="9"/>
  </r>
  <r>
    <s v="10111901HMQX"/>
    <x v="37"/>
    <x v="0"/>
    <d v="2019-10-11T00:00:00"/>
    <d v="2019-10-11T00:00:00"/>
    <x v="2"/>
    <s v="178062SE"/>
    <s v="BMW"/>
    <s v="5-Series"/>
    <x v="0"/>
    <n v="68738"/>
    <x v="57"/>
    <x v="90"/>
    <n v="687.23"/>
    <s v="Yes"/>
    <x v="37"/>
  </r>
  <r>
    <s v="10111901DUVZ"/>
    <x v="1"/>
    <x v="0"/>
    <d v="2019-10-11T00:00:00"/>
    <d v="2019-10-14T00:00:00"/>
    <x v="0"/>
    <s v="181441SU"/>
    <s v="Toyota"/>
    <s v="RAV4"/>
    <x v="6"/>
    <n v="34267"/>
    <x v="1844"/>
    <x v="44"/>
    <n v="632.47"/>
    <s v="Yes"/>
    <x v="1"/>
  </r>
  <r>
    <s v="10111902OPVX"/>
    <x v="11"/>
    <x v="1"/>
    <d v="2019-10-11T00:00:00"/>
    <d v="2019-10-15T00:00:00"/>
    <x v="0"/>
    <s v="284297SU"/>
    <s v="Jeep"/>
    <s v="Wrangler"/>
    <x v="3"/>
    <n v="8825"/>
    <x v="829"/>
    <x v="79"/>
    <n v="1072.23"/>
    <s v="Yes"/>
    <x v="11"/>
  </r>
  <r>
    <s v="10111903ZKRL"/>
    <x v="25"/>
    <x v="2"/>
    <d v="2019-10-11T00:00:00"/>
    <d v="2019-10-16T00:00:00"/>
    <x v="2"/>
    <s v="375834SE"/>
    <s v="Ford"/>
    <s v="Focus"/>
    <x v="5"/>
    <n v="25386"/>
    <x v="2572"/>
    <x v="5"/>
    <n v="245.69"/>
    <s v="Yes"/>
    <x v="25"/>
  </r>
  <r>
    <s v="10111903SRWG"/>
    <x v="47"/>
    <x v="2"/>
    <d v="2019-10-11T00:00:00"/>
    <d v="2019-10-15T00:00:00"/>
    <x v="0"/>
    <s v="383925SU"/>
    <s v="Honda"/>
    <s v="CR-V"/>
    <x v="2"/>
    <n v="29858"/>
    <x v="105"/>
    <x v="85"/>
    <n v="467.47"/>
    <s v="Yes"/>
    <x v="47"/>
  </r>
  <r>
    <s v="10111903DGAB"/>
    <x v="49"/>
    <x v="2"/>
    <d v="2019-10-11T00:00:00"/>
    <d v="2019-10-13T00:00:00"/>
    <x v="1"/>
    <s v="382742PI"/>
    <s v="Chevrolet"/>
    <s v="Silverado"/>
    <x v="6"/>
    <n v="21054"/>
    <x v="650"/>
    <x v="36"/>
    <n v="769.97"/>
    <s v="Yes"/>
    <x v="49"/>
  </r>
  <r>
    <s v="10111903RVED"/>
    <x v="34"/>
    <x v="2"/>
    <d v="2019-10-11T00:00:00"/>
    <d v="2019-10-15T00:00:00"/>
    <x v="2"/>
    <s v="379212SE"/>
    <s v="Toyota"/>
    <s v="Prius"/>
    <x v="1"/>
    <n v="26563"/>
    <x v="161"/>
    <x v="32"/>
    <n v="412.25"/>
    <s v="Yes"/>
    <x v="34"/>
  </r>
  <r>
    <s v="10111904DGZQ"/>
    <x v="7"/>
    <x v="3"/>
    <d v="2019-10-11T00:00:00"/>
    <d v="2019-10-16T00:00:00"/>
    <x v="0"/>
    <s v="481949SU"/>
    <s v="Toyota"/>
    <s v="RAV4"/>
    <x v="4"/>
    <n v="124212"/>
    <x v="714"/>
    <x v="44"/>
    <n v="302.47000000000003"/>
    <s v="No"/>
    <x v="7"/>
  </r>
  <r>
    <s v="10111904DTUE"/>
    <x v="27"/>
    <x v="3"/>
    <d v="2019-10-11T00:00:00"/>
    <d v="2019-10-11T00:00:00"/>
    <x v="1"/>
    <s v="483630PI"/>
    <s v="Ram"/>
    <n v="1500"/>
    <x v="0"/>
    <n v="129541"/>
    <x v="2207"/>
    <x v="47"/>
    <n v="494.31"/>
    <s v="No"/>
    <x v="27"/>
  </r>
  <r>
    <s v="10111904YSZD"/>
    <x v="7"/>
    <x v="3"/>
    <d v="2019-10-11T00:00:00"/>
    <d v="2019-10-13T00:00:00"/>
    <x v="2"/>
    <s v="483359SE"/>
    <s v="Toyota"/>
    <s v="Corolla"/>
    <x v="6"/>
    <n v="13830"/>
    <x v="347"/>
    <x v="67"/>
    <n v="412.23"/>
    <s v="Yes"/>
    <x v="7"/>
  </r>
  <r>
    <s v="10111904OVAF"/>
    <x v="18"/>
    <x v="3"/>
    <d v="2019-10-11T00:00:00"/>
    <d v="2019-10-11T00:00:00"/>
    <x v="2"/>
    <s v="479561SE"/>
    <s v="Ford"/>
    <s v="Fusion"/>
    <x v="1"/>
    <n v="12288"/>
    <x v="2573"/>
    <x v="72"/>
    <n v="477.29"/>
    <s v="Yes"/>
    <x v="18"/>
  </r>
  <r>
    <s v="10121901AXUT"/>
    <x v="23"/>
    <x v="0"/>
    <d v="2019-10-12T00:00:00"/>
    <d v="2019-10-12T00:00:00"/>
    <x v="2"/>
    <s v="180100SE"/>
    <s v="Kia"/>
    <s v="Sorento"/>
    <x v="5"/>
    <n v="121745"/>
    <x v="91"/>
    <x v="65"/>
    <n v="329.86"/>
    <s v="No"/>
    <x v="23"/>
  </r>
  <r>
    <s v="10121901ASEQ"/>
    <x v="30"/>
    <x v="0"/>
    <d v="2019-10-12T00:00:00"/>
    <d v="2019-10-14T00:00:00"/>
    <x v="2"/>
    <s v="183996SE"/>
    <s v="Chrysler"/>
    <n v="200"/>
    <x v="6"/>
    <n v="45109"/>
    <x v="71"/>
    <x v="83"/>
    <n v="274.86"/>
    <s v="Yes"/>
    <x v="30"/>
  </r>
  <r>
    <s v="10121901CCNE"/>
    <x v="23"/>
    <x v="0"/>
    <d v="2019-10-12T00:00:00"/>
    <d v="2019-10-13T00:00:00"/>
    <x v="2"/>
    <s v="177207SE"/>
    <s v="Nissan"/>
    <s v="Sentra"/>
    <x v="6"/>
    <n v="8584"/>
    <x v="2574"/>
    <x v="17"/>
    <n v="343.5"/>
    <s v="Yes"/>
    <x v="23"/>
  </r>
  <r>
    <s v="10121901FZOJ"/>
    <x v="42"/>
    <x v="0"/>
    <d v="2019-10-12T00:00:00"/>
    <d v="2019-10-15T00:00:00"/>
    <x v="2"/>
    <s v="180839SE"/>
    <s v="Nissan"/>
    <s v="Versa"/>
    <x v="6"/>
    <n v="31820"/>
    <x v="488"/>
    <x v="24"/>
    <n v="412.36"/>
    <s v="Yes"/>
    <x v="42"/>
  </r>
  <r>
    <s v="10121901OFSX"/>
    <x v="30"/>
    <x v="0"/>
    <d v="2019-10-12T00:00:00"/>
    <d v="2019-10-17T00:00:00"/>
    <x v="0"/>
    <s v="181307SU"/>
    <s v="Nissan"/>
    <s v="Questfinder"/>
    <x v="6"/>
    <n v="39741"/>
    <x v="2575"/>
    <x v="135"/>
    <n v="601.91999999999996"/>
    <s v="Yes"/>
    <x v="30"/>
  </r>
  <r>
    <s v="10121901YRKF"/>
    <x v="13"/>
    <x v="0"/>
    <d v="2019-10-12T00:00:00"/>
    <d v="2019-10-14T00:00:00"/>
    <x v="0"/>
    <s v="178453SU"/>
    <s v="GMC"/>
    <s v="Yukon"/>
    <x v="6"/>
    <n v="63199"/>
    <x v="2576"/>
    <x v="70"/>
    <n v="1087.3499999999999"/>
    <s v="Yes"/>
    <x v="13"/>
  </r>
  <r>
    <s v="10121901FEJU"/>
    <x v="13"/>
    <x v="0"/>
    <d v="2019-10-12T00:00:00"/>
    <d v="2019-10-12T00:00:00"/>
    <x v="0"/>
    <s v="181436SU"/>
    <s v="Mercedes-Benz"/>
    <s v="GL-Class"/>
    <x v="6"/>
    <n v="58273"/>
    <x v="2577"/>
    <x v="133"/>
    <n v="1204.8"/>
    <s v="Yes"/>
    <x v="13"/>
  </r>
  <r>
    <s v="10121901LMKS"/>
    <x v="9"/>
    <x v="0"/>
    <d v="2019-10-12T00:00:00"/>
    <d v="2019-10-16T00:00:00"/>
    <x v="2"/>
    <s v="177094SE"/>
    <s v="Dodge"/>
    <s v="Charger"/>
    <x v="1"/>
    <n v="9731"/>
    <x v="657"/>
    <x v="42"/>
    <n v="1100"/>
    <s v="Yes"/>
    <x v="9"/>
  </r>
  <r>
    <s v="10121901DVZE"/>
    <x v="37"/>
    <x v="0"/>
    <d v="2019-10-12T00:00:00"/>
    <d v="2019-10-13T00:00:00"/>
    <x v="2"/>
    <s v="177596SE"/>
    <s v="Toyota"/>
    <s v="Corolla"/>
    <x v="3"/>
    <n v="17369"/>
    <x v="613"/>
    <x v="67"/>
    <n v="448.25"/>
    <s v="Yes"/>
    <x v="37"/>
  </r>
  <r>
    <s v="10121901GSPO"/>
    <x v="2"/>
    <x v="0"/>
    <d v="2019-10-12T00:00:00"/>
    <d v="2019-10-15T00:00:00"/>
    <x v="0"/>
    <s v="175459SU"/>
    <s v="Hyundai"/>
    <s v="Santa Fe"/>
    <x v="3"/>
    <n v="23457"/>
    <x v="2578"/>
    <x v="25"/>
    <n v="658.63"/>
    <s v="Yes"/>
    <x v="2"/>
  </r>
  <r>
    <s v="10121902EKAO"/>
    <x v="50"/>
    <x v="1"/>
    <d v="2019-10-12T00:00:00"/>
    <d v="2019-10-12T00:00:00"/>
    <x v="0"/>
    <s v="275835SU"/>
    <s v="Jeep"/>
    <s v="Grand Cherokee"/>
    <x v="0"/>
    <n v="38929"/>
    <x v="2579"/>
    <x v="16"/>
    <n v="628.38"/>
    <s v="Yes"/>
    <x v="50"/>
  </r>
  <r>
    <s v="10121902UAYY"/>
    <x v="32"/>
    <x v="1"/>
    <d v="2019-10-12T00:00:00"/>
    <d v="2019-10-16T00:00:00"/>
    <x v="2"/>
    <s v="280413SE"/>
    <s v="Hyundai"/>
    <s v="Sonata"/>
    <x v="6"/>
    <n v="13490"/>
    <x v="747"/>
    <x v="53"/>
    <n v="425.92"/>
    <s v="Yes"/>
    <x v="32"/>
  </r>
  <r>
    <s v="10121902AGBM"/>
    <x v="15"/>
    <x v="1"/>
    <d v="2019-10-12T00:00:00"/>
    <d v="2019-10-17T00:00:00"/>
    <x v="1"/>
    <s v="281095PI"/>
    <s v="Chevrolet"/>
    <s v="Silverado"/>
    <x v="6"/>
    <n v="48058"/>
    <x v="2580"/>
    <x v="36"/>
    <n v="739.06"/>
    <s v="Yes"/>
    <x v="15"/>
  </r>
  <r>
    <s v="10121902ZWPF"/>
    <x v="15"/>
    <x v="1"/>
    <d v="2019-10-12T00:00:00"/>
    <d v="2019-10-13T00:00:00"/>
    <x v="0"/>
    <s v="284482SU"/>
    <s v="Land Rover"/>
    <s v="Range Rover"/>
    <x v="1"/>
    <n v="35168"/>
    <x v="2581"/>
    <x v="108"/>
    <n v="1498.75"/>
    <s v="Yes"/>
    <x v="15"/>
  </r>
  <r>
    <s v="10121902CWTN"/>
    <x v="14"/>
    <x v="1"/>
    <d v="2019-10-12T00:00:00"/>
    <d v="2019-10-15T00:00:00"/>
    <x v="0"/>
    <s v="278287SU"/>
    <s v="Ford"/>
    <s v="Edge"/>
    <x v="3"/>
    <n v="15310"/>
    <x v="252"/>
    <x v="37"/>
    <n v="742.47"/>
    <s v="Yes"/>
    <x v="14"/>
  </r>
  <r>
    <s v="10121903DBEO"/>
    <x v="34"/>
    <x v="2"/>
    <d v="2019-10-12T00:00:00"/>
    <d v="2019-10-15T00:00:00"/>
    <x v="2"/>
    <s v="383688SE"/>
    <s v="Ford"/>
    <s v="Taurus"/>
    <x v="4"/>
    <n v="55187"/>
    <x v="125"/>
    <x v="40"/>
    <n v="302.36"/>
    <s v="Yes"/>
    <x v="34"/>
  </r>
  <r>
    <s v="10121903RNOX"/>
    <x v="17"/>
    <x v="2"/>
    <d v="2019-10-12T00:00:00"/>
    <d v="2019-10-13T00:00:00"/>
    <x v="2"/>
    <s v="384491SE"/>
    <s v="Chevrolet"/>
    <s v="Cruze"/>
    <x v="5"/>
    <n v="110860"/>
    <x v="2582"/>
    <x v="14"/>
    <n v="178.59"/>
    <s v="No"/>
    <x v="17"/>
  </r>
  <r>
    <s v="10121903HDIV"/>
    <x v="33"/>
    <x v="2"/>
    <d v="2019-10-12T00:00:00"/>
    <d v="2019-10-13T00:00:00"/>
    <x v="1"/>
    <s v="379106PI"/>
    <s v="GMC"/>
    <s v="Sierra"/>
    <x v="2"/>
    <n v="55927"/>
    <x v="317"/>
    <x v="8"/>
    <n v="632.36"/>
    <s v="Yes"/>
    <x v="33"/>
  </r>
  <r>
    <s v="10121903RNTR"/>
    <x v="34"/>
    <x v="2"/>
    <d v="2019-10-12T00:00:00"/>
    <d v="2019-10-16T00:00:00"/>
    <x v="2"/>
    <s v="377002SE"/>
    <s v="Honda"/>
    <s v="Accord"/>
    <x v="0"/>
    <n v="41164"/>
    <x v="2583"/>
    <x v="4"/>
    <n v="434.45"/>
    <s v="Yes"/>
    <x v="34"/>
  </r>
  <r>
    <s v="10121903XNAX"/>
    <x v="39"/>
    <x v="2"/>
    <d v="2019-10-12T00:00:00"/>
    <d v="2019-10-15T00:00:00"/>
    <x v="2"/>
    <s v="382641SE"/>
    <s v="BMW"/>
    <s v="5-Series"/>
    <x v="0"/>
    <n v="32753"/>
    <x v="2584"/>
    <x v="90"/>
    <n v="961.46"/>
    <s v="Yes"/>
    <x v="39"/>
  </r>
  <r>
    <s v="10121903QNGA"/>
    <x v="47"/>
    <x v="2"/>
    <d v="2019-10-12T00:00:00"/>
    <d v="2019-10-16T00:00:00"/>
    <x v="1"/>
    <s v="383123PI"/>
    <s v="GMC"/>
    <s v="Canyon"/>
    <x v="6"/>
    <n v="52500"/>
    <x v="2585"/>
    <x v="26"/>
    <n v="710.88"/>
    <s v="Yes"/>
    <x v="47"/>
  </r>
  <r>
    <s v="10121903BOWV"/>
    <x v="43"/>
    <x v="2"/>
    <d v="2019-10-12T00:00:00"/>
    <d v="2019-10-12T00:00:00"/>
    <x v="1"/>
    <s v="380986PI"/>
    <s v="Ford"/>
    <s v="F-150"/>
    <x v="6"/>
    <n v="25174"/>
    <x v="36"/>
    <x v="1"/>
    <n v="824.84"/>
    <s v="Yes"/>
    <x v="43"/>
  </r>
  <r>
    <s v="10121903UQFC"/>
    <x v="47"/>
    <x v="2"/>
    <d v="2019-10-12T00:00:00"/>
    <d v="2019-10-12T00:00:00"/>
    <x v="2"/>
    <s v="378556SE"/>
    <s v="Toyota"/>
    <s v="Corolla"/>
    <x v="1"/>
    <n v="20571"/>
    <x v="2586"/>
    <x v="67"/>
    <n v="407.55"/>
    <s v="Yes"/>
    <x v="47"/>
  </r>
  <r>
    <s v="10121904WJEJ"/>
    <x v="36"/>
    <x v="3"/>
    <d v="2019-10-12T00:00:00"/>
    <d v="2019-10-12T00:00:00"/>
    <x v="0"/>
    <s v="483530SU"/>
    <s v="Chevrolet"/>
    <s v="Equinox"/>
    <x v="4"/>
    <n v="87184"/>
    <x v="125"/>
    <x v="94"/>
    <n v="302.36"/>
    <s v="Yes"/>
    <x v="36"/>
  </r>
  <r>
    <s v="10121904HZOO"/>
    <x v="6"/>
    <x v="3"/>
    <d v="2019-10-12T00:00:00"/>
    <d v="2019-10-13T00:00:00"/>
    <x v="2"/>
    <s v="483239SE"/>
    <s v="Honda"/>
    <s v="Civic"/>
    <x v="6"/>
    <n v="40568"/>
    <x v="652"/>
    <x v="22"/>
    <n v="411.95"/>
    <s v="Yes"/>
    <x v="6"/>
  </r>
  <r>
    <s v="10121904REXI"/>
    <x v="41"/>
    <x v="3"/>
    <d v="2019-10-12T00:00:00"/>
    <d v="2019-10-17T00:00:00"/>
    <x v="1"/>
    <s v="480541PI"/>
    <s v="Nissan"/>
    <s v="Titan"/>
    <x v="6"/>
    <n v="35659"/>
    <x v="2587"/>
    <x v="129"/>
    <n v="714.64"/>
    <s v="Yes"/>
    <x v="41"/>
  </r>
  <r>
    <s v="10121904GFLP"/>
    <x v="29"/>
    <x v="3"/>
    <d v="2019-10-12T00:00:00"/>
    <d v="2019-10-12T00:00:00"/>
    <x v="2"/>
    <s v="484027SE"/>
    <s v="Mercedes-Benz"/>
    <s v="E-Class"/>
    <x v="6"/>
    <n v="51710"/>
    <x v="1015"/>
    <x v="39"/>
    <n v="896.36"/>
    <s v="Yes"/>
    <x v="29"/>
  </r>
  <r>
    <s v="10121904YVYT"/>
    <x v="12"/>
    <x v="3"/>
    <d v="2019-10-12T00:00:00"/>
    <d v="2019-10-17T00:00:00"/>
    <x v="2"/>
    <s v="483707SE"/>
    <s v="Mitsubishi"/>
    <s v="Lancer"/>
    <x v="1"/>
    <n v="34024"/>
    <x v="341"/>
    <x v="112"/>
    <n v="308"/>
    <s v="Yes"/>
    <x v="12"/>
  </r>
  <r>
    <s v="10121904KYHD"/>
    <x v="44"/>
    <x v="3"/>
    <d v="2019-10-12T00:00:00"/>
    <d v="2019-10-13T00:00:00"/>
    <x v="0"/>
    <s v="476642SU"/>
    <s v="Mitsubishi"/>
    <s v="Outlander"/>
    <x v="1"/>
    <n v="16027"/>
    <x v="7"/>
    <x v="38"/>
    <n v="431.75"/>
    <s v="Yes"/>
    <x v="44"/>
  </r>
  <r>
    <s v="10131901LTPA"/>
    <x v="1"/>
    <x v="0"/>
    <d v="2019-10-13T00:00:00"/>
    <d v="2019-10-17T00:00:00"/>
    <x v="2"/>
    <s v="181257SE"/>
    <s v="Kia"/>
    <s v="Sorento"/>
    <x v="5"/>
    <n v="73321"/>
    <x v="2588"/>
    <x v="65"/>
    <n v="345.32"/>
    <s v="Yes"/>
    <x v="1"/>
  </r>
  <r>
    <s v="10131901HHGC"/>
    <x v="23"/>
    <x v="0"/>
    <d v="2019-10-13T00:00:00"/>
    <d v="2019-10-13T00:00:00"/>
    <x v="1"/>
    <s v="175877PI"/>
    <s v="GMC"/>
    <s v="Sierra"/>
    <x v="3"/>
    <n v="4553"/>
    <x v="1202"/>
    <x v="8"/>
    <n v="1116.5"/>
    <s v="Yes"/>
    <x v="23"/>
  </r>
  <r>
    <s v="10131902PDMG"/>
    <x v="14"/>
    <x v="1"/>
    <d v="2019-10-13T00:00:00"/>
    <d v="2019-10-17T00:00:00"/>
    <x v="0"/>
    <s v="283687SU"/>
    <s v="Nissan"/>
    <s v="Murano"/>
    <x v="5"/>
    <n v="53598"/>
    <x v="2589"/>
    <x v="119"/>
    <n v="461.29"/>
    <s v="Yes"/>
    <x v="14"/>
  </r>
  <r>
    <s v="10131902RKYT"/>
    <x v="32"/>
    <x v="1"/>
    <d v="2019-10-13T00:00:00"/>
    <d v="2019-10-13T00:00:00"/>
    <x v="2"/>
    <s v="278297SE"/>
    <s v="Toyota"/>
    <s v="Camry"/>
    <x v="0"/>
    <n v="51007"/>
    <x v="2590"/>
    <x v="7"/>
    <n v="403.67"/>
    <s v="Yes"/>
    <x v="32"/>
  </r>
  <r>
    <s v="10131902TIDM"/>
    <x v="3"/>
    <x v="1"/>
    <d v="2019-10-13T00:00:00"/>
    <d v="2019-10-18T00:00:00"/>
    <x v="2"/>
    <s v="275787SE"/>
    <s v="Ford"/>
    <s v="Focus"/>
    <x v="1"/>
    <n v="10257"/>
    <x v="2414"/>
    <x v="5"/>
    <n v="563.61"/>
    <s v="Yes"/>
    <x v="3"/>
  </r>
  <r>
    <s v="10131902TPMJ"/>
    <x v="19"/>
    <x v="1"/>
    <d v="2019-10-13T00:00:00"/>
    <d v="2019-10-16T00:00:00"/>
    <x v="0"/>
    <s v="279423SU"/>
    <s v="Ford"/>
    <s v="Explorer"/>
    <x v="1"/>
    <n v="50252"/>
    <x v="513"/>
    <x v="41"/>
    <n v="907.47"/>
    <s v="Yes"/>
    <x v="19"/>
  </r>
  <r>
    <s v="10131903DQGM"/>
    <x v="16"/>
    <x v="2"/>
    <d v="2019-10-13T00:00:00"/>
    <d v="2019-10-18T00:00:00"/>
    <x v="0"/>
    <s v="382553SU"/>
    <s v="Nissan"/>
    <s v="Pathfinder"/>
    <x v="3"/>
    <n v="2309"/>
    <x v="2591"/>
    <x v="52"/>
    <n v="709.5"/>
    <s v="Yes"/>
    <x v="16"/>
  </r>
  <r>
    <s v="10131904JSCE"/>
    <x v="27"/>
    <x v="3"/>
    <d v="2019-10-13T00:00:00"/>
    <d v="2019-10-17T00:00:00"/>
    <x v="0"/>
    <s v="483517SU"/>
    <s v="Jeep"/>
    <s v="Wrangler"/>
    <x v="0"/>
    <n v="31409"/>
    <x v="2592"/>
    <x v="79"/>
    <n v="769.2"/>
    <s v="Yes"/>
    <x v="27"/>
  </r>
  <r>
    <s v="10131904GVFL"/>
    <x v="44"/>
    <x v="3"/>
    <d v="2019-10-13T00:00:00"/>
    <d v="2019-10-17T00:00:00"/>
    <x v="0"/>
    <s v="483059SU"/>
    <s v="Chevrolet"/>
    <s v="Suburban"/>
    <x v="1"/>
    <n v="41350"/>
    <x v="2593"/>
    <x v="118"/>
    <n v="1218.25"/>
    <s v="Yes"/>
    <x v="44"/>
  </r>
  <r>
    <s v="10141901CMCB"/>
    <x v="42"/>
    <x v="0"/>
    <d v="2019-10-14T00:00:00"/>
    <d v="2019-10-19T00:00:00"/>
    <x v="2"/>
    <s v="182211SE"/>
    <s v="Honda"/>
    <s v="Accord"/>
    <x v="2"/>
    <n v="96236"/>
    <x v="575"/>
    <x v="4"/>
    <n v="357.47"/>
    <s v="Yes"/>
    <x v="42"/>
  </r>
  <r>
    <s v="10141901HWMD"/>
    <x v="8"/>
    <x v="0"/>
    <d v="2019-10-14T00:00:00"/>
    <d v="2019-10-16T00:00:00"/>
    <x v="1"/>
    <s v="177641PI"/>
    <s v="Chevrolet"/>
    <s v="Silverado"/>
    <x v="2"/>
    <n v="69598"/>
    <x v="987"/>
    <x v="36"/>
    <n v="673.75"/>
    <s v="Yes"/>
    <x v="8"/>
  </r>
  <r>
    <s v="10141901YIJU"/>
    <x v="28"/>
    <x v="0"/>
    <d v="2019-10-14T00:00:00"/>
    <d v="2019-10-17T00:00:00"/>
    <x v="0"/>
    <s v="184590SU"/>
    <s v="Volkswagen"/>
    <s v="Tiguan"/>
    <x v="6"/>
    <n v="47777"/>
    <x v="1178"/>
    <x v="148"/>
    <n v="418"/>
    <s v="Yes"/>
    <x v="28"/>
  </r>
  <r>
    <s v="10141901VDHW"/>
    <x v="21"/>
    <x v="0"/>
    <d v="2019-10-14T00:00:00"/>
    <d v="2019-10-14T00:00:00"/>
    <x v="0"/>
    <s v="179563SU"/>
    <s v="Jeep"/>
    <s v="Grand Cherokee"/>
    <x v="6"/>
    <n v="45845"/>
    <x v="187"/>
    <x v="16"/>
    <n v="824.86"/>
    <s v="Yes"/>
    <x v="21"/>
  </r>
  <r>
    <s v="10141901KEOR"/>
    <x v="30"/>
    <x v="0"/>
    <d v="2019-10-14T00:00:00"/>
    <d v="2019-10-15T00:00:00"/>
    <x v="0"/>
    <s v="178610SU"/>
    <s v="Dodge"/>
    <s v="Journey"/>
    <x v="1"/>
    <n v="10558"/>
    <x v="2594"/>
    <x v="91"/>
    <n v="526.76"/>
    <s v="Yes"/>
    <x v="30"/>
  </r>
  <r>
    <s v="10141902AXEX"/>
    <x v="4"/>
    <x v="1"/>
    <d v="2019-10-14T00:00:00"/>
    <d v="2019-10-18T00:00:00"/>
    <x v="2"/>
    <s v="280132SE"/>
    <s v="Ford"/>
    <s v="Fiesta"/>
    <x v="6"/>
    <n v="15789"/>
    <x v="1903"/>
    <x v="98"/>
    <n v="439.95"/>
    <s v="Yes"/>
    <x v="4"/>
  </r>
  <r>
    <s v="10141903KKHS"/>
    <x v="39"/>
    <x v="2"/>
    <d v="2019-10-14T00:00:00"/>
    <d v="2019-10-15T00:00:00"/>
    <x v="0"/>
    <s v="381907SU"/>
    <s v="Honda"/>
    <s v="CR-V"/>
    <x v="0"/>
    <n v="32003"/>
    <x v="2595"/>
    <x v="85"/>
    <n v="419.51"/>
    <s v="Yes"/>
    <x v="39"/>
  </r>
  <r>
    <s v="10141903XKRN"/>
    <x v="33"/>
    <x v="2"/>
    <d v="2019-10-14T00:00:00"/>
    <d v="2019-10-14T00:00:00"/>
    <x v="2"/>
    <s v="377413SE"/>
    <s v="Toyota"/>
    <s v="Corolla"/>
    <x v="6"/>
    <n v="32419"/>
    <x v="699"/>
    <x v="67"/>
    <n v="382.25"/>
    <s v="Yes"/>
    <x v="33"/>
  </r>
  <r>
    <s v="10141903RGIS"/>
    <x v="17"/>
    <x v="2"/>
    <d v="2019-10-14T00:00:00"/>
    <d v="2019-10-14T00:00:00"/>
    <x v="0"/>
    <s v="384245SU"/>
    <s v="Toyota"/>
    <s v="Highlander"/>
    <x v="6"/>
    <n v="51882"/>
    <x v="870"/>
    <x v="50"/>
    <n v="728.61"/>
    <s v="Yes"/>
    <x v="17"/>
  </r>
  <r>
    <s v="10141903SCKZ"/>
    <x v="39"/>
    <x v="2"/>
    <d v="2019-10-14T00:00:00"/>
    <d v="2019-10-14T00:00:00"/>
    <x v="1"/>
    <s v="376512PI"/>
    <s v="Toyota"/>
    <s v="Tundra"/>
    <x v="1"/>
    <n v="36996"/>
    <x v="2596"/>
    <x v="92"/>
    <n v="893.12"/>
    <s v="Yes"/>
    <x v="39"/>
  </r>
  <r>
    <s v="10141904OJHT"/>
    <x v="27"/>
    <x v="3"/>
    <d v="2019-10-14T00:00:00"/>
    <d v="2019-10-16T00:00:00"/>
    <x v="0"/>
    <s v="476052SU"/>
    <s v="Jeep"/>
    <s v="Liberty"/>
    <x v="5"/>
    <n v="43900"/>
    <x v="2597"/>
    <x v="154"/>
    <n v="453.26"/>
    <s v="Yes"/>
    <x v="27"/>
  </r>
  <r>
    <s v="10141904WJYQ"/>
    <x v="41"/>
    <x v="3"/>
    <d v="2019-10-14T00:00:00"/>
    <d v="2019-10-15T00:00:00"/>
    <x v="1"/>
    <s v="482813PI"/>
    <s v="Chevrolet"/>
    <s v="Silverado"/>
    <x v="0"/>
    <n v="37556"/>
    <x v="1980"/>
    <x v="36"/>
    <n v="879.97"/>
    <s v="Yes"/>
    <x v="41"/>
  </r>
  <r>
    <s v="10151901AWXN"/>
    <x v="22"/>
    <x v="0"/>
    <d v="2019-10-15T00:00:00"/>
    <d v="2019-10-17T00:00:00"/>
    <x v="0"/>
    <s v="179507SU"/>
    <s v="Jeep"/>
    <s v="Liberty"/>
    <x v="5"/>
    <n v="101655"/>
    <x v="943"/>
    <x v="154"/>
    <n v="272.25"/>
    <s v="No"/>
    <x v="22"/>
  </r>
  <r>
    <s v="10151901MSPU"/>
    <x v="2"/>
    <x v="0"/>
    <d v="2019-10-15T00:00:00"/>
    <d v="2019-10-17T00:00:00"/>
    <x v="1"/>
    <s v="180402PI"/>
    <s v="Chevrolet"/>
    <s v="Colorado"/>
    <x v="5"/>
    <n v="138523"/>
    <x v="1415"/>
    <x v="77"/>
    <n v="470.25"/>
    <s v="No"/>
    <x v="2"/>
  </r>
  <r>
    <s v="10151901SCAK"/>
    <x v="22"/>
    <x v="0"/>
    <d v="2019-10-15T00:00:00"/>
    <d v="2019-10-18T00:00:00"/>
    <x v="2"/>
    <s v="176582SE"/>
    <s v="Toyota"/>
    <s v="Prius"/>
    <x v="0"/>
    <n v="26349"/>
    <x v="216"/>
    <x v="32"/>
    <n v="481.25"/>
    <s v="Yes"/>
    <x v="22"/>
  </r>
  <r>
    <s v="10151901WEAJ"/>
    <x v="28"/>
    <x v="0"/>
    <d v="2019-10-15T00:00:00"/>
    <d v="2019-10-16T00:00:00"/>
    <x v="2"/>
    <s v="175487SE"/>
    <s v="Hyundai"/>
    <s v="Sonata"/>
    <x v="6"/>
    <n v="26239"/>
    <x v="567"/>
    <x v="53"/>
    <n v="371.25"/>
    <s v="Yes"/>
    <x v="28"/>
  </r>
  <r>
    <s v="10151901SFDZ"/>
    <x v="28"/>
    <x v="0"/>
    <d v="2019-10-15T00:00:00"/>
    <d v="2019-10-15T00:00:00"/>
    <x v="0"/>
    <s v="183411SU"/>
    <s v="Toyota"/>
    <s v="Venza"/>
    <x v="6"/>
    <n v="52127"/>
    <x v="1495"/>
    <x v="157"/>
    <n v="563.41999999999996"/>
    <s v="Yes"/>
    <x v="28"/>
  </r>
  <r>
    <s v="10151901YPAF"/>
    <x v="8"/>
    <x v="0"/>
    <d v="2019-10-15T00:00:00"/>
    <d v="2019-10-20T00:00:00"/>
    <x v="0"/>
    <s v="175563SU"/>
    <s v="Ford"/>
    <s v="Edge"/>
    <x v="6"/>
    <n v="22429"/>
    <x v="513"/>
    <x v="37"/>
    <n v="907.47"/>
    <s v="Yes"/>
    <x v="8"/>
  </r>
  <r>
    <s v="10151902EVOG"/>
    <x v="19"/>
    <x v="1"/>
    <d v="2019-10-15T00:00:00"/>
    <d v="2019-10-17T00:00:00"/>
    <x v="2"/>
    <s v="284702SE"/>
    <s v="Mazda"/>
    <s v="Mazda3"/>
    <x v="0"/>
    <n v="44325"/>
    <x v="597"/>
    <x v="31"/>
    <n v="412.47"/>
    <s v="Yes"/>
    <x v="19"/>
  </r>
  <r>
    <s v="10151903UBIG"/>
    <x v="47"/>
    <x v="2"/>
    <d v="2019-10-15T00:00:00"/>
    <d v="2019-10-19T00:00:00"/>
    <x v="0"/>
    <s v="382838SU"/>
    <s v="Honda"/>
    <s v="CR-V"/>
    <x v="0"/>
    <n v="45311"/>
    <x v="2065"/>
    <x v="85"/>
    <n v="530.75"/>
    <s v="Yes"/>
    <x v="47"/>
  </r>
  <r>
    <s v="10151903AFKU"/>
    <x v="48"/>
    <x v="2"/>
    <d v="2019-10-15T00:00:00"/>
    <d v="2019-10-20T00:00:00"/>
    <x v="2"/>
    <s v="382786SE"/>
    <s v="Kia"/>
    <s v="Sorento"/>
    <x v="0"/>
    <n v="29474"/>
    <x v="1983"/>
    <x v="65"/>
    <n v="714.95"/>
    <s v="Yes"/>
    <x v="48"/>
  </r>
  <r>
    <s v="10151903ZLUF"/>
    <x v="47"/>
    <x v="2"/>
    <d v="2019-10-15T00:00:00"/>
    <d v="2019-10-16T00:00:00"/>
    <x v="1"/>
    <s v="375606PI"/>
    <s v="Ram"/>
    <n v="1500"/>
    <x v="6"/>
    <n v="63819"/>
    <x v="2598"/>
    <x v="47"/>
    <n v="625.63"/>
    <s v="Yes"/>
    <x v="47"/>
  </r>
  <r>
    <s v="10151904BOJD"/>
    <x v="40"/>
    <x v="3"/>
    <d v="2019-10-15T00:00:00"/>
    <d v="2019-10-16T00:00:00"/>
    <x v="2"/>
    <s v="483953SE"/>
    <s v="Toyota"/>
    <s v="Corolla"/>
    <x v="0"/>
    <n v="35440"/>
    <x v="563"/>
    <x v="67"/>
    <n v="412.39"/>
    <s v="Yes"/>
    <x v="40"/>
  </r>
  <r>
    <s v="10161901GCLD"/>
    <x v="2"/>
    <x v="0"/>
    <d v="2019-10-16T00:00:00"/>
    <d v="2019-10-17T00:00:00"/>
    <x v="0"/>
    <s v="180448SU"/>
    <s v="Jeep"/>
    <s v="Grand Cherokee"/>
    <x v="2"/>
    <n v="70480"/>
    <x v="2599"/>
    <x v="16"/>
    <n v="507.1"/>
    <s v="Yes"/>
    <x v="2"/>
  </r>
  <r>
    <s v="10161901QTHF"/>
    <x v="21"/>
    <x v="0"/>
    <d v="2019-10-16T00:00:00"/>
    <d v="2019-10-18T00:00:00"/>
    <x v="0"/>
    <s v="176917SU"/>
    <s v="Chevrolet"/>
    <s v="Equinox"/>
    <x v="0"/>
    <n v="38717"/>
    <x v="818"/>
    <x v="94"/>
    <n v="618.75"/>
    <s v="Yes"/>
    <x v="21"/>
  </r>
  <r>
    <s v="10161901EJUS"/>
    <x v="1"/>
    <x v="0"/>
    <d v="2019-10-16T00:00:00"/>
    <d v="2019-10-20T00:00:00"/>
    <x v="0"/>
    <s v="183524SU"/>
    <s v="Chevrolet"/>
    <s v="Equinox"/>
    <x v="6"/>
    <n v="47303"/>
    <x v="216"/>
    <x v="94"/>
    <n v="481.25"/>
    <s v="Yes"/>
    <x v="1"/>
  </r>
  <r>
    <s v="10161901KQYI"/>
    <x v="10"/>
    <x v="0"/>
    <d v="2019-10-16T00:00:00"/>
    <d v="2019-10-17T00:00:00"/>
    <x v="0"/>
    <s v="176160SU"/>
    <s v="GMC"/>
    <s v="Yukon"/>
    <x v="1"/>
    <n v="14018"/>
    <x v="2600"/>
    <x v="70"/>
    <n v="1666.45"/>
    <s v="Yes"/>
    <x v="10"/>
  </r>
  <r>
    <s v="10161901FKNF"/>
    <x v="1"/>
    <x v="0"/>
    <d v="2019-10-16T00:00:00"/>
    <d v="2019-10-19T00:00:00"/>
    <x v="2"/>
    <s v="183643SE"/>
    <s v="Chevrolet"/>
    <s v="Impala"/>
    <x v="3"/>
    <n v="28535"/>
    <x v="2601"/>
    <x v="107"/>
    <n v="695.72"/>
    <s v="Yes"/>
    <x v="1"/>
  </r>
  <r>
    <s v="10161902UKRT"/>
    <x v="14"/>
    <x v="1"/>
    <d v="2019-10-16T00:00:00"/>
    <d v="2019-10-20T00:00:00"/>
    <x v="2"/>
    <s v="276759SE"/>
    <s v="Kia"/>
    <s v="Forte"/>
    <x v="5"/>
    <n v="65759"/>
    <x v="2602"/>
    <x v="46"/>
    <n v="211.45"/>
    <s v="Yes"/>
    <x v="14"/>
  </r>
  <r>
    <s v="10161902VFRP"/>
    <x v="24"/>
    <x v="1"/>
    <d v="2019-10-16T00:00:00"/>
    <d v="2019-10-20T00:00:00"/>
    <x v="0"/>
    <s v="277729SU"/>
    <s v="Lexus"/>
    <s v="RX"/>
    <x v="0"/>
    <n v="28511"/>
    <x v="139"/>
    <x v="6"/>
    <n v="907.36"/>
    <s v="Yes"/>
    <x v="24"/>
  </r>
  <r>
    <s v="10161902CXRB"/>
    <x v="45"/>
    <x v="1"/>
    <d v="2019-10-16T00:00:00"/>
    <d v="2019-10-18T00:00:00"/>
    <x v="2"/>
    <s v="283308SE"/>
    <s v="Nissan"/>
    <s v="Versa"/>
    <x v="6"/>
    <n v="70083"/>
    <x v="71"/>
    <x v="24"/>
    <n v="274.86"/>
    <s v="Yes"/>
    <x v="45"/>
  </r>
  <r>
    <s v="10161902PSFQ"/>
    <x v="32"/>
    <x v="1"/>
    <d v="2019-10-16T00:00:00"/>
    <d v="2019-10-20T00:00:00"/>
    <x v="2"/>
    <s v="284578SE"/>
    <s v="Nissan"/>
    <s v="Altima"/>
    <x v="6"/>
    <n v="9347"/>
    <x v="669"/>
    <x v="63"/>
    <n v="439.92"/>
    <s v="Yes"/>
    <x v="32"/>
  </r>
  <r>
    <s v="10161903HRAD"/>
    <x v="48"/>
    <x v="2"/>
    <d v="2019-10-16T00:00:00"/>
    <d v="2019-10-19T00:00:00"/>
    <x v="2"/>
    <s v="377681SE"/>
    <s v="Nissan"/>
    <s v="Versa"/>
    <x v="3"/>
    <n v="500"/>
    <x v="1726"/>
    <x v="24"/>
    <n v="288.75"/>
    <s v="Yes"/>
    <x v="48"/>
  </r>
  <r>
    <s v="10161903IHVB"/>
    <x v="35"/>
    <x v="2"/>
    <d v="2019-10-16T00:00:00"/>
    <d v="2019-10-21T00:00:00"/>
    <x v="2"/>
    <s v="375109SE"/>
    <s v="Hyundai"/>
    <s v="Sonata"/>
    <x v="3"/>
    <n v="16509"/>
    <x v="15"/>
    <x v="53"/>
    <n v="550"/>
    <s v="Yes"/>
    <x v="35"/>
  </r>
  <r>
    <s v="10161904QRHJ"/>
    <x v="18"/>
    <x v="3"/>
    <d v="2019-10-16T00:00:00"/>
    <d v="2019-10-20T00:00:00"/>
    <x v="2"/>
    <s v="484687SE"/>
    <s v="Ford"/>
    <s v="Fusion"/>
    <x v="0"/>
    <n v="20232"/>
    <x v="1478"/>
    <x v="72"/>
    <n v="391.88"/>
    <s v="Yes"/>
    <x v="18"/>
  </r>
  <r>
    <s v="10161904QEKW"/>
    <x v="40"/>
    <x v="3"/>
    <d v="2019-10-16T00:00:00"/>
    <d v="2019-10-17T00:00:00"/>
    <x v="2"/>
    <s v="483848SE"/>
    <s v="Toyota"/>
    <s v="Prius"/>
    <x v="6"/>
    <n v="28935"/>
    <x v="2603"/>
    <x v="32"/>
    <n v="492.17"/>
    <s v="Yes"/>
    <x v="40"/>
  </r>
  <r>
    <s v="10161904TMLU"/>
    <x v="27"/>
    <x v="3"/>
    <d v="2019-10-16T00:00:00"/>
    <d v="2019-10-21T00:00:00"/>
    <x v="0"/>
    <s v="476795SU"/>
    <s v="Hyundai"/>
    <s v="Santa Fe"/>
    <x v="3"/>
    <n v="10050"/>
    <x v="2604"/>
    <x v="25"/>
    <n v="651.70000000000005"/>
    <s v="Yes"/>
    <x v="27"/>
  </r>
  <r>
    <s v="10171901PKNH"/>
    <x v="38"/>
    <x v="0"/>
    <d v="2019-10-17T00:00:00"/>
    <d v="2019-10-20T00:00:00"/>
    <x v="2"/>
    <s v="180212SE"/>
    <s v="Subaru"/>
    <s v="Impreza"/>
    <x v="6"/>
    <n v="45259"/>
    <x v="2605"/>
    <x v="62"/>
    <n v="541.53"/>
    <s v="Yes"/>
    <x v="38"/>
  </r>
  <r>
    <s v="10171902BZGP"/>
    <x v="3"/>
    <x v="1"/>
    <d v="2019-10-17T00:00:00"/>
    <d v="2019-10-21T00:00:00"/>
    <x v="0"/>
    <s v="276386SU"/>
    <s v="Lexus"/>
    <s v="RX"/>
    <x v="5"/>
    <n v="74969"/>
    <x v="2606"/>
    <x v="6"/>
    <n v="576.13"/>
    <s v="Yes"/>
    <x v="3"/>
  </r>
  <r>
    <s v="10171902VICJ"/>
    <x v="3"/>
    <x v="1"/>
    <d v="2019-10-17T00:00:00"/>
    <d v="2019-10-21T00:00:00"/>
    <x v="0"/>
    <s v="275886SU"/>
    <s v="Toyota"/>
    <s v="Venza"/>
    <x v="2"/>
    <n v="71083"/>
    <x v="1767"/>
    <x v="157"/>
    <n v="574.61"/>
    <s v="Yes"/>
    <x v="3"/>
  </r>
  <r>
    <s v="10171902ANFU"/>
    <x v="4"/>
    <x v="1"/>
    <d v="2019-10-17T00:00:00"/>
    <d v="2019-10-20T00:00:00"/>
    <x v="1"/>
    <s v="283905PI"/>
    <s v="Chevrolet"/>
    <s v="Silverado"/>
    <x v="2"/>
    <n v="90824"/>
    <x v="317"/>
    <x v="36"/>
    <n v="632.36"/>
    <s v="Yes"/>
    <x v="4"/>
  </r>
  <r>
    <s v="10171902GJQR"/>
    <x v="31"/>
    <x v="1"/>
    <d v="2019-10-17T00:00:00"/>
    <d v="2019-10-18T00:00:00"/>
    <x v="2"/>
    <s v="282787SE"/>
    <s v="Dodge"/>
    <s v="Dart"/>
    <x v="0"/>
    <n v="31842"/>
    <x v="672"/>
    <x v="51"/>
    <n v="384.97"/>
    <s v="Yes"/>
    <x v="31"/>
  </r>
  <r>
    <s v="10171902ZPKN"/>
    <x v="11"/>
    <x v="1"/>
    <d v="2019-10-17T00:00:00"/>
    <d v="2019-10-17T00:00:00"/>
    <x v="2"/>
    <s v="275962SE"/>
    <s v="Toyota"/>
    <s v="Corolla"/>
    <x v="1"/>
    <n v="49417"/>
    <x v="2607"/>
    <x v="67"/>
    <n v="370.62"/>
    <s v="Yes"/>
    <x v="11"/>
  </r>
  <r>
    <s v="10171902MALD"/>
    <x v="31"/>
    <x v="1"/>
    <d v="2019-10-17T00:00:00"/>
    <d v="2019-10-22T00:00:00"/>
    <x v="2"/>
    <s v="283489SE"/>
    <s v="BMW"/>
    <s v="3 Series"/>
    <x v="1"/>
    <n v="29395"/>
    <x v="489"/>
    <x v="54"/>
    <n v="701.25"/>
    <s v="Yes"/>
    <x v="31"/>
  </r>
  <r>
    <s v="10171902HNVS"/>
    <x v="15"/>
    <x v="1"/>
    <d v="2019-10-17T00:00:00"/>
    <d v="2019-10-19T00:00:00"/>
    <x v="1"/>
    <s v="278912PI"/>
    <s v="Nissan"/>
    <s v="Titan"/>
    <x v="3"/>
    <n v="1306"/>
    <x v="1839"/>
    <x v="129"/>
    <n v="1237.3399999999999"/>
    <s v="Yes"/>
    <x v="15"/>
  </r>
  <r>
    <s v="10171903CUPT"/>
    <x v="49"/>
    <x v="2"/>
    <d v="2019-10-17T00:00:00"/>
    <d v="2019-10-22T00:00:00"/>
    <x v="2"/>
    <s v="376991SE"/>
    <s v="Lexus"/>
    <s v="IS"/>
    <x v="4"/>
    <n v="37328"/>
    <x v="2608"/>
    <x v="43"/>
    <n v="670.04"/>
    <s v="Yes"/>
    <x v="49"/>
  </r>
  <r>
    <s v="10171903GXUN"/>
    <x v="39"/>
    <x v="2"/>
    <d v="2019-10-17T00:00:00"/>
    <d v="2019-10-17T00:00:00"/>
    <x v="0"/>
    <s v="381456SU"/>
    <s v="Jeep"/>
    <s v="Wrangler"/>
    <x v="2"/>
    <n v="43254"/>
    <x v="124"/>
    <x v="79"/>
    <n v="879.86"/>
    <s v="Yes"/>
    <x v="39"/>
  </r>
  <r>
    <s v="10171903UKIY"/>
    <x v="5"/>
    <x v="2"/>
    <d v="2019-10-17T00:00:00"/>
    <d v="2019-10-20T00:00:00"/>
    <x v="2"/>
    <s v="376896SE"/>
    <s v="Kia"/>
    <s v="Optima"/>
    <x v="6"/>
    <n v="19593"/>
    <x v="1424"/>
    <x v="97"/>
    <n v="671"/>
    <s v="Yes"/>
    <x v="5"/>
  </r>
  <r>
    <s v="10171904VVOA"/>
    <x v="6"/>
    <x v="3"/>
    <d v="2019-10-17T00:00:00"/>
    <d v="2019-10-22T00:00:00"/>
    <x v="0"/>
    <s v="483211SU"/>
    <s v="Jeep"/>
    <s v="Wrangler"/>
    <x v="4"/>
    <n v="81817"/>
    <x v="1026"/>
    <x v="79"/>
    <n v="604.75"/>
    <s v="Yes"/>
    <x v="6"/>
  </r>
  <r>
    <s v="10171904FYYS"/>
    <x v="26"/>
    <x v="3"/>
    <d v="2019-10-17T00:00:00"/>
    <d v="2019-10-17T00:00:00"/>
    <x v="1"/>
    <s v="478469PI"/>
    <s v="GMC"/>
    <s v="Sierra"/>
    <x v="5"/>
    <n v="77323"/>
    <x v="1169"/>
    <x v="8"/>
    <n v="604.37"/>
    <s v="Yes"/>
    <x v="26"/>
  </r>
  <r>
    <s v="10171904PXWT"/>
    <x v="44"/>
    <x v="3"/>
    <d v="2019-10-17T00:00:00"/>
    <d v="2019-10-21T00:00:00"/>
    <x v="0"/>
    <s v="477453SU"/>
    <s v="Honda"/>
    <s v="CR-V"/>
    <x v="0"/>
    <n v="28654"/>
    <x v="2155"/>
    <x v="85"/>
    <n v="522.16999999999996"/>
    <s v="Yes"/>
    <x v="44"/>
  </r>
  <r>
    <s v="10171904DBNH"/>
    <x v="40"/>
    <x v="3"/>
    <d v="2019-10-17T00:00:00"/>
    <d v="2019-10-18T00:00:00"/>
    <x v="2"/>
    <s v="479812SE"/>
    <s v="Mercedes-Benz"/>
    <s v="E-Class"/>
    <x v="0"/>
    <n v="55188"/>
    <x v="2609"/>
    <x v="39"/>
    <n v="793.13"/>
    <s v="Yes"/>
    <x v="40"/>
  </r>
  <r>
    <s v="10171904DHDN"/>
    <x v="40"/>
    <x v="3"/>
    <d v="2019-10-17T00:00:00"/>
    <d v="2019-10-20T00:00:00"/>
    <x v="2"/>
    <s v="483882SE"/>
    <s v="Nissan"/>
    <s v="Sentra"/>
    <x v="3"/>
    <n v="6273"/>
    <x v="1149"/>
    <x v="17"/>
    <n v="448.11"/>
    <s v="Yes"/>
    <x v="40"/>
  </r>
  <r>
    <s v="10181901WCUA"/>
    <x v="23"/>
    <x v="0"/>
    <d v="2019-10-18T00:00:00"/>
    <d v="2019-10-20T00:00:00"/>
    <x v="0"/>
    <s v="175794SU"/>
    <s v="Subaru"/>
    <s v="Outback"/>
    <x v="2"/>
    <n v="62230"/>
    <x v="1645"/>
    <x v="124"/>
    <n v="401.36"/>
    <s v="Yes"/>
    <x v="23"/>
  </r>
  <r>
    <s v="10181901MPDG"/>
    <x v="8"/>
    <x v="0"/>
    <d v="2019-10-18T00:00:00"/>
    <d v="2019-10-18T00:00:00"/>
    <x v="2"/>
    <s v="178235SE"/>
    <s v="Buick"/>
    <s v="Verano"/>
    <x v="0"/>
    <n v="38978"/>
    <x v="48"/>
    <x v="130"/>
    <n v="384.86"/>
    <s v="Yes"/>
    <x v="8"/>
  </r>
  <r>
    <s v="10181901NBVN"/>
    <x v="9"/>
    <x v="0"/>
    <d v="2019-10-18T00:00:00"/>
    <d v="2019-10-19T00:00:00"/>
    <x v="0"/>
    <s v="177643SU"/>
    <s v="Chevrolet"/>
    <s v="Equinox"/>
    <x v="0"/>
    <n v="47353"/>
    <x v="2610"/>
    <x v="94"/>
    <n v="506.5"/>
    <s v="Yes"/>
    <x v="9"/>
  </r>
  <r>
    <s v="10181901JSBA"/>
    <x v="21"/>
    <x v="0"/>
    <d v="2019-10-18T00:00:00"/>
    <d v="2019-10-18T00:00:00"/>
    <x v="2"/>
    <s v="177105SE"/>
    <s v="Toyota"/>
    <s v="Corolla"/>
    <x v="1"/>
    <n v="13297"/>
    <x v="206"/>
    <x v="67"/>
    <n v="453.75"/>
    <s v="Yes"/>
    <x v="21"/>
  </r>
  <r>
    <s v="10181901LUUR"/>
    <x v="9"/>
    <x v="0"/>
    <d v="2019-10-18T00:00:00"/>
    <d v="2019-10-18T00:00:00"/>
    <x v="2"/>
    <s v="182683SE"/>
    <s v="Chevrolet"/>
    <s v="Cruze"/>
    <x v="1"/>
    <n v="15940"/>
    <x v="2611"/>
    <x v="14"/>
    <n v="456.09"/>
    <s v="Yes"/>
    <x v="9"/>
  </r>
  <r>
    <s v="10181901GXYS"/>
    <x v="37"/>
    <x v="0"/>
    <d v="2019-10-18T00:00:00"/>
    <d v="2019-10-18T00:00:00"/>
    <x v="0"/>
    <s v="183200SU"/>
    <s v="BMW"/>
    <s v="X3"/>
    <x v="3"/>
    <n v="17978"/>
    <x v="2041"/>
    <x v="110"/>
    <n v="926.75"/>
    <s v="Yes"/>
    <x v="37"/>
  </r>
  <r>
    <s v="10181902VQPP"/>
    <x v="31"/>
    <x v="1"/>
    <d v="2019-10-18T00:00:00"/>
    <d v="2019-10-22T00:00:00"/>
    <x v="2"/>
    <s v="279919SE"/>
    <s v="Volkswagen"/>
    <s v="Passat"/>
    <x v="2"/>
    <n v="70904"/>
    <x v="2612"/>
    <x v="55"/>
    <n v="439.59"/>
    <s v="Yes"/>
    <x v="31"/>
  </r>
  <r>
    <s v="10181903YXLX"/>
    <x v="16"/>
    <x v="2"/>
    <d v="2019-10-18T00:00:00"/>
    <d v="2019-10-21T00:00:00"/>
    <x v="2"/>
    <s v="378441SE"/>
    <s v="Nissan"/>
    <s v="Maxima"/>
    <x v="0"/>
    <n v="25991"/>
    <x v="2613"/>
    <x v="96"/>
    <n v="543.13"/>
    <s v="Yes"/>
    <x v="16"/>
  </r>
  <r>
    <s v="10181903AHOC"/>
    <x v="39"/>
    <x v="2"/>
    <d v="2019-10-18T00:00:00"/>
    <d v="2019-10-20T00:00:00"/>
    <x v="1"/>
    <s v="379298PI"/>
    <s v="Ram"/>
    <n v="1500"/>
    <x v="0"/>
    <n v="30569"/>
    <x v="733"/>
    <x v="47"/>
    <n v="715"/>
    <s v="Yes"/>
    <x v="39"/>
  </r>
  <r>
    <s v="10181903JPKH"/>
    <x v="35"/>
    <x v="2"/>
    <d v="2019-10-18T00:00:00"/>
    <d v="2019-10-20T00:00:00"/>
    <x v="2"/>
    <s v="379058SE"/>
    <s v="Hyundai"/>
    <s v="Sonata"/>
    <x v="6"/>
    <n v="49482"/>
    <x v="2614"/>
    <x v="53"/>
    <n v="491.92"/>
    <s v="Yes"/>
    <x v="35"/>
  </r>
  <r>
    <s v="10181904IACV"/>
    <x v="12"/>
    <x v="3"/>
    <d v="2019-10-18T00:00:00"/>
    <d v="2019-10-18T00:00:00"/>
    <x v="2"/>
    <s v="475353SE"/>
    <s v="Subaru"/>
    <s v="Impreza"/>
    <x v="2"/>
    <n v="73178"/>
    <x v="2105"/>
    <x v="62"/>
    <n v="324.47000000000003"/>
    <s v="Yes"/>
    <x v="12"/>
  </r>
  <r>
    <s v="10181904KXCP"/>
    <x v="41"/>
    <x v="3"/>
    <d v="2019-10-18T00:00:00"/>
    <d v="2019-10-23T00:00:00"/>
    <x v="2"/>
    <s v="479083SE"/>
    <s v="Nissan"/>
    <s v="Versa"/>
    <x v="1"/>
    <n v="15091"/>
    <x v="191"/>
    <x v="24"/>
    <n v="316.25"/>
    <s v="Yes"/>
    <x v="41"/>
  </r>
  <r>
    <s v="10181904UBAK"/>
    <x v="36"/>
    <x v="3"/>
    <d v="2019-10-18T00:00:00"/>
    <d v="2019-10-19T00:00:00"/>
    <x v="0"/>
    <s v="484600SU"/>
    <s v="Hyundai"/>
    <s v="Tuscon"/>
    <x v="1"/>
    <n v="13330"/>
    <x v="2615"/>
    <x v="15"/>
    <n v="709.36"/>
    <s v="Yes"/>
    <x v="36"/>
  </r>
  <r>
    <s v="10181904EEYT"/>
    <x v="27"/>
    <x v="3"/>
    <d v="2019-10-18T00:00:00"/>
    <d v="2019-10-23T00:00:00"/>
    <x v="0"/>
    <s v="481190SU"/>
    <s v="Toyota"/>
    <s v="RAV4"/>
    <x v="3"/>
    <n v="495"/>
    <x v="2616"/>
    <x v="44"/>
    <n v="810.01"/>
    <s v="Yes"/>
    <x v="27"/>
  </r>
  <r>
    <s v="10191901JCNQ"/>
    <x v="9"/>
    <x v="0"/>
    <d v="2019-10-19T00:00:00"/>
    <d v="2019-10-24T00:00:00"/>
    <x v="2"/>
    <s v="176699SE"/>
    <s v="Nissan"/>
    <s v="Altima"/>
    <x v="2"/>
    <n v="25316"/>
    <x v="587"/>
    <x v="63"/>
    <n v="398.72"/>
    <s v="Yes"/>
    <x v="9"/>
  </r>
  <r>
    <s v="10191901WSAU"/>
    <x v="8"/>
    <x v="0"/>
    <d v="2019-10-19T00:00:00"/>
    <d v="2019-10-21T00:00:00"/>
    <x v="1"/>
    <s v="176088PI"/>
    <s v="Ford"/>
    <s v="F-150"/>
    <x v="0"/>
    <n v="52694"/>
    <x v="2617"/>
    <x v="1"/>
    <n v="822.2"/>
    <s v="Yes"/>
    <x v="8"/>
  </r>
  <r>
    <s v="10191901TDMY"/>
    <x v="38"/>
    <x v="0"/>
    <d v="2019-10-19T00:00:00"/>
    <d v="2019-10-20T00:00:00"/>
    <x v="2"/>
    <s v="178972SE"/>
    <s v="Ford"/>
    <s v="Fusion"/>
    <x v="1"/>
    <n v="29764"/>
    <x v="439"/>
    <x v="72"/>
    <n v="522.23"/>
    <s v="Yes"/>
    <x v="38"/>
  </r>
  <r>
    <s v="10191901XAXV"/>
    <x v="23"/>
    <x v="0"/>
    <d v="2019-10-19T00:00:00"/>
    <d v="2019-10-22T00:00:00"/>
    <x v="2"/>
    <s v="183381SE"/>
    <s v="Mercedes-Benz"/>
    <s v="E-Class"/>
    <x v="1"/>
    <n v="35505"/>
    <x v="2618"/>
    <x v="39"/>
    <n v="1097.25"/>
    <s v="Yes"/>
    <x v="23"/>
  </r>
  <r>
    <s v="10191901TDJV"/>
    <x v="28"/>
    <x v="0"/>
    <d v="2019-10-19T00:00:00"/>
    <d v="2019-10-22T00:00:00"/>
    <x v="0"/>
    <s v="177728SU"/>
    <s v="Toyota"/>
    <s v="RAV4"/>
    <x v="3"/>
    <n v="23174"/>
    <x v="1117"/>
    <x v="44"/>
    <n v="643.5"/>
    <s v="Yes"/>
    <x v="28"/>
  </r>
  <r>
    <s v="10191902NMIH"/>
    <x v="15"/>
    <x v="1"/>
    <d v="2019-10-19T00:00:00"/>
    <d v="2019-10-20T00:00:00"/>
    <x v="3"/>
    <s v="279320CO"/>
    <s v="Ford"/>
    <s v="Mustang"/>
    <x v="4"/>
    <n v="82312"/>
    <x v="15"/>
    <x v="113"/>
    <n v="550"/>
    <s v="Yes"/>
    <x v="15"/>
  </r>
  <r>
    <s v="10191902OBSI"/>
    <x v="31"/>
    <x v="1"/>
    <d v="2019-10-19T00:00:00"/>
    <d v="2019-10-19T00:00:00"/>
    <x v="0"/>
    <s v="277267SU"/>
    <s v="GMC"/>
    <s v="Acadia"/>
    <x v="5"/>
    <n v="114107"/>
    <x v="216"/>
    <x v="29"/>
    <n v="481.25"/>
    <s v="No"/>
    <x v="31"/>
  </r>
  <r>
    <s v="10191902HFVJ"/>
    <x v="32"/>
    <x v="1"/>
    <d v="2019-10-19T00:00:00"/>
    <d v="2019-10-23T00:00:00"/>
    <x v="0"/>
    <s v="278680SU"/>
    <s v="Mazda"/>
    <s v="CX-5"/>
    <x v="6"/>
    <n v="19713"/>
    <x v="2619"/>
    <x v="81"/>
    <n v="486.5"/>
    <s v="Yes"/>
    <x v="32"/>
  </r>
  <r>
    <s v="10191902EMIM"/>
    <x v="14"/>
    <x v="1"/>
    <d v="2019-10-19T00:00:00"/>
    <d v="2019-10-21T00:00:00"/>
    <x v="2"/>
    <s v="279057SE"/>
    <s v="Kia"/>
    <s v="Optima"/>
    <x v="1"/>
    <n v="18727"/>
    <x v="2620"/>
    <x v="97"/>
    <n v="462.69"/>
    <s v="Yes"/>
    <x v="14"/>
  </r>
  <r>
    <s v="10191902VAHN"/>
    <x v="19"/>
    <x v="1"/>
    <d v="2019-10-19T00:00:00"/>
    <d v="2019-10-21T00:00:00"/>
    <x v="0"/>
    <s v="280698SU"/>
    <s v="Mazda"/>
    <s v="CX-5"/>
    <x v="1"/>
    <n v="38000"/>
    <x v="2621"/>
    <x v="81"/>
    <n v="667.92"/>
    <s v="Yes"/>
    <x v="19"/>
  </r>
  <r>
    <s v="10191903KXCE"/>
    <x v="17"/>
    <x v="2"/>
    <d v="2019-10-19T00:00:00"/>
    <d v="2019-10-24T00:00:00"/>
    <x v="1"/>
    <s v="379172PI"/>
    <s v="Chevrolet"/>
    <s v="Silverado"/>
    <x v="5"/>
    <n v="92046"/>
    <x v="2622"/>
    <x v="36"/>
    <n v="544.47"/>
    <s v="Yes"/>
    <x v="17"/>
  </r>
  <r>
    <s v="10191903CJWF"/>
    <x v="20"/>
    <x v="2"/>
    <d v="2019-10-19T00:00:00"/>
    <d v="2019-10-22T00:00:00"/>
    <x v="2"/>
    <s v="378757SE"/>
    <s v="Chevrolet"/>
    <s v="Sonic"/>
    <x v="2"/>
    <n v="68000"/>
    <x v="181"/>
    <x v="64"/>
    <n v="247.36"/>
    <s v="Yes"/>
    <x v="20"/>
  </r>
  <r>
    <s v="10191903PIIP"/>
    <x v="49"/>
    <x v="2"/>
    <d v="2019-10-19T00:00:00"/>
    <d v="2019-10-21T00:00:00"/>
    <x v="2"/>
    <s v="375620SE"/>
    <s v="Nissan"/>
    <s v="Altima"/>
    <x v="0"/>
    <n v="66436"/>
    <x v="557"/>
    <x v="63"/>
    <n v="302.5"/>
    <s v="Yes"/>
    <x v="49"/>
  </r>
  <r>
    <s v="10191903NKPW"/>
    <x v="39"/>
    <x v="2"/>
    <d v="2019-10-19T00:00:00"/>
    <d v="2019-10-24T00:00:00"/>
    <x v="1"/>
    <s v="380499PI"/>
    <s v="Toyota"/>
    <s v="Tacoma"/>
    <x v="0"/>
    <n v="47776"/>
    <x v="1423"/>
    <x v="28"/>
    <n v="879.73"/>
    <s v="Yes"/>
    <x v="39"/>
  </r>
  <r>
    <s v="10191903YJUS"/>
    <x v="20"/>
    <x v="2"/>
    <d v="2019-10-19T00:00:00"/>
    <d v="2019-10-23T00:00:00"/>
    <x v="2"/>
    <s v="376210SE"/>
    <s v="Acura"/>
    <s v="TLX"/>
    <x v="6"/>
    <n v="55357"/>
    <x v="1684"/>
    <x v="144"/>
    <n v="555.5"/>
    <s v="Yes"/>
    <x v="20"/>
  </r>
  <r>
    <s v="10191903HEAP"/>
    <x v="43"/>
    <x v="2"/>
    <d v="2019-10-19T00:00:00"/>
    <d v="2019-10-19T00:00:00"/>
    <x v="0"/>
    <s v="376826SU"/>
    <s v="GMC"/>
    <s v="Acadia"/>
    <x v="6"/>
    <n v="28494"/>
    <x v="2623"/>
    <x v="29"/>
    <n v="835.67"/>
    <s v="Yes"/>
    <x v="43"/>
  </r>
  <r>
    <s v="10191903JHPA"/>
    <x v="17"/>
    <x v="2"/>
    <d v="2019-10-19T00:00:00"/>
    <d v="2019-10-20T00:00:00"/>
    <x v="0"/>
    <s v="379062SU"/>
    <s v="Jeep"/>
    <s v="Patriot"/>
    <x v="1"/>
    <n v="43286"/>
    <x v="72"/>
    <x v="111"/>
    <n v="495"/>
    <s v="Yes"/>
    <x v="17"/>
  </r>
  <r>
    <s v="10191903ONRF"/>
    <x v="25"/>
    <x v="2"/>
    <d v="2019-10-19T00:00:00"/>
    <d v="2019-10-19T00:00:00"/>
    <x v="0"/>
    <s v="375426SU"/>
    <s v="Nissan"/>
    <s v="Pathfinder"/>
    <x v="1"/>
    <n v="26305"/>
    <x v="1412"/>
    <x v="52"/>
    <n v="621.36"/>
    <s v="Yes"/>
    <x v="25"/>
  </r>
  <r>
    <s v="10191903JKZN"/>
    <x v="47"/>
    <x v="2"/>
    <d v="2019-10-19T00:00:00"/>
    <d v="2019-10-19T00:00:00"/>
    <x v="0"/>
    <s v="380803SU"/>
    <s v="Nissan"/>
    <s v="Murano"/>
    <x v="3"/>
    <n v="21006"/>
    <x v="2624"/>
    <x v="119"/>
    <n v="706.7"/>
    <s v="Yes"/>
    <x v="47"/>
  </r>
  <r>
    <s v="10191904CBKX"/>
    <x v="7"/>
    <x v="3"/>
    <d v="2019-10-19T00:00:00"/>
    <d v="2019-10-24T00:00:00"/>
    <x v="1"/>
    <s v="476041PI"/>
    <s v="GMC"/>
    <s v="Sierra"/>
    <x v="4"/>
    <n v="80294"/>
    <x v="2625"/>
    <x v="8"/>
    <n v="632.05999999999995"/>
    <s v="Yes"/>
    <x v="7"/>
  </r>
  <r>
    <s v="10191904ILZY"/>
    <x v="12"/>
    <x v="3"/>
    <d v="2019-10-19T00:00:00"/>
    <d v="2019-10-22T00:00:00"/>
    <x v="2"/>
    <s v="476303SE"/>
    <s v="Kia"/>
    <s v="Sorento"/>
    <x v="5"/>
    <n v="113638"/>
    <x v="1891"/>
    <x v="65"/>
    <n v="376.61"/>
    <s v="No"/>
    <x v="12"/>
  </r>
  <r>
    <s v="10191904CFZD"/>
    <x v="29"/>
    <x v="3"/>
    <d v="2019-10-19T00:00:00"/>
    <d v="2019-10-24T00:00:00"/>
    <x v="2"/>
    <s v="477000SE"/>
    <s v="Hyundai"/>
    <s v="Sonata"/>
    <x v="2"/>
    <n v="30219"/>
    <x v="2626"/>
    <x v="53"/>
    <n v="407.33"/>
    <s v="Yes"/>
    <x v="29"/>
  </r>
  <r>
    <s v="10191904OGUQ"/>
    <x v="44"/>
    <x v="3"/>
    <d v="2019-10-19T00:00:00"/>
    <d v="2019-10-23T00:00:00"/>
    <x v="2"/>
    <s v="476639SE"/>
    <s v="Toyota"/>
    <s v="Camry"/>
    <x v="0"/>
    <n v="70499"/>
    <x v="2627"/>
    <x v="7"/>
    <n v="364.84"/>
    <s v="Yes"/>
    <x v="44"/>
  </r>
  <r>
    <s v="10191904RQNZ"/>
    <x v="18"/>
    <x v="3"/>
    <d v="2019-10-19T00:00:00"/>
    <d v="2019-10-23T00:00:00"/>
    <x v="0"/>
    <s v="482083SU"/>
    <s v="Jeep"/>
    <s v="Grand Cherokee"/>
    <x v="6"/>
    <n v="74960"/>
    <x v="421"/>
    <x v="16"/>
    <n v="742.5"/>
    <s v="Yes"/>
    <x v="18"/>
  </r>
  <r>
    <s v="10191904NCQE"/>
    <x v="40"/>
    <x v="3"/>
    <d v="2019-10-19T00:00:00"/>
    <d v="2019-10-21T00:00:00"/>
    <x v="2"/>
    <s v="478286SE"/>
    <s v="Nissan"/>
    <s v="Versa"/>
    <x v="1"/>
    <n v="41349"/>
    <x v="2628"/>
    <x v="24"/>
    <n v="284.16000000000003"/>
    <s v="Yes"/>
    <x v="40"/>
  </r>
  <r>
    <s v="10191904TCWO"/>
    <x v="18"/>
    <x v="3"/>
    <d v="2019-10-19T00:00:00"/>
    <d v="2019-10-20T00:00:00"/>
    <x v="0"/>
    <s v="476676SU"/>
    <s v="BMW"/>
    <s v="X5"/>
    <x v="1"/>
    <n v="52852"/>
    <x v="2232"/>
    <x v="56"/>
    <n v="1014.42"/>
    <s v="Yes"/>
    <x v="18"/>
  </r>
  <r>
    <s v="10191904ZRGI"/>
    <x v="26"/>
    <x v="3"/>
    <d v="2019-10-19T00:00:00"/>
    <d v="2019-10-21T00:00:00"/>
    <x v="2"/>
    <s v="478534SE"/>
    <s v="Acura"/>
    <s v="TLX"/>
    <x v="3"/>
    <n v="5384"/>
    <x v="1449"/>
    <x v="144"/>
    <n v="934.45"/>
    <s v="Yes"/>
    <x v="26"/>
  </r>
  <r>
    <s v="10191904JXOF"/>
    <x v="7"/>
    <x v="3"/>
    <d v="2019-10-19T00:00:00"/>
    <d v="2019-10-19T00:00:00"/>
    <x v="0"/>
    <s v="476673SU"/>
    <s v="Jeep"/>
    <s v="Wrangler"/>
    <x v="3"/>
    <n v="2708"/>
    <x v="2629"/>
    <x v="79"/>
    <n v="1091.75"/>
    <s v="Yes"/>
    <x v="7"/>
  </r>
  <r>
    <s v="10201901KGGE"/>
    <x v="28"/>
    <x v="0"/>
    <d v="2019-10-20T00:00:00"/>
    <d v="2019-10-23T00:00:00"/>
    <x v="0"/>
    <s v="180131SU"/>
    <s v="Ford"/>
    <s v="Explorer"/>
    <x v="2"/>
    <n v="71643"/>
    <x v="779"/>
    <x v="41"/>
    <n v="428.73"/>
    <s v="Yes"/>
    <x v="28"/>
  </r>
  <r>
    <s v="10201901EANR"/>
    <x v="28"/>
    <x v="0"/>
    <d v="2019-10-20T00:00:00"/>
    <d v="2019-10-21T00:00:00"/>
    <x v="2"/>
    <s v="183541SE"/>
    <s v="Chevrolet"/>
    <s v="Cruze"/>
    <x v="0"/>
    <n v="56459"/>
    <x v="2630"/>
    <x v="14"/>
    <n v="288.39"/>
    <s v="Yes"/>
    <x v="28"/>
  </r>
  <r>
    <s v="10201901PXNL"/>
    <x v="23"/>
    <x v="0"/>
    <d v="2019-10-20T00:00:00"/>
    <d v="2019-10-23T00:00:00"/>
    <x v="2"/>
    <s v="182695SE"/>
    <s v="Chevrolet"/>
    <s v="Malibu"/>
    <x v="3"/>
    <n v="22791"/>
    <x v="639"/>
    <x v="30"/>
    <n v="549.73"/>
    <s v="Yes"/>
    <x v="23"/>
  </r>
  <r>
    <s v="10201902EXUT"/>
    <x v="32"/>
    <x v="1"/>
    <d v="2019-10-20T00:00:00"/>
    <d v="2019-10-23T00:00:00"/>
    <x v="0"/>
    <s v="276170SU"/>
    <s v="Honda"/>
    <s v="Pilot"/>
    <x v="4"/>
    <n v="107372"/>
    <x v="2631"/>
    <x v="104"/>
    <n v="383.1"/>
    <s v="No"/>
    <x v="32"/>
  </r>
  <r>
    <s v="10201902GCMX"/>
    <x v="45"/>
    <x v="1"/>
    <d v="2019-10-20T00:00:00"/>
    <d v="2019-10-21T00:00:00"/>
    <x v="2"/>
    <s v="281180SE"/>
    <s v="Chevrolet"/>
    <s v="Sonic"/>
    <x v="2"/>
    <n v="46129"/>
    <x v="2632"/>
    <x v="64"/>
    <n v="244.75"/>
    <s v="Yes"/>
    <x v="45"/>
  </r>
  <r>
    <s v="10201902PFMV"/>
    <x v="11"/>
    <x v="1"/>
    <d v="2019-10-20T00:00:00"/>
    <d v="2019-10-21T00:00:00"/>
    <x v="0"/>
    <s v="276096SU"/>
    <s v="Ford"/>
    <s v="Expedition"/>
    <x v="1"/>
    <n v="44856"/>
    <x v="2633"/>
    <x v="99"/>
    <n v="953.01"/>
    <s v="Yes"/>
    <x v="11"/>
  </r>
  <r>
    <s v="10201903WCGW"/>
    <x v="33"/>
    <x v="2"/>
    <d v="2019-10-20T00:00:00"/>
    <d v="2019-10-25T00:00:00"/>
    <x v="2"/>
    <s v="377270SE"/>
    <s v="Mazda"/>
    <s v="Mazda3"/>
    <x v="4"/>
    <n v="78377"/>
    <x v="2634"/>
    <x v="31"/>
    <n v="199.38"/>
    <s v="Yes"/>
    <x v="33"/>
  </r>
  <r>
    <s v="10201903FVSR"/>
    <x v="49"/>
    <x v="2"/>
    <d v="2019-10-20T00:00:00"/>
    <d v="2019-10-24T00:00:00"/>
    <x v="4"/>
    <s v="382546MI"/>
    <s v="Chrysler"/>
    <s v="Town &amp; Country"/>
    <x v="0"/>
    <n v="54099"/>
    <x v="137"/>
    <x v="102"/>
    <n v="467.5"/>
    <s v="Yes"/>
    <x v="49"/>
  </r>
  <r>
    <s v="10201904DQML"/>
    <x v="12"/>
    <x v="3"/>
    <d v="2019-10-20T00:00:00"/>
    <d v="2019-10-23T00:00:00"/>
    <x v="0"/>
    <s v="481741SU"/>
    <s v="Ford"/>
    <s v="Edge"/>
    <x v="2"/>
    <n v="53343"/>
    <x v="371"/>
    <x v="37"/>
    <n v="577.36"/>
    <s v="Yes"/>
    <x v="12"/>
  </r>
  <r>
    <s v="10201904QXFO"/>
    <x v="18"/>
    <x v="3"/>
    <d v="2019-10-20T00:00:00"/>
    <d v="2019-10-23T00:00:00"/>
    <x v="2"/>
    <s v="475587SE"/>
    <s v="Mercedes-Benz"/>
    <s v="C-Class"/>
    <x v="1"/>
    <n v="4814"/>
    <x v="2635"/>
    <x v="73"/>
    <n v="1016.13"/>
    <s v="Yes"/>
    <x v="18"/>
  </r>
  <r>
    <s v="10211901ESDD"/>
    <x v="13"/>
    <x v="0"/>
    <d v="2019-10-21T00:00:00"/>
    <d v="2019-10-26T00:00:00"/>
    <x v="2"/>
    <s v="181642SE"/>
    <s v="Toyota"/>
    <s v="Camry"/>
    <x v="2"/>
    <n v="60497"/>
    <x v="2053"/>
    <x v="7"/>
    <n v="310.61"/>
    <s v="Yes"/>
    <x v="13"/>
  </r>
  <r>
    <s v="10211901LSUT"/>
    <x v="21"/>
    <x v="0"/>
    <d v="2019-10-21T00:00:00"/>
    <d v="2019-10-25T00:00:00"/>
    <x v="2"/>
    <s v="176594SE"/>
    <s v="Chevrolet"/>
    <s v="Cruze"/>
    <x v="1"/>
    <n v="33245"/>
    <x v="1772"/>
    <x v="14"/>
    <n v="396"/>
    <s v="Yes"/>
    <x v="21"/>
  </r>
  <r>
    <s v="10211901DREB"/>
    <x v="13"/>
    <x v="0"/>
    <d v="2019-10-21T00:00:00"/>
    <d v="2019-10-22T00:00:00"/>
    <x v="0"/>
    <s v="181704SU"/>
    <s v="Jeep"/>
    <s v="Patriot"/>
    <x v="1"/>
    <n v="27452"/>
    <x v="206"/>
    <x v="111"/>
    <n v="453.75"/>
    <s v="Yes"/>
    <x v="13"/>
  </r>
  <r>
    <s v="10211901DCLX"/>
    <x v="8"/>
    <x v="0"/>
    <d v="2019-10-21T00:00:00"/>
    <d v="2019-10-22T00:00:00"/>
    <x v="2"/>
    <s v="181899SE"/>
    <s v="Volkswagen"/>
    <s v="Passat"/>
    <x v="3"/>
    <n v="9924"/>
    <x v="2636"/>
    <x v="55"/>
    <n v="577.05999999999995"/>
    <s v="Yes"/>
    <x v="8"/>
  </r>
  <r>
    <s v="10211902HBNE"/>
    <x v="11"/>
    <x v="1"/>
    <d v="2019-10-21T00:00:00"/>
    <d v="2019-10-21T00:00:00"/>
    <x v="2"/>
    <s v="282808SE"/>
    <s v="Nissan"/>
    <s v="Altima"/>
    <x v="6"/>
    <n v="10569"/>
    <x v="1422"/>
    <x v="63"/>
    <n v="412.12"/>
    <s v="Yes"/>
    <x v="11"/>
  </r>
  <r>
    <s v="10211902UCKA"/>
    <x v="31"/>
    <x v="1"/>
    <d v="2019-10-21T00:00:00"/>
    <d v="2019-10-26T00:00:00"/>
    <x v="0"/>
    <s v="279225SU"/>
    <s v="Jeep"/>
    <s v="Grand Cherokee"/>
    <x v="6"/>
    <n v="33389"/>
    <x v="1909"/>
    <x v="16"/>
    <n v="714.75"/>
    <s v="Yes"/>
    <x v="31"/>
  </r>
  <r>
    <s v="10211902NTGK"/>
    <x v="3"/>
    <x v="1"/>
    <d v="2019-10-21T00:00:00"/>
    <d v="2019-10-22T00:00:00"/>
    <x v="4"/>
    <s v="283562MI"/>
    <s v="Dodge"/>
    <s v="Grand Caravan"/>
    <x v="1"/>
    <n v="28517"/>
    <x v="538"/>
    <x v="58"/>
    <n v="549.86"/>
    <s v="Yes"/>
    <x v="3"/>
  </r>
  <r>
    <s v="10211902KVTD"/>
    <x v="19"/>
    <x v="1"/>
    <d v="2019-10-21T00:00:00"/>
    <d v="2019-10-22T00:00:00"/>
    <x v="2"/>
    <s v="276532SE"/>
    <s v="Hyundai"/>
    <s v="Sonata"/>
    <x v="3"/>
    <n v="13536"/>
    <x v="597"/>
    <x v="53"/>
    <n v="412.47"/>
    <s v="Yes"/>
    <x v="19"/>
  </r>
  <r>
    <s v="10211902VDLV"/>
    <x v="50"/>
    <x v="1"/>
    <d v="2019-10-21T00:00:00"/>
    <d v="2019-10-23T00:00:00"/>
    <x v="2"/>
    <s v="284421SE"/>
    <s v="BMW"/>
    <s v="3 Series"/>
    <x v="3"/>
    <n v="4493"/>
    <x v="939"/>
    <x v="54"/>
    <n v="987.25"/>
    <s v="Yes"/>
    <x v="50"/>
  </r>
  <r>
    <s v="10211903LMBA"/>
    <x v="49"/>
    <x v="2"/>
    <d v="2019-10-21T00:00:00"/>
    <d v="2019-10-22T00:00:00"/>
    <x v="0"/>
    <s v="382645SU"/>
    <s v="Ford"/>
    <s v="Edge"/>
    <x v="0"/>
    <n v="30478"/>
    <x v="1169"/>
    <x v="37"/>
    <n v="604.37"/>
    <s v="Yes"/>
    <x v="49"/>
  </r>
  <r>
    <s v="10211903EUPU"/>
    <x v="48"/>
    <x v="2"/>
    <d v="2019-10-21T00:00:00"/>
    <d v="2019-10-23T00:00:00"/>
    <x v="2"/>
    <s v="384499SE"/>
    <s v="Mitsubishi"/>
    <s v="Lancer"/>
    <x v="1"/>
    <n v="11370"/>
    <x v="2637"/>
    <x v="112"/>
    <n v="546.45000000000005"/>
    <s v="Yes"/>
    <x v="48"/>
  </r>
  <r>
    <s v="10211903DCRH"/>
    <x v="35"/>
    <x v="2"/>
    <d v="2019-10-21T00:00:00"/>
    <d v="2019-10-24T00:00:00"/>
    <x v="0"/>
    <s v="378514SU"/>
    <s v="Dodge"/>
    <s v="Durango"/>
    <x v="3"/>
    <n v="16757"/>
    <x v="116"/>
    <x v="33"/>
    <n v="934.84"/>
    <s v="Yes"/>
    <x v="35"/>
  </r>
  <r>
    <s v="10211904CGJJ"/>
    <x v="7"/>
    <x v="3"/>
    <d v="2019-10-21T00:00:00"/>
    <d v="2019-10-22T00:00:00"/>
    <x v="3"/>
    <s v="479551CO"/>
    <s v="MINI"/>
    <s v="Cooper"/>
    <x v="5"/>
    <n v="34041"/>
    <x v="2638"/>
    <x v="109"/>
    <n v="378.54"/>
    <s v="Yes"/>
    <x v="7"/>
  </r>
  <r>
    <s v="10221901YFFQ"/>
    <x v="13"/>
    <x v="0"/>
    <d v="2019-10-22T00:00:00"/>
    <d v="2019-10-25T00:00:00"/>
    <x v="0"/>
    <s v="180913SU"/>
    <s v="Nissan"/>
    <s v="Pathfinder"/>
    <x v="4"/>
    <n v="95870"/>
    <x v="2639"/>
    <x v="52"/>
    <n v="411.51"/>
    <s v="Yes"/>
    <x v="13"/>
  </r>
  <r>
    <s v="10221901XWCD"/>
    <x v="10"/>
    <x v="0"/>
    <d v="2019-10-22T00:00:00"/>
    <d v="2019-10-25T00:00:00"/>
    <x v="1"/>
    <s v="183122PI"/>
    <s v="Toyota"/>
    <s v="Tacoma"/>
    <x v="4"/>
    <n v="81250"/>
    <x v="238"/>
    <x v="28"/>
    <n v="439.97"/>
    <s v="Yes"/>
    <x v="10"/>
  </r>
  <r>
    <s v="10221901ZSLI"/>
    <x v="30"/>
    <x v="0"/>
    <d v="2019-10-22T00:00:00"/>
    <d v="2019-10-26T00:00:00"/>
    <x v="0"/>
    <s v="183087SU"/>
    <s v="Honda"/>
    <s v="Pilot"/>
    <x v="6"/>
    <n v="53281"/>
    <x v="2640"/>
    <x v="104"/>
    <n v="618.20000000000005"/>
    <s v="Yes"/>
    <x v="30"/>
  </r>
  <r>
    <s v="10221901OQEK"/>
    <x v="37"/>
    <x v="0"/>
    <d v="2019-10-22T00:00:00"/>
    <d v="2019-10-27T00:00:00"/>
    <x v="2"/>
    <s v="181981SE"/>
    <s v="Hyundai"/>
    <s v="Genesis"/>
    <x v="6"/>
    <n v="23937"/>
    <x v="765"/>
    <x v="57"/>
    <n v="797.5"/>
    <s v="Yes"/>
    <x v="37"/>
  </r>
  <r>
    <s v="10221901AFCW"/>
    <x v="22"/>
    <x v="0"/>
    <d v="2019-10-22T00:00:00"/>
    <d v="2019-10-24T00:00:00"/>
    <x v="1"/>
    <s v="181171PI"/>
    <s v="Chevrolet"/>
    <s v="Silverado"/>
    <x v="6"/>
    <n v="18667"/>
    <x v="2641"/>
    <x v="36"/>
    <n v="1182.45"/>
    <s v="Yes"/>
    <x v="22"/>
  </r>
  <r>
    <s v="10221901LSVW"/>
    <x v="23"/>
    <x v="0"/>
    <d v="2019-10-22T00:00:00"/>
    <d v="2019-10-26T00:00:00"/>
    <x v="1"/>
    <s v="182763PI"/>
    <s v="Ram"/>
    <n v="2500"/>
    <x v="3"/>
    <n v="26031"/>
    <x v="1451"/>
    <x v="2"/>
    <n v="1154.6400000000001"/>
    <s v="Yes"/>
    <x v="23"/>
  </r>
  <r>
    <s v="10221902YZGD"/>
    <x v="19"/>
    <x v="1"/>
    <d v="2019-10-22T00:00:00"/>
    <d v="2019-10-27T00:00:00"/>
    <x v="0"/>
    <s v="275751SU"/>
    <s v="Ford"/>
    <s v="Escape"/>
    <x v="2"/>
    <n v="62744"/>
    <x v="414"/>
    <x v="0"/>
    <n v="412.17"/>
    <s v="Yes"/>
    <x v="19"/>
  </r>
  <r>
    <s v="10221902EUUR"/>
    <x v="19"/>
    <x v="1"/>
    <d v="2019-10-22T00:00:00"/>
    <d v="2019-10-24T00:00:00"/>
    <x v="0"/>
    <s v="278635SU"/>
    <s v="Mazda"/>
    <s v="CX-5"/>
    <x v="6"/>
    <n v="33725"/>
    <x v="87"/>
    <x v="81"/>
    <n v="467.23"/>
    <s v="Yes"/>
    <x v="19"/>
  </r>
  <r>
    <s v="10221902MBHX"/>
    <x v="14"/>
    <x v="1"/>
    <d v="2019-10-22T00:00:00"/>
    <d v="2019-10-27T00:00:00"/>
    <x v="0"/>
    <s v="283689SU"/>
    <s v="Honda"/>
    <s v="CR-V"/>
    <x v="6"/>
    <n v="48146"/>
    <x v="2642"/>
    <x v="85"/>
    <n v="575.91"/>
    <s v="Yes"/>
    <x v="14"/>
  </r>
  <r>
    <s v="10221903IFWX"/>
    <x v="39"/>
    <x v="2"/>
    <d v="2019-10-22T00:00:00"/>
    <d v="2019-10-26T00:00:00"/>
    <x v="1"/>
    <s v="380552PI"/>
    <s v="Toyota"/>
    <s v="Tundra"/>
    <x v="2"/>
    <n v="66887"/>
    <x v="14"/>
    <x v="92"/>
    <n v="684.75"/>
    <s v="Yes"/>
    <x v="39"/>
  </r>
  <r>
    <s v="10221903PYWS"/>
    <x v="5"/>
    <x v="2"/>
    <d v="2019-10-22T00:00:00"/>
    <d v="2019-10-25T00:00:00"/>
    <x v="4"/>
    <s v="375925MI"/>
    <s v="Chrysler"/>
    <s v="Town &amp; Country"/>
    <x v="6"/>
    <n v="79209"/>
    <x v="2374"/>
    <x v="102"/>
    <n v="481.17"/>
    <s v="Yes"/>
    <x v="5"/>
  </r>
  <r>
    <s v="10221903SMNG"/>
    <x v="33"/>
    <x v="2"/>
    <d v="2019-10-22T00:00:00"/>
    <d v="2019-10-25T00:00:00"/>
    <x v="1"/>
    <s v="377741PI"/>
    <s v="Ram"/>
    <n v="2500"/>
    <x v="6"/>
    <n v="83787"/>
    <x v="2643"/>
    <x v="2"/>
    <n v="1181.26"/>
    <s v="Yes"/>
    <x v="33"/>
  </r>
  <r>
    <s v="10221903BSOW"/>
    <x v="47"/>
    <x v="2"/>
    <d v="2019-10-22T00:00:00"/>
    <d v="2019-10-24T00:00:00"/>
    <x v="0"/>
    <s v="384020SU"/>
    <s v="GMC"/>
    <s v="Acadia"/>
    <x v="3"/>
    <n v="2662"/>
    <x v="650"/>
    <x v="29"/>
    <n v="769.97"/>
    <s v="Yes"/>
    <x v="47"/>
  </r>
  <r>
    <s v="10221903AHWC"/>
    <x v="49"/>
    <x v="2"/>
    <d v="2019-10-22T00:00:00"/>
    <d v="2019-10-25T00:00:00"/>
    <x v="4"/>
    <s v="382157MI"/>
    <s v="Toyota"/>
    <s v="Sienna"/>
    <x v="3"/>
    <n v="22354"/>
    <x v="2644"/>
    <x v="127"/>
    <n v="852.28"/>
    <s v="Yes"/>
    <x v="49"/>
  </r>
  <r>
    <s v="10231901RAEV"/>
    <x v="13"/>
    <x v="0"/>
    <d v="2019-10-23T00:00:00"/>
    <d v="2019-10-27T00:00:00"/>
    <x v="0"/>
    <s v="181651SU"/>
    <s v="Jeep"/>
    <s v="Grand Cherokee"/>
    <x v="4"/>
    <n v="130558"/>
    <x v="646"/>
    <x v="16"/>
    <n v="384.73"/>
    <s v="No"/>
    <x v="13"/>
  </r>
  <r>
    <s v="10231901IICN"/>
    <x v="10"/>
    <x v="0"/>
    <d v="2019-10-23T00:00:00"/>
    <d v="2019-10-26T00:00:00"/>
    <x v="3"/>
    <s v="181334CO"/>
    <s v="smart"/>
    <s v="fortwo"/>
    <x v="0"/>
    <n v="26343"/>
    <x v="2645"/>
    <x v="93"/>
    <n v="162.11000000000001"/>
    <s v="Yes"/>
    <x v="10"/>
  </r>
  <r>
    <s v="10231901XEDS"/>
    <x v="1"/>
    <x v="0"/>
    <d v="2019-10-23T00:00:00"/>
    <d v="2019-10-24T00:00:00"/>
    <x v="0"/>
    <s v="175241SU"/>
    <s v="BMW"/>
    <s v="X5"/>
    <x v="0"/>
    <n v="15677"/>
    <x v="2646"/>
    <x v="56"/>
    <n v="1204.5"/>
    <s v="Yes"/>
    <x v="1"/>
  </r>
  <r>
    <s v="10231901FBNL"/>
    <x v="1"/>
    <x v="0"/>
    <d v="2019-10-23T00:00:00"/>
    <d v="2019-10-24T00:00:00"/>
    <x v="2"/>
    <s v="175542SE"/>
    <s v="Toyota"/>
    <s v="Camry"/>
    <x v="6"/>
    <n v="83212"/>
    <x v="2647"/>
    <x v="7"/>
    <n v="374.74"/>
    <s v="Yes"/>
    <x v="1"/>
  </r>
  <r>
    <s v="10231901UGTQ"/>
    <x v="42"/>
    <x v="0"/>
    <d v="2019-10-23T00:00:00"/>
    <d v="2019-10-25T00:00:00"/>
    <x v="2"/>
    <s v="182427SE"/>
    <s v="Volkswagen"/>
    <s v="Jetta"/>
    <x v="6"/>
    <n v="27353"/>
    <x v="2648"/>
    <x v="18"/>
    <n v="433.81"/>
    <s v="Yes"/>
    <x v="42"/>
  </r>
  <r>
    <s v="10231901REPZ"/>
    <x v="1"/>
    <x v="0"/>
    <d v="2019-10-23T00:00:00"/>
    <d v="2019-10-27T00:00:00"/>
    <x v="2"/>
    <s v="184512SE"/>
    <s v="Kia"/>
    <s v="Sorento"/>
    <x v="6"/>
    <n v="20991"/>
    <x v="2035"/>
    <x v="65"/>
    <n v="460.63"/>
    <s v="Yes"/>
    <x v="1"/>
  </r>
  <r>
    <s v="10231901ZHIF"/>
    <x v="21"/>
    <x v="0"/>
    <d v="2019-10-23T00:00:00"/>
    <d v="2019-10-25T00:00:00"/>
    <x v="0"/>
    <s v="182711SU"/>
    <s v="Nissan"/>
    <s v="Rouge"/>
    <x v="6"/>
    <n v="17758"/>
    <x v="2649"/>
    <x v="103"/>
    <n v="639.38"/>
    <s v="Yes"/>
    <x v="21"/>
  </r>
  <r>
    <s v="10231901TAQC"/>
    <x v="30"/>
    <x v="0"/>
    <d v="2019-10-23T00:00:00"/>
    <d v="2019-10-23T00:00:00"/>
    <x v="0"/>
    <s v="183788SU"/>
    <s v="BMW"/>
    <s v="X3"/>
    <x v="3"/>
    <n v="12165"/>
    <x v="882"/>
    <x v="110"/>
    <n v="893.75"/>
    <s v="Yes"/>
    <x v="30"/>
  </r>
  <r>
    <s v="10231903JFLV"/>
    <x v="16"/>
    <x v="2"/>
    <d v="2019-10-23T00:00:00"/>
    <d v="2019-10-24T00:00:00"/>
    <x v="2"/>
    <s v="380017SE"/>
    <s v="Volkswagen"/>
    <s v="Passat"/>
    <x v="5"/>
    <n v="91254"/>
    <x v="859"/>
    <x v="55"/>
    <n v="269.5"/>
    <s v="Yes"/>
    <x v="16"/>
  </r>
  <r>
    <s v="10231903JHBM"/>
    <x v="16"/>
    <x v="2"/>
    <d v="2019-10-23T00:00:00"/>
    <d v="2019-10-26T00:00:00"/>
    <x v="0"/>
    <s v="380179SU"/>
    <s v="GMC"/>
    <s v="Acadia"/>
    <x v="5"/>
    <n v="80337"/>
    <x v="488"/>
    <x v="29"/>
    <n v="412.36"/>
    <s v="Yes"/>
    <x v="16"/>
  </r>
  <r>
    <s v="10231903HEXK"/>
    <x v="39"/>
    <x v="2"/>
    <d v="2019-10-23T00:00:00"/>
    <d v="2019-10-27T00:00:00"/>
    <x v="0"/>
    <s v="378212SU"/>
    <s v="Ford"/>
    <s v="Escape"/>
    <x v="0"/>
    <n v="76804"/>
    <x v="2650"/>
    <x v="0"/>
    <n v="365.2"/>
    <s v="Yes"/>
    <x v="39"/>
  </r>
  <r>
    <s v="10231903FHLU"/>
    <x v="47"/>
    <x v="2"/>
    <d v="2019-10-23T00:00:00"/>
    <d v="2019-10-25T00:00:00"/>
    <x v="2"/>
    <s v="378806SE"/>
    <s v="Toyota"/>
    <s v="Corolla"/>
    <x v="6"/>
    <n v="32964"/>
    <x v="2651"/>
    <x v="67"/>
    <n v="384.09"/>
    <s v="Yes"/>
    <x v="47"/>
  </r>
  <r>
    <s v="10231904SBXM"/>
    <x v="26"/>
    <x v="3"/>
    <d v="2019-10-23T00:00:00"/>
    <d v="2019-10-23T00:00:00"/>
    <x v="2"/>
    <s v="481530SE"/>
    <s v="Kia"/>
    <s v="Optima"/>
    <x v="5"/>
    <n v="70563"/>
    <x v="574"/>
    <x v="97"/>
    <n v="329.73"/>
    <s v="Yes"/>
    <x v="26"/>
  </r>
  <r>
    <s v="10231904FPRE"/>
    <x v="40"/>
    <x v="3"/>
    <d v="2019-10-23T00:00:00"/>
    <d v="2019-10-27T00:00:00"/>
    <x v="2"/>
    <s v="482886SE"/>
    <s v="Chrysler"/>
    <n v="200"/>
    <x v="6"/>
    <n v="71425"/>
    <x v="2652"/>
    <x v="83"/>
    <n v="319.47000000000003"/>
    <s v="Yes"/>
    <x v="40"/>
  </r>
  <r>
    <s v="10231904ROZA"/>
    <x v="12"/>
    <x v="3"/>
    <d v="2019-10-23T00:00:00"/>
    <d v="2019-10-27T00:00:00"/>
    <x v="0"/>
    <s v="477317SU"/>
    <s v="Ford"/>
    <s v="Escape"/>
    <x v="6"/>
    <n v="32865"/>
    <x v="2653"/>
    <x v="0"/>
    <n v="453.34"/>
    <s v="Yes"/>
    <x v="12"/>
  </r>
  <r>
    <s v="10231904AOJJ"/>
    <x v="41"/>
    <x v="3"/>
    <d v="2019-10-23T00:00:00"/>
    <d v="2019-10-25T00:00:00"/>
    <x v="0"/>
    <s v="478378SU"/>
    <s v="Mercedes-Benz"/>
    <s v="M-Class"/>
    <x v="6"/>
    <n v="30566"/>
    <x v="1057"/>
    <x v="120"/>
    <n v="1017.23"/>
    <s v="Yes"/>
    <x v="41"/>
  </r>
  <r>
    <s v="10231904WNZJ"/>
    <x v="12"/>
    <x v="3"/>
    <d v="2019-10-23T00:00:00"/>
    <d v="2019-10-25T00:00:00"/>
    <x v="0"/>
    <s v="478828SU"/>
    <s v="Jeep"/>
    <s v="Wrangler"/>
    <x v="6"/>
    <n v="27951"/>
    <x v="2156"/>
    <x v="79"/>
    <n v="1058.6099999999999"/>
    <s v="Yes"/>
    <x v="12"/>
  </r>
  <r>
    <s v="10231904LCQW"/>
    <x v="40"/>
    <x v="3"/>
    <d v="2019-10-23T00:00:00"/>
    <d v="2019-10-28T00:00:00"/>
    <x v="2"/>
    <s v="475470SE"/>
    <s v="Kia"/>
    <s v="Sorento"/>
    <x v="1"/>
    <n v="15881"/>
    <x v="2654"/>
    <x v="65"/>
    <n v="603.9"/>
    <s v="Yes"/>
    <x v="40"/>
  </r>
  <r>
    <s v="10231904MTTC"/>
    <x v="44"/>
    <x v="3"/>
    <d v="2019-10-23T00:00:00"/>
    <d v="2019-10-24T00:00:00"/>
    <x v="2"/>
    <s v="476059SE"/>
    <s v="Chrysler"/>
    <n v="200"/>
    <x v="3"/>
    <n v="3094"/>
    <x v="121"/>
    <x v="83"/>
    <n v="574.75"/>
    <s v="Yes"/>
    <x v="44"/>
  </r>
  <r>
    <s v="10241901PBHQ"/>
    <x v="37"/>
    <x v="0"/>
    <d v="2019-10-24T00:00:00"/>
    <d v="2019-10-26T00:00:00"/>
    <x v="2"/>
    <s v="184117SE"/>
    <s v="Honda"/>
    <s v="Civic"/>
    <x v="0"/>
    <n v="35946"/>
    <x v="2655"/>
    <x v="22"/>
    <n v="351.97"/>
    <s v="Yes"/>
    <x v="37"/>
  </r>
  <r>
    <s v="10241901UGYH"/>
    <x v="8"/>
    <x v="0"/>
    <d v="2019-10-24T00:00:00"/>
    <d v="2019-10-25T00:00:00"/>
    <x v="2"/>
    <s v="184436SE"/>
    <s v="BMW"/>
    <s v="5-Series"/>
    <x v="0"/>
    <n v="41781"/>
    <x v="2656"/>
    <x v="90"/>
    <n v="711.98"/>
    <s v="Yes"/>
    <x v="8"/>
  </r>
  <r>
    <s v="10241901LRID"/>
    <x v="21"/>
    <x v="0"/>
    <d v="2019-10-24T00:00:00"/>
    <d v="2019-10-28T00:00:00"/>
    <x v="2"/>
    <s v="178444SE"/>
    <s v="Lexus"/>
    <s v="IS"/>
    <x v="6"/>
    <n v="39877"/>
    <x v="792"/>
    <x v="43"/>
    <n v="770"/>
    <s v="Yes"/>
    <x v="21"/>
  </r>
  <r>
    <s v="10241901MBDY"/>
    <x v="23"/>
    <x v="0"/>
    <d v="2019-10-24T00:00:00"/>
    <d v="2019-10-28T00:00:00"/>
    <x v="1"/>
    <s v="177841PI"/>
    <s v="Ram"/>
    <n v="1500"/>
    <x v="1"/>
    <n v="14920"/>
    <x v="68"/>
    <x v="47"/>
    <n v="574.41999999999996"/>
    <s v="Yes"/>
    <x v="23"/>
  </r>
  <r>
    <s v="10241902QIQL"/>
    <x v="45"/>
    <x v="1"/>
    <d v="2019-10-24T00:00:00"/>
    <d v="2019-10-29T00:00:00"/>
    <x v="0"/>
    <s v="279895SU"/>
    <s v="Jeep"/>
    <s v="Grand Cherokee"/>
    <x v="2"/>
    <n v="75000"/>
    <x v="558"/>
    <x v="16"/>
    <n v="741.13"/>
    <s v="Yes"/>
    <x v="45"/>
  </r>
  <r>
    <s v="10241902PXCW"/>
    <x v="32"/>
    <x v="1"/>
    <d v="2019-10-24T00:00:00"/>
    <d v="2019-10-24T00:00:00"/>
    <x v="2"/>
    <s v="283256SE"/>
    <s v="Nissan"/>
    <s v="Versa"/>
    <x v="0"/>
    <n v="52256"/>
    <x v="460"/>
    <x v="24"/>
    <n v="261.25"/>
    <s v="Yes"/>
    <x v="32"/>
  </r>
  <r>
    <s v="10241902LRUJ"/>
    <x v="32"/>
    <x v="1"/>
    <d v="2019-10-24T00:00:00"/>
    <d v="2019-10-24T00:00:00"/>
    <x v="1"/>
    <s v="281443PI"/>
    <s v="Chevrolet"/>
    <s v="Silverado"/>
    <x v="1"/>
    <n v="17006"/>
    <x v="2657"/>
    <x v="36"/>
    <n v="1589.64"/>
    <s v="Yes"/>
    <x v="32"/>
  </r>
  <r>
    <s v="10241903EXSJ"/>
    <x v="20"/>
    <x v="2"/>
    <d v="2019-10-24T00:00:00"/>
    <d v="2019-10-28T00:00:00"/>
    <x v="0"/>
    <s v="382686SU"/>
    <s v="Dodge"/>
    <s v="Durango"/>
    <x v="4"/>
    <n v="61258"/>
    <x v="98"/>
    <x v="33"/>
    <n v="409.75"/>
    <s v="Yes"/>
    <x v="20"/>
  </r>
  <r>
    <s v="10241903JQRR"/>
    <x v="48"/>
    <x v="2"/>
    <d v="2019-10-24T00:00:00"/>
    <d v="2019-10-27T00:00:00"/>
    <x v="2"/>
    <s v="379625SE"/>
    <s v="Ford"/>
    <s v="Taurus"/>
    <x v="2"/>
    <n v="84311"/>
    <x v="1645"/>
    <x v="40"/>
    <n v="401.36"/>
    <s v="Yes"/>
    <x v="48"/>
  </r>
  <r>
    <s v="10241903OUXX"/>
    <x v="35"/>
    <x v="2"/>
    <d v="2019-10-24T00:00:00"/>
    <d v="2019-10-27T00:00:00"/>
    <x v="2"/>
    <s v="379679SE"/>
    <s v="Chevrolet"/>
    <s v="Cruze"/>
    <x v="3"/>
    <n v="14096"/>
    <x v="567"/>
    <x v="14"/>
    <n v="371.25"/>
    <s v="Yes"/>
    <x v="35"/>
  </r>
  <r>
    <s v="10241904OVTM"/>
    <x v="7"/>
    <x v="3"/>
    <d v="2019-10-24T00:00:00"/>
    <d v="2019-10-24T00:00:00"/>
    <x v="0"/>
    <s v="483656SU"/>
    <s v="Chevrolet"/>
    <s v="Equinox"/>
    <x v="5"/>
    <n v="107356"/>
    <x v="2658"/>
    <x v="94"/>
    <n v="342.13"/>
    <s v="No"/>
    <x v="7"/>
  </r>
  <r>
    <s v="10241904DDWF"/>
    <x v="29"/>
    <x v="3"/>
    <d v="2019-10-24T00:00:00"/>
    <d v="2019-10-26T00:00:00"/>
    <x v="2"/>
    <s v="480862SE"/>
    <s v="Lexus"/>
    <s v="IS"/>
    <x v="2"/>
    <n v="38168"/>
    <x v="2659"/>
    <x v="43"/>
    <n v="604.30999999999995"/>
    <s v="Yes"/>
    <x v="29"/>
  </r>
  <r>
    <s v="10241904KKXM"/>
    <x v="41"/>
    <x v="3"/>
    <d v="2019-10-24T00:00:00"/>
    <d v="2019-10-26T00:00:00"/>
    <x v="2"/>
    <s v="482386SE"/>
    <s v="Ford"/>
    <s v="Fusion"/>
    <x v="6"/>
    <n v="50591"/>
    <x v="2660"/>
    <x v="72"/>
    <n v="373.2"/>
    <s v="Yes"/>
    <x v="41"/>
  </r>
  <r>
    <s v="10241904XMPQ"/>
    <x v="26"/>
    <x v="3"/>
    <d v="2019-10-24T00:00:00"/>
    <d v="2019-10-25T00:00:00"/>
    <x v="1"/>
    <s v="480176PI"/>
    <s v="Toyota"/>
    <s v="Tacoma"/>
    <x v="6"/>
    <n v="29257"/>
    <x v="2661"/>
    <x v="28"/>
    <n v="824.59"/>
    <s v="Yes"/>
    <x v="26"/>
  </r>
  <r>
    <s v="10241904FJRL"/>
    <x v="27"/>
    <x v="3"/>
    <d v="2019-10-24T00:00:00"/>
    <d v="2019-10-29T00:00:00"/>
    <x v="0"/>
    <s v="477196SU"/>
    <s v="Subaru"/>
    <s v="Forester"/>
    <x v="1"/>
    <n v="9750"/>
    <x v="2662"/>
    <x v="48"/>
    <n v="741.48"/>
    <s v="Yes"/>
    <x v="27"/>
  </r>
  <r>
    <s v="10241904LWQR"/>
    <x v="6"/>
    <x v="3"/>
    <d v="2019-10-24T00:00:00"/>
    <d v="2019-10-24T00:00:00"/>
    <x v="0"/>
    <s v="479176SU"/>
    <s v="Jeep"/>
    <s v="Compass"/>
    <x v="3"/>
    <n v="24629"/>
    <x v="2663"/>
    <x v="66"/>
    <n v="422.51"/>
    <s v="Yes"/>
    <x v="6"/>
  </r>
  <r>
    <s v="10241904YFGU"/>
    <x v="41"/>
    <x v="3"/>
    <d v="2019-10-24T00:00:00"/>
    <d v="2019-10-29T00:00:00"/>
    <x v="0"/>
    <s v="476673SU"/>
    <s v="Ford"/>
    <s v="Escape"/>
    <x v="3"/>
    <n v="27574"/>
    <x v="2664"/>
    <x v="0"/>
    <n v="604.41999999999996"/>
    <s v="Yes"/>
    <x v="41"/>
  </r>
  <r>
    <s v="10251901CJDP"/>
    <x v="37"/>
    <x v="0"/>
    <d v="2019-10-25T00:00:00"/>
    <d v="2019-10-28T00:00:00"/>
    <x v="2"/>
    <s v="184729SE"/>
    <s v="Nissan"/>
    <s v="Sentra"/>
    <x v="4"/>
    <n v="108380"/>
    <x v="2665"/>
    <x v="17"/>
    <n v="181.5"/>
    <s v="No"/>
    <x v="37"/>
  </r>
  <r>
    <s v="10251901DXQZ"/>
    <x v="0"/>
    <x v="0"/>
    <d v="2019-10-25T00:00:00"/>
    <d v="2019-10-26T00:00:00"/>
    <x v="2"/>
    <s v="178375SE"/>
    <s v="Nissan"/>
    <s v="Altima"/>
    <x v="0"/>
    <n v="28031"/>
    <x v="2666"/>
    <x v="63"/>
    <n v="327.8"/>
    <s v="Yes"/>
    <x v="0"/>
  </r>
  <r>
    <s v="10251901LCZP"/>
    <x v="9"/>
    <x v="0"/>
    <d v="2019-10-25T00:00:00"/>
    <d v="2019-10-25T00:00:00"/>
    <x v="0"/>
    <s v="181406SU"/>
    <s v="GMC"/>
    <s v="Terrain"/>
    <x v="0"/>
    <n v="33673"/>
    <x v="2667"/>
    <x v="10"/>
    <n v="489.06"/>
    <s v="Yes"/>
    <x v="9"/>
  </r>
  <r>
    <s v="10251901DPWH"/>
    <x v="8"/>
    <x v="0"/>
    <d v="2019-10-25T00:00:00"/>
    <d v="2019-10-28T00:00:00"/>
    <x v="2"/>
    <s v="184839SE"/>
    <s v="Subaru"/>
    <s v="Legacy"/>
    <x v="6"/>
    <n v="17726"/>
    <x v="2668"/>
    <x v="80"/>
    <n v="543.91999999999996"/>
    <s v="Yes"/>
    <x v="8"/>
  </r>
  <r>
    <s v="10251901GUSW"/>
    <x v="38"/>
    <x v="0"/>
    <d v="2019-10-25T00:00:00"/>
    <d v="2019-10-30T00:00:00"/>
    <x v="0"/>
    <s v="175230SU"/>
    <s v="Chevrolet"/>
    <s v="Tahoe"/>
    <x v="6"/>
    <n v="32659"/>
    <x v="2669"/>
    <x v="71"/>
    <n v="1402.47"/>
    <s v="Yes"/>
    <x v="38"/>
  </r>
  <r>
    <s v="10251902PTOO"/>
    <x v="45"/>
    <x v="1"/>
    <d v="2019-10-25T00:00:00"/>
    <d v="2019-10-30T00:00:00"/>
    <x v="0"/>
    <s v="279019SU"/>
    <s v="Ford"/>
    <s v="Explorer"/>
    <x v="1"/>
    <n v="49411"/>
    <x v="2670"/>
    <x v="41"/>
    <n v="805.61"/>
    <s v="Yes"/>
    <x v="45"/>
  </r>
  <r>
    <s v="10251903KXDZ"/>
    <x v="35"/>
    <x v="2"/>
    <d v="2019-10-25T00:00:00"/>
    <d v="2019-10-27T00:00:00"/>
    <x v="2"/>
    <s v="377743SE"/>
    <s v="Honda"/>
    <s v="Accord"/>
    <x v="0"/>
    <n v="109929"/>
    <x v="2671"/>
    <x v="4"/>
    <n v="324.25"/>
    <s v="No"/>
    <x v="35"/>
  </r>
  <r>
    <s v="10251903TZCQ"/>
    <x v="39"/>
    <x v="2"/>
    <d v="2019-10-25T00:00:00"/>
    <d v="2019-10-26T00:00:00"/>
    <x v="0"/>
    <s v="378186SU"/>
    <s v="Hyundai"/>
    <s v="Tuscon"/>
    <x v="0"/>
    <n v="32942"/>
    <x v="1851"/>
    <x v="15"/>
    <n v="464.42"/>
    <s v="Yes"/>
    <x v="39"/>
  </r>
  <r>
    <s v="10251903DKZM"/>
    <x v="16"/>
    <x v="2"/>
    <d v="2019-10-25T00:00:00"/>
    <d v="2019-10-25T00:00:00"/>
    <x v="2"/>
    <s v="379120SE"/>
    <s v="Hyundai"/>
    <s v="Sonata"/>
    <x v="6"/>
    <n v="47054"/>
    <x v="1060"/>
    <x v="53"/>
    <n v="350.63"/>
    <s v="Yes"/>
    <x v="16"/>
  </r>
  <r>
    <s v="10251903JNXM"/>
    <x v="5"/>
    <x v="2"/>
    <d v="2019-10-25T00:00:00"/>
    <d v="2019-10-27T00:00:00"/>
    <x v="1"/>
    <s v="375571PI"/>
    <s v="GMC"/>
    <s v="Canyon"/>
    <x v="6"/>
    <n v="24104"/>
    <x v="495"/>
    <x v="26"/>
    <n v="962.36"/>
    <s v="Yes"/>
    <x v="5"/>
  </r>
  <r>
    <s v="10251903ZIJI"/>
    <x v="35"/>
    <x v="2"/>
    <d v="2019-10-25T00:00:00"/>
    <d v="2019-10-25T00:00:00"/>
    <x v="0"/>
    <s v="383087SU"/>
    <s v="Ford"/>
    <s v="Escape"/>
    <x v="1"/>
    <n v="11038"/>
    <x v="2672"/>
    <x v="0"/>
    <n v="514.99"/>
    <s v="Yes"/>
    <x v="35"/>
  </r>
  <r>
    <s v="10251903TMBJ"/>
    <x v="49"/>
    <x v="2"/>
    <d v="2019-10-25T00:00:00"/>
    <d v="2019-10-29T00:00:00"/>
    <x v="0"/>
    <s v="380917SU"/>
    <s v="Ford"/>
    <s v="Edge"/>
    <x v="3"/>
    <n v="19737"/>
    <x v="1317"/>
    <x v="37"/>
    <n v="789.22"/>
    <s v="Yes"/>
    <x v="49"/>
  </r>
  <r>
    <s v="10251904WIPD"/>
    <x v="44"/>
    <x v="3"/>
    <d v="2019-10-25T00:00:00"/>
    <d v="2019-10-30T00:00:00"/>
    <x v="2"/>
    <s v="480299SE"/>
    <s v="BMW"/>
    <s v="3 Series"/>
    <x v="0"/>
    <n v="24810"/>
    <x v="2673"/>
    <x v="54"/>
    <n v="627.94000000000005"/>
    <s v="Yes"/>
    <x v="44"/>
  </r>
  <r>
    <s v="10251904AHHG"/>
    <x v="36"/>
    <x v="3"/>
    <d v="2019-10-25T00:00:00"/>
    <d v="2019-10-28T00:00:00"/>
    <x v="2"/>
    <s v="477082SE"/>
    <s v="Chevrolet"/>
    <s v="Malibu"/>
    <x v="6"/>
    <n v="45854"/>
    <x v="2674"/>
    <x v="30"/>
    <n v="337.4"/>
    <s v="Yes"/>
    <x v="36"/>
  </r>
  <r>
    <s v="10251904KZKG"/>
    <x v="12"/>
    <x v="3"/>
    <d v="2019-10-25T00:00:00"/>
    <d v="2019-10-27T00:00:00"/>
    <x v="2"/>
    <s v="478641SE"/>
    <s v="Nissan"/>
    <s v="Sentra"/>
    <x v="6"/>
    <n v="8776"/>
    <x v="32"/>
    <x v="17"/>
    <n v="412.42"/>
    <s v="Yes"/>
    <x v="12"/>
  </r>
  <r>
    <s v="10251904PSAI"/>
    <x v="6"/>
    <x v="3"/>
    <d v="2019-10-25T00:00:00"/>
    <d v="2019-10-25T00:00:00"/>
    <x v="4"/>
    <s v="484925MI"/>
    <s v="Toyota"/>
    <s v="Sienna"/>
    <x v="1"/>
    <n v="45667"/>
    <x v="2675"/>
    <x v="127"/>
    <n v="797.01"/>
    <s v="Yes"/>
    <x v="6"/>
  </r>
  <r>
    <s v="10261901POFU"/>
    <x v="0"/>
    <x v="0"/>
    <d v="2019-10-26T00:00:00"/>
    <d v="2019-10-28T00:00:00"/>
    <x v="3"/>
    <s v="176407CO"/>
    <s v="Chevrolet"/>
    <s v="Corvette"/>
    <x v="8"/>
    <n v="79319"/>
    <x v="2340"/>
    <x v="138"/>
    <n v="354.48"/>
    <s v="Yes"/>
    <x v="0"/>
  </r>
  <r>
    <s v="10261901BJVB"/>
    <x v="13"/>
    <x v="0"/>
    <d v="2019-10-26T00:00:00"/>
    <d v="2019-10-27T00:00:00"/>
    <x v="2"/>
    <s v="184262SE"/>
    <s v="Subaru"/>
    <s v="Impreza"/>
    <x v="0"/>
    <n v="30546"/>
    <x v="2676"/>
    <x v="62"/>
    <n v="490.46"/>
    <s v="Yes"/>
    <x v="13"/>
  </r>
  <r>
    <s v="10261901MFEV"/>
    <x v="38"/>
    <x v="0"/>
    <d v="2019-10-26T00:00:00"/>
    <d v="2019-10-26T00:00:00"/>
    <x v="2"/>
    <s v="179750SE"/>
    <s v="Nissan"/>
    <s v="Altima"/>
    <x v="6"/>
    <n v="43601"/>
    <x v="67"/>
    <x v="63"/>
    <n v="357.36"/>
    <s v="Yes"/>
    <x v="38"/>
  </r>
  <r>
    <s v="10261901ISMG"/>
    <x v="10"/>
    <x v="0"/>
    <d v="2019-10-26T00:00:00"/>
    <d v="2019-10-28T00:00:00"/>
    <x v="0"/>
    <s v="181019SU"/>
    <s v="Jeep"/>
    <s v="Grand Cherokee"/>
    <x v="6"/>
    <n v="44650"/>
    <x v="748"/>
    <x v="16"/>
    <n v="736.95"/>
    <s v="Yes"/>
    <x v="10"/>
  </r>
  <r>
    <s v="10261901VTGU"/>
    <x v="1"/>
    <x v="0"/>
    <d v="2019-10-26T00:00:00"/>
    <d v="2019-10-29T00:00:00"/>
    <x v="0"/>
    <s v="183115SU"/>
    <s v="Ford"/>
    <s v="Explorer"/>
    <x v="6"/>
    <n v="32844"/>
    <x v="421"/>
    <x v="41"/>
    <n v="742.5"/>
    <s v="Yes"/>
    <x v="1"/>
  </r>
  <r>
    <s v="10261901ECBS"/>
    <x v="30"/>
    <x v="0"/>
    <d v="2019-10-26T00:00:00"/>
    <d v="2019-10-28T00:00:00"/>
    <x v="1"/>
    <s v="179772PI"/>
    <s v="Ram"/>
    <n v="1500"/>
    <x v="6"/>
    <n v="34455"/>
    <x v="2677"/>
    <x v="47"/>
    <n v="849.81"/>
    <s v="Yes"/>
    <x v="30"/>
  </r>
  <r>
    <s v="10261901EZBF"/>
    <x v="23"/>
    <x v="0"/>
    <d v="2019-10-26T00:00:00"/>
    <d v="2019-10-29T00:00:00"/>
    <x v="2"/>
    <s v="175544SE"/>
    <s v="Toyota"/>
    <s v="Corolla"/>
    <x v="1"/>
    <n v="37637"/>
    <x v="2678"/>
    <x v="67"/>
    <n v="387.61"/>
    <s v="Yes"/>
    <x v="23"/>
  </r>
  <r>
    <s v="10261901KFJU"/>
    <x v="38"/>
    <x v="0"/>
    <d v="2019-10-26T00:00:00"/>
    <d v="2019-10-26T00:00:00"/>
    <x v="0"/>
    <s v="181513SU"/>
    <s v="Ford"/>
    <s v="Escape"/>
    <x v="1"/>
    <n v="15009"/>
    <x v="169"/>
    <x v="0"/>
    <n v="492.25"/>
    <s v="Yes"/>
    <x v="38"/>
  </r>
  <r>
    <s v="10261902YQON"/>
    <x v="31"/>
    <x v="1"/>
    <d v="2019-10-26T00:00:00"/>
    <d v="2019-10-28T00:00:00"/>
    <x v="1"/>
    <s v="280645PI"/>
    <s v="Ford"/>
    <s v="F-150"/>
    <x v="10"/>
    <n v="94789"/>
    <x v="611"/>
    <x v="1"/>
    <n v="219.86"/>
    <s v="Yes"/>
    <x v="31"/>
  </r>
  <r>
    <s v="10261902OAMM"/>
    <x v="3"/>
    <x v="1"/>
    <d v="2019-10-26T00:00:00"/>
    <d v="2019-10-30T00:00:00"/>
    <x v="2"/>
    <s v="281954SE"/>
    <s v="Cadillac"/>
    <s v="CTS"/>
    <x v="4"/>
    <n v="30242"/>
    <x v="455"/>
    <x v="125"/>
    <n v="438.46"/>
    <s v="Yes"/>
    <x v="3"/>
  </r>
  <r>
    <s v="10261902WTAD"/>
    <x v="46"/>
    <x v="1"/>
    <d v="2019-10-26T00:00:00"/>
    <d v="2019-10-29T00:00:00"/>
    <x v="2"/>
    <s v="275405SE"/>
    <s v="Chevrolet"/>
    <s v="Impala"/>
    <x v="5"/>
    <n v="64927"/>
    <x v="2679"/>
    <x v="107"/>
    <n v="180.51"/>
    <s v="Yes"/>
    <x v="46"/>
  </r>
  <r>
    <s v="10261902BSXZ"/>
    <x v="32"/>
    <x v="1"/>
    <d v="2019-10-26T00:00:00"/>
    <d v="2019-10-28T00:00:00"/>
    <x v="0"/>
    <s v="280602SU"/>
    <s v="Mercedes-Benz"/>
    <s v="GL-Class"/>
    <x v="5"/>
    <n v="100449"/>
    <x v="2680"/>
    <x v="133"/>
    <n v="533.36"/>
    <s v="No"/>
    <x v="32"/>
  </r>
  <r>
    <s v="10261902VXLO"/>
    <x v="3"/>
    <x v="1"/>
    <d v="2019-10-26T00:00:00"/>
    <d v="2019-10-29T00:00:00"/>
    <x v="1"/>
    <s v="282216PI"/>
    <s v="Chevrolet"/>
    <s v="Silverado"/>
    <x v="2"/>
    <n v="54255"/>
    <x v="86"/>
    <x v="36"/>
    <n v="687.5"/>
    <s v="Yes"/>
    <x v="3"/>
  </r>
  <r>
    <s v="10261902UPKB"/>
    <x v="14"/>
    <x v="1"/>
    <d v="2019-10-26T00:00:00"/>
    <d v="2019-10-28T00:00:00"/>
    <x v="0"/>
    <s v="281201SU"/>
    <s v="Lexus"/>
    <s v="RX"/>
    <x v="6"/>
    <n v="37242"/>
    <x v="2681"/>
    <x v="6"/>
    <n v="782.35"/>
    <s v="Yes"/>
    <x v="14"/>
  </r>
  <r>
    <s v="10261902SGYG"/>
    <x v="50"/>
    <x v="1"/>
    <d v="2019-10-26T00:00:00"/>
    <d v="2019-10-29T00:00:00"/>
    <x v="0"/>
    <s v="283807SU"/>
    <s v="Nissan"/>
    <s v="JUKE"/>
    <x v="1"/>
    <n v="10221"/>
    <x v="2682"/>
    <x v="75"/>
    <n v="528.39"/>
    <s v="Yes"/>
    <x v="50"/>
  </r>
  <r>
    <s v="10261902JKWE"/>
    <x v="3"/>
    <x v="1"/>
    <d v="2019-10-26T00:00:00"/>
    <d v="2019-10-29T00:00:00"/>
    <x v="2"/>
    <s v="275580SE"/>
    <s v="Cadillac"/>
    <s v="CTS"/>
    <x v="3"/>
    <n v="22243"/>
    <x v="2683"/>
    <x v="125"/>
    <n v="1072.17"/>
    <s v="Yes"/>
    <x v="3"/>
  </r>
  <r>
    <s v="10261902BSTZ"/>
    <x v="4"/>
    <x v="1"/>
    <d v="2019-10-26T00:00:00"/>
    <d v="2019-10-29T00:00:00"/>
    <x v="2"/>
    <s v="279145SE"/>
    <s v="Dodge"/>
    <s v="Charger"/>
    <x v="3"/>
    <n v="5282"/>
    <x v="2684"/>
    <x v="42"/>
    <n v="1186.08"/>
    <s v="Yes"/>
    <x v="4"/>
  </r>
  <r>
    <s v="10261903FKQU"/>
    <x v="49"/>
    <x v="2"/>
    <d v="2019-10-26T00:00:00"/>
    <d v="2019-10-28T00:00:00"/>
    <x v="4"/>
    <s v="383854MI"/>
    <s v="Dodge"/>
    <s v="Grand Caravan"/>
    <x v="5"/>
    <n v="113486"/>
    <x v="2377"/>
    <x v="58"/>
    <n v="219.97"/>
    <s v="No"/>
    <x v="49"/>
  </r>
  <r>
    <s v="10261903FJAL"/>
    <x v="43"/>
    <x v="2"/>
    <d v="2019-10-26T00:00:00"/>
    <d v="2019-10-31T00:00:00"/>
    <x v="1"/>
    <s v="377133PI"/>
    <s v="Ford"/>
    <s v="F-150"/>
    <x v="5"/>
    <n v="66794"/>
    <x v="2685"/>
    <x v="1"/>
    <n v="1319.86"/>
    <s v="Yes"/>
    <x v="43"/>
  </r>
  <r>
    <s v="10261903MEPM"/>
    <x v="35"/>
    <x v="2"/>
    <d v="2019-10-26T00:00:00"/>
    <d v="2019-10-26T00:00:00"/>
    <x v="2"/>
    <s v="383561SE"/>
    <s v="Ford"/>
    <s v="Fusion"/>
    <x v="0"/>
    <n v="48806"/>
    <x v="49"/>
    <x v="72"/>
    <n v="404.11"/>
    <s v="Yes"/>
    <x v="35"/>
  </r>
  <r>
    <s v="10261903YMGG"/>
    <x v="49"/>
    <x v="2"/>
    <d v="2019-10-26T00:00:00"/>
    <d v="2019-10-27T00:00:00"/>
    <x v="1"/>
    <s v="378988PI"/>
    <s v="Toyota"/>
    <s v="Tundra"/>
    <x v="0"/>
    <n v="85520"/>
    <x v="1487"/>
    <x v="92"/>
    <n v="549.48"/>
    <s v="Yes"/>
    <x v="49"/>
  </r>
  <r>
    <s v="10261903YGGK"/>
    <x v="49"/>
    <x v="2"/>
    <d v="2019-10-26T00:00:00"/>
    <d v="2019-10-26T00:00:00"/>
    <x v="1"/>
    <s v="378462PI"/>
    <s v="Chevrolet"/>
    <s v="Silverado"/>
    <x v="0"/>
    <n v="30549"/>
    <x v="2686"/>
    <x v="36"/>
    <n v="824.95"/>
    <s v="Yes"/>
    <x v="49"/>
  </r>
  <r>
    <s v="10261903GYIZ"/>
    <x v="43"/>
    <x v="2"/>
    <d v="2019-10-26T00:00:00"/>
    <d v="2019-10-31T00:00:00"/>
    <x v="0"/>
    <s v="378860SU"/>
    <s v="Chevrolet"/>
    <s v="Tahoe"/>
    <x v="0"/>
    <n v="42155"/>
    <x v="2687"/>
    <x v="71"/>
    <n v="904.39"/>
    <s v="Yes"/>
    <x v="43"/>
  </r>
  <r>
    <s v="10261904WDKS"/>
    <x v="44"/>
    <x v="3"/>
    <d v="2019-10-26T00:00:00"/>
    <d v="2019-10-27T00:00:00"/>
    <x v="1"/>
    <s v="480029PI"/>
    <s v="Ford"/>
    <s v="F-350"/>
    <x v="4"/>
    <n v="75498"/>
    <x v="2688"/>
    <x v="155"/>
    <n v="934.95"/>
    <s v="Yes"/>
    <x v="44"/>
  </r>
  <r>
    <s v="10261904WRQH"/>
    <x v="41"/>
    <x v="3"/>
    <d v="2019-10-26T00:00:00"/>
    <d v="2019-10-27T00:00:00"/>
    <x v="2"/>
    <s v="479658SE"/>
    <s v="Chrysler"/>
    <s v="200S"/>
    <x v="0"/>
    <n v="69239"/>
    <x v="461"/>
    <x v="19"/>
    <n v="329.64"/>
    <s v="Yes"/>
    <x v="41"/>
  </r>
  <r>
    <s v="10261904KCMS"/>
    <x v="18"/>
    <x v="3"/>
    <d v="2019-10-26T00:00:00"/>
    <d v="2019-10-30T00:00:00"/>
    <x v="0"/>
    <s v="478197SU"/>
    <s v="Chevrolet"/>
    <s v="Traverse"/>
    <x v="6"/>
    <n v="45896"/>
    <x v="826"/>
    <x v="20"/>
    <n v="508.72"/>
    <s v="Yes"/>
    <x v="18"/>
  </r>
  <r>
    <s v="10261904GHFT"/>
    <x v="41"/>
    <x v="3"/>
    <d v="2019-10-26T00:00:00"/>
    <d v="2019-10-30T00:00:00"/>
    <x v="1"/>
    <s v="475017PI"/>
    <s v="Chevrolet"/>
    <s v="Silverado"/>
    <x v="6"/>
    <n v="24525"/>
    <x v="124"/>
    <x v="36"/>
    <n v="879.86"/>
    <s v="Yes"/>
    <x v="41"/>
  </r>
  <r>
    <s v="10261904LJDM"/>
    <x v="40"/>
    <x v="3"/>
    <d v="2019-10-26T00:00:00"/>
    <d v="2019-10-28T00:00:00"/>
    <x v="2"/>
    <s v="480897SE"/>
    <s v="Ford"/>
    <s v="Fusion"/>
    <x v="1"/>
    <n v="36884"/>
    <x v="75"/>
    <x v="72"/>
    <n v="379.36"/>
    <s v="Yes"/>
    <x v="40"/>
  </r>
  <r>
    <s v="10261904EXJN"/>
    <x v="36"/>
    <x v="3"/>
    <d v="2019-10-26T00:00:00"/>
    <d v="2019-10-31T00:00:00"/>
    <x v="0"/>
    <s v="483600SU"/>
    <s v="Subaru"/>
    <s v="Forester"/>
    <x v="1"/>
    <n v="17444"/>
    <x v="2613"/>
    <x v="48"/>
    <n v="543.13"/>
    <s v="Yes"/>
    <x v="36"/>
  </r>
  <r>
    <s v="10271901OUVH"/>
    <x v="13"/>
    <x v="0"/>
    <d v="2019-10-27T00:00:00"/>
    <d v="2019-10-29T00:00:00"/>
    <x v="3"/>
    <s v="178347CO"/>
    <s v="Volkswagen"/>
    <s v="Beetle"/>
    <x v="6"/>
    <n v="3688"/>
    <x v="302"/>
    <x v="136"/>
    <n v="522.5"/>
    <s v="Yes"/>
    <x v="13"/>
  </r>
  <r>
    <s v="10271902NLFL"/>
    <x v="19"/>
    <x v="1"/>
    <d v="2019-10-27T00:00:00"/>
    <d v="2019-10-29T00:00:00"/>
    <x v="0"/>
    <s v="282385SU"/>
    <s v="Honda"/>
    <s v="CR-V"/>
    <x v="0"/>
    <n v="38665"/>
    <x v="2689"/>
    <x v="85"/>
    <n v="455.21"/>
    <s v="Yes"/>
    <x v="19"/>
  </r>
  <r>
    <s v="10271902FLEY"/>
    <x v="45"/>
    <x v="1"/>
    <d v="2019-10-27T00:00:00"/>
    <d v="2019-10-30T00:00:00"/>
    <x v="2"/>
    <s v="282028SE"/>
    <s v="Volkswagen"/>
    <s v="Jetta"/>
    <x v="6"/>
    <n v="35977"/>
    <x v="2690"/>
    <x v="18"/>
    <n v="363.83"/>
    <s v="Yes"/>
    <x v="45"/>
  </r>
  <r>
    <s v="10271902OFTV"/>
    <x v="4"/>
    <x v="1"/>
    <d v="2019-10-27T00:00:00"/>
    <d v="2019-10-31T00:00:00"/>
    <x v="4"/>
    <s v="284416MI"/>
    <s v="Chrysler"/>
    <s v="Town &amp; Country"/>
    <x v="6"/>
    <n v="51241"/>
    <x v="709"/>
    <x v="102"/>
    <n v="544.5"/>
    <s v="Yes"/>
    <x v="4"/>
  </r>
  <r>
    <s v="10271902VQZC"/>
    <x v="32"/>
    <x v="1"/>
    <d v="2019-10-27T00:00:00"/>
    <d v="2019-10-29T00:00:00"/>
    <x v="1"/>
    <s v="276499PI"/>
    <s v="Ram"/>
    <n v="1500"/>
    <x v="3"/>
    <n v="19899"/>
    <x v="343"/>
    <x v="47"/>
    <n v="712.25"/>
    <s v="Yes"/>
    <x v="32"/>
  </r>
  <r>
    <s v="10271903YTFO"/>
    <x v="48"/>
    <x v="2"/>
    <d v="2019-10-27T00:00:00"/>
    <d v="2019-10-28T00:00:00"/>
    <x v="2"/>
    <s v="378058SE"/>
    <s v="Volkswagen"/>
    <s v="Passat"/>
    <x v="5"/>
    <n v="40500"/>
    <x v="836"/>
    <x v="55"/>
    <n v="426.11"/>
    <s v="Yes"/>
    <x v="48"/>
  </r>
  <r>
    <s v="10271903XMGJ"/>
    <x v="17"/>
    <x v="2"/>
    <d v="2019-10-27T00:00:00"/>
    <d v="2019-10-27T00:00:00"/>
    <x v="2"/>
    <s v="383430SE"/>
    <s v="Chevrolet"/>
    <s v="Malibu"/>
    <x v="3"/>
    <n v="20381"/>
    <x v="148"/>
    <x v="30"/>
    <n v="484"/>
    <s v="Yes"/>
    <x v="17"/>
  </r>
  <r>
    <s v="10271904OVCD"/>
    <x v="26"/>
    <x v="3"/>
    <d v="2019-10-27T00:00:00"/>
    <d v="2019-10-29T00:00:00"/>
    <x v="0"/>
    <s v="477463SU"/>
    <s v="Jeep"/>
    <s v="Patriot"/>
    <x v="0"/>
    <n v="69000"/>
    <x v="943"/>
    <x v="111"/>
    <n v="272.25"/>
    <s v="Yes"/>
    <x v="26"/>
  </r>
  <r>
    <s v="10271904MDXW"/>
    <x v="6"/>
    <x v="3"/>
    <d v="2019-10-27T00:00:00"/>
    <d v="2019-10-27T00:00:00"/>
    <x v="2"/>
    <s v="482662SE"/>
    <s v="Toyota"/>
    <s v="Avalon"/>
    <x v="0"/>
    <n v="41422"/>
    <x v="372"/>
    <x v="137"/>
    <n v="577.47"/>
    <s v="Yes"/>
    <x v="6"/>
  </r>
  <r>
    <s v="10271904ZVWK"/>
    <x v="36"/>
    <x v="3"/>
    <d v="2019-10-27T00:00:00"/>
    <d v="2019-10-28T00:00:00"/>
    <x v="0"/>
    <s v="475631SU"/>
    <s v="Hyundai"/>
    <s v="Santa Fe"/>
    <x v="3"/>
    <n v="27350"/>
    <x v="2691"/>
    <x v="25"/>
    <n v="542.49"/>
    <s v="Yes"/>
    <x v="36"/>
  </r>
  <r>
    <s v="10281901GBIQ"/>
    <x v="42"/>
    <x v="0"/>
    <d v="2019-10-28T00:00:00"/>
    <d v="2019-11-02T00:00:00"/>
    <x v="2"/>
    <s v="179980SE"/>
    <s v="Toyota"/>
    <s v="Camry"/>
    <x v="4"/>
    <n v="139112"/>
    <x v="1360"/>
    <x v="7"/>
    <n v="247.25"/>
    <s v="No"/>
    <x v="42"/>
  </r>
  <r>
    <s v="10281901ZVIJ"/>
    <x v="42"/>
    <x v="0"/>
    <d v="2019-10-28T00:00:00"/>
    <d v="2019-10-31T00:00:00"/>
    <x v="0"/>
    <s v="180717SU"/>
    <s v="Mazda"/>
    <s v="CX-9"/>
    <x v="4"/>
    <n v="56482"/>
    <x v="597"/>
    <x v="69"/>
    <n v="412.47"/>
    <s v="Yes"/>
    <x v="42"/>
  </r>
  <r>
    <s v="10281901LMGF"/>
    <x v="13"/>
    <x v="0"/>
    <d v="2019-10-28T00:00:00"/>
    <d v="2019-10-31T00:00:00"/>
    <x v="2"/>
    <s v="178811SE"/>
    <s v="Volkswagen"/>
    <s v="Passat"/>
    <x v="2"/>
    <n v="89605"/>
    <x v="2692"/>
    <x v="55"/>
    <n v="406.51"/>
    <s v="Yes"/>
    <x v="13"/>
  </r>
  <r>
    <s v="10281901ALIM"/>
    <x v="9"/>
    <x v="0"/>
    <d v="2019-10-28T00:00:00"/>
    <d v="2019-10-30T00:00:00"/>
    <x v="2"/>
    <s v="177280SE"/>
    <s v="Nissan"/>
    <s v="Maxima"/>
    <x v="2"/>
    <n v="62668"/>
    <x v="2693"/>
    <x v="96"/>
    <n v="411.65"/>
    <s v="Yes"/>
    <x v="9"/>
  </r>
  <r>
    <s v="10281901TZCR"/>
    <x v="23"/>
    <x v="0"/>
    <d v="2019-10-28T00:00:00"/>
    <d v="2019-11-02T00:00:00"/>
    <x v="2"/>
    <s v="182901SE"/>
    <s v="Kia"/>
    <s v="Optima"/>
    <x v="0"/>
    <n v="74450"/>
    <x v="2694"/>
    <x v="97"/>
    <n v="301.10000000000002"/>
    <s v="Yes"/>
    <x v="23"/>
  </r>
  <r>
    <s v="10281901YPKH"/>
    <x v="8"/>
    <x v="0"/>
    <d v="2019-10-28T00:00:00"/>
    <d v="2019-11-02T00:00:00"/>
    <x v="0"/>
    <s v="179145SU"/>
    <s v="Kia"/>
    <s v="Soul"/>
    <x v="6"/>
    <n v="43244"/>
    <x v="943"/>
    <x v="35"/>
    <n v="272.25"/>
    <s v="Yes"/>
    <x v="8"/>
  </r>
  <r>
    <s v="10281901GFST"/>
    <x v="37"/>
    <x v="0"/>
    <d v="2019-10-28T00:00:00"/>
    <d v="2019-11-01T00:00:00"/>
    <x v="2"/>
    <s v="182192SE"/>
    <s v="Honda"/>
    <s v="Civic"/>
    <x v="6"/>
    <n v="25294"/>
    <x v="1602"/>
    <x v="22"/>
    <n v="382.22"/>
    <s v="Yes"/>
    <x v="37"/>
  </r>
  <r>
    <s v="10281901XOTJ"/>
    <x v="9"/>
    <x v="0"/>
    <d v="2019-10-28T00:00:00"/>
    <d v="2019-11-02T00:00:00"/>
    <x v="0"/>
    <s v="182654SU"/>
    <s v="Nissan"/>
    <s v="Pathfinder"/>
    <x v="3"/>
    <n v="17455"/>
    <x v="2695"/>
    <x v="52"/>
    <n v="735.68"/>
    <s v="Yes"/>
    <x v="9"/>
  </r>
  <r>
    <s v="10281902SZRM"/>
    <x v="19"/>
    <x v="1"/>
    <d v="2019-10-28T00:00:00"/>
    <d v="2019-10-28T00:00:00"/>
    <x v="0"/>
    <s v="279298SU"/>
    <s v="Toyota"/>
    <s v="Venza"/>
    <x v="2"/>
    <n v="72851"/>
    <x v="1679"/>
    <x v="157"/>
    <n v="466.87"/>
    <s v="Yes"/>
    <x v="19"/>
  </r>
  <r>
    <s v="10281902QTJS"/>
    <x v="15"/>
    <x v="1"/>
    <d v="2019-10-28T00:00:00"/>
    <d v="2019-10-29T00:00:00"/>
    <x v="1"/>
    <s v="278018PI"/>
    <s v="Chevrolet"/>
    <s v="Silverado"/>
    <x v="0"/>
    <n v="40997"/>
    <x v="1731"/>
    <x v="36"/>
    <n v="880"/>
    <s v="Yes"/>
    <x v="15"/>
  </r>
  <r>
    <s v="10281902TMOR"/>
    <x v="24"/>
    <x v="1"/>
    <d v="2019-10-28T00:00:00"/>
    <d v="2019-10-30T00:00:00"/>
    <x v="2"/>
    <s v="284108SE"/>
    <s v="Toyota"/>
    <s v="Camry"/>
    <x v="1"/>
    <n v="11172"/>
    <x v="588"/>
    <x v="7"/>
    <n v="439.86"/>
    <s v="Yes"/>
    <x v="24"/>
  </r>
  <r>
    <s v="10281902IFQH"/>
    <x v="50"/>
    <x v="1"/>
    <d v="2019-10-28T00:00:00"/>
    <d v="2019-10-28T00:00:00"/>
    <x v="2"/>
    <s v="278783SE"/>
    <s v="Subaru"/>
    <s v="Legacy"/>
    <x v="1"/>
    <n v="3061"/>
    <x v="1262"/>
    <x v="80"/>
    <n v="598.13"/>
    <s v="Yes"/>
    <x v="50"/>
  </r>
  <r>
    <s v="10281903BFIX"/>
    <x v="34"/>
    <x v="2"/>
    <d v="2019-10-28T00:00:00"/>
    <d v="2019-11-01T00:00:00"/>
    <x v="0"/>
    <s v="377611SU"/>
    <s v="Honda"/>
    <s v="CR-V"/>
    <x v="6"/>
    <n v="45889"/>
    <x v="468"/>
    <x v="85"/>
    <n v="742.17"/>
    <s v="Yes"/>
    <x v="34"/>
  </r>
  <r>
    <s v="10281903ZOYG"/>
    <x v="17"/>
    <x v="2"/>
    <d v="2019-10-28T00:00:00"/>
    <d v="2019-10-28T00:00:00"/>
    <x v="4"/>
    <s v="384780MI"/>
    <s v="Dodge"/>
    <s v="Grand Caravan"/>
    <x v="1"/>
    <n v="42773"/>
    <x v="72"/>
    <x v="58"/>
    <n v="495"/>
    <s v="Yes"/>
    <x v="17"/>
  </r>
  <r>
    <s v="10281903FUGD"/>
    <x v="35"/>
    <x v="2"/>
    <d v="2019-10-28T00:00:00"/>
    <d v="2019-11-02T00:00:00"/>
    <x v="2"/>
    <s v="384823SE"/>
    <s v="Hyundai"/>
    <s v="Elantra"/>
    <x v="3"/>
    <n v="27668"/>
    <x v="651"/>
    <x v="88"/>
    <n v="363"/>
    <s v="Yes"/>
    <x v="35"/>
  </r>
  <r>
    <s v="10281903GJIU"/>
    <x v="49"/>
    <x v="2"/>
    <d v="2019-10-28T00:00:00"/>
    <d v="2019-11-01T00:00:00"/>
    <x v="2"/>
    <s v="377634SE"/>
    <s v="Nissan"/>
    <s v="Sentra"/>
    <x v="3"/>
    <n v="316"/>
    <x v="1082"/>
    <x v="17"/>
    <n v="445.5"/>
    <s v="Yes"/>
    <x v="49"/>
  </r>
  <r>
    <s v="10281903NPJK"/>
    <x v="39"/>
    <x v="2"/>
    <d v="2019-10-28T00:00:00"/>
    <d v="2019-11-02T00:00:00"/>
    <x v="2"/>
    <s v="376164SE"/>
    <s v="Ford"/>
    <s v="Fusion"/>
    <x v="3"/>
    <n v="37775"/>
    <x v="2696"/>
    <x v="72"/>
    <n v="504.6"/>
    <s v="Yes"/>
    <x v="39"/>
  </r>
  <r>
    <s v="10281903NHAD"/>
    <x v="35"/>
    <x v="2"/>
    <d v="2019-10-28T00:00:00"/>
    <d v="2019-10-29T00:00:00"/>
    <x v="2"/>
    <s v="384176SE"/>
    <s v="Mercedes-Benz"/>
    <s v="E-Class"/>
    <x v="3"/>
    <n v="8147"/>
    <x v="2697"/>
    <x v="39"/>
    <n v="1319.48"/>
    <s v="Yes"/>
    <x v="35"/>
  </r>
  <r>
    <s v="10281904BZMU"/>
    <x v="18"/>
    <x v="3"/>
    <d v="2019-10-28T00:00:00"/>
    <d v="2019-10-28T00:00:00"/>
    <x v="2"/>
    <s v="481410SE"/>
    <s v="Toyota"/>
    <s v="Corolla"/>
    <x v="1"/>
    <n v="11542"/>
    <x v="2698"/>
    <x v="67"/>
    <n v="437.61"/>
    <s v="Yes"/>
    <x v="18"/>
  </r>
  <r>
    <s v="10281904DKTH"/>
    <x v="18"/>
    <x v="3"/>
    <d v="2019-10-28T00:00:00"/>
    <d v="2019-10-31T00:00:00"/>
    <x v="0"/>
    <s v="476978SU"/>
    <s v="Toyota"/>
    <s v="4Runner"/>
    <x v="1"/>
    <n v="68000"/>
    <x v="124"/>
    <x v="27"/>
    <n v="879.86"/>
    <s v="Yes"/>
    <x v="18"/>
  </r>
  <r>
    <s v="10281904VLSC"/>
    <x v="41"/>
    <x v="3"/>
    <d v="2019-10-28T00:00:00"/>
    <d v="2019-11-02T00:00:00"/>
    <x v="1"/>
    <s v="478682PI"/>
    <s v="Ford"/>
    <s v="F-150"/>
    <x v="1"/>
    <n v="8380"/>
    <x v="2699"/>
    <x v="1"/>
    <n v="1168.6099999999999"/>
    <s v="Yes"/>
    <x v="41"/>
  </r>
  <r>
    <s v="10281904TFBC"/>
    <x v="40"/>
    <x v="3"/>
    <d v="2019-10-28T00:00:00"/>
    <d v="2019-10-29T00:00:00"/>
    <x v="2"/>
    <s v="476187SE"/>
    <s v="Buick"/>
    <s v="LaCrosse"/>
    <x v="3"/>
    <n v="19817"/>
    <x v="2700"/>
    <x v="74"/>
    <n v="931.67"/>
    <s v="Yes"/>
    <x v="40"/>
  </r>
  <r>
    <s v="10291901UVPB"/>
    <x v="22"/>
    <x v="0"/>
    <d v="2019-10-29T00:00:00"/>
    <d v="2019-10-31T00:00:00"/>
    <x v="0"/>
    <s v="180906SU"/>
    <s v="Nissan"/>
    <s v="Rouge"/>
    <x v="4"/>
    <n v="102176"/>
    <x v="173"/>
    <x v="103"/>
    <n v="301.13"/>
    <s v="No"/>
    <x v="22"/>
  </r>
  <r>
    <s v="10291901XJTC"/>
    <x v="13"/>
    <x v="0"/>
    <d v="2019-10-29T00:00:00"/>
    <d v="2019-10-31T00:00:00"/>
    <x v="2"/>
    <s v="182690SE"/>
    <s v="Ford"/>
    <s v="Fusion"/>
    <x v="5"/>
    <n v="122055"/>
    <x v="2701"/>
    <x v="72"/>
    <n v="164.95"/>
    <s v="No"/>
    <x v="13"/>
  </r>
  <r>
    <s v="10291901ZMJO"/>
    <x v="22"/>
    <x v="0"/>
    <d v="2019-10-29T00:00:00"/>
    <d v="2019-10-30T00:00:00"/>
    <x v="0"/>
    <s v="175784SU"/>
    <s v="Ford"/>
    <s v="Edge"/>
    <x v="0"/>
    <n v="44048"/>
    <x v="2702"/>
    <x v="37"/>
    <n v="564.74"/>
    <s v="Yes"/>
    <x v="22"/>
  </r>
  <r>
    <s v="10291901GZCO"/>
    <x v="13"/>
    <x v="0"/>
    <d v="2019-10-29T00:00:00"/>
    <d v="2019-11-03T00:00:00"/>
    <x v="1"/>
    <s v="183303PI"/>
    <s v="Chevrolet"/>
    <s v="Silverado"/>
    <x v="0"/>
    <n v="53951"/>
    <x v="2703"/>
    <x v="36"/>
    <n v="703.86"/>
    <s v="Yes"/>
    <x v="13"/>
  </r>
  <r>
    <s v="10291901LHQC"/>
    <x v="21"/>
    <x v="0"/>
    <d v="2019-10-29T00:00:00"/>
    <d v="2019-11-02T00:00:00"/>
    <x v="2"/>
    <s v="176828SE"/>
    <s v="Volkswagen"/>
    <s v="Passat"/>
    <x v="1"/>
    <n v="41645"/>
    <x v="237"/>
    <x v="55"/>
    <n v="467.17"/>
    <s v="Yes"/>
    <x v="21"/>
  </r>
  <r>
    <s v="10291901WWKB"/>
    <x v="37"/>
    <x v="0"/>
    <d v="2019-10-29T00:00:00"/>
    <d v="2019-11-01T00:00:00"/>
    <x v="0"/>
    <s v="179349SU"/>
    <s v="GMC"/>
    <s v="Acadia"/>
    <x v="1"/>
    <n v="43726"/>
    <x v="2704"/>
    <x v="29"/>
    <n v="816.59"/>
    <s v="Yes"/>
    <x v="37"/>
  </r>
  <r>
    <s v="10291902IAZY"/>
    <x v="15"/>
    <x v="1"/>
    <d v="2019-10-29T00:00:00"/>
    <d v="2019-11-02T00:00:00"/>
    <x v="2"/>
    <s v="277515SE"/>
    <s v="Mercedes-Benz"/>
    <s v="E-Class"/>
    <x v="0"/>
    <n v="44667"/>
    <x v="1608"/>
    <x v="39"/>
    <n v="783.48"/>
    <s v="Yes"/>
    <x v="15"/>
  </r>
  <r>
    <s v="10291902VQJG"/>
    <x v="32"/>
    <x v="1"/>
    <d v="2019-10-29T00:00:00"/>
    <d v="2019-11-01T00:00:00"/>
    <x v="2"/>
    <s v="278000SE"/>
    <s v="Mercedes-Benz"/>
    <s v="E-Class"/>
    <x v="0"/>
    <n v="32571"/>
    <x v="827"/>
    <x v="39"/>
    <n v="932.25"/>
    <s v="Yes"/>
    <x v="32"/>
  </r>
  <r>
    <s v="10291902UWVS"/>
    <x v="45"/>
    <x v="1"/>
    <d v="2019-10-29T00:00:00"/>
    <d v="2019-10-31T00:00:00"/>
    <x v="2"/>
    <s v="282114SE"/>
    <s v="Toyota"/>
    <s v="Corolla"/>
    <x v="1"/>
    <n v="9568"/>
    <x v="683"/>
    <x v="67"/>
    <n v="489.5"/>
    <s v="Yes"/>
    <x v="45"/>
  </r>
  <r>
    <s v="10291902YYWZ"/>
    <x v="31"/>
    <x v="1"/>
    <d v="2019-10-29T00:00:00"/>
    <d v="2019-10-29T00:00:00"/>
    <x v="4"/>
    <s v="275778MI"/>
    <s v="Dodge"/>
    <s v="Grand Caravan"/>
    <x v="1"/>
    <n v="29254"/>
    <x v="156"/>
    <x v="58"/>
    <n v="494.97"/>
    <s v="Yes"/>
    <x v="31"/>
  </r>
  <r>
    <s v="10291902OUYE"/>
    <x v="45"/>
    <x v="1"/>
    <d v="2019-10-29T00:00:00"/>
    <d v="2019-11-02T00:00:00"/>
    <x v="3"/>
    <s v="276787CO"/>
    <s v="Ford"/>
    <s v="Mustang"/>
    <x v="1"/>
    <n v="19850"/>
    <x v="59"/>
    <x v="113"/>
    <n v="813.95"/>
    <s v="Yes"/>
    <x v="45"/>
  </r>
  <r>
    <s v="10291902OGYW"/>
    <x v="50"/>
    <x v="1"/>
    <d v="2019-10-29T00:00:00"/>
    <d v="2019-10-29T00:00:00"/>
    <x v="2"/>
    <s v="277711SE"/>
    <s v="Chevrolet"/>
    <s v="Cruze"/>
    <x v="3"/>
    <n v="17048"/>
    <x v="157"/>
    <x v="14"/>
    <n v="437.25"/>
    <s v="Yes"/>
    <x v="50"/>
  </r>
  <r>
    <s v="10291903XWHW"/>
    <x v="43"/>
    <x v="2"/>
    <d v="2019-10-29T00:00:00"/>
    <d v="2019-11-03T00:00:00"/>
    <x v="2"/>
    <s v="376271SE"/>
    <s v="Mazda"/>
    <s v="Mazda3"/>
    <x v="2"/>
    <n v="77395"/>
    <x v="106"/>
    <x v="31"/>
    <n v="255.61"/>
    <s v="Yes"/>
    <x v="43"/>
  </r>
  <r>
    <s v="10291903ZBFE"/>
    <x v="49"/>
    <x v="2"/>
    <d v="2019-10-29T00:00:00"/>
    <d v="2019-10-30T00:00:00"/>
    <x v="0"/>
    <s v="378005SU"/>
    <s v="Kia"/>
    <s v="Sportage"/>
    <x v="3"/>
    <n v="48549"/>
    <x v="2155"/>
    <x v="21"/>
    <n v="522.16999999999996"/>
    <s v="Yes"/>
    <x v="49"/>
  </r>
  <r>
    <s v="10291903LFMS"/>
    <x v="17"/>
    <x v="2"/>
    <d v="2019-10-29T00:00:00"/>
    <d v="2019-11-02T00:00:00"/>
    <x v="0"/>
    <s v="382370SU"/>
    <s v="Jeep"/>
    <s v="Grand Cherokee"/>
    <x v="3"/>
    <n v="7103"/>
    <x v="2705"/>
    <x v="16"/>
    <n v="975.98"/>
    <s v="Yes"/>
    <x v="17"/>
  </r>
  <r>
    <s v="10291903PUOE"/>
    <x v="16"/>
    <x v="2"/>
    <d v="2019-10-29T00:00:00"/>
    <d v="2019-10-29T00:00:00"/>
    <x v="0"/>
    <s v="378707SU"/>
    <s v="GMC"/>
    <s v="Acadia"/>
    <x v="3"/>
    <n v="3401"/>
    <x v="2706"/>
    <x v="29"/>
    <n v="1189.3800000000001"/>
    <s v="Yes"/>
    <x v="16"/>
  </r>
  <r>
    <s v="10291904FCWA"/>
    <x v="6"/>
    <x v="3"/>
    <d v="2019-10-29T00:00:00"/>
    <d v="2019-10-31T00:00:00"/>
    <x v="2"/>
    <s v="483156SE"/>
    <s v="Hyundai"/>
    <s v="Elantra"/>
    <x v="0"/>
    <n v="36496"/>
    <x v="2707"/>
    <x v="88"/>
    <n v="373.86"/>
    <s v="Yes"/>
    <x v="6"/>
  </r>
  <r>
    <s v="10291904LILE"/>
    <x v="40"/>
    <x v="3"/>
    <d v="2019-10-29T00:00:00"/>
    <d v="2019-10-29T00:00:00"/>
    <x v="0"/>
    <s v="477821SU"/>
    <s v="Hyundai"/>
    <s v="Santa Fe"/>
    <x v="0"/>
    <n v="106097"/>
    <x v="2708"/>
    <x v="25"/>
    <n v="412.09"/>
    <s v="No"/>
    <x v="40"/>
  </r>
  <r>
    <s v="10291904IJZF"/>
    <x v="26"/>
    <x v="3"/>
    <d v="2019-10-29T00:00:00"/>
    <d v="2019-11-01T00:00:00"/>
    <x v="0"/>
    <s v="477384SU"/>
    <s v="Kia"/>
    <s v="Sportage"/>
    <x v="0"/>
    <n v="32141"/>
    <x v="2709"/>
    <x v="21"/>
    <n v="560.91999999999996"/>
    <s v="Yes"/>
    <x v="26"/>
  </r>
  <r>
    <s v="10291904FPIT"/>
    <x v="7"/>
    <x v="3"/>
    <d v="2019-10-29T00:00:00"/>
    <d v="2019-10-31T00:00:00"/>
    <x v="0"/>
    <s v="476463SU"/>
    <s v="Chevrolet"/>
    <s v="Equinox"/>
    <x v="1"/>
    <n v="29405"/>
    <x v="217"/>
    <x v="94"/>
    <n v="522.14"/>
    <s v="Yes"/>
    <x v="7"/>
  </r>
  <r>
    <s v="10291904GAKD"/>
    <x v="44"/>
    <x v="3"/>
    <d v="2019-10-29T00:00:00"/>
    <d v="2019-10-29T00:00:00"/>
    <x v="0"/>
    <s v="477748SU"/>
    <s v="Chevrolet"/>
    <s v="Traverse"/>
    <x v="3"/>
    <n v="29755"/>
    <x v="320"/>
    <x v="20"/>
    <n v="687.36"/>
    <s v="Yes"/>
    <x v="44"/>
  </r>
  <r>
    <s v="10291904GNUD"/>
    <x v="7"/>
    <x v="3"/>
    <d v="2019-10-29T00:00:00"/>
    <d v="2019-10-30T00:00:00"/>
    <x v="0"/>
    <s v="483352SU"/>
    <s v="GMC"/>
    <s v="Yukon"/>
    <x v="3"/>
    <n v="24196"/>
    <x v="2710"/>
    <x v="70"/>
    <n v="1372.22"/>
    <s v="Yes"/>
    <x v="7"/>
  </r>
  <r>
    <s v="10301901FGBK"/>
    <x v="0"/>
    <x v="0"/>
    <d v="2019-10-30T00:00:00"/>
    <d v="2019-10-31T00:00:00"/>
    <x v="0"/>
    <s v="175497SU"/>
    <s v="Toyota"/>
    <s v="RAV4"/>
    <x v="2"/>
    <n v="47596"/>
    <x v="504"/>
    <x v="44"/>
    <n v="434.5"/>
    <s v="Yes"/>
    <x v="0"/>
  </r>
  <r>
    <s v="10301901CZCG"/>
    <x v="28"/>
    <x v="0"/>
    <d v="2019-10-30T00:00:00"/>
    <d v="2019-11-04T00:00:00"/>
    <x v="0"/>
    <s v="180870SU"/>
    <s v="Toyota"/>
    <s v="Highlander"/>
    <x v="0"/>
    <n v="37942"/>
    <x v="2711"/>
    <x v="50"/>
    <n v="843.84"/>
    <s v="Yes"/>
    <x v="28"/>
  </r>
  <r>
    <s v="10301901ROFC"/>
    <x v="10"/>
    <x v="0"/>
    <d v="2019-10-30T00:00:00"/>
    <d v="2019-10-31T00:00:00"/>
    <x v="1"/>
    <s v="180277PI"/>
    <s v="Ford"/>
    <s v="F-150"/>
    <x v="1"/>
    <n v="13604"/>
    <x v="2712"/>
    <x v="1"/>
    <n v="1262.22"/>
    <s v="Yes"/>
    <x v="10"/>
  </r>
  <r>
    <s v="10301902EIZW"/>
    <x v="31"/>
    <x v="1"/>
    <d v="2019-10-30T00:00:00"/>
    <d v="2019-11-03T00:00:00"/>
    <x v="2"/>
    <s v="279054SE"/>
    <s v="Toyota"/>
    <s v="Camry"/>
    <x v="0"/>
    <n v="36874"/>
    <x v="672"/>
    <x v="7"/>
    <n v="384.97"/>
    <s v="Yes"/>
    <x v="31"/>
  </r>
  <r>
    <s v="10301902YZYA"/>
    <x v="32"/>
    <x v="1"/>
    <d v="2019-10-30T00:00:00"/>
    <d v="2019-10-30T00:00:00"/>
    <x v="0"/>
    <s v="281507SU"/>
    <s v="Toyota"/>
    <s v="RAV4"/>
    <x v="0"/>
    <n v="21951"/>
    <x v="2713"/>
    <x v="44"/>
    <n v="563.20000000000005"/>
    <s v="Yes"/>
    <x v="32"/>
  </r>
  <r>
    <s v="10301902YERZ"/>
    <x v="24"/>
    <x v="1"/>
    <d v="2019-10-30T00:00:00"/>
    <d v="2019-11-04T00:00:00"/>
    <x v="2"/>
    <s v="281474SE"/>
    <s v="Chevrolet"/>
    <s v="Spark"/>
    <x v="6"/>
    <n v="29827"/>
    <x v="2714"/>
    <x v="45"/>
    <n v="219.92"/>
    <s v="Yes"/>
    <x v="24"/>
  </r>
  <r>
    <s v="10301902AYMO"/>
    <x v="24"/>
    <x v="1"/>
    <d v="2019-10-30T00:00:00"/>
    <d v="2019-11-04T00:00:00"/>
    <x v="0"/>
    <s v="277576SU"/>
    <s v="Mitsubishi"/>
    <s v="Outlander"/>
    <x v="6"/>
    <n v="30245"/>
    <x v="283"/>
    <x v="38"/>
    <n v="412.5"/>
    <s v="Yes"/>
    <x v="24"/>
  </r>
  <r>
    <s v="10301902WNZT"/>
    <x v="45"/>
    <x v="1"/>
    <d v="2019-10-30T00:00:00"/>
    <d v="2019-10-30T00:00:00"/>
    <x v="0"/>
    <s v="282380SU"/>
    <s v="Mazda"/>
    <s v="CX-5"/>
    <x v="6"/>
    <n v="33747"/>
    <x v="2715"/>
    <x v="81"/>
    <n v="488.76"/>
    <s v="Yes"/>
    <x v="45"/>
  </r>
  <r>
    <s v="10301902JYMZ"/>
    <x v="15"/>
    <x v="1"/>
    <d v="2019-10-30T00:00:00"/>
    <d v="2019-11-02T00:00:00"/>
    <x v="0"/>
    <s v="275785SU"/>
    <s v="Kia"/>
    <s v="Soul"/>
    <x v="6"/>
    <n v="36761"/>
    <x v="2716"/>
    <x v="35"/>
    <n v="590.55999999999995"/>
    <s v="Yes"/>
    <x v="15"/>
  </r>
  <r>
    <s v="10301902CKNU"/>
    <x v="24"/>
    <x v="1"/>
    <d v="2019-10-30T00:00:00"/>
    <d v="2019-11-02T00:00:00"/>
    <x v="1"/>
    <s v="281180PI"/>
    <s v="Ram"/>
    <n v="1500"/>
    <x v="6"/>
    <n v="34084"/>
    <x v="1607"/>
    <x v="47"/>
    <n v="1099.6400000000001"/>
    <s v="Yes"/>
    <x v="24"/>
  </r>
  <r>
    <s v="10301902MKRO"/>
    <x v="3"/>
    <x v="1"/>
    <d v="2019-10-30T00:00:00"/>
    <d v="2019-10-30T00:00:00"/>
    <x v="0"/>
    <s v="281459SU"/>
    <s v="Jeep"/>
    <s v="Patriot"/>
    <x v="3"/>
    <n v="14836"/>
    <x v="1792"/>
    <x v="111"/>
    <n v="467.09"/>
    <s v="Yes"/>
    <x v="3"/>
  </r>
  <r>
    <s v="10301902RUZY"/>
    <x v="19"/>
    <x v="1"/>
    <d v="2019-10-30T00:00:00"/>
    <d v="2019-10-30T00:00:00"/>
    <x v="2"/>
    <s v="281414SE"/>
    <s v="Ford"/>
    <s v="Fiesta"/>
    <x v="3"/>
    <n v="20138"/>
    <x v="2075"/>
    <x v="98"/>
    <n v="577.16999999999996"/>
    <s v="Yes"/>
    <x v="19"/>
  </r>
  <r>
    <s v="10301903EBEA"/>
    <x v="17"/>
    <x v="2"/>
    <d v="2019-10-30T00:00:00"/>
    <d v="2019-10-30T00:00:00"/>
    <x v="0"/>
    <s v="379814SU"/>
    <s v="Nissan"/>
    <s v="Murano"/>
    <x v="4"/>
    <n v="43502"/>
    <x v="639"/>
    <x v="119"/>
    <n v="549.73"/>
    <s v="Yes"/>
    <x v="17"/>
  </r>
  <r>
    <s v="10301903BXQB"/>
    <x v="34"/>
    <x v="2"/>
    <d v="2019-10-30T00:00:00"/>
    <d v="2019-11-02T00:00:00"/>
    <x v="2"/>
    <s v="376594SE"/>
    <s v="Ford"/>
    <s v="Taurus"/>
    <x v="2"/>
    <n v="49606"/>
    <x v="567"/>
    <x v="40"/>
    <n v="371.25"/>
    <s v="Yes"/>
    <x v="34"/>
  </r>
  <r>
    <s v="10301903ESYC"/>
    <x v="17"/>
    <x v="2"/>
    <d v="2019-10-30T00:00:00"/>
    <d v="2019-11-01T00:00:00"/>
    <x v="2"/>
    <s v="382395SE"/>
    <s v="Mercedes-Benz"/>
    <s v="C-Class"/>
    <x v="6"/>
    <n v="30060"/>
    <x v="2717"/>
    <x v="73"/>
    <n v="784.19"/>
    <s v="Yes"/>
    <x v="17"/>
  </r>
  <r>
    <s v="10301903YQFX"/>
    <x v="49"/>
    <x v="2"/>
    <d v="2019-10-30T00:00:00"/>
    <d v="2019-11-04T00:00:00"/>
    <x v="2"/>
    <s v="382792SE"/>
    <s v="Mazda"/>
    <s v="Mazda3"/>
    <x v="3"/>
    <n v="13000"/>
    <x v="794"/>
    <x v="31"/>
    <n v="706.75"/>
    <s v="Yes"/>
    <x v="49"/>
  </r>
  <r>
    <s v="10301904JSLL"/>
    <x v="41"/>
    <x v="3"/>
    <d v="2019-10-30T00:00:00"/>
    <d v="2019-11-02T00:00:00"/>
    <x v="0"/>
    <s v="483286SU"/>
    <s v="GMC"/>
    <s v="Acadia"/>
    <x v="0"/>
    <n v="32793"/>
    <x v="2718"/>
    <x v="29"/>
    <n v="676.25"/>
    <s v="Yes"/>
    <x v="41"/>
  </r>
  <r>
    <s v="10301904CUGB"/>
    <x v="7"/>
    <x v="3"/>
    <d v="2019-10-30T00:00:00"/>
    <d v="2019-10-31T00:00:00"/>
    <x v="2"/>
    <s v="479206SE"/>
    <s v="Hyundai"/>
    <s v="Sonata"/>
    <x v="3"/>
    <n v="24273"/>
    <x v="1346"/>
    <x v="53"/>
    <n v="415.25"/>
    <s v="Yes"/>
    <x v="7"/>
  </r>
  <r>
    <s v="10311901WDYJ"/>
    <x v="1"/>
    <x v="0"/>
    <d v="2019-10-31T00:00:00"/>
    <d v="2019-11-02T00:00:00"/>
    <x v="2"/>
    <s v="183597SE"/>
    <s v="Honda"/>
    <s v="Accord"/>
    <x v="2"/>
    <n v="86099"/>
    <x v="2105"/>
    <x v="4"/>
    <n v="324.47000000000003"/>
    <s v="Yes"/>
    <x v="1"/>
  </r>
  <r>
    <s v="10311901DCTL"/>
    <x v="1"/>
    <x v="0"/>
    <d v="2019-10-31T00:00:00"/>
    <d v="2019-10-31T00:00:00"/>
    <x v="2"/>
    <s v="184540SE"/>
    <s v="Honda"/>
    <s v="Accord"/>
    <x v="0"/>
    <n v="18709"/>
    <x v="384"/>
    <x v="4"/>
    <n v="426.25"/>
    <s v="Yes"/>
    <x v="1"/>
  </r>
  <r>
    <s v="10311901JMJD"/>
    <x v="13"/>
    <x v="0"/>
    <d v="2019-10-31T00:00:00"/>
    <d v="2019-11-02T00:00:00"/>
    <x v="0"/>
    <s v="177036SU"/>
    <s v="Jeep"/>
    <s v="Compass"/>
    <x v="6"/>
    <n v="7998"/>
    <x v="2719"/>
    <x v="66"/>
    <n v="502.48"/>
    <s v="Yes"/>
    <x v="13"/>
  </r>
  <r>
    <s v="10311902HIWI"/>
    <x v="3"/>
    <x v="1"/>
    <d v="2019-10-31T00:00:00"/>
    <d v="2019-11-05T00:00:00"/>
    <x v="0"/>
    <s v="280921SU"/>
    <s v="Ford"/>
    <s v="Expedition"/>
    <x v="2"/>
    <n v="69664"/>
    <x v="196"/>
    <x v="99"/>
    <n v="629.75"/>
    <s v="Yes"/>
    <x v="3"/>
  </r>
  <r>
    <s v="10311902GZTG"/>
    <x v="50"/>
    <x v="1"/>
    <d v="2019-10-31T00:00:00"/>
    <d v="2019-11-01T00:00:00"/>
    <x v="1"/>
    <s v="284269PI"/>
    <s v="Chevrolet"/>
    <s v="Silverado"/>
    <x v="2"/>
    <n v="63270"/>
    <x v="2720"/>
    <x v="36"/>
    <n v="805.75"/>
    <s v="Yes"/>
    <x v="50"/>
  </r>
  <r>
    <s v="10311902TVYJ"/>
    <x v="4"/>
    <x v="1"/>
    <d v="2019-10-31T00:00:00"/>
    <d v="2019-11-04T00:00:00"/>
    <x v="0"/>
    <s v="278985SU"/>
    <s v="INFINITI"/>
    <s v="Q50R"/>
    <x v="0"/>
    <n v="49488"/>
    <x v="634"/>
    <x v="23"/>
    <n v="659.73"/>
    <s v="Yes"/>
    <x v="4"/>
  </r>
  <r>
    <s v="10311902WJMS"/>
    <x v="19"/>
    <x v="1"/>
    <d v="2019-10-31T00:00:00"/>
    <d v="2019-10-31T00:00:00"/>
    <x v="1"/>
    <s v="284346PI"/>
    <s v="Ford"/>
    <s v="F-150"/>
    <x v="1"/>
    <n v="11274"/>
    <x v="2721"/>
    <x v="1"/>
    <n v="968.41"/>
    <s v="Yes"/>
    <x v="19"/>
  </r>
  <r>
    <s v="10311903SOKA"/>
    <x v="35"/>
    <x v="2"/>
    <d v="2019-10-31T00:00:00"/>
    <d v="2019-10-31T00:00:00"/>
    <x v="4"/>
    <s v="380376MI"/>
    <s v="Toyota"/>
    <s v="Sienna"/>
    <x v="5"/>
    <n v="61784"/>
    <x v="242"/>
    <x v="127"/>
    <n v="494.67"/>
    <s v="Yes"/>
    <x v="35"/>
  </r>
  <r>
    <s v="10311903MBAH"/>
    <x v="39"/>
    <x v="2"/>
    <d v="2019-10-31T00:00:00"/>
    <d v="2019-11-01T00:00:00"/>
    <x v="2"/>
    <s v="375658SE"/>
    <s v="Ford"/>
    <s v="Taurus"/>
    <x v="2"/>
    <n v="53101"/>
    <x v="15"/>
    <x v="40"/>
    <n v="550"/>
    <s v="Yes"/>
    <x v="39"/>
  </r>
  <r>
    <s v="10311903HWJF"/>
    <x v="35"/>
    <x v="2"/>
    <d v="2019-10-31T00:00:00"/>
    <d v="2019-11-03T00:00:00"/>
    <x v="3"/>
    <s v="382771CO"/>
    <s v="BMW"/>
    <s v="4-Series"/>
    <x v="0"/>
    <n v="34969"/>
    <x v="2722"/>
    <x v="147"/>
    <n v="989.95"/>
    <s v="Yes"/>
    <x v="35"/>
  </r>
  <r>
    <s v="10311903GSSE"/>
    <x v="16"/>
    <x v="2"/>
    <d v="2019-10-31T00:00:00"/>
    <d v="2019-11-04T00:00:00"/>
    <x v="3"/>
    <s v="376677CO"/>
    <s v="MINI"/>
    <s v="Cooper"/>
    <x v="6"/>
    <n v="48343"/>
    <x v="453"/>
    <x v="109"/>
    <n v="390.5"/>
    <s v="Yes"/>
    <x v="16"/>
  </r>
  <r>
    <s v="10311903YQBE"/>
    <x v="49"/>
    <x v="2"/>
    <d v="2019-10-31T00:00:00"/>
    <d v="2019-11-04T00:00:00"/>
    <x v="4"/>
    <s v="379859MI"/>
    <s v="Chrysler"/>
    <s v="Town &amp; Country"/>
    <x v="1"/>
    <n v="29715"/>
    <x v="421"/>
    <x v="102"/>
    <n v="742.5"/>
    <s v="Yes"/>
    <x v="49"/>
  </r>
  <r>
    <s v="10311904UDSB"/>
    <x v="7"/>
    <x v="3"/>
    <d v="2019-10-31T00:00:00"/>
    <d v="2019-11-04T00:00:00"/>
    <x v="2"/>
    <s v="475670SE"/>
    <s v="Kia"/>
    <s v="Forte"/>
    <x v="0"/>
    <n v="66316"/>
    <x v="714"/>
    <x v="46"/>
    <n v="302.47000000000003"/>
    <s v="Yes"/>
    <x v="7"/>
  </r>
  <r>
    <s v="10311904EUWK"/>
    <x v="41"/>
    <x v="3"/>
    <d v="2019-10-31T00:00:00"/>
    <d v="2019-11-04T00:00:00"/>
    <x v="1"/>
    <s v="478940PI"/>
    <s v="Toyota"/>
    <s v="Tacoma"/>
    <x v="0"/>
    <n v="80717"/>
    <x v="538"/>
    <x v="28"/>
    <n v="549.86"/>
    <s v="Yes"/>
    <x v="41"/>
  </r>
  <r>
    <s v="10311904TPZY"/>
    <x v="26"/>
    <x v="3"/>
    <d v="2019-10-31T00:00:00"/>
    <d v="2019-11-01T00:00:00"/>
    <x v="3"/>
    <s v="480677CO"/>
    <s v="Ford"/>
    <s v="Mustang"/>
    <x v="3"/>
    <n v="21010"/>
    <x v="2723"/>
    <x v="113"/>
    <n v="672.05"/>
    <s v="Yes"/>
    <x v="26"/>
  </r>
  <r>
    <s v="11011901DKJF"/>
    <x v="22"/>
    <x v="0"/>
    <d v="2019-11-01T00:00:00"/>
    <d v="2019-11-03T00:00:00"/>
    <x v="1"/>
    <s v="177326PI"/>
    <s v="Chevrolet"/>
    <s v="Silverado"/>
    <x v="0"/>
    <n v="83450"/>
    <x v="124"/>
    <x v="36"/>
    <n v="879.86"/>
    <s v="Yes"/>
    <x v="22"/>
  </r>
  <r>
    <s v="11011901NGMP"/>
    <x v="28"/>
    <x v="0"/>
    <d v="2019-11-01T00:00:00"/>
    <d v="2019-11-04T00:00:00"/>
    <x v="2"/>
    <s v="178003SE"/>
    <s v="Mercedes-Benz"/>
    <s v="CLS"/>
    <x v="0"/>
    <n v="42489"/>
    <x v="2724"/>
    <x v="150"/>
    <n v="988.08"/>
    <s v="Yes"/>
    <x v="28"/>
  </r>
  <r>
    <s v="11011901FFOI"/>
    <x v="30"/>
    <x v="0"/>
    <d v="2019-11-01T00:00:00"/>
    <d v="2019-11-02T00:00:00"/>
    <x v="2"/>
    <s v="180673SE"/>
    <s v="Ford"/>
    <s v="Taurus"/>
    <x v="6"/>
    <n v="47151"/>
    <x v="588"/>
    <x v="40"/>
    <n v="439.86"/>
    <s v="Yes"/>
    <x v="30"/>
  </r>
  <r>
    <s v="11011901LLTL"/>
    <x v="22"/>
    <x v="0"/>
    <d v="2019-11-01T00:00:00"/>
    <d v="2019-11-01T00:00:00"/>
    <x v="2"/>
    <s v="175212SE"/>
    <s v="Kia"/>
    <s v="Optima"/>
    <x v="6"/>
    <n v="39360"/>
    <x v="639"/>
    <x v="97"/>
    <n v="549.73"/>
    <s v="Yes"/>
    <x v="22"/>
  </r>
  <r>
    <s v="11011901MVWZ"/>
    <x v="30"/>
    <x v="0"/>
    <d v="2019-11-01T00:00:00"/>
    <d v="2019-11-06T00:00:00"/>
    <x v="0"/>
    <s v="179067SU"/>
    <s v="Buick"/>
    <s v="Enclave"/>
    <x v="6"/>
    <n v="36281"/>
    <x v="1808"/>
    <x v="78"/>
    <n v="852.23"/>
    <s v="Yes"/>
    <x v="30"/>
  </r>
  <r>
    <s v="11011902IQGU"/>
    <x v="24"/>
    <x v="1"/>
    <d v="2019-11-01T00:00:00"/>
    <d v="2019-11-03T00:00:00"/>
    <x v="0"/>
    <s v="280102SU"/>
    <s v="Kia"/>
    <s v="Soul"/>
    <x v="6"/>
    <n v="36647"/>
    <x v="2725"/>
    <x v="35"/>
    <n v="343.67"/>
    <s v="Yes"/>
    <x v="24"/>
  </r>
  <r>
    <s v="11011902QLSC"/>
    <x v="15"/>
    <x v="1"/>
    <d v="2019-11-01T00:00:00"/>
    <d v="2019-11-05T00:00:00"/>
    <x v="2"/>
    <s v="277673SE"/>
    <s v="Hyundai"/>
    <s v="Sonata"/>
    <x v="6"/>
    <n v="29427"/>
    <x v="194"/>
    <x v="53"/>
    <n v="522.47"/>
    <s v="Yes"/>
    <x v="15"/>
  </r>
  <r>
    <s v="11011902FEWI"/>
    <x v="11"/>
    <x v="1"/>
    <d v="2019-11-01T00:00:00"/>
    <d v="2019-11-06T00:00:00"/>
    <x v="1"/>
    <s v="283695PI"/>
    <s v="Chevrolet"/>
    <s v="Silverado"/>
    <x v="6"/>
    <n v="18300"/>
    <x v="2726"/>
    <x v="36"/>
    <n v="900.63"/>
    <s v="Yes"/>
    <x v="11"/>
  </r>
  <r>
    <s v="11011902XLMG"/>
    <x v="3"/>
    <x v="1"/>
    <d v="2019-11-01T00:00:00"/>
    <d v="2019-11-01T00:00:00"/>
    <x v="2"/>
    <s v="283064SE"/>
    <s v="Chevrolet"/>
    <s v="Cruze"/>
    <x v="1"/>
    <n v="46590"/>
    <x v="91"/>
    <x v="14"/>
    <n v="329.86"/>
    <s v="Yes"/>
    <x v="3"/>
  </r>
  <r>
    <s v="11011902MNGS"/>
    <x v="45"/>
    <x v="1"/>
    <d v="2019-11-01T00:00:00"/>
    <d v="2019-11-05T00:00:00"/>
    <x v="2"/>
    <s v="278882SE"/>
    <s v="Toyota"/>
    <s v="Camry"/>
    <x v="1"/>
    <n v="41567"/>
    <x v="407"/>
    <x v="7"/>
    <n v="439.75"/>
    <s v="Yes"/>
    <x v="45"/>
  </r>
  <r>
    <s v="11011903UYHO"/>
    <x v="39"/>
    <x v="2"/>
    <d v="2019-11-01T00:00:00"/>
    <d v="2019-11-04T00:00:00"/>
    <x v="2"/>
    <s v="382262SE"/>
    <s v="Honda"/>
    <s v="Civic"/>
    <x v="6"/>
    <n v="35392"/>
    <x v="536"/>
    <x v="22"/>
    <n v="343.75"/>
    <s v="Yes"/>
    <x v="39"/>
  </r>
  <r>
    <s v="11011903MMUW"/>
    <x v="33"/>
    <x v="2"/>
    <d v="2019-11-01T00:00:00"/>
    <d v="2019-11-04T00:00:00"/>
    <x v="0"/>
    <s v="379191SU"/>
    <s v="Jeep"/>
    <s v="Cherokee"/>
    <x v="3"/>
    <n v="26410"/>
    <x v="2727"/>
    <x v="114"/>
    <n v="576.91999999999996"/>
    <s v="Yes"/>
    <x v="33"/>
  </r>
  <r>
    <s v="11011903NBRY"/>
    <x v="5"/>
    <x v="2"/>
    <d v="2019-11-01T00:00:00"/>
    <d v="2019-11-04T00:00:00"/>
    <x v="0"/>
    <s v="375482SU"/>
    <s v="Ford"/>
    <s v="Edge"/>
    <x v="3"/>
    <n v="15836"/>
    <x v="1573"/>
    <x v="37"/>
    <n v="838.45"/>
    <s v="Yes"/>
    <x v="5"/>
  </r>
  <r>
    <s v="11011904NZDM"/>
    <x v="41"/>
    <x v="3"/>
    <d v="2019-11-01T00:00:00"/>
    <d v="2019-11-01T00:00:00"/>
    <x v="2"/>
    <s v="481648SE"/>
    <s v="Dodge"/>
    <s v="Charger"/>
    <x v="0"/>
    <n v="67378"/>
    <x v="286"/>
    <x v="42"/>
    <n v="371.2"/>
    <s v="Yes"/>
    <x v="41"/>
  </r>
  <r>
    <s v="11011904OOLC"/>
    <x v="7"/>
    <x v="3"/>
    <d v="2019-11-01T00:00:00"/>
    <d v="2019-11-03T00:00:00"/>
    <x v="1"/>
    <s v="478690PI"/>
    <s v="Ford"/>
    <s v="F-150"/>
    <x v="0"/>
    <n v="22541"/>
    <x v="187"/>
    <x v="1"/>
    <n v="824.86"/>
    <s v="Yes"/>
    <x v="7"/>
  </r>
  <r>
    <s v="11011904ZZSJ"/>
    <x v="26"/>
    <x v="3"/>
    <d v="2019-11-01T00:00:00"/>
    <d v="2019-11-01T00:00:00"/>
    <x v="3"/>
    <s v="477820CO"/>
    <s v="BMW"/>
    <s v="4-Series"/>
    <x v="0"/>
    <n v="33130"/>
    <x v="2728"/>
    <x v="147"/>
    <n v="891.74"/>
    <s v="Yes"/>
    <x v="26"/>
  </r>
  <r>
    <s v="11011904FYZE"/>
    <x v="18"/>
    <x v="3"/>
    <d v="2019-11-01T00:00:00"/>
    <d v="2019-11-06T00:00:00"/>
    <x v="2"/>
    <s v="475509SE"/>
    <s v="Nissan"/>
    <s v="Sentra"/>
    <x v="1"/>
    <n v="41404"/>
    <x v="2729"/>
    <x v="17"/>
    <n v="351.04"/>
    <s v="Yes"/>
    <x v="18"/>
  </r>
  <r>
    <s v="11021901RIQJ"/>
    <x v="1"/>
    <x v="0"/>
    <d v="2019-11-02T00:00:00"/>
    <d v="2019-11-07T00:00:00"/>
    <x v="0"/>
    <s v="180887SU"/>
    <s v="GMC"/>
    <s v="Terrain"/>
    <x v="5"/>
    <n v="81950"/>
    <x v="384"/>
    <x v="10"/>
    <n v="426.25"/>
    <s v="Yes"/>
    <x v="1"/>
  </r>
  <r>
    <s v="11021901CGVJ"/>
    <x v="21"/>
    <x v="0"/>
    <d v="2019-11-02T00:00:00"/>
    <d v="2019-11-05T00:00:00"/>
    <x v="0"/>
    <s v="180140SU"/>
    <s v="Ford"/>
    <s v="Escape"/>
    <x v="2"/>
    <n v="91140"/>
    <x v="226"/>
    <x v="0"/>
    <n v="329.97"/>
    <s v="Yes"/>
    <x v="21"/>
  </r>
  <r>
    <s v="11021901DOCE"/>
    <x v="28"/>
    <x v="0"/>
    <d v="2019-11-02T00:00:00"/>
    <d v="2019-11-06T00:00:00"/>
    <x v="0"/>
    <s v="178349SU"/>
    <s v="Ford"/>
    <s v="Edge"/>
    <x v="2"/>
    <n v="98520"/>
    <x v="588"/>
    <x v="37"/>
    <n v="439.86"/>
    <s v="Yes"/>
    <x v="28"/>
  </r>
  <r>
    <s v="11021901YNHI"/>
    <x v="30"/>
    <x v="0"/>
    <d v="2019-11-02T00:00:00"/>
    <d v="2019-11-02T00:00:00"/>
    <x v="0"/>
    <s v="182080SU"/>
    <s v="Nissan"/>
    <s v="Rouge"/>
    <x v="0"/>
    <n v="35551"/>
    <x v="163"/>
    <x v="103"/>
    <n v="398.75"/>
    <s v="Yes"/>
    <x v="30"/>
  </r>
  <r>
    <s v="11021901SHJA"/>
    <x v="30"/>
    <x v="0"/>
    <d v="2019-11-02T00:00:00"/>
    <d v="2019-11-03T00:00:00"/>
    <x v="2"/>
    <s v="178585SE"/>
    <s v="Dodge"/>
    <s v="Dart"/>
    <x v="1"/>
    <n v="20187"/>
    <x v="646"/>
    <x v="51"/>
    <n v="384.73"/>
    <s v="Yes"/>
    <x v="30"/>
  </r>
  <r>
    <s v="11021901BKAL"/>
    <x v="10"/>
    <x v="0"/>
    <d v="2019-11-02T00:00:00"/>
    <d v="2019-11-07T00:00:00"/>
    <x v="1"/>
    <s v="176935PI"/>
    <s v="Ram"/>
    <n v="1500"/>
    <x v="1"/>
    <n v="29810"/>
    <x v="2396"/>
    <x v="47"/>
    <n v="1031.25"/>
    <s v="Yes"/>
    <x v="10"/>
  </r>
  <r>
    <s v="11021901FRKL"/>
    <x v="13"/>
    <x v="0"/>
    <d v="2019-11-02T00:00:00"/>
    <d v="2019-11-06T00:00:00"/>
    <x v="2"/>
    <s v="179453SE"/>
    <s v="Nissan"/>
    <s v="Versa"/>
    <x v="3"/>
    <n v="51"/>
    <x v="67"/>
    <x v="24"/>
    <n v="357.36"/>
    <s v="Yes"/>
    <x v="13"/>
  </r>
  <r>
    <s v="11021902GLMW"/>
    <x v="4"/>
    <x v="1"/>
    <d v="2019-11-02T00:00:00"/>
    <d v="2019-11-02T00:00:00"/>
    <x v="1"/>
    <s v="282633PI"/>
    <s v="GMC"/>
    <s v="Sierra"/>
    <x v="0"/>
    <n v="20965"/>
    <x v="1273"/>
    <x v="8"/>
    <n v="714.92"/>
    <s v="Yes"/>
    <x v="4"/>
  </r>
  <r>
    <s v="11021902FYNB"/>
    <x v="19"/>
    <x v="1"/>
    <d v="2019-11-02T00:00:00"/>
    <d v="2019-11-02T00:00:00"/>
    <x v="0"/>
    <s v="277963SU"/>
    <s v="Jeep"/>
    <s v="Grand Cherokee"/>
    <x v="6"/>
    <n v="32279"/>
    <x v="2140"/>
    <x v="16"/>
    <n v="714.37"/>
    <s v="Yes"/>
    <x v="19"/>
  </r>
  <r>
    <s v="11021902BDPN"/>
    <x v="19"/>
    <x v="1"/>
    <d v="2019-11-02T00:00:00"/>
    <d v="2019-11-04T00:00:00"/>
    <x v="4"/>
    <s v="283797MI"/>
    <s v="Kia"/>
    <s v="Sedona"/>
    <x v="1"/>
    <n v="51051"/>
    <x v="237"/>
    <x v="122"/>
    <n v="467.17"/>
    <s v="Yes"/>
    <x v="19"/>
  </r>
  <r>
    <s v="11021902QWPT"/>
    <x v="3"/>
    <x v="1"/>
    <d v="2019-11-02T00:00:00"/>
    <d v="2019-11-07T00:00:00"/>
    <x v="3"/>
    <s v="280964CO"/>
    <s v="Volkswagen"/>
    <s v="Beetle"/>
    <x v="1"/>
    <n v="8861"/>
    <x v="2730"/>
    <x v="136"/>
    <n v="499.4"/>
    <s v="Yes"/>
    <x v="3"/>
  </r>
  <r>
    <s v="11021902VJHO"/>
    <x v="46"/>
    <x v="1"/>
    <d v="2019-11-02T00:00:00"/>
    <d v="2019-11-03T00:00:00"/>
    <x v="0"/>
    <s v="284684SU"/>
    <s v="Lexus"/>
    <s v="RX"/>
    <x v="1"/>
    <n v="16495"/>
    <x v="2308"/>
    <x v="6"/>
    <n v="1182.47"/>
    <s v="Yes"/>
    <x v="46"/>
  </r>
  <r>
    <s v="11021902FELP"/>
    <x v="31"/>
    <x v="1"/>
    <d v="2019-11-02T00:00:00"/>
    <d v="2019-11-02T00:00:00"/>
    <x v="0"/>
    <s v="282590SU"/>
    <s v="Kia"/>
    <s v="Sportage"/>
    <x v="3"/>
    <n v="38675"/>
    <x v="2731"/>
    <x v="21"/>
    <n v="548.46"/>
    <s v="Yes"/>
    <x v="31"/>
  </r>
  <r>
    <s v="11021903OWBQ"/>
    <x v="17"/>
    <x v="2"/>
    <d v="2019-11-02T00:00:00"/>
    <d v="2019-11-03T00:00:00"/>
    <x v="0"/>
    <s v="376559SU"/>
    <s v="Honda"/>
    <s v="Pilot"/>
    <x v="5"/>
    <n v="66963"/>
    <x v="2732"/>
    <x v="104"/>
    <n v="602.03"/>
    <s v="Yes"/>
    <x v="17"/>
  </r>
  <r>
    <s v="11021903RDWO"/>
    <x v="17"/>
    <x v="2"/>
    <d v="2019-11-02T00:00:00"/>
    <d v="2019-11-04T00:00:00"/>
    <x v="2"/>
    <s v="383942SE"/>
    <s v="Chevrolet"/>
    <s v="Cruze"/>
    <x v="0"/>
    <n v="33458"/>
    <x v="2424"/>
    <x v="14"/>
    <n v="329.67"/>
    <s v="Yes"/>
    <x v="17"/>
  </r>
  <r>
    <s v="11021903UTJS"/>
    <x v="17"/>
    <x v="2"/>
    <d v="2019-11-02T00:00:00"/>
    <d v="2019-11-07T00:00:00"/>
    <x v="2"/>
    <s v="384418SE"/>
    <s v="Nissan"/>
    <s v="Altima"/>
    <x v="0"/>
    <n v="17196"/>
    <x v="2733"/>
    <x v="63"/>
    <n v="408.43"/>
    <s v="Yes"/>
    <x v="17"/>
  </r>
  <r>
    <s v="11021903EOTH"/>
    <x v="39"/>
    <x v="2"/>
    <d v="2019-11-02T00:00:00"/>
    <d v="2019-11-04T00:00:00"/>
    <x v="0"/>
    <s v="378022SU"/>
    <s v="INFINITI"/>
    <s v="QX60"/>
    <x v="0"/>
    <n v="44494"/>
    <x v="14"/>
    <x v="142"/>
    <n v="684.75"/>
    <s v="Yes"/>
    <x v="39"/>
  </r>
  <r>
    <s v="11021903TRNN"/>
    <x v="17"/>
    <x v="2"/>
    <d v="2019-11-02T00:00:00"/>
    <d v="2019-11-05T00:00:00"/>
    <x v="0"/>
    <s v="378521SU"/>
    <s v="Subaru"/>
    <s v="Outback"/>
    <x v="6"/>
    <n v="72981"/>
    <x v="2734"/>
    <x v="124"/>
    <n v="548.29999999999995"/>
    <s v="Yes"/>
    <x v="17"/>
  </r>
  <r>
    <s v="11021903NYNM"/>
    <x v="35"/>
    <x v="2"/>
    <d v="2019-11-02T00:00:00"/>
    <d v="2019-11-02T00:00:00"/>
    <x v="1"/>
    <s v="383609PI"/>
    <s v="Toyota"/>
    <s v="Tacoma"/>
    <x v="6"/>
    <n v="35071"/>
    <x v="2735"/>
    <x v="28"/>
    <n v="838.7"/>
    <s v="Yes"/>
    <x v="35"/>
  </r>
  <r>
    <s v="11021903GVCF"/>
    <x v="39"/>
    <x v="2"/>
    <d v="2019-11-02T00:00:00"/>
    <d v="2019-11-02T00:00:00"/>
    <x v="1"/>
    <s v="377375PI"/>
    <s v="Ram"/>
    <n v="1500"/>
    <x v="6"/>
    <n v="23577"/>
    <x v="2736"/>
    <x v="47"/>
    <n v="873.87"/>
    <s v="Yes"/>
    <x v="39"/>
  </r>
  <r>
    <s v="11021903AUXZ"/>
    <x v="25"/>
    <x v="2"/>
    <d v="2019-11-02T00:00:00"/>
    <d v="2019-11-04T00:00:00"/>
    <x v="2"/>
    <s v="380707SE"/>
    <s v="Volkswagen"/>
    <s v="Passat"/>
    <x v="1"/>
    <n v="8516"/>
    <x v="2737"/>
    <x v="55"/>
    <n v="599.39"/>
    <s v="Yes"/>
    <x v="25"/>
  </r>
  <r>
    <s v="11021903HZNE"/>
    <x v="20"/>
    <x v="2"/>
    <d v="2019-11-02T00:00:00"/>
    <d v="2019-11-03T00:00:00"/>
    <x v="0"/>
    <s v="379819SU"/>
    <s v="Ford"/>
    <s v="Explorer"/>
    <x v="1"/>
    <n v="41644"/>
    <x v="2738"/>
    <x v="41"/>
    <n v="823.57"/>
    <s v="Yes"/>
    <x v="20"/>
  </r>
  <r>
    <s v="11021903KJWI"/>
    <x v="47"/>
    <x v="2"/>
    <d v="2019-11-02T00:00:00"/>
    <d v="2019-11-07T00:00:00"/>
    <x v="2"/>
    <s v="379354SE"/>
    <s v="Chevrolet"/>
    <s v="Cruze"/>
    <x v="3"/>
    <n v="3007"/>
    <x v="843"/>
    <x v="14"/>
    <n v="569.25"/>
    <s v="Yes"/>
    <x v="47"/>
  </r>
  <r>
    <s v="11021904GHWI"/>
    <x v="29"/>
    <x v="3"/>
    <d v="2019-11-02T00:00:00"/>
    <d v="2019-11-04T00:00:00"/>
    <x v="2"/>
    <s v="476825SE"/>
    <s v="Toyota"/>
    <s v="Camry"/>
    <x v="0"/>
    <n v="47440"/>
    <x v="1734"/>
    <x v="7"/>
    <n v="406.37"/>
    <s v="Yes"/>
    <x v="29"/>
  </r>
  <r>
    <s v="11021904EYGN"/>
    <x v="41"/>
    <x v="3"/>
    <d v="2019-11-02T00:00:00"/>
    <d v="2019-11-06T00:00:00"/>
    <x v="0"/>
    <s v="482586SU"/>
    <s v="Mazda"/>
    <s v="CX-9"/>
    <x v="0"/>
    <n v="43714"/>
    <x v="2739"/>
    <x v="69"/>
    <n v="481.22"/>
    <s v="Yes"/>
    <x v="41"/>
  </r>
  <r>
    <s v="11021904BJCW"/>
    <x v="27"/>
    <x v="3"/>
    <d v="2019-11-02T00:00:00"/>
    <d v="2019-11-06T00:00:00"/>
    <x v="0"/>
    <s v="484898SU"/>
    <s v="Ford"/>
    <s v="Expedition"/>
    <x v="0"/>
    <n v="74798"/>
    <x v="1769"/>
    <x v="99"/>
    <n v="819.47"/>
    <s v="Yes"/>
    <x v="27"/>
  </r>
  <r>
    <s v="11021904ULQW"/>
    <x v="6"/>
    <x v="3"/>
    <d v="2019-11-02T00:00:00"/>
    <d v="2019-11-02T00:00:00"/>
    <x v="2"/>
    <s v="479526SE"/>
    <s v="Toyota"/>
    <s v="Prius"/>
    <x v="6"/>
    <n v="12334"/>
    <x v="2740"/>
    <x v="32"/>
    <n v="591.75"/>
    <s v="Yes"/>
    <x v="6"/>
  </r>
  <r>
    <s v="11021904QMEZ"/>
    <x v="12"/>
    <x v="3"/>
    <d v="2019-11-02T00:00:00"/>
    <d v="2019-11-06T00:00:00"/>
    <x v="0"/>
    <s v="477327SU"/>
    <s v="Land Rover"/>
    <s v="Range Rover"/>
    <x v="3"/>
    <n v="6778"/>
    <x v="2741"/>
    <x v="108"/>
    <n v="1262.25"/>
    <s v="Yes"/>
    <x v="12"/>
  </r>
  <r>
    <s v="11031901DIVC"/>
    <x v="23"/>
    <x v="0"/>
    <d v="2019-11-03T00:00:00"/>
    <d v="2019-11-08T00:00:00"/>
    <x v="0"/>
    <s v="177024SU"/>
    <s v="Jeep"/>
    <s v="Compass"/>
    <x v="2"/>
    <n v="57125"/>
    <x v="2742"/>
    <x v="66"/>
    <n v="326.56"/>
    <s v="Yes"/>
    <x v="23"/>
  </r>
  <r>
    <s v="11031901WZCG"/>
    <x v="22"/>
    <x v="0"/>
    <d v="2019-11-03T00:00:00"/>
    <d v="2019-11-04T00:00:00"/>
    <x v="2"/>
    <s v="183871SE"/>
    <s v="Honda"/>
    <s v="Accord"/>
    <x v="6"/>
    <n v="27163"/>
    <x v="320"/>
    <x v="4"/>
    <n v="687.36"/>
    <s v="Yes"/>
    <x v="22"/>
  </r>
  <r>
    <s v="11031901ERLJ"/>
    <x v="37"/>
    <x v="0"/>
    <d v="2019-11-03T00:00:00"/>
    <d v="2019-11-04T00:00:00"/>
    <x v="1"/>
    <s v="178976PI"/>
    <s v="Toyota"/>
    <s v="Tacoma"/>
    <x v="1"/>
    <n v="28693"/>
    <x v="2743"/>
    <x v="28"/>
    <n v="892.38"/>
    <s v="Yes"/>
    <x v="37"/>
  </r>
  <r>
    <s v="11031901UCPV"/>
    <x v="37"/>
    <x v="0"/>
    <d v="2019-11-03T00:00:00"/>
    <d v="2019-11-06T00:00:00"/>
    <x v="0"/>
    <s v="176195SU"/>
    <s v="Chevrolet"/>
    <s v="Tahoe"/>
    <x v="1"/>
    <n v="36442"/>
    <x v="2744"/>
    <x v="71"/>
    <n v="1182.17"/>
    <s v="Yes"/>
    <x v="37"/>
  </r>
  <r>
    <s v="11031902YOHV"/>
    <x v="19"/>
    <x v="1"/>
    <d v="2019-11-03T00:00:00"/>
    <d v="2019-11-04T00:00:00"/>
    <x v="0"/>
    <s v="281881SU"/>
    <s v="GMC"/>
    <s v="Acadia"/>
    <x v="5"/>
    <n v="82542"/>
    <x v="242"/>
    <x v="29"/>
    <n v="494.67"/>
    <s v="Yes"/>
    <x v="19"/>
  </r>
  <r>
    <s v="11031902GOEY"/>
    <x v="15"/>
    <x v="1"/>
    <d v="2019-11-03T00:00:00"/>
    <d v="2019-11-08T00:00:00"/>
    <x v="0"/>
    <s v="277492SU"/>
    <s v="Nissan"/>
    <s v="Pathfinder"/>
    <x v="6"/>
    <n v="23553"/>
    <x v="2745"/>
    <x v="52"/>
    <n v="621.12"/>
    <s v="Yes"/>
    <x v="15"/>
  </r>
  <r>
    <s v="11031902ZIDT"/>
    <x v="19"/>
    <x v="1"/>
    <d v="2019-11-03T00:00:00"/>
    <d v="2019-11-06T00:00:00"/>
    <x v="0"/>
    <s v="275519SU"/>
    <s v="Nissan"/>
    <s v="Rouge"/>
    <x v="6"/>
    <n v="29922"/>
    <x v="2746"/>
    <x v="103"/>
    <n v="645.80999999999995"/>
    <s v="Yes"/>
    <x v="19"/>
  </r>
  <r>
    <s v="11031902SCWR"/>
    <x v="45"/>
    <x v="1"/>
    <d v="2019-11-03T00:00:00"/>
    <d v="2019-11-04T00:00:00"/>
    <x v="1"/>
    <s v="278107PI"/>
    <s v="Ford"/>
    <s v="F-150"/>
    <x v="1"/>
    <n v="16177"/>
    <x v="2747"/>
    <x v="1"/>
    <n v="549.89"/>
    <s v="Yes"/>
    <x v="45"/>
  </r>
  <r>
    <s v="11031903HRFP"/>
    <x v="34"/>
    <x v="2"/>
    <d v="2019-11-03T00:00:00"/>
    <d v="2019-11-04T00:00:00"/>
    <x v="0"/>
    <s v="378491SU"/>
    <s v="Ford"/>
    <s v="Escape"/>
    <x v="2"/>
    <n v="116153"/>
    <x v="1360"/>
    <x v="0"/>
    <n v="247.25"/>
    <s v="No"/>
    <x v="34"/>
  </r>
  <r>
    <s v="11031903IFED"/>
    <x v="34"/>
    <x v="2"/>
    <d v="2019-11-03T00:00:00"/>
    <d v="2019-11-05T00:00:00"/>
    <x v="0"/>
    <s v="379269SU"/>
    <s v="Chevrolet"/>
    <s v="Equinox"/>
    <x v="2"/>
    <n v="48340"/>
    <x v="2748"/>
    <x v="94"/>
    <n v="409.94"/>
    <s v="Yes"/>
    <x v="34"/>
  </r>
  <r>
    <s v="11031903ECQJ"/>
    <x v="34"/>
    <x v="2"/>
    <d v="2019-11-03T00:00:00"/>
    <d v="2019-11-08T00:00:00"/>
    <x v="0"/>
    <s v="384624SU"/>
    <s v="Toyota"/>
    <s v="4Runner"/>
    <x v="1"/>
    <n v="32193"/>
    <x v="81"/>
    <x v="27"/>
    <n v="824.97"/>
    <s v="Yes"/>
    <x v="34"/>
  </r>
  <r>
    <s v="11031903FJSF"/>
    <x v="16"/>
    <x v="2"/>
    <d v="2019-11-03T00:00:00"/>
    <d v="2019-11-07T00:00:00"/>
    <x v="1"/>
    <s v="378865PI"/>
    <s v="GMC"/>
    <s v="Sierra"/>
    <x v="1"/>
    <n v="8271"/>
    <x v="940"/>
    <x v="8"/>
    <n v="1071.95"/>
    <s v="Yes"/>
    <x v="16"/>
  </r>
  <r>
    <s v="11031903RNZX"/>
    <x v="47"/>
    <x v="2"/>
    <d v="2019-11-03T00:00:00"/>
    <d v="2019-11-06T00:00:00"/>
    <x v="0"/>
    <s v="378750SU"/>
    <s v="Ford"/>
    <s v="Escape"/>
    <x v="3"/>
    <n v="6302"/>
    <x v="2749"/>
    <x v="0"/>
    <n v="762.99"/>
    <s v="Yes"/>
    <x v="47"/>
  </r>
  <r>
    <s v="11031904DXXU"/>
    <x v="29"/>
    <x v="3"/>
    <d v="2019-11-03T00:00:00"/>
    <d v="2019-11-05T00:00:00"/>
    <x v="0"/>
    <s v="481265SU"/>
    <s v="Ford"/>
    <s v="Edge"/>
    <x v="2"/>
    <n v="79622"/>
    <x v="2750"/>
    <x v="37"/>
    <n v="421.41"/>
    <s v="Yes"/>
    <x v="29"/>
  </r>
  <r>
    <s v="11031904GQJP"/>
    <x v="40"/>
    <x v="3"/>
    <d v="2019-11-03T00:00:00"/>
    <d v="2019-11-08T00:00:00"/>
    <x v="1"/>
    <s v="482401PI"/>
    <s v="Chevrolet"/>
    <s v="Silverado"/>
    <x v="0"/>
    <n v="63055"/>
    <x v="227"/>
    <x v="36"/>
    <n v="1374.86"/>
    <s v="Yes"/>
    <x v="40"/>
  </r>
  <r>
    <s v="11031904ZNZL"/>
    <x v="12"/>
    <x v="3"/>
    <d v="2019-11-03T00:00:00"/>
    <d v="2019-11-03T00:00:00"/>
    <x v="1"/>
    <s v="480134PI"/>
    <s v="Ram"/>
    <n v="1500"/>
    <x v="6"/>
    <n v="23559"/>
    <x v="765"/>
    <x v="47"/>
    <n v="797.5"/>
    <s v="Yes"/>
    <x v="12"/>
  </r>
  <r>
    <s v="11041901JLJC"/>
    <x v="9"/>
    <x v="0"/>
    <d v="2019-11-04T00:00:00"/>
    <d v="2019-11-05T00:00:00"/>
    <x v="0"/>
    <s v="180776SU"/>
    <s v="GMC"/>
    <s v="Terrain"/>
    <x v="2"/>
    <n v="37939"/>
    <x v="188"/>
    <x v="10"/>
    <n v="563.75"/>
    <s v="Yes"/>
    <x v="9"/>
  </r>
  <r>
    <s v="11041901XRRU"/>
    <x v="30"/>
    <x v="0"/>
    <d v="2019-11-04T00:00:00"/>
    <d v="2019-11-08T00:00:00"/>
    <x v="3"/>
    <s v="175117CO"/>
    <s v="MINI"/>
    <s v="Cooper"/>
    <x v="0"/>
    <n v="18600"/>
    <x v="653"/>
    <x v="109"/>
    <n v="659.75"/>
    <s v="Yes"/>
    <x v="30"/>
  </r>
  <r>
    <s v="11041901LLME"/>
    <x v="22"/>
    <x v="0"/>
    <d v="2019-11-04T00:00:00"/>
    <d v="2019-11-05T00:00:00"/>
    <x v="2"/>
    <s v="182417SE"/>
    <s v="BMW"/>
    <s v="5-Series"/>
    <x v="0"/>
    <n v="35015"/>
    <x v="2751"/>
    <x v="90"/>
    <n v="766.98"/>
    <s v="Yes"/>
    <x v="22"/>
  </r>
  <r>
    <s v="11041901HYAY"/>
    <x v="30"/>
    <x v="0"/>
    <d v="2019-11-04T00:00:00"/>
    <d v="2019-11-06T00:00:00"/>
    <x v="2"/>
    <s v="182471SE"/>
    <s v="Chevrolet"/>
    <s v="Malibu"/>
    <x v="1"/>
    <n v="48171"/>
    <x v="2752"/>
    <x v="30"/>
    <n v="343.12"/>
    <s v="Yes"/>
    <x v="30"/>
  </r>
  <r>
    <s v="11041902WJEM"/>
    <x v="45"/>
    <x v="1"/>
    <d v="2019-11-04T00:00:00"/>
    <d v="2019-11-09T00:00:00"/>
    <x v="0"/>
    <s v="275657SU"/>
    <s v="Kia"/>
    <s v="Sportage"/>
    <x v="6"/>
    <n v="36725"/>
    <x v="1931"/>
    <x v="21"/>
    <n v="456.36"/>
    <s v="Yes"/>
    <x v="45"/>
  </r>
  <r>
    <s v="11041902WTOX"/>
    <x v="32"/>
    <x v="1"/>
    <d v="2019-11-04T00:00:00"/>
    <d v="2019-11-08T00:00:00"/>
    <x v="2"/>
    <s v="281085SE"/>
    <s v="Chevrolet"/>
    <s v="Malibu"/>
    <x v="3"/>
    <n v="15747"/>
    <x v="318"/>
    <x v="30"/>
    <n v="500.5"/>
    <s v="Yes"/>
    <x v="32"/>
  </r>
  <r>
    <s v="11041902VFBQ"/>
    <x v="15"/>
    <x v="1"/>
    <d v="2019-11-04T00:00:00"/>
    <d v="2019-11-09T00:00:00"/>
    <x v="0"/>
    <s v="275143SU"/>
    <s v="Chevrolet"/>
    <s v="Tahoe"/>
    <x v="3"/>
    <n v="309"/>
    <x v="2753"/>
    <x v="71"/>
    <n v="1149.9100000000001"/>
    <s v="Yes"/>
    <x v="15"/>
  </r>
  <r>
    <s v="11041903UXQH"/>
    <x v="20"/>
    <x v="2"/>
    <d v="2019-11-04T00:00:00"/>
    <d v="2019-11-08T00:00:00"/>
    <x v="2"/>
    <s v="375394SE"/>
    <s v="Mazda"/>
    <s v="Mazda3"/>
    <x v="5"/>
    <n v="46698"/>
    <x v="2754"/>
    <x v="31"/>
    <n v="285.97000000000003"/>
    <s v="Yes"/>
    <x v="20"/>
  </r>
  <r>
    <s v="11041903FWCG"/>
    <x v="47"/>
    <x v="2"/>
    <d v="2019-11-04T00:00:00"/>
    <d v="2019-11-05T00:00:00"/>
    <x v="0"/>
    <s v="376359SU"/>
    <s v="Honda"/>
    <s v="CR-V"/>
    <x v="2"/>
    <n v="38590"/>
    <x v="2755"/>
    <x v="85"/>
    <n v="549.78"/>
    <s v="Yes"/>
    <x v="47"/>
  </r>
  <r>
    <s v="11041903WHKD"/>
    <x v="39"/>
    <x v="2"/>
    <d v="2019-11-04T00:00:00"/>
    <d v="2019-11-09T00:00:00"/>
    <x v="2"/>
    <s v="380795SE"/>
    <s v="Honda"/>
    <s v="Accord"/>
    <x v="0"/>
    <n v="29714"/>
    <x v="2756"/>
    <x v="4"/>
    <n v="376.67"/>
    <s v="Yes"/>
    <x v="39"/>
  </r>
  <r>
    <s v="11041903KBOI"/>
    <x v="20"/>
    <x v="2"/>
    <d v="2019-11-04T00:00:00"/>
    <d v="2019-11-07T00:00:00"/>
    <x v="1"/>
    <s v="384706PI"/>
    <s v="Chevrolet"/>
    <s v="Silverado"/>
    <x v="0"/>
    <n v="55502"/>
    <x v="2757"/>
    <x v="36"/>
    <n v="868.86"/>
    <s v="Yes"/>
    <x v="20"/>
  </r>
  <r>
    <s v="11041903BTRJ"/>
    <x v="17"/>
    <x v="2"/>
    <d v="2019-11-04T00:00:00"/>
    <d v="2019-11-08T00:00:00"/>
    <x v="2"/>
    <s v="383137SE"/>
    <s v="Volkswagen"/>
    <s v="Jetta"/>
    <x v="6"/>
    <n v="40529"/>
    <x v="1913"/>
    <x v="18"/>
    <n v="273.63"/>
    <s v="Yes"/>
    <x v="17"/>
  </r>
  <r>
    <s v="11041903SAGF"/>
    <x v="5"/>
    <x v="2"/>
    <d v="2019-11-04T00:00:00"/>
    <d v="2019-11-06T00:00:00"/>
    <x v="4"/>
    <s v="376906MI"/>
    <s v="Dodge"/>
    <s v="Grand Caravan"/>
    <x v="6"/>
    <n v="17276"/>
    <x v="216"/>
    <x v="58"/>
    <n v="481.25"/>
    <s v="Yes"/>
    <x v="5"/>
  </r>
  <r>
    <s v="11041904SFLE"/>
    <x v="40"/>
    <x v="3"/>
    <d v="2019-11-04T00:00:00"/>
    <d v="2019-11-04T00:00:00"/>
    <x v="0"/>
    <s v="476189SU"/>
    <s v="Land Rover"/>
    <s v="Range Rover"/>
    <x v="4"/>
    <n v="110217"/>
    <x v="12"/>
    <x v="108"/>
    <n v="604.86"/>
    <s v="No"/>
    <x v="40"/>
  </r>
  <r>
    <s v="11041904UDUP"/>
    <x v="7"/>
    <x v="3"/>
    <d v="2019-11-04T00:00:00"/>
    <d v="2019-11-05T00:00:00"/>
    <x v="2"/>
    <s v="484292SE"/>
    <s v="Ford"/>
    <s v="Fiesta"/>
    <x v="2"/>
    <n v="62106"/>
    <x v="2758"/>
    <x v="98"/>
    <n v="205.62"/>
    <s v="Yes"/>
    <x v="7"/>
  </r>
  <r>
    <s v="11041904MNKY"/>
    <x v="41"/>
    <x v="3"/>
    <d v="2019-11-04T00:00:00"/>
    <d v="2019-11-04T00:00:00"/>
    <x v="0"/>
    <s v="475437SU"/>
    <s v="Volkswagen"/>
    <s v="Tiguan"/>
    <x v="2"/>
    <n v="37498"/>
    <x v="1149"/>
    <x v="148"/>
    <n v="448.11"/>
    <s v="Yes"/>
    <x v="41"/>
  </r>
  <r>
    <s v="11041904JYBO"/>
    <x v="26"/>
    <x v="3"/>
    <d v="2019-11-04T00:00:00"/>
    <d v="2019-11-07T00:00:00"/>
    <x v="1"/>
    <s v="481387PI"/>
    <s v="Toyota"/>
    <s v="Tacoma"/>
    <x v="6"/>
    <n v="33430"/>
    <x v="133"/>
    <x v="28"/>
    <n v="797.36"/>
    <s v="Yes"/>
    <x v="26"/>
  </r>
  <r>
    <s v="11041904KCQW"/>
    <x v="44"/>
    <x v="3"/>
    <d v="2019-11-04T00:00:00"/>
    <d v="2019-11-08T00:00:00"/>
    <x v="1"/>
    <s v="480252PI"/>
    <s v="Chevrolet"/>
    <s v="Silverado"/>
    <x v="1"/>
    <n v="29133"/>
    <x v="2759"/>
    <x v="36"/>
    <n v="1127.03"/>
    <s v="Yes"/>
    <x v="44"/>
  </r>
  <r>
    <s v="11051901SKNJ"/>
    <x v="23"/>
    <x v="0"/>
    <d v="2019-11-05T00:00:00"/>
    <d v="2019-11-05T00:00:00"/>
    <x v="2"/>
    <s v="179335SE"/>
    <s v="Mercedes-Benz"/>
    <s v="CLS"/>
    <x v="6"/>
    <n v="25725"/>
    <x v="227"/>
    <x v="150"/>
    <n v="1374.86"/>
    <s v="Yes"/>
    <x v="23"/>
  </r>
  <r>
    <s v="11051902FSTA"/>
    <x v="3"/>
    <x v="1"/>
    <d v="2019-11-05T00:00:00"/>
    <d v="2019-11-07T00:00:00"/>
    <x v="2"/>
    <s v="280511SE"/>
    <s v="Toyota"/>
    <s v="Camry"/>
    <x v="6"/>
    <n v="39564"/>
    <x v="2217"/>
    <x v="7"/>
    <n v="520.04999999999995"/>
    <s v="Yes"/>
    <x v="3"/>
  </r>
  <r>
    <s v="11051902ABRF"/>
    <x v="31"/>
    <x v="1"/>
    <d v="2019-11-05T00:00:00"/>
    <d v="2019-11-05T00:00:00"/>
    <x v="0"/>
    <s v="281511SU"/>
    <s v="Jeep"/>
    <s v="Compass"/>
    <x v="1"/>
    <n v="46420"/>
    <x v="516"/>
    <x v="66"/>
    <n v="371.11"/>
    <s v="Yes"/>
    <x v="31"/>
  </r>
  <r>
    <s v="11051903LRIK"/>
    <x v="16"/>
    <x v="2"/>
    <d v="2019-11-05T00:00:00"/>
    <d v="2019-11-09T00:00:00"/>
    <x v="2"/>
    <s v="377614SE"/>
    <s v="Chevrolet"/>
    <s v="Impala"/>
    <x v="5"/>
    <n v="138128"/>
    <x v="2760"/>
    <x v="107"/>
    <n v="137.41999999999999"/>
    <s v="No"/>
    <x v="16"/>
  </r>
  <r>
    <s v="11051903NHRT"/>
    <x v="16"/>
    <x v="2"/>
    <d v="2019-11-05T00:00:00"/>
    <d v="2019-11-06T00:00:00"/>
    <x v="3"/>
    <s v="384535CO"/>
    <s v="Volkswagen"/>
    <s v="Golf"/>
    <x v="6"/>
    <n v="23969"/>
    <x v="1993"/>
    <x v="95"/>
    <n v="549.64"/>
    <s v="Yes"/>
    <x v="16"/>
  </r>
  <r>
    <s v="11051904JAEW"/>
    <x v="27"/>
    <x v="3"/>
    <d v="2019-11-05T00:00:00"/>
    <d v="2019-11-09T00:00:00"/>
    <x v="2"/>
    <s v="476838SE"/>
    <s v="Toyota"/>
    <s v="Camry"/>
    <x v="0"/>
    <n v="62958"/>
    <x v="2761"/>
    <x v="7"/>
    <n v="397.84"/>
    <s v="Yes"/>
    <x v="27"/>
  </r>
  <r>
    <s v="11051904XBZW"/>
    <x v="26"/>
    <x v="3"/>
    <d v="2019-11-05T00:00:00"/>
    <d v="2019-11-06T00:00:00"/>
    <x v="0"/>
    <s v="475020SU"/>
    <s v="Jeep"/>
    <s v="Grand Cherokee"/>
    <x v="0"/>
    <n v="34128"/>
    <x v="2762"/>
    <x v="16"/>
    <n v="695.34"/>
    <s v="Yes"/>
    <x v="26"/>
  </r>
  <r>
    <s v="11061902NAWJ"/>
    <x v="14"/>
    <x v="1"/>
    <d v="2019-11-06T00:00:00"/>
    <d v="2019-11-10T00:00:00"/>
    <x v="2"/>
    <s v="280358SE"/>
    <s v="Chevrolet"/>
    <s v="Malibu"/>
    <x v="0"/>
    <n v="27572"/>
    <x v="2763"/>
    <x v="30"/>
    <n v="518.6"/>
    <s v="Yes"/>
    <x v="14"/>
  </r>
  <r>
    <s v="11061902HMIZ"/>
    <x v="32"/>
    <x v="1"/>
    <d v="2019-11-06T00:00:00"/>
    <d v="2019-11-07T00:00:00"/>
    <x v="2"/>
    <s v="277731SE"/>
    <s v="BMW"/>
    <s v="3 Series"/>
    <x v="0"/>
    <n v="29478"/>
    <x v="2764"/>
    <x v="54"/>
    <n v="874.42"/>
    <s v="Yes"/>
    <x v="32"/>
  </r>
  <r>
    <s v="11061902WWSY"/>
    <x v="32"/>
    <x v="1"/>
    <d v="2019-11-06T00:00:00"/>
    <d v="2019-11-07T00:00:00"/>
    <x v="2"/>
    <s v="279950SE"/>
    <s v="Kia"/>
    <s v="Optima"/>
    <x v="6"/>
    <n v="30875"/>
    <x v="800"/>
    <x v="97"/>
    <n v="385"/>
    <s v="Yes"/>
    <x v="32"/>
  </r>
  <r>
    <s v="11061902BINA"/>
    <x v="11"/>
    <x v="1"/>
    <d v="2019-11-06T00:00:00"/>
    <d v="2019-11-09T00:00:00"/>
    <x v="2"/>
    <s v="284126SE"/>
    <s v="Ford"/>
    <s v="Fusion"/>
    <x v="6"/>
    <n v="19823"/>
    <x v="2765"/>
    <x v="72"/>
    <n v="466.92"/>
    <s v="Yes"/>
    <x v="11"/>
  </r>
  <r>
    <s v="11061903ONRX"/>
    <x v="33"/>
    <x v="2"/>
    <d v="2019-11-06T00:00:00"/>
    <d v="2019-11-09T00:00:00"/>
    <x v="2"/>
    <s v="379757SE"/>
    <s v="Volkswagen"/>
    <s v="Passat"/>
    <x v="1"/>
    <n v="39831"/>
    <x v="2766"/>
    <x v="55"/>
    <n v="427.21"/>
    <s v="Yes"/>
    <x v="33"/>
  </r>
  <r>
    <s v="11061903NIWS"/>
    <x v="33"/>
    <x v="2"/>
    <d v="2019-11-06T00:00:00"/>
    <d v="2019-11-06T00:00:00"/>
    <x v="0"/>
    <s v="375355SU"/>
    <s v="GMC"/>
    <s v="Acadia"/>
    <x v="3"/>
    <n v="13921"/>
    <x v="1766"/>
    <x v="29"/>
    <n v="921.03"/>
    <s v="Yes"/>
    <x v="33"/>
  </r>
  <r>
    <s v="11061903VFPY"/>
    <x v="5"/>
    <x v="2"/>
    <d v="2019-11-06T00:00:00"/>
    <d v="2019-11-08T00:00:00"/>
    <x v="0"/>
    <s v="375489SU"/>
    <s v="INFINITI"/>
    <s v="Q50R"/>
    <x v="3"/>
    <n v="9674"/>
    <x v="2767"/>
    <x v="23"/>
    <n v="1374.67"/>
    <s v="Yes"/>
    <x v="5"/>
  </r>
  <r>
    <s v="11061904XTPN"/>
    <x v="7"/>
    <x v="3"/>
    <d v="2019-11-06T00:00:00"/>
    <d v="2019-11-06T00:00:00"/>
    <x v="2"/>
    <s v="478860SE"/>
    <s v="Chrysler"/>
    <n v="200"/>
    <x v="1"/>
    <n v="40287"/>
    <x v="191"/>
    <x v="83"/>
    <n v="316.25"/>
    <s v="Yes"/>
    <x v="7"/>
  </r>
  <r>
    <s v="11071901CFRO"/>
    <x v="22"/>
    <x v="0"/>
    <d v="2019-11-07T00:00:00"/>
    <d v="2019-11-10T00:00:00"/>
    <x v="4"/>
    <s v="179594MI"/>
    <s v="Dodge"/>
    <s v="Grand Caravan"/>
    <x v="5"/>
    <n v="112515"/>
    <x v="71"/>
    <x v="58"/>
    <n v="274.86"/>
    <s v="No"/>
    <x v="22"/>
  </r>
  <r>
    <s v="11071901DTCG"/>
    <x v="30"/>
    <x v="0"/>
    <d v="2019-11-07T00:00:00"/>
    <d v="2019-11-07T00:00:00"/>
    <x v="0"/>
    <s v="178466SU"/>
    <s v="Ford"/>
    <s v="Escape"/>
    <x v="6"/>
    <n v="11706"/>
    <x v="206"/>
    <x v="0"/>
    <n v="453.75"/>
    <s v="Yes"/>
    <x v="30"/>
  </r>
  <r>
    <s v="11071901ZBZI"/>
    <x v="0"/>
    <x v="0"/>
    <d v="2019-11-07T00:00:00"/>
    <d v="2019-11-08T00:00:00"/>
    <x v="0"/>
    <s v="184841SU"/>
    <s v="GMC"/>
    <s v="Terrain"/>
    <x v="6"/>
    <n v="32254"/>
    <x v="2768"/>
    <x v="10"/>
    <n v="501.13"/>
    <s v="Yes"/>
    <x v="0"/>
  </r>
  <r>
    <s v="11071901NCVO"/>
    <x v="37"/>
    <x v="0"/>
    <d v="2019-11-07T00:00:00"/>
    <d v="2019-11-10T00:00:00"/>
    <x v="2"/>
    <s v="175736SE"/>
    <s v="Honda"/>
    <s v="Civic"/>
    <x v="1"/>
    <n v="30533"/>
    <x v="417"/>
    <x v="22"/>
    <n v="483.97"/>
    <s v="Yes"/>
    <x v="37"/>
  </r>
  <r>
    <s v="11071901RUVP"/>
    <x v="28"/>
    <x v="0"/>
    <d v="2019-11-07T00:00:00"/>
    <d v="2019-11-07T00:00:00"/>
    <x v="2"/>
    <s v="178786SE"/>
    <s v="Honda"/>
    <s v="Civic"/>
    <x v="3"/>
    <n v="3490"/>
    <x v="80"/>
    <x v="22"/>
    <n v="494.73"/>
    <s v="Yes"/>
    <x v="28"/>
  </r>
  <r>
    <s v="11071902KISJ"/>
    <x v="15"/>
    <x v="1"/>
    <d v="2019-11-07T00:00:00"/>
    <d v="2019-11-12T00:00:00"/>
    <x v="4"/>
    <s v="279893MI"/>
    <s v="Dodge"/>
    <s v="Grand Caravan"/>
    <x v="2"/>
    <n v="64203"/>
    <x v="1726"/>
    <x v="58"/>
    <n v="288.75"/>
    <s v="Yes"/>
    <x v="15"/>
  </r>
  <r>
    <s v="11071902HEOK"/>
    <x v="3"/>
    <x v="1"/>
    <d v="2019-11-07T00:00:00"/>
    <d v="2019-11-07T00:00:00"/>
    <x v="0"/>
    <s v="277796SU"/>
    <s v="Jeep"/>
    <s v="Renegade"/>
    <x v="3"/>
    <n v="668"/>
    <x v="1651"/>
    <x v="76"/>
    <n v="659.92"/>
    <s v="Yes"/>
    <x v="3"/>
  </r>
  <r>
    <s v="11071903YUQH"/>
    <x v="34"/>
    <x v="2"/>
    <d v="2019-11-07T00:00:00"/>
    <d v="2019-11-07T00:00:00"/>
    <x v="2"/>
    <s v="381183SE"/>
    <s v="Mercedes-Benz"/>
    <s v="C-Class"/>
    <x v="5"/>
    <n v="115460"/>
    <x v="640"/>
    <x v="73"/>
    <n v="316.11"/>
    <s v="No"/>
    <x v="34"/>
  </r>
  <r>
    <s v="11071903KISZ"/>
    <x v="16"/>
    <x v="2"/>
    <d v="2019-11-07T00:00:00"/>
    <d v="2019-11-09T00:00:00"/>
    <x v="1"/>
    <s v="381088PI"/>
    <s v="Toyota"/>
    <s v="Tacoma"/>
    <x v="2"/>
    <n v="76872"/>
    <x v="126"/>
    <x v="28"/>
    <n v="577.5"/>
    <s v="Yes"/>
    <x v="16"/>
  </r>
  <r>
    <s v="11071903BMGF"/>
    <x v="48"/>
    <x v="2"/>
    <d v="2019-11-07T00:00:00"/>
    <d v="2019-11-08T00:00:00"/>
    <x v="0"/>
    <s v="383832SU"/>
    <s v="Nissan"/>
    <s v="Murano"/>
    <x v="6"/>
    <n v="45124"/>
    <x v="302"/>
    <x v="119"/>
    <n v="522.5"/>
    <s v="Yes"/>
    <x v="48"/>
  </r>
  <r>
    <s v="11071903FTJT"/>
    <x v="33"/>
    <x v="2"/>
    <d v="2019-11-07T00:00:00"/>
    <d v="2019-11-09T00:00:00"/>
    <x v="3"/>
    <s v="380916CO"/>
    <s v="Dodge"/>
    <s v="Challenger"/>
    <x v="6"/>
    <n v="20004"/>
    <x v="1629"/>
    <x v="11"/>
    <n v="632.20000000000005"/>
    <s v="Yes"/>
    <x v="33"/>
  </r>
  <r>
    <s v="11071903UPML"/>
    <x v="47"/>
    <x v="2"/>
    <d v="2019-11-07T00:00:00"/>
    <d v="2019-11-11T00:00:00"/>
    <x v="2"/>
    <s v="375734SE"/>
    <s v="Lexus"/>
    <s v="IS"/>
    <x v="6"/>
    <n v="41226"/>
    <x v="2057"/>
    <x v="43"/>
    <n v="657.11"/>
    <s v="Yes"/>
    <x v="47"/>
  </r>
  <r>
    <s v="11071903OTVO"/>
    <x v="33"/>
    <x v="2"/>
    <d v="2019-11-07T00:00:00"/>
    <d v="2019-11-11T00:00:00"/>
    <x v="4"/>
    <s v="375250MI"/>
    <s v="Dodge"/>
    <s v="Grand Caravan"/>
    <x v="3"/>
    <n v="27839"/>
    <x v="1556"/>
    <x v="58"/>
    <n v="603.63"/>
    <s v="Yes"/>
    <x v="33"/>
  </r>
  <r>
    <s v="11071904TRQU"/>
    <x v="12"/>
    <x v="3"/>
    <d v="2019-11-07T00:00:00"/>
    <d v="2019-11-07T00:00:00"/>
    <x v="0"/>
    <s v="480047SU"/>
    <s v="Kia"/>
    <s v="Soul"/>
    <x v="3"/>
    <n v="23697"/>
    <x v="157"/>
    <x v="35"/>
    <n v="437.25"/>
    <s v="Yes"/>
    <x v="12"/>
  </r>
  <r>
    <s v="11081901XXHO"/>
    <x v="30"/>
    <x v="0"/>
    <d v="2019-11-08T00:00:00"/>
    <d v="2019-11-12T00:00:00"/>
    <x v="2"/>
    <s v="181634SE"/>
    <s v="Honda"/>
    <s v="Civic"/>
    <x v="0"/>
    <n v="53704"/>
    <x v="1547"/>
    <x v="22"/>
    <n v="274.83999999999997"/>
    <s v="Yes"/>
    <x v="30"/>
  </r>
  <r>
    <s v="11081901OYOY"/>
    <x v="10"/>
    <x v="0"/>
    <d v="2019-11-08T00:00:00"/>
    <d v="2019-11-11T00:00:00"/>
    <x v="2"/>
    <s v="183104SE"/>
    <s v="Mercedes-Benz"/>
    <s v="C-Class"/>
    <x v="0"/>
    <n v="45936"/>
    <x v="1112"/>
    <x v="73"/>
    <n v="522.25"/>
    <s v="Yes"/>
    <x v="10"/>
  </r>
  <r>
    <s v="11081901QXVF"/>
    <x v="2"/>
    <x v="0"/>
    <d v="2019-11-08T00:00:00"/>
    <d v="2019-11-10T00:00:00"/>
    <x v="0"/>
    <s v="175012SU"/>
    <s v="Nissan"/>
    <s v="Rouge"/>
    <x v="6"/>
    <n v="24626"/>
    <x v="2002"/>
    <x v="103"/>
    <n v="632.5"/>
    <s v="Yes"/>
    <x v="2"/>
  </r>
  <r>
    <s v="11081901TJMG"/>
    <x v="28"/>
    <x v="0"/>
    <d v="2019-11-08T00:00:00"/>
    <d v="2019-11-11T00:00:00"/>
    <x v="0"/>
    <s v="178325SU"/>
    <s v="Hyundai"/>
    <s v="Santa Fe"/>
    <x v="1"/>
    <n v="39172"/>
    <x v="1506"/>
    <x v="25"/>
    <n v="494.92"/>
    <s v="Yes"/>
    <x v="28"/>
  </r>
  <r>
    <s v="11081902FVOY"/>
    <x v="46"/>
    <x v="1"/>
    <d v="2019-11-08T00:00:00"/>
    <d v="2019-11-12T00:00:00"/>
    <x v="1"/>
    <s v="275859PI"/>
    <s v="Toyota"/>
    <s v="Tacoma"/>
    <x v="2"/>
    <n v="55019"/>
    <x v="933"/>
    <x v="28"/>
    <n v="742.25"/>
    <s v="Yes"/>
    <x v="46"/>
  </r>
  <r>
    <s v="11081902JCZC"/>
    <x v="19"/>
    <x v="1"/>
    <d v="2019-11-08T00:00:00"/>
    <d v="2019-11-13T00:00:00"/>
    <x v="3"/>
    <s v="277419CO"/>
    <s v="MINI"/>
    <s v="Cooper"/>
    <x v="1"/>
    <n v="17268"/>
    <x v="2769"/>
    <x v="109"/>
    <n v="656.95"/>
    <s v="Yes"/>
    <x v="19"/>
  </r>
  <r>
    <s v="11081902AEGL"/>
    <x v="11"/>
    <x v="1"/>
    <d v="2019-11-08T00:00:00"/>
    <d v="2019-11-09T00:00:00"/>
    <x v="0"/>
    <s v="277762SU"/>
    <s v="Dodge"/>
    <s v="Durango"/>
    <x v="3"/>
    <n v="22574"/>
    <x v="1017"/>
    <x v="33"/>
    <n v="848.38"/>
    <s v="Yes"/>
    <x v="11"/>
  </r>
  <r>
    <s v="11081903BFJS"/>
    <x v="49"/>
    <x v="2"/>
    <d v="2019-11-08T00:00:00"/>
    <d v="2019-11-12T00:00:00"/>
    <x v="2"/>
    <s v="376940SE"/>
    <s v="Chevrolet"/>
    <s v="Malibu"/>
    <x v="5"/>
    <n v="36224"/>
    <x v="2770"/>
    <x v="30"/>
    <n v="377.85"/>
    <s v="Yes"/>
    <x v="49"/>
  </r>
  <r>
    <s v="11081903ZLJS"/>
    <x v="47"/>
    <x v="2"/>
    <d v="2019-11-08T00:00:00"/>
    <d v="2019-11-10T00:00:00"/>
    <x v="0"/>
    <s v="377209SU"/>
    <s v="Subaru"/>
    <s v="Forester"/>
    <x v="0"/>
    <n v="51274"/>
    <x v="2771"/>
    <x v="48"/>
    <n v="443.8"/>
    <s v="Yes"/>
    <x v="47"/>
  </r>
  <r>
    <s v="11081904ZPYR"/>
    <x v="29"/>
    <x v="3"/>
    <d v="2019-11-08T00:00:00"/>
    <d v="2019-11-13T00:00:00"/>
    <x v="1"/>
    <s v="484935PI"/>
    <s v="GMC"/>
    <s v="Canyon"/>
    <x v="5"/>
    <n v="94261"/>
    <x v="2417"/>
    <x v="26"/>
    <n v="403.29"/>
    <s v="Yes"/>
    <x v="29"/>
  </r>
  <r>
    <s v="11081904HJSB"/>
    <x v="18"/>
    <x v="3"/>
    <d v="2019-11-08T00:00:00"/>
    <d v="2019-11-12T00:00:00"/>
    <x v="2"/>
    <s v="475240SE"/>
    <s v="Buick"/>
    <s v="LaCrosse"/>
    <x v="0"/>
    <n v="42652"/>
    <x v="371"/>
    <x v="74"/>
    <n v="577.36"/>
    <s v="Yes"/>
    <x v="18"/>
  </r>
  <r>
    <s v="11081904EMSY"/>
    <x v="27"/>
    <x v="3"/>
    <d v="2019-11-08T00:00:00"/>
    <d v="2019-11-09T00:00:00"/>
    <x v="0"/>
    <s v="477488SU"/>
    <s v="Chevrolet"/>
    <s v="Traverse"/>
    <x v="0"/>
    <n v="19832"/>
    <x v="582"/>
    <x v="20"/>
    <n v="742.36"/>
    <s v="Yes"/>
    <x v="27"/>
  </r>
  <r>
    <s v="11081904LQFB"/>
    <x v="36"/>
    <x v="3"/>
    <d v="2019-11-08T00:00:00"/>
    <d v="2019-11-08T00:00:00"/>
    <x v="2"/>
    <s v="479528SE"/>
    <s v="Nissan"/>
    <s v="LEAF"/>
    <x v="6"/>
    <n v="30642"/>
    <x v="2772"/>
    <x v="156"/>
    <n v="281.60000000000002"/>
    <s v="Yes"/>
    <x v="36"/>
  </r>
  <r>
    <s v="11081904IORQ"/>
    <x v="36"/>
    <x v="3"/>
    <d v="2019-11-08T00:00:00"/>
    <d v="2019-11-12T00:00:00"/>
    <x v="1"/>
    <s v="482761PI"/>
    <s v="Ford"/>
    <s v="F-150"/>
    <x v="6"/>
    <n v="22915"/>
    <x v="2773"/>
    <x v="1"/>
    <n v="848.98"/>
    <s v="Yes"/>
    <x v="36"/>
  </r>
  <r>
    <s v="11081904ZCBG"/>
    <x v="40"/>
    <x v="3"/>
    <d v="2019-11-08T00:00:00"/>
    <d v="2019-11-11T00:00:00"/>
    <x v="0"/>
    <s v="484008SU"/>
    <s v="Jeep"/>
    <s v="Compass"/>
    <x v="1"/>
    <n v="35464"/>
    <x v="414"/>
    <x v="66"/>
    <n v="412.17"/>
    <s v="Yes"/>
    <x v="40"/>
  </r>
  <r>
    <s v="11081904FPZK"/>
    <x v="36"/>
    <x v="3"/>
    <d v="2019-11-08T00:00:00"/>
    <d v="2019-11-11T00:00:00"/>
    <x v="1"/>
    <s v="480743PI"/>
    <s v="Ram"/>
    <n v="1500"/>
    <x v="1"/>
    <n v="30312"/>
    <x v="1653"/>
    <x v="47"/>
    <n v="797.23"/>
    <s v="Yes"/>
    <x v="36"/>
  </r>
  <r>
    <s v="11081904BKQX"/>
    <x v="6"/>
    <x v="3"/>
    <d v="2019-11-08T00:00:00"/>
    <d v="2019-11-11T00:00:00"/>
    <x v="0"/>
    <s v="475422SU"/>
    <s v="Hyundai"/>
    <s v="Santa Fe"/>
    <x v="3"/>
    <n v="5576"/>
    <x v="2774"/>
    <x v="25"/>
    <n v="744.59"/>
    <s v="Yes"/>
    <x v="6"/>
  </r>
  <r>
    <s v="11091901EYUR"/>
    <x v="1"/>
    <x v="0"/>
    <d v="2019-11-09T00:00:00"/>
    <d v="2019-11-12T00:00:00"/>
    <x v="2"/>
    <s v="181713SE"/>
    <s v="Nissan"/>
    <s v="Maxima"/>
    <x v="4"/>
    <n v="38670"/>
    <x v="2775"/>
    <x v="96"/>
    <n v="410.05"/>
    <s v="Yes"/>
    <x v="1"/>
  </r>
  <r>
    <s v="11091901WJNR"/>
    <x v="9"/>
    <x v="0"/>
    <d v="2019-11-09T00:00:00"/>
    <d v="2019-11-14T00:00:00"/>
    <x v="2"/>
    <s v="181994SE"/>
    <s v="Kia"/>
    <s v="Sorento"/>
    <x v="4"/>
    <n v="94567"/>
    <x v="597"/>
    <x v="65"/>
    <n v="412.47"/>
    <s v="Yes"/>
    <x v="9"/>
  </r>
  <r>
    <s v="11091901TNPD"/>
    <x v="13"/>
    <x v="0"/>
    <d v="2019-11-09T00:00:00"/>
    <d v="2019-11-10T00:00:00"/>
    <x v="3"/>
    <s v="177438CO"/>
    <s v="smart"/>
    <s v="fortwo"/>
    <x v="0"/>
    <n v="22513"/>
    <x v="2776"/>
    <x v="93"/>
    <n v="245.27"/>
    <s v="Yes"/>
    <x v="13"/>
  </r>
  <r>
    <s v="11091901ZVCI"/>
    <x v="9"/>
    <x v="0"/>
    <d v="2019-11-09T00:00:00"/>
    <d v="2019-11-13T00:00:00"/>
    <x v="0"/>
    <s v="180106SU"/>
    <s v="Toyota"/>
    <s v="RAV4"/>
    <x v="6"/>
    <n v="49744"/>
    <x v="2777"/>
    <x v="44"/>
    <n v="566.25"/>
    <s v="Yes"/>
    <x v="9"/>
  </r>
  <r>
    <s v="11091901NLDO"/>
    <x v="23"/>
    <x v="0"/>
    <d v="2019-11-09T00:00:00"/>
    <d v="2019-11-13T00:00:00"/>
    <x v="2"/>
    <s v="182730SE"/>
    <s v="Ford"/>
    <s v="Focus"/>
    <x v="1"/>
    <n v="40009"/>
    <x v="2778"/>
    <x v="5"/>
    <n v="359.37"/>
    <s v="Yes"/>
    <x v="23"/>
  </r>
  <r>
    <s v="11091901NNOI"/>
    <x v="42"/>
    <x v="0"/>
    <d v="2019-11-09T00:00:00"/>
    <d v="2019-11-09T00:00:00"/>
    <x v="2"/>
    <s v="183074SE"/>
    <s v="Chevrolet"/>
    <s v="Cruze"/>
    <x v="1"/>
    <n v="6519"/>
    <x v="851"/>
    <x v="14"/>
    <n v="384.67"/>
    <s v="Yes"/>
    <x v="42"/>
  </r>
  <r>
    <s v="11091901SDTU"/>
    <x v="0"/>
    <x v="0"/>
    <d v="2019-11-09T00:00:00"/>
    <d v="2019-11-10T00:00:00"/>
    <x v="0"/>
    <s v="176550SU"/>
    <s v="Jeep"/>
    <s v="Grand Cherokee"/>
    <x v="1"/>
    <n v="2500"/>
    <x v="2779"/>
    <x v="16"/>
    <n v="736.23"/>
    <s v="Yes"/>
    <x v="0"/>
  </r>
  <r>
    <s v="11091901SXHJ"/>
    <x v="9"/>
    <x v="0"/>
    <d v="2019-11-09T00:00:00"/>
    <d v="2019-11-12T00:00:00"/>
    <x v="2"/>
    <s v="182888SE"/>
    <s v="Toyota"/>
    <s v="Avalon"/>
    <x v="1"/>
    <n v="25626"/>
    <x v="2780"/>
    <x v="137"/>
    <n v="879.45"/>
    <s v="Yes"/>
    <x v="9"/>
  </r>
  <r>
    <s v="11091901ZDEJ"/>
    <x v="0"/>
    <x v="0"/>
    <d v="2019-11-09T00:00:00"/>
    <d v="2019-11-11T00:00:00"/>
    <x v="1"/>
    <s v="181005PI"/>
    <s v="Ram"/>
    <n v="1500"/>
    <x v="3"/>
    <n v="13050"/>
    <x v="2781"/>
    <x v="47"/>
    <n v="692.67"/>
    <s v="Yes"/>
    <x v="0"/>
  </r>
  <r>
    <s v="11091902QRPR"/>
    <x v="3"/>
    <x v="1"/>
    <d v="2019-11-09T00:00:00"/>
    <d v="2019-11-09T00:00:00"/>
    <x v="2"/>
    <s v="283023SE"/>
    <s v="Nissan"/>
    <s v="Versa"/>
    <x v="0"/>
    <n v="36183"/>
    <x v="460"/>
    <x v="24"/>
    <n v="261.25"/>
    <s v="Yes"/>
    <x v="3"/>
  </r>
  <r>
    <s v="11091902YEWM"/>
    <x v="24"/>
    <x v="1"/>
    <d v="2019-11-09T00:00:00"/>
    <d v="2019-11-12T00:00:00"/>
    <x v="2"/>
    <s v="283112SE"/>
    <s v="Nissan"/>
    <s v="Sentra"/>
    <x v="1"/>
    <n v="73150"/>
    <x v="71"/>
    <x v="17"/>
    <n v="274.86"/>
    <s v="Yes"/>
    <x v="24"/>
  </r>
  <r>
    <s v="11091902KIWJ"/>
    <x v="24"/>
    <x v="1"/>
    <d v="2019-11-09T00:00:00"/>
    <d v="2019-11-09T00:00:00"/>
    <x v="1"/>
    <s v="282649PI"/>
    <s v="Nissan"/>
    <s v="Frontier"/>
    <x v="1"/>
    <n v="35036"/>
    <x v="2782"/>
    <x v="13"/>
    <n v="659.2"/>
    <s v="Yes"/>
    <x v="24"/>
  </r>
  <r>
    <s v="11091903ULIW"/>
    <x v="34"/>
    <x v="2"/>
    <d v="2019-11-09T00:00:00"/>
    <d v="2019-11-13T00:00:00"/>
    <x v="0"/>
    <s v="381748SU"/>
    <s v="Buick"/>
    <s v="Enclave"/>
    <x v="0"/>
    <n v="32472"/>
    <x v="2783"/>
    <x v="78"/>
    <n v="858.25"/>
    <s v="Yes"/>
    <x v="34"/>
  </r>
  <r>
    <s v="11091903ZCRM"/>
    <x v="5"/>
    <x v="2"/>
    <d v="2019-11-09T00:00:00"/>
    <d v="2019-11-12T00:00:00"/>
    <x v="2"/>
    <s v="384953SE"/>
    <s v="Cadillac"/>
    <s v="CTS"/>
    <x v="6"/>
    <n v="31379"/>
    <x v="1653"/>
    <x v="125"/>
    <n v="797.23"/>
    <s v="Yes"/>
    <x v="5"/>
  </r>
  <r>
    <s v="11091903TXRV"/>
    <x v="16"/>
    <x v="2"/>
    <d v="2019-11-09T00:00:00"/>
    <d v="2019-11-14T00:00:00"/>
    <x v="1"/>
    <s v="378290PI"/>
    <s v="Toyota"/>
    <s v="Tundra"/>
    <x v="6"/>
    <n v="21271"/>
    <x v="837"/>
    <x v="92"/>
    <n v="1182.3599999999999"/>
    <s v="Yes"/>
    <x v="16"/>
  </r>
  <r>
    <s v="11091903UXMP"/>
    <x v="47"/>
    <x v="2"/>
    <d v="2019-11-09T00:00:00"/>
    <d v="2019-11-09T00:00:00"/>
    <x v="0"/>
    <s v="376650SU"/>
    <s v="Jeep"/>
    <s v="Wrangler"/>
    <x v="1"/>
    <n v="5967"/>
    <x v="2784"/>
    <x v="79"/>
    <n v="989.64"/>
    <s v="Yes"/>
    <x v="47"/>
  </r>
  <r>
    <s v="11091904JKXK"/>
    <x v="12"/>
    <x v="3"/>
    <d v="2019-11-09T00:00:00"/>
    <d v="2019-11-09T00:00:00"/>
    <x v="0"/>
    <s v="478444SU"/>
    <s v="Ford"/>
    <s v="Edge"/>
    <x v="2"/>
    <n v="109733"/>
    <x v="125"/>
    <x v="37"/>
    <n v="302.36"/>
    <s v="No"/>
    <x v="12"/>
  </r>
  <r>
    <s v="11091904VZYX"/>
    <x v="29"/>
    <x v="3"/>
    <d v="2019-11-09T00:00:00"/>
    <d v="2019-11-13T00:00:00"/>
    <x v="0"/>
    <s v="475765SU"/>
    <s v="Chevrolet"/>
    <s v="Equinox"/>
    <x v="0"/>
    <n v="34751"/>
    <x v="441"/>
    <x v="94"/>
    <n v="508.75"/>
    <s v="Yes"/>
    <x v="29"/>
  </r>
  <r>
    <s v="11091904JSKC"/>
    <x v="6"/>
    <x v="3"/>
    <d v="2019-11-09T00:00:00"/>
    <d v="2019-11-11T00:00:00"/>
    <x v="0"/>
    <s v="478390SU"/>
    <s v="Nissan"/>
    <s v="Pathfinder"/>
    <x v="0"/>
    <n v="39442"/>
    <x v="1546"/>
    <x v="52"/>
    <n v="618.61"/>
    <s v="Yes"/>
    <x v="6"/>
  </r>
  <r>
    <s v="11091904CPGD"/>
    <x v="7"/>
    <x v="3"/>
    <d v="2019-11-09T00:00:00"/>
    <d v="2019-11-10T00:00:00"/>
    <x v="1"/>
    <s v="477144PI"/>
    <s v="GMC"/>
    <s v="Canyon"/>
    <x v="1"/>
    <n v="58403"/>
    <x v="2785"/>
    <x v="26"/>
    <n v="873.24"/>
    <s v="Yes"/>
    <x v="7"/>
  </r>
  <r>
    <s v="11091904NCDG"/>
    <x v="44"/>
    <x v="3"/>
    <d v="2019-11-09T00:00:00"/>
    <d v="2019-11-10T00:00:00"/>
    <x v="0"/>
    <s v="484993SU"/>
    <s v="Dodge"/>
    <s v="Journey"/>
    <x v="3"/>
    <n v="6497"/>
    <x v="1805"/>
    <x v="91"/>
    <n v="464.72"/>
    <s v="Yes"/>
    <x v="44"/>
  </r>
  <r>
    <s v="11101902GMAH"/>
    <x v="24"/>
    <x v="1"/>
    <d v="2019-11-10T00:00:00"/>
    <d v="2019-11-14T00:00:00"/>
    <x v="1"/>
    <s v="278724PI"/>
    <s v="Ford"/>
    <s v="F-150"/>
    <x v="5"/>
    <n v="60444"/>
    <x v="2786"/>
    <x v="1"/>
    <n v="843.67"/>
    <s v="Yes"/>
    <x v="24"/>
  </r>
  <r>
    <s v="11101902USTA"/>
    <x v="50"/>
    <x v="1"/>
    <d v="2019-11-10T00:00:00"/>
    <d v="2019-11-13T00:00:00"/>
    <x v="0"/>
    <s v="279012SU"/>
    <s v="Nissan"/>
    <s v="Rouge"/>
    <x v="6"/>
    <n v="41699"/>
    <x v="2787"/>
    <x v="103"/>
    <n v="462.61"/>
    <s v="Yes"/>
    <x v="50"/>
  </r>
  <r>
    <s v="11101902YNXR"/>
    <x v="3"/>
    <x v="1"/>
    <d v="2019-11-10T00:00:00"/>
    <d v="2019-11-15T00:00:00"/>
    <x v="2"/>
    <s v="276591SE"/>
    <s v="Hyundai"/>
    <s v="Elantra"/>
    <x v="1"/>
    <n v="42598"/>
    <x v="191"/>
    <x v="88"/>
    <n v="316.25"/>
    <s v="Yes"/>
    <x v="3"/>
  </r>
  <r>
    <s v="11101902ZKPM"/>
    <x v="46"/>
    <x v="1"/>
    <d v="2019-11-10T00:00:00"/>
    <d v="2019-11-14T00:00:00"/>
    <x v="2"/>
    <s v="276726SE"/>
    <s v="Ford"/>
    <s v="Focus"/>
    <x v="1"/>
    <n v="27248"/>
    <x v="2788"/>
    <x v="5"/>
    <n v="393.58"/>
    <s v="Yes"/>
    <x v="46"/>
  </r>
  <r>
    <s v="11101902VOWL"/>
    <x v="45"/>
    <x v="1"/>
    <d v="2019-11-10T00:00:00"/>
    <d v="2019-11-14T00:00:00"/>
    <x v="0"/>
    <s v="283864SU"/>
    <s v="Kia"/>
    <s v="Sportage"/>
    <x v="1"/>
    <n v="20372"/>
    <x v="206"/>
    <x v="21"/>
    <n v="453.75"/>
    <s v="Yes"/>
    <x v="45"/>
  </r>
  <r>
    <s v="11101903BXQG"/>
    <x v="48"/>
    <x v="2"/>
    <d v="2019-11-10T00:00:00"/>
    <d v="2019-11-15T00:00:00"/>
    <x v="0"/>
    <s v="375567SU"/>
    <s v="Mazda"/>
    <s v="CX-5"/>
    <x v="0"/>
    <n v="87041"/>
    <x v="851"/>
    <x v="81"/>
    <n v="384.67"/>
    <s v="Yes"/>
    <x v="48"/>
  </r>
  <r>
    <s v="11101903RXUR"/>
    <x v="20"/>
    <x v="2"/>
    <d v="2019-11-10T00:00:00"/>
    <d v="2019-11-14T00:00:00"/>
    <x v="1"/>
    <s v="377692PI"/>
    <s v="Ram"/>
    <n v="3500"/>
    <x v="6"/>
    <n v="66526"/>
    <x v="2789"/>
    <x v="146"/>
    <n v="1383.25"/>
    <s v="Yes"/>
    <x v="20"/>
  </r>
  <r>
    <s v="11101903JHWH"/>
    <x v="48"/>
    <x v="2"/>
    <d v="2019-11-10T00:00:00"/>
    <d v="2019-11-10T00:00:00"/>
    <x v="2"/>
    <s v="382175SE"/>
    <s v="Chevrolet"/>
    <s v="Malibu"/>
    <x v="1"/>
    <n v="28185"/>
    <x v="2790"/>
    <x v="30"/>
    <n v="480.4"/>
    <s v="Yes"/>
    <x v="48"/>
  </r>
  <r>
    <s v="11101903BVTH"/>
    <x v="35"/>
    <x v="2"/>
    <d v="2019-11-10T00:00:00"/>
    <d v="2019-11-11T00:00:00"/>
    <x v="0"/>
    <s v="379119SU"/>
    <s v="Nissan"/>
    <s v="Rouge"/>
    <x v="3"/>
    <n v="4107"/>
    <x v="2791"/>
    <x v="103"/>
    <n v="565.48"/>
    <s v="Yes"/>
    <x v="35"/>
  </r>
  <r>
    <s v="11101904ZQLC"/>
    <x v="12"/>
    <x v="3"/>
    <d v="2019-11-10T00:00:00"/>
    <d v="2019-11-14T00:00:00"/>
    <x v="1"/>
    <s v="482360PI"/>
    <s v="Ram"/>
    <n v="1500"/>
    <x v="2"/>
    <n v="66855"/>
    <x v="2011"/>
    <x v="47"/>
    <n v="791.67"/>
    <s v="Yes"/>
    <x v="12"/>
  </r>
  <r>
    <s v="11101904JLZP"/>
    <x v="44"/>
    <x v="3"/>
    <d v="2019-11-10T00:00:00"/>
    <d v="2019-11-14T00:00:00"/>
    <x v="1"/>
    <s v="480137PI"/>
    <s v="Chevrolet"/>
    <s v="Silverado"/>
    <x v="3"/>
    <n v="16786"/>
    <x v="2792"/>
    <x v="36"/>
    <n v="1306.25"/>
    <s v="Yes"/>
    <x v="44"/>
  </r>
  <r>
    <s v="11111901JQDZ"/>
    <x v="23"/>
    <x v="0"/>
    <d v="2019-11-11T00:00:00"/>
    <d v="2019-11-11T00:00:00"/>
    <x v="0"/>
    <s v="182270SU"/>
    <s v="Toyota"/>
    <s v="4Runner"/>
    <x v="1"/>
    <n v="15096"/>
    <x v="2793"/>
    <x v="27"/>
    <n v="1080.48"/>
    <s v="Yes"/>
    <x v="23"/>
  </r>
  <r>
    <s v="11111902CXBW"/>
    <x v="50"/>
    <x v="1"/>
    <d v="2019-11-11T00:00:00"/>
    <d v="2019-11-14T00:00:00"/>
    <x v="4"/>
    <s v="278940MI"/>
    <s v="Toyota"/>
    <s v="Sienna"/>
    <x v="0"/>
    <n v="36047"/>
    <x v="2075"/>
    <x v="127"/>
    <n v="577.16999999999996"/>
    <s v="Yes"/>
    <x v="50"/>
  </r>
  <r>
    <s v="11111902XOIY"/>
    <x v="14"/>
    <x v="1"/>
    <d v="2019-11-11T00:00:00"/>
    <d v="2019-11-11T00:00:00"/>
    <x v="2"/>
    <s v="279344SE"/>
    <s v="Ford"/>
    <s v="Focus"/>
    <x v="6"/>
    <n v="17143"/>
    <x v="2794"/>
    <x v="5"/>
    <n v="354.7"/>
    <s v="Yes"/>
    <x v="14"/>
  </r>
  <r>
    <s v="11111902GYHJ"/>
    <x v="15"/>
    <x v="1"/>
    <d v="2019-11-11T00:00:00"/>
    <d v="2019-11-13T00:00:00"/>
    <x v="0"/>
    <s v="279400SU"/>
    <s v="GMC"/>
    <s v="Yukon"/>
    <x v="6"/>
    <n v="34291"/>
    <x v="2795"/>
    <x v="70"/>
    <n v="1206.92"/>
    <s v="Yes"/>
    <x v="15"/>
  </r>
  <r>
    <s v="11111903WLPY"/>
    <x v="17"/>
    <x v="2"/>
    <d v="2019-11-11T00:00:00"/>
    <d v="2019-11-13T00:00:00"/>
    <x v="3"/>
    <s v="375575CO"/>
    <s v="Hyundai"/>
    <s v="Veloster"/>
    <x v="2"/>
    <n v="51653"/>
    <x v="2796"/>
    <x v="34"/>
    <n v="314.55"/>
    <s v="Yes"/>
    <x v="17"/>
  </r>
  <r>
    <s v="11111903TGZM"/>
    <x v="25"/>
    <x v="2"/>
    <d v="2019-11-11T00:00:00"/>
    <d v="2019-11-12T00:00:00"/>
    <x v="0"/>
    <s v="383404SU"/>
    <s v="Toyota"/>
    <s v="RAV4"/>
    <x v="6"/>
    <n v="19980"/>
    <x v="276"/>
    <x v="44"/>
    <n v="494.95"/>
    <s v="Yes"/>
    <x v="25"/>
  </r>
  <r>
    <s v="11111903YNFG"/>
    <x v="39"/>
    <x v="2"/>
    <d v="2019-11-11T00:00:00"/>
    <d v="2019-11-16T00:00:00"/>
    <x v="2"/>
    <s v="380886SE"/>
    <s v="Buick"/>
    <s v="Verano"/>
    <x v="1"/>
    <n v="16816"/>
    <x v="371"/>
    <x v="130"/>
    <n v="577.36"/>
    <s v="Yes"/>
    <x v="39"/>
  </r>
  <r>
    <s v="11111903IAGV"/>
    <x v="20"/>
    <x v="2"/>
    <d v="2019-11-11T00:00:00"/>
    <d v="2019-11-12T00:00:00"/>
    <x v="0"/>
    <s v="381973SU"/>
    <s v="Nissan"/>
    <s v="Rouge"/>
    <x v="1"/>
    <n v="13967"/>
    <x v="484"/>
    <x v="103"/>
    <n v="687.34"/>
    <s v="Yes"/>
    <x v="20"/>
  </r>
  <r>
    <s v="11111904ERQF"/>
    <x v="12"/>
    <x v="3"/>
    <d v="2019-11-11T00:00:00"/>
    <d v="2019-11-15T00:00:00"/>
    <x v="0"/>
    <s v="481745SU"/>
    <s v="Ford"/>
    <s v="Explorer"/>
    <x v="0"/>
    <n v="35659"/>
    <x v="1651"/>
    <x v="41"/>
    <n v="659.92"/>
    <s v="Yes"/>
    <x v="12"/>
  </r>
  <r>
    <s v="11111904NJGA"/>
    <x v="12"/>
    <x v="3"/>
    <d v="2019-11-11T00:00:00"/>
    <d v="2019-11-12T00:00:00"/>
    <x v="0"/>
    <s v="484126SU"/>
    <s v="Ford"/>
    <s v="Explorer"/>
    <x v="6"/>
    <n v="47114"/>
    <x v="2797"/>
    <x v="41"/>
    <n v="955.49"/>
    <s v="Yes"/>
    <x v="12"/>
  </r>
  <r>
    <s v="11111904LILI"/>
    <x v="27"/>
    <x v="3"/>
    <d v="2019-11-11T00:00:00"/>
    <d v="2019-11-11T00:00:00"/>
    <x v="0"/>
    <s v="476532SU"/>
    <s v="Jeep"/>
    <s v="Compass"/>
    <x v="1"/>
    <n v="36133"/>
    <x v="2798"/>
    <x v="66"/>
    <n v="458.89"/>
    <s v="Yes"/>
    <x v="27"/>
  </r>
  <r>
    <s v="11111904CFHU"/>
    <x v="27"/>
    <x v="3"/>
    <d v="2019-11-11T00:00:00"/>
    <d v="2019-11-16T00:00:00"/>
    <x v="2"/>
    <s v="484688SE"/>
    <s v="Chevrolet"/>
    <s v="Cruze"/>
    <x v="3"/>
    <n v="15029"/>
    <x v="2799"/>
    <x v="14"/>
    <n v="426.17"/>
    <s v="Yes"/>
    <x v="27"/>
  </r>
  <r>
    <s v="11111904QKIB"/>
    <x v="29"/>
    <x v="3"/>
    <d v="2019-11-11T00:00:00"/>
    <d v="2019-11-14T00:00:00"/>
    <x v="2"/>
    <s v="479202SE"/>
    <s v="Cadillac"/>
    <s v="CTS"/>
    <x v="3"/>
    <n v="20191"/>
    <x v="2800"/>
    <x v="125"/>
    <n v="1025.04"/>
    <s v="Yes"/>
    <x v="29"/>
  </r>
  <r>
    <s v="11121901KXCR"/>
    <x v="9"/>
    <x v="0"/>
    <d v="2019-11-12T00:00:00"/>
    <d v="2019-11-14T00:00:00"/>
    <x v="2"/>
    <s v="179212SE"/>
    <s v="BMW"/>
    <s v="3 Series"/>
    <x v="0"/>
    <n v="25456"/>
    <x v="2801"/>
    <x v="54"/>
    <n v="588.36"/>
    <s v="Yes"/>
    <x v="9"/>
  </r>
  <r>
    <s v="11121901WRKR"/>
    <x v="8"/>
    <x v="0"/>
    <d v="2019-11-12T00:00:00"/>
    <d v="2019-11-14T00:00:00"/>
    <x v="2"/>
    <s v="179962SE"/>
    <s v="Ford"/>
    <s v="C-Max"/>
    <x v="6"/>
    <n v="35394"/>
    <x v="407"/>
    <x v="126"/>
    <n v="439.75"/>
    <s v="Yes"/>
    <x v="8"/>
  </r>
  <r>
    <s v="11121901ZWXC"/>
    <x v="21"/>
    <x v="0"/>
    <d v="2019-11-12T00:00:00"/>
    <d v="2019-11-17T00:00:00"/>
    <x v="2"/>
    <s v="177829SE"/>
    <s v="Ford"/>
    <s v="Focus"/>
    <x v="1"/>
    <n v="41033"/>
    <x v="1918"/>
    <x v="5"/>
    <n v="323.13"/>
    <s v="Yes"/>
    <x v="21"/>
  </r>
  <r>
    <s v="11121901IMCH"/>
    <x v="10"/>
    <x v="0"/>
    <d v="2019-11-12T00:00:00"/>
    <d v="2019-11-14T00:00:00"/>
    <x v="2"/>
    <s v="175038SE"/>
    <s v="Mercedes-Benz"/>
    <s v="C-Class"/>
    <x v="3"/>
    <n v="5821"/>
    <x v="790"/>
    <x v="73"/>
    <n v="1234.75"/>
    <s v="Yes"/>
    <x v="10"/>
  </r>
  <r>
    <s v="11121902GFYJ"/>
    <x v="24"/>
    <x v="1"/>
    <d v="2019-11-12T00:00:00"/>
    <d v="2019-11-14T00:00:00"/>
    <x v="1"/>
    <s v="276758PI"/>
    <s v="Ford"/>
    <s v="F-150"/>
    <x v="0"/>
    <n v="47610"/>
    <x v="2802"/>
    <x v="1"/>
    <n v="701.2"/>
    <s v="Yes"/>
    <x v="24"/>
  </r>
  <r>
    <s v="11121902RXGZ"/>
    <x v="46"/>
    <x v="1"/>
    <d v="2019-11-12T00:00:00"/>
    <d v="2019-11-12T00:00:00"/>
    <x v="2"/>
    <s v="279539SE"/>
    <s v="Hyundai"/>
    <s v="Accent"/>
    <x v="6"/>
    <n v="35781"/>
    <x v="795"/>
    <x v="89"/>
    <n v="323.87"/>
    <s v="Yes"/>
    <x v="46"/>
  </r>
  <r>
    <s v="11121902MTFT"/>
    <x v="32"/>
    <x v="1"/>
    <d v="2019-11-12T00:00:00"/>
    <d v="2019-11-14T00:00:00"/>
    <x v="0"/>
    <s v="277288SU"/>
    <s v="Kia"/>
    <s v="Soul"/>
    <x v="6"/>
    <n v="16820"/>
    <x v="2803"/>
    <x v="35"/>
    <n v="370.73"/>
    <s v="Yes"/>
    <x v="32"/>
  </r>
  <r>
    <s v="11121902JBAZ"/>
    <x v="50"/>
    <x v="1"/>
    <d v="2019-11-12T00:00:00"/>
    <d v="2019-11-12T00:00:00"/>
    <x v="2"/>
    <s v="280978SE"/>
    <s v="Toyota"/>
    <s v="Avalon"/>
    <x v="6"/>
    <n v="21900"/>
    <x v="1527"/>
    <x v="137"/>
    <n v="598.87"/>
    <s v="Yes"/>
    <x v="50"/>
  </r>
  <r>
    <s v="11121902IZSN"/>
    <x v="14"/>
    <x v="1"/>
    <d v="2019-11-12T00:00:00"/>
    <d v="2019-11-14T00:00:00"/>
    <x v="0"/>
    <s v="279069SU"/>
    <s v="Jeep"/>
    <s v="Cherokee"/>
    <x v="6"/>
    <n v="38922"/>
    <x v="329"/>
    <x v="114"/>
    <n v="700.98"/>
    <s v="Yes"/>
    <x v="14"/>
  </r>
  <r>
    <s v="11121903OPOC"/>
    <x v="17"/>
    <x v="2"/>
    <d v="2019-11-12T00:00:00"/>
    <d v="2019-11-13T00:00:00"/>
    <x v="2"/>
    <s v="382132SE"/>
    <s v="Nissan"/>
    <s v="Maxima"/>
    <x v="0"/>
    <n v="57895"/>
    <x v="137"/>
    <x v="96"/>
    <n v="467.5"/>
    <s v="Yes"/>
    <x v="17"/>
  </r>
  <r>
    <s v="11121903BJUZ"/>
    <x v="34"/>
    <x v="2"/>
    <d v="2019-11-12T00:00:00"/>
    <d v="2019-11-12T00:00:00"/>
    <x v="3"/>
    <s v="382057CO"/>
    <s v="Ford"/>
    <s v="Mustang"/>
    <x v="3"/>
    <n v="2678"/>
    <x v="636"/>
    <x v="113"/>
    <n v="989.67"/>
    <s v="Yes"/>
    <x v="34"/>
  </r>
  <r>
    <s v="11121904PLXD"/>
    <x v="6"/>
    <x v="3"/>
    <d v="2019-11-12T00:00:00"/>
    <d v="2019-11-16T00:00:00"/>
    <x v="0"/>
    <s v="479490SU"/>
    <s v="Mercedes-Benz"/>
    <s v="M-Class"/>
    <x v="6"/>
    <n v="55739"/>
    <x v="2804"/>
    <x v="120"/>
    <n v="948.7"/>
    <s v="Yes"/>
    <x v="6"/>
  </r>
  <r>
    <s v="11121904OTNP"/>
    <x v="36"/>
    <x v="3"/>
    <d v="2019-11-12T00:00:00"/>
    <d v="2019-11-13T00:00:00"/>
    <x v="2"/>
    <s v="477824SE"/>
    <s v="Hyundai"/>
    <s v="Sonata"/>
    <x v="3"/>
    <n v="40413"/>
    <x v="1007"/>
    <x v="53"/>
    <n v="360.25"/>
    <s v="Yes"/>
    <x v="36"/>
  </r>
  <r>
    <s v="11121904ZKTK"/>
    <x v="27"/>
    <x v="3"/>
    <d v="2019-11-12T00:00:00"/>
    <d v="2019-11-16T00:00:00"/>
    <x v="2"/>
    <s v="481740SE"/>
    <s v="Mazda"/>
    <s v="Mazda3"/>
    <x v="3"/>
    <n v="5831"/>
    <x v="221"/>
    <x v="31"/>
    <n v="464.75"/>
    <s v="Yes"/>
    <x v="27"/>
  </r>
  <r>
    <s v="11121904OWXY"/>
    <x v="12"/>
    <x v="3"/>
    <d v="2019-11-12T00:00:00"/>
    <d v="2019-11-15T00:00:00"/>
    <x v="2"/>
    <s v="479138SE"/>
    <s v="Buick"/>
    <s v="Regal"/>
    <x v="3"/>
    <n v="24667"/>
    <x v="1081"/>
    <x v="61"/>
    <n v="525.25"/>
    <s v="Yes"/>
    <x v="12"/>
  </r>
  <r>
    <s v="11131901SQDY"/>
    <x v="22"/>
    <x v="0"/>
    <d v="2019-11-13T00:00:00"/>
    <d v="2019-11-13T00:00:00"/>
    <x v="2"/>
    <s v="184235SE"/>
    <s v="Ford"/>
    <s v="Focus"/>
    <x v="0"/>
    <n v="44593"/>
    <x v="2805"/>
    <x v="5"/>
    <n v="218.98"/>
    <s v="Yes"/>
    <x v="22"/>
  </r>
  <r>
    <s v="11131902YYLM"/>
    <x v="14"/>
    <x v="1"/>
    <d v="2019-11-13T00:00:00"/>
    <d v="2019-11-16T00:00:00"/>
    <x v="2"/>
    <s v="284658SE"/>
    <s v="Hyundai"/>
    <s v="Elantra"/>
    <x v="4"/>
    <n v="24833"/>
    <x v="1126"/>
    <x v="88"/>
    <n v="275"/>
    <s v="Yes"/>
    <x v="14"/>
  </r>
  <r>
    <s v="11131902DFXR"/>
    <x v="50"/>
    <x v="1"/>
    <d v="2019-11-13T00:00:00"/>
    <d v="2019-11-13T00:00:00"/>
    <x v="0"/>
    <s v="276744SU"/>
    <s v="Chevrolet"/>
    <s v="Traverse"/>
    <x v="5"/>
    <n v="71644"/>
    <x v="283"/>
    <x v="20"/>
    <n v="412.5"/>
    <s v="Yes"/>
    <x v="50"/>
  </r>
  <r>
    <s v="11131902KGVW"/>
    <x v="31"/>
    <x v="1"/>
    <d v="2019-11-13T00:00:00"/>
    <d v="2019-11-18T00:00:00"/>
    <x v="1"/>
    <s v="280369PI"/>
    <s v="Chevrolet"/>
    <s v="Silverado"/>
    <x v="5"/>
    <n v="41594"/>
    <x v="2806"/>
    <x v="36"/>
    <n v="724.1"/>
    <s v="Yes"/>
    <x v="31"/>
  </r>
  <r>
    <s v="11131902KKBI"/>
    <x v="45"/>
    <x v="1"/>
    <d v="2019-11-13T00:00:00"/>
    <d v="2019-11-17T00:00:00"/>
    <x v="1"/>
    <s v="283667PI"/>
    <s v="Ford"/>
    <s v="F-150"/>
    <x v="2"/>
    <n v="33696"/>
    <x v="2688"/>
    <x v="1"/>
    <n v="934.95"/>
    <s v="Yes"/>
    <x v="45"/>
  </r>
  <r>
    <s v="11131902TJEY"/>
    <x v="32"/>
    <x v="1"/>
    <d v="2019-11-13T00:00:00"/>
    <d v="2019-11-18T00:00:00"/>
    <x v="0"/>
    <s v="282875SU"/>
    <s v="Nissan"/>
    <s v="Pathfinder"/>
    <x v="0"/>
    <n v="38679"/>
    <x v="105"/>
    <x v="52"/>
    <n v="467.47"/>
    <s v="Yes"/>
    <x v="32"/>
  </r>
  <r>
    <s v="11131902JIFB"/>
    <x v="14"/>
    <x v="1"/>
    <d v="2019-11-13T00:00:00"/>
    <d v="2019-11-14T00:00:00"/>
    <x v="0"/>
    <s v="279338SU"/>
    <s v="Subaru"/>
    <s v="Forester"/>
    <x v="1"/>
    <n v="13305"/>
    <x v="2807"/>
    <x v="48"/>
    <n v="647.49"/>
    <s v="Yes"/>
    <x v="14"/>
  </r>
  <r>
    <s v="11131902TQTL"/>
    <x v="31"/>
    <x v="1"/>
    <d v="2019-11-13T00:00:00"/>
    <d v="2019-11-15T00:00:00"/>
    <x v="4"/>
    <s v="277529MI"/>
    <s v="Toyota"/>
    <s v="Sienna"/>
    <x v="1"/>
    <n v="47575"/>
    <x v="14"/>
    <x v="127"/>
    <n v="684.75"/>
    <s v="Yes"/>
    <x v="31"/>
  </r>
  <r>
    <s v="11131903KOEC"/>
    <x v="47"/>
    <x v="2"/>
    <d v="2019-11-13T00:00:00"/>
    <d v="2019-11-13T00:00:00"/>
    <x v="2"/>
    <s v="378824SE"/>
    <s v="Hyundai"/>
    <s v="Elantra"/>
    <x v="0"/>
    <n v="41238"/>
    <x v="2808"/>
    <x v="88"/>
    <n v="376.01"/>
    <s v="Yes"/>
    <x v="47"/>
  </r>
  <r>
    <s v="11131903ELNL"/>
    <x v="20"/>
    <x v="2"/>
    <d v="2019-11-13T00:00:00"/>
    <d v="2019-11-18T00:00:00"/>
    <x v="0"/>
    <s v="382338SU"/>
    <s v="Kia"/>
    <s v="Soul"/>
    <x v="1"/>
    <n v="4471"/>
    <x v="2809"/>
    <x v="35"/>
    <n v="483.2"/>
    <s v="Yes"/>
    <x v="20"/>
  </r>
  <r>
    <s v="11131903OUUJ"/>
    <x v="20"/>
    <x v="2"/>
    <d v="2019-11-13T00:00:00"/>
    <d v="2019-11-17T00:00:00"/>
    <x v="0"/>
    <s v="377753SU"/>
    <s v="Ford"/>
    <s v="Expedition"/>
    <x v="3"/>
    <n v="30834"/>
    <x v="2810"/>
    <x v="99"/>
    <n v="1044.1500000000001"/>
    <s v="Yes"/>
    <x v="20"/>
  </r>
  <r>
    <s v="11131904BRKR"/>
    <x v="27"/>
    <x v="3"/>
    <d v="2019-11-13T00:00:00"/>
    <d v="2019-11-18T00:00:00"/>
    <x v="2"/>
    <s v="479200SE"/>
    <s v="Honda"/>
    <s v="Accord"/>
    <x v="2"/>
    <n v="58234"/>
    <x v="98"/>
    <x v="4"/>
    <n v="409.75"/>
    <s v="Yes"/>
    <x v="27"/>
  </r>
  <r>
    <s v="11131904RSSG"/>
    <x v="36"/>
    <x v="3"/>
    <d v="2019-11-13T00:00:00"/>
    <d v="2019-11-16T00:00:00"/>
    <x v="2"/>
    <s v="475946SE"/>
    <s v="Ford"/>
    <s v="Fusion"/>
    <x v="0"/>
    <n v="107967"/>
    <x v="341"/>
    <x v="72"/>
    <n v="308"/>
    <s v="No"/>
    <x v="36"/>
  </r>
  <r>
    <s v="11131904JCOM"/>
    <x v="27"/>
    <x v="3"/>
    <d v="2019-11-13T00:00:00"/>
    <d v="2019-11-18T00:00:00"/>
    <x v="2"/>
    <s v="484063SE"/>
    <s v="Hyundai"/>
    <s v="Sonata"/>
    <x v="3"/>
    <n v="34798"/>
    <x v="654"/>
    <x v="53"/>
    <n v="384.92"/>
    <s v="Yes"/>
    <x v="27"/>
  </r>
  <r>
    <s v="11141901KGME"/>
    <x v="42"/>
    <x v="0"/>
    <d v="2019-11-14T00:00:00"/>
    <d v="2019-11-18T00:00:00"/>
    <x v="2"/>
    <s v="176012SE"/>
    <s v="Nissan"/>
    <s v="LEAF"/>
    <x v="2"/>
    <n v="29394"/>
    <x v="460"/>
    <x v="156"/>
    <n v="261.25"/>
    <s v="Yes"/>
    <x v="42"/>
  </r>
  <r>
    <s v="11141901OLMW"/>
    <x v="28"/>
    <x v="0"/>
    <d v="2019-11-14T00:00:00"/>
    <d v="2019-11-17T00:00:00"/>
    <x v="2"/>
    <s v="175234SE"/>
    <s v="Ford"/>
    <s v="Focus"/>
    <x v="6"/>
    <n v="20215"/>
    <x v="575"/>
    <x v="5"/>
    <n v="357.47"/>
    <s v="Yes"/>
    <x v="28"/>
  </r>
  <r>
    <s v="11141901DIHR"/>
    <x v="1"/>
    <x v="0"/>
    <d v="2019-11-14T00:00:00"/>
    <d v="2019-11-15T00:00:00"/>
    <x v="0"/>
    <s v="179365SU"/>
    <s v="Toyota"/>
    <s v="RAV4"/>
    <x v="6"/>
    <n v="24366"/>
    <x v="26"/>
    <x v="44"/>
    <n v="546.91999999999996"/>
    <s v="Yes"/>
    <x v="1"/>
  </r>
  <r>
    <s v="11141901TDFV"/>
    <x v="28"/>
    <x v="0"/>
    <d v="2019-11-14T00:00:00"/>
    <d v="2019-11-15T00:00:00"/>
    <x v="1"/>
    <s v="184080PI"/>
    <s v="GMC"/>
    <s v="Sierra"/>
    <x v="1"/>
    <n v="19587"/>
    <x v="2811"/>
    <x v="8"/>
    <n v="1638.95"/>
    <s v="Yes"/>
    <x v="28"/>
  </r>
  <r>
    <s v="11141901YWJB"/>
    <x v="1"/>
    <x v="0"/>
    <d v="2019-11-14T00:00:00"/>
    <d v="2019-11-19T00:00:00"/>
    <x v="0"/>
    <s v="180591SU"/>
    <s v="Chevrolet"/>
    <s v="Traverse"/>
    <x v="3"/>
    <n v="17158"/>
    <x v="182"/>
    <x v="20"/>
    <n v="648.97"/>
    <s v="Yes"/>
    <x v="1"/>
  </r>
  <r>
    <s v="11141902PCZH"/>
    <x v="3"/>
    <x v="1"/>
    <d v="2019-11-14T00:00:00"/>
    <d v="2019-11-17T00:00:00"/>
    <x v="0"/>
    <s v="276145SU"/>
    <s v="Nissan"/>
    <s v="Pathfinder"/>
    <x v="6"/>
    <n v="33192"/>
    <x v="2812"/>
    <x v="52"/>
    <n v="499.48"/>
    <s v="Yes"/>
    <x v="3"/>
  </r>
  <r>
    <s v="11141902JQDI"/>
    <x v="4"/>
    <x v="1"/>
    <d v="2019-11-14T00:00:00"/>
    <d v="2019-11-18T00:00:00"/>
    <x v="2"/>
    <s v="284637SE"/>
    <s v="Lincoln"/>
    <s v="MKZ"/>
    <x v="6"/>
    <n v="14215"/>
    <x v="502"/>
    <x v="87"/>
    <n v="604.73"/>
    <s v="Yes"/>
    <x v="4"/>
  </r>
  <r>
    <s v="11141903CIVQ"/>
    <x v="5"/>
    <x v="2"/>
    <d v="2019-11-14T00:00:00"/>
    <d v="2019-11-16T00:00:00"/>
    <x v="1"/>
    <s v="375789PI"/>
    <s v="Ford"/>
    <s v="F-150"/>
    <x v="5"/>
    <n v="46096"/>
    <x v="2813"/>
    <x v="1"/>
    <n v="655.71"/>
    <s v="Yes"/>
    <x v="5"/>
  </r>
  <r>
    <s v="11141903MOBD"/>
    <x v="48"/>
    <x v="2"/>
    <d v="2019-11-14T00:00:00"/>
    <d v="2019-11-18T00:00:00"/>
    <x v="2"/>
    <s v="383779SE"/>
    <s v="Nissan"/>
    <s v="Altima"/>
    <x v="6"/>
    <n v="17522"/>
    <x v="2814"/>
    <x v="63"/>
    <n v="494.53"/>
    <s v="Yes"/>
    <x v="48"/>
  </r>
  <r>
    <s v="11141903VSNB"/>
    <x v="39"/>
    <x v="2"/>
    <d v="2019-11-14T00:00:00"/>
    <d v="2019-11-15T00:00:00"/>
    <x v="2"/>
    <s v="376287SE"/>
    <s v="Mazda"/>
    <s v="Mazda3"/>
    <x v="1"/>
    <n v="10755"/>
    <x v="2815"/>
    <x v="31"/>
    <n v="567.6"/>
    <s v="Yes"/>
    <x v="39"/>
  </r>
  <r>
    <s v="11141904BCYO"/>
    <x v="36"/>
    <x v="3"/>
    <d v="2019-11-14T00:00:00"/>
    <d v="2019-11-17T00:00:00"/>
    <x v="2"/>
    <s v="483789SE"/>
    <s v="Honda"/>
    <s v="Accord"/>
    <x v="5"/>
    <n v="84525"/>
    <x v="532"/>
    <x v="4"/>
    <n v="274.75"/>
    <s v="Yes"/>
    <x v="36"/>
  </r>
  <r>
    <s v="11141904TPBL"/>
    <x v="18"/>
    <x v="3"/>
    <d v="2019-11-14T00:00:00"/>
    <d v="2019-11-18T00:00:00"/>
    <x v="0"/>
    <s v="480222SU"/>
    <s v="Ford"/>
    <s v="Escape"/>
    <x v="0"/>
    <n v="38221"/>
    <x v="142"/>
    <x v="0"/>
    <n v="657.25"/>
    <s v="Yes"/>
    <x v="18"/>
  </r>
  <r>
    <s v="11141904OVAE"/>
    <x v="12"/>
    <x v="3"/>
    <d v="2019-11-14T00:00:00"/>
    <d v="2019-11-17T00:00:00"/>
    <x v="0"/>
    <s v="484273SU"/>
    <s v="Land Rover"/>
    <s v="Range Rover"/>
    <x v="0"/>
    <n v="45681"/>
    <x v="2685"/>
    <x v="108"/>
    <n v="1319.86"/>
    <s v="Yes"/>
    <x v="12"/>
  </r>
  <r>
    <s v="11141904USLO"/>
    <x v="27"/>
    <x v="3"/>
    <d v="2019-11-14T00:00:00"/>
    <d v="2019-11-17T00:00:00"/>
    <x v="0"/>
    <s v="484801SU"/>
    <s v="Toyota"/>
    <s v="RAV4"/>
    <x v="6"/>
    <n v="42365"/>
    <x v="2155"/>
    <x v="44"/>
    <n v="522.16999999999996"/>
    <s v="Yes"/>
    <x v="27"/>
  </r>
  <r>
    <s v="11141904JKHX"/>
    <x v="36"/>
    <x v="3"/>
    <d v="2019-11-14T00:00:00"/>
    <d v="2019-11-17T00:00:00"/>
    <x v="2"/>
    <s v="476238SE"/>
    <s v="Toyota"/>
    <s v="Corolla"/>
    <x v="1"/>
    <n v="45000"/>
    <x v="699"/>
    <x v="67"/>
    <n v="382.25"/>
    <s v="Yes"/>
    <x v="36"/>
  </r>
  <r>
    <s v="11141904VDCO"/>
    <x v="26"/>
    <x v="3"/>
    <d v="2019-11-14T00:00:00"/>
    <d v="2019-11-16T00:00:00"/>
    <x v="2"/>
    <s v="476371SE"/>
    <s v="Nissan"/>
    <s v="Versa"/>
    <x v="3"/>
    <n v="706"/>
    <x v="714"/>
    <x v="24"/>
    <n v="302.47000000000003"/>
    <s v="Yes"/>
    <x v="26"/>
  </r>
  <r>
    <s v="11151901ZMDF"/>
    <x v="23"/>
    <x v="0"/>
    <d v="2019-11-15T00:00:00"/>
    <d v="2019-11-16T00:00:00"/>
    <x v="2"/>
    <s v="177237SE"/>
    <s v="BMW"/>
    <s v="5-Series"/>
    <x v="0"/>
    <n v="31366"/>
    <x v="296"/>
    <x v="90"/>
    <n v="769.86"/>
    <s v="Yes"/>
    <x v="23"/>
  </r>
  <r>
    <s v="11151901MKES"/>
    <x v="13"/>
    <x v="0"/>
    <d v="2019-11-15T00:00:00"/>
    <d v="2019-11-18T00:00:00"/>
    <x v="2"/>
    <s v="184460SE"/>
    <s v="Nissan"/>
    <s v="Maxima"/>
    <x v="1"/>
    <n v="16670"/>
    <x v="2816"/>
    <x v="96"/>
    <n v="740.08"/>
    <s v="Yes"/>
    <x v="13"/>
  </r>
  <r>
    <s v="11151903JKAL"/>
    <x v="47"/>
    <x v="2"/>
    <d v="2019-11-15T00:00:00"/>
    <d v="2019-11-20T00:00:00"/>
    <x v="0"/>
    <s v="378165SU"/>
    <s v="Mazda"/>
    <s v="CX-9"/>
    <x v="5"/>
    <n v="78451"/>
    <x v="37"/>
    <x v="69"/>
    <n v="522.36"/>
    <s v="Yes"/>
    <x v="47"/>
  </r>
  <r>
    <s v="11151903IPQV"/>
    <x v="43"/>
    <x v="2"/>
    <d v="2019-11-15T00:00:00"/>
    <d v="2019-11-20T00:00:00"/>
    <x v="2"/>
    <s v="376527SE"/>
    <s v="Hyundai"/>
    <s v="Elantra"/>
    <x v="2"/>
    <n v="37464"/>
    <x v="2817"/>
    <x v="88"/>
    <n v="291.5"/>
    <s v="Yes"/>
    <x v="43"/>
  </r>
  <r>
    <s v="11151903AZFN"/>
    <x v="25"/>
    <x v="2"/>
    <d v="2019-11-15T00:00:00"/>
    <d v="2019-11-20T00:00:00"/>
    <x v="2"/>
    <s v="378295SE"/>
    <s v="Chevrolet"/>
    <s v="Volt"/>
    <x v="0"/>
    <n v="38784"/>
    <x v="75"/>
    <x v="151"/>
    <n v="379.36"/>
    <s v="Yes"/>
    <x v="25"/>
  </r>
  <r>
    <s v="11151903ZIZM"/>
    <x v="47"/>
    <x v="2"/>
    <d v="2019-11-15T00:00:00"/>
    <d v="2019-11-15T00:00:00"/>
    <x v="0"/>
    <s v="379904SU"/>
    <s v="Jeep"/>
    <s v="Compass"/>
    <x v="0"/>
    <n v="30534"/>
    <x v="588"/>
    <x v="66"/>
    <n v="439.86"/>
    <s v="Yes"/>
    <x v="47"/>
  </r>
  <r>
    <s v="11151903BCMA"/>
    <x v="5"/>
    <x v="2"/>
    <d v="2019-11-15T00:00:00"/>
    <d v="2019-11-20T00:00:00"/>
    <x v="4"/>
    <s v="375703MI"/>
    <s v="Honda"/>
    <s v="Odyessy"/>
    <x v="0"/>
    <n v="78942"/>
    <x v="216"/>
    <x v="60"/>
    <n v="481.25"/>
    <s v="Yes"/>
    <x v="5"/>
  </r>
  <r>
    <s v="11151903QIEC"/>
    <x v="20"/>
    <x v="2"/>
    <d v="2019-11-15T00:00:00"/>
    <d v="2019-11-18T00:00:00"/>
    <x v="2"/>
    <s v="377671SE"/>
    <s v="Mercedes-Benz"/>
    <s v="C-Class"/>
    <x v="6"/>
    <n v="40333"/>
    <x v="2818"/>
    <x v="73"/>
    <n v="852.45"/>
    <s v="Yes"/>
    <x v="20"/>
  </r>
  <r>
    <s v="11151903YCOY"/>
    <x v="25"/>
    <x v="2"/>
    <d v="2019-11-15T00:00:00"/>
    <d v="2019-11-20T00:00:00"/>
    <x v="2"/>
    <s v="383402SE"/>
    <s v="Mercedes-Benz"/>
    <s v="C-Class"/>
    <x v="6"/>
    <n v="28835"/>
    <x v="2819"/>
    <x v="73"/>
    <n v="874.09"/>
    <s v="Yes"/>
    <x v="25"/>
  </r>
  <r>
    <s v="11151903JYZZ"/>
    <x v="25"/>
    <x v="2"/>
    <d v="2019-11-15T00:00:00"/>
    <d v="2019-11-15T00:00:00"/>
    <x v="1"/>
    <s v="378428PI"/>
    <s v="Toyota"/>
    <s v="Tundra"/>
    <x v="6"/>
    <n v="41719"/>
    <x v="1696"/>
    <x v="92"/>
    <n v="1237.3599999999999"/>
    <s v="Yes"/>
    <x v="25"/>
  </r>
  <r>
    <s v="11151903ZQIO"/>
    <x v="16"/>
    <x v="2"/>
    <d v="2019-11-15T00:00:00"/>
    <d v="2019-11-15T00:00:00"/>
    <x v="1"/>
    <s v="381073PI"/>
    <s v="Ram"/>
    <n v="1500"/>
    <x v="1"/>
    <n v="21414"/>
    <x v="295"/>
    <x v="47"/>
    <n v="1014.75"/>
    <s v="Yes"/>
    <x v="16"/>
  </r>
  <r>
    <s v="11151904CWNC"/>
    <x v="44"/>
    <x v="3"/>
    <d v="2019-11-15T00:00:00"/>
    <d v="2019-11-17T00:00:00"/>
    <x v="3"/>
    <s v="479442CO"/>
    <s v="INFINITI"/>
    <s v="G37"/>
    <x v="5"/>
    <n v="87767"/>
    <x v="646"/>
    <x v="145"/>
    <n v="384.73"/>
    <s v="Yes"/>
    <x v="44"/>
  </r>
  <r>
    <s v="11151904TXQC"/>
    <x v="44"/>
    <x v="3"/>
    <d v="2019-11-15T00:00:00"/>
    <d v="2019-11-19T00:00:00"/>
    <x v="0"/>
    <s v="481234SU"/>
    <s v="Ford"/>
    <s v="Explorer"/>
    <x v="2"/>
    <n v="90364"/>
    <x v="1026"/>
    <x v="41"/>
    <n v="604.75"/>
    <s v="Yes"/>
    <x v="44"/>
  </r>
  <r>
    <s v="11151904CYSN"/>
    <x v="36"/>
    <x v="3"/>
    <d v="2019-11-15T00:00:00"/>
    <d v="2019-11-19T00:00:00"/>
    <x v="0"/>
    <s v="475443SU"/>
    <s v="INFINITI"/>
    <s v="Q50"/>
    <x v="0"/>
    <n v="23335"/>
    <x v="2820"/>
    <x v="59"/>
    <n v="741.95"/>
    <s v="Yes"/>
    <x v="36"/>
  </r>
  <r>
    <s v="11151904LQXG"/>
    <x v="12"/>
    <x v="3"/>
    <d v="2019-11-15T00:00:00"/>
    <d v="2019-11-16T00:00:00"/>
    <x v="2"/>
    <s v="477485SE"/>
    <s v="Ford"/>
    <s v="Focus"/>
    <x v="6"/>
    <n v="19633"/>
    <x v="2821"/>
    <x v="5"/>
    <n v="337.59"/>
    <s v="Yes"/>
    <x v="12"/>
  </r>
  <r>
    <s v="11151904MXIO"/>
    <x v="36"/>
    <x v="3"/>
    <d v="2019-11-15T00:00:00"/>
    <d v="2019-11-19T00:00:00"/>
    <x v="2"/>
    <s v="480514SE"/>
    <s v="Nissan"/>
    <s v="Altima"/>
    <x v="6"/>
    <n v="30668"/>
    <x v="2822"/>
    <x v="63"/>
    <n v="412.03"/>
    <s v="Yes"/>
    <x v="36"/>
  </r>
  <r>
    <s v="11151904IBBF"/>
    <x v="44"/>
    <x v="3"/>
    <d v="2019-11-15T00:00:00"/>
    <d v="2019-11-15T00:00:00"/>
    <x v="0"/>
    <s v="483949SU"/>
    <s v="Kia"/>
    <s v="Sportage"/>
    <x v="6"/>
    <n v="31424"/>
    <x v="2061"/>
    <x v="21"/>
    <n v="453.42"/>
    <s v="Yes"/>
    <x v="44"/>
  </r>
  <r>
    <s v="11151904BHQL"/>
    <x v="6"/>
    <x v="3"/>
    <d v="2019-11-15T00:00:00"/>
    <d v="2019-11-16T00:00:00"/>
    <x v="0"/>
    <s v="480349SU"/>
    <s v="Nissan"/>
    <s v="Armada"/>
    <x v="6"/>
    <n v="46605"/>
    <x v="1113"/>
    <x v="131"/>
    <n v="1044.8599999999999"/>
    <s v="Yes"/>
    <x v="6"/>
  </r>
  <r>
    <s v="11151904WSIR"/>
    <x v="40"/>
    <x v="3"/>
    <d v="2019-11-15T00:00:00"/>
    <d v="2019-11-20T00:00:00"/>
    <x v="1"/>
    <s v="481330PI"/>
    <s v="Ford"/>
    <s v="F-150"/>
    <x v="6"/>
    <n v="15658"/>
    <x v="590"/>
    <x v="1"/>
    <n v="1099.8599999999999"/>
    <s v="Yes"/>
    <x v="40"/>
  </r>
  <r>
    <s v="11151904CTOZ"/>
    <x v="7"/>
    <x v="3"/>
    <d v="2019-11-15T00:00:00"/>
    <d v="2019-11-20T00:00:00"/>
    <x v="2"/>
    <s v="475035SE"/>
    <s v="Hyundai"/>
    <s v="Sonata"/>
    <x v="1"/>
    <n v="42042"/>
    <x v="1207"/>
    <x v="53"/>
    <n v="354.75"/>
    <s v="Yes"/>
    <x v="7"/>
  </r>
  <r>
    <s v="11161901PMBR"/>
    <x v="38"/>
    <x v="0"/>
    <d v="2019-11-16T00:00:00"/>
    <d v="2019-11-19T00:00:00"/>
    <x v="0"/>
    <s v="178055SU"/>
    <s v="Chevrolet"/>
    <s v="Equinox"/>
    <x v="4"/>
    <n v="76371"/>
    <x v="91"/>
    <x v="94"/>
    <n v="329.86"/>
    <s v="Yes"/>
    <x v="38"/>
  </r>
  <r>
    <s v="11161901TLJN"/>
    <x v="0"/>
    <x v="0"/>
    <d v="2019-11-16T00:00:00"/>
    <d v="2019-11-19T00:00:00"/>
    <x v="2"/>
    <s v="177587SE"/>
    <s v="Mercedes-Benz"/>
    <s v="E-Class"/>
    <x v="4"/>
    <n v="115390"/>
    <x v="2823"/>
    <x v="39"/>
    <n v="408.27"/>
    <s v="No"/>
    <x v="0"/>
  </r>
  <r>
    <s v="11161901KJQA"/>
    <x v="13"/>
    <x v="0"/>
    <d v="2019-11-16T00:00:00"/>
    <d v="2019-11-16T00:00:00"/>
    <x v="2"/>
    <s v="180646SE"/>
    <s v="Chevrolet"/>
    <s v="Cruze"/>
    <x v="0"/>
    <n v="31657"/>
    <x v="2824"/>
    <x v="14"/>
    <n v="320.45999999999998"/>
    <s v="Yes"/>
    <x v="13"/>
  </r>
  <r>
    <s v="11161901LUAK"/>
    <x v="1"/>
    <x v="0"/>
    <d v="2019-11-16T00:00:00"/>
    <d v="2019-11-17T00:00:00"/>
    <x v="0"/>
    <s v="178433SU"/>
    <s v="Jeep"/>
    <s v="Grand Cherokee"/>
    <x v="6"/>
    <n v="24902"/>
    <x v="187"/>
    <x v="16"/>
    <n v="824.86"/>
    <s v="Yes"/>
    <x v="1"/>
  </r>
  <r>
    <s v="11161901ZZDI"/>
    <x v="30"/>
    <x v="0"/>
    <d v="2019-11-16T00:00:00"/>
    <d v="2019-11-21T00:00:00"/>
    <x v="2"/>
    <s v="180556SE"/>
    <s v="Hyundai"/>
    <s v="Sonata"/>
    <x v="1"/>
    <n v="48728"/>
    <x v="1062"/>
    <x v="53"/>
    <n v="346.47"/>
    <s v="Yes"/>
    <x v="30"/>
  </r>
  <r>
    <s v="11161902JMVH"/>
    <x v="31"/>
    <x v="1"/>
    <d v="2019-11-16T00:00:00"/>
    <d v="2019-11-19T00:00:00"/>
    <x v="0"/>
    <s v="279057SU"/>
    <s v="INFINITI"/>
    <s v="QX60"/>
    <x v="0"/>
    <n v="30810"/>
    <x v="320"/>
    <x v="142"/>
    <n v="687.36"/>
    <s v="Yes"/>
    <x v="31"/>
  </r>
  <r>
    <s v="11161902LAVY"/>
    <x v="19"/>
    <x v="1"/>
    <d v="2019-11-16T00:00:00"/>
    <d v="2019-11-21T00:00:00"/>
    <x v="1"/>
    <s v="283708PI"/>
    <s v="Chevrolet"/>
    <s v="Silverado"/>
    <x v="6"/>
    <n v="10796"/>
    <x v="2825"/>
    <x v="36"/>
    <n v="824.89"/>
    <s v="Yes"/>
    <x v="19"/>
  </r>
  <r>
    <s v="11161902MXAD"/>
    <x v="14"/>
    <x v="1"/>
    <d v="2019-11-16T00:00:00"/>
    <d v="2019-11-20T00:00:00"/>
    <x v="1"/>
    <s v="283277PI"/>
    <s v="Ram"/>
    <n v="1500"/>
    <x v="3"/>
    <n v="11446"/>
    <x v="2826"/>
    <x v="47"/>
    <n v="723.06"/>
    <s v="Yes"/>
    <x v="14"/>
  </r>
  <r>
    <s v="11161903TAIA"/>
    <x v="16"/>
    <x v="2"/>
    <d v="2019-11-16T00:00:00"/>
    <d v="2019-11-20T00:00:00"/>
    <x v="1"/>
    <s v="380072PI"/>
    <s v="Chevrolet"/>
    <s v="Silverado"/>
    <x v="4"/>
    <n v="93451"/>
    <x v="734"/>
    <x v="36"/>
    <n v="577.23"/>
    <s v="Yes"/>
    <x v="16"/>
  </r>
  <r>
    <s v="11161903TXHJ"/>
    <x v="33"/>
    <x v="2"/>
    <d v="2019-11-16T00:00:00"/>
    <d v="2019-11-16T00:00:00"/>
    <x v="0"/>
    <s v="375049SU"/>
    <s v="Chevrolet"/>
    <s v="Tahoe"/>
    <x v="0"/>
    <n v="72301"/>
    <x v="2827"/>
    <x v="71"/>
    <n v="821.95"/>
    <s v="Yes"/>
    <x v="33"/>
  </r>
  <r>
    <s v="11161904RTBP"/>
    <x v="36"/>
    <x v="3"/>
    <d v="2019-11-16T00:00:00"/>
    <d v="2019-11-16T00:00:00"/>
    <x v="0"/>
    <s v="484273SU"/>
    <s v="Chevrolet"/>
    <s v="Suburban"/>
    <x v="3"/>
    <n v="39947"/>
    <x v="2828"/>
    <x v="118"/>
    <n v="1231.3699999999999"/>
    <s v="Yes"/>
    <x v="36"/>
  </r>
  <r>
    <s v="11171901RPUS"/>
    <x v="9"/>
    <x v="0"/>
    <d v="2019-11-17T00:00:00"/>
    <d v="2019-11-19T00:00:00"/>
    <x v="2"/>
    <s v="183842SE"/>
    <s v="Honda"/>
    <s v="Accord"/>
    <x v="0"/>
    <n v="36488"/>
    <x v="206"/>
    <x v="4"/>
    <n v="453.75"/>
    <s v="Yes"/>
    <x v="9"/>
  </r>
  <r>
    <s v="11171901LUSN"/>
    <x v="10"/>
    <x v="0"/>
    <d v="2019-11-17T00:00:00"/>
    <d v="2019-11-20T00:00:00"/>
    <x v="0"/>
    <s v="182675SU"/>
    <s v="INFINITI"/>
    <s v="QX60"/>
    <x v="0"/>
    <n v="19092"/>
    <x v="1151"/>
    <x v="142"/>
    <n v="680.63"/>
    <s v="Yes"/>
    <x v="10"/>
  </r>
  <r>
    <s v="11171901NKJU"/>
    <x v="10"/>
    <x v="0"/>
    <d v="2019-11-17T00:00:00"/>
    <d v="2019-11-17T00:00:00"/>
    <x v="2"/>
    <s v="175962SE"/>
    <s v="Ford"/>
    <s v="Focus"/>
    <x v="1"/>
    <n v="40055"/>
    <x v="2829"/>
    <x v="5"/>
    <n v="312.14999999999998"/>
    <s v="Yes"/>
    <x v="10"/>
  </r>
  <r>
    <s v="11171901LGEG"/>
    <x v="9"/>
    <x v="0"/>
    <d v="2019-11-17T00:00:00"/>
    <d v="2019-11-22T00:00:00"/>
    <x v="1"/>
    <s v="183825PI"/>
    <s v="Chevrolet"/>
    <s v="Silverado"/>
    <x v="1"/>
    <n v="12250"/>
    <x v="2830"/>
    <x v="36"/>
    <n v="1512.36"/>
    <s v="Yes"/>
    <x v="9"/>
  </r>
  <r>
    <s v="11171901CNKU"/>
    <x v="13"/>
    <x v="0"/>
    <d v="2019-11-17T00:00:00"/>
    <d v="2019-11-22T00:00:00"/>
    <x v="0"/>
    <s v="183739SU"/>
    <s v="Jeep"/>
    <s v="Wrangler"/>
    <x v="3"/>
    <n v="5106"/>
    <x v="2831"/>
    <x v="79"/>
    <n v="1017.2"/>
    <s v="Yes"/>
    <x v="13"/>
  </r>
  <r>
    <s v="11171902ZOIV"/>
    <x v="15"/>
    <x v="1"/>
    <d v="2019-11-17T00:00:00"/>
    <d v="2019-11-22T00:00:00"/>
    <x v="2"/>
    <s v="280119SE"/>
    <s v="Nissan"/>
    <s v="Versa"/>
    <x v="2"/>
    <n v="55909"/>
    <x v="125"/>
    <x v="24"/>
    <n v="302.36"/>
    <s v="Yes"/>
    <x v="15"/>
  </r>
  <r>
    <s v="11171902SHDK"/>
    <x v="11"/>
    <x v="1"/>
    <d v="2019-11-17T00:00:00"/>
    <d v="2019-11-19T00:00:00"/>
    <x v="2"/>
    <s v="282133SE"/>
    <s v="Chevrolet"/>
    <s v="Cruze"/>
    <x v="0"/>
    <n v="42675"/>
    <x v="1776"/>
    <x v="14"/>
    <n v="411.32"/>
    <s v="Yes"/>
    <x v="11"/>
  </r>
  <r>
    <s v="11171902ODRH"/>
    <x v="3"/>
    <x v="1"/>
    <d v="2019-11-17T00:00:00"/>
    <d v="2019-11-21T00:00:00"/>
    <x v="2"/>
    <s v="277458SE"/>
    <s v="Chevrolet"/>
    <s v="Cruze"/>
    <x v="6"/>
    <n v="13339"/>
    <x v="2832"/>
    <x v="14"/>
    <n v="331.38"/>
    <s v="Yes"/>
    <x v="3"/>
  </r>
  <r>
    <s v="11171903KLKK"/>
    <x v="43"/>
    <x v="2"/>
    <d v="2019-11-17T00:00:00"/>
    <d v="2019-11-20T00:00:00"/>
    <x v="2"/>
    <s v="383669SE"/>
    <s v="Chevrolet"/>
    <s v="Cruze"/>
    <x v="4"/>
    <n v="56538"/>
    <x v="943"/>
    <x v="14"/>
    <n v="272.25"/>
    <s v="Yes"/>
    <x v="43"/>
  </r>
  <r>
    <s v="11171903FRIW"/>
    <x v="48"/>
    <x v="2"/>
    <d v="2019-11-17T00:00:00"/>
    <d v="2019-11-21T00:00:00"/>
    <x v="2"/>
    <s v="377088SE"/>
    <s v="Subaru"/>
    <s v="Legacy"/>
    <x v="5"/>
    <n v="99020"/>
    <x v="1726"/>
    <x v="80"/>
    <n v="288.75"/>
    <s v="Yes"/>
    <x v="48"/>
  </r>
  <r>
    <s v="11171903FJYL"/>
    <x v="48"/>
    <x v="2"/>
    <d v="2019-11-17T00:00:00"/>
    <d v="2019-11-20T00:00:00"/>
    <x v="4"/>
    <s v="375255MI"/>
    <s v="Toyota"/>
    <s v="Sienna"/>
    <x v="0"/>
    <n v="27485"/>
    <x v="505"/>
    <x v="127"/>
    <n v="742.23"/>
    <s v="Yes"/>
    <x v="48"/>
  </r>
  <r>
    <s v="11171903RSGN"/>
    <x v="43"/>
    <x v="2"/>
    <d v="2019-11-17T00:00:00"/>
    <d v="2019-11-19T00:00:00"/>
    <x v="0"/>
    <s v="381227SU"/>
    <s v="Jeep"/>
    <s v="Wrangler"/>
    <x v="6"/>
    <n v="23232"/>
    <x v="1980"/>
    <x v="79"/>
    <n v="879.97"/>
    <s v="Yes"/>
    <x v="43"/>
  </r>
  <r>
    <s v="11171903IEZH"/>
    <x v="33"/>
    <x v="2"/>
    <d v="2019-11-17T00:00:00"/>
    <d v="2019-11-21T00:00:00"/>
    <x v="1"/>
    <s v="379665PI"/>
    <s v="Chevrolet"/>
    <s v="Colorado"/>
    <x v="3"/>
    <n v="2310"/>
    <x v="2833"/>
    <x v="77"/>
    <n v="764.83"/>
    <s v="Yes"/>
    <x v="33"/>
  </r>
  <r>
    <s v="11171903VECZ"/>
    <x v="35"/>
    <x v="2"/>
    <d v="2019-11-17T00:00:00"/>
    <d v="2019-11-19T00:00:00"/>
    <x v="0"/>
    <s v="378139SU"/>
    <s v="Jeep"/>
    <s v="Wrangler"/>
    <x v="3"/>
    <n v="2611"/>
    <x v="2834"/>
    <x v="79"/>
    <n v="1010.35"/>
    <s v="Yes"/>
    <x v="35"/>
  </r>
  <r>
    <s v="11171903TBWQ"/>
    <x v="33"/>
    <x v="2"/>
    <d v="2019-11-17T00:00:00"/>
    <d v="2019-11-21T00:00:00"/>
    <x v="1"/>
    <s v="382148PI"/>
    <s v="Ford"/>
    <s v="F-150"/>
    <x v="7"/>
    <n v="10"/>
    <x v="2835"/>
    <x v="1"/>
    <n v="1321.65"/>
    <s v="Yes"/>
    <x v="33"/>
  </r>
  <r>
    <s v="11171904GCXK"/>
    <x v="6"/>
    <x v="3"/>
    <d v="2019-11-17T00:00:00"/>
    <d v="2019-11-17T00:00:00"/>
    <x v="2"/>
    <s v="477855SE"/>
    <s v="Ford"/>
    <s v="Focus"/>
    <x v="1"/>
    <n v="45458"/>
    <x v="2836"/>
    <x v="5"/>
    <n v="295.89999999999998"/>
    <s v="Yes"/>
    <x v="6"/>
  </r>
  <r>
    <s v="11171904QKSG"/>
    <x v="29"/>
    <x v="3"/>
    <d v="2019-11-17T00:00:00"/>
    <d v="2019-11-17T00:00:00"/>
    <x v="2"/>
    <s v="478205SE"/>
    <s v="Nissan"/>
    <s v="Versa"/>
    <x v="1"/>
    <n v="11"/>
    <x v="2837"/>
    <x v="24"/>
    <n v="374.55"/>
    <s v="Yes"/>
    <x v="29"/>
  </r>
  <r>
    <s v="11171904OGEI"/>
    <x v="12"/>
    <x v="3"/>
    <d v="2019-11-17T00:00:00"/>
    <d v="2019-11-20T00:00:00"/>
    <x v="0"/>
    <s v="481583SU"/>
    <s v="Jeep"/>
    <s v="Cherokee"/>
    <x v="3"/>
    <n v="18753"/>
    <x v="505"/>
    <x v="114"/>
    <n v="742.23"/>
    <s v="Yes"/>
    <x v="12"/>
  </r>
  <r>
    <s v="11181901VXTD"/>
    <x v="22"/>
    <x v="0"/>
    <d v="2019-11-18T00:00:00"/>
    <d v="2019-11-19T00:00:00"/>
    <x v="2"/>
    <s v="183616SE"/>
    <s v="Honda"/>
    <s v="Civic"/>
    <x v="0"/>
    <n v="22900"/>
    <x v="2838"/>
    <x v="22"/>
    <n v="373.92"/>
    <s v="Yes"/>
    <x v="22"/>
  </r>
  <r>
    <s v="11181901TRVE"/>
    <x v="22"/>
    <x v="0"/>
    <d v="2019-11-18T00:00:00"/>
    <d v="2019-11-19T00:00:00"/>
    <x v="2"/>
    <s v="179701SE"/>
    <s v="Honda"/>
    <s v="Accord"/>
    <x v="0"/>
    <n v="35486"/>
    <x v="384"/>
    <x v="4"/>
    <n v="426.25"/>
    <s v="Yes"/>
    <x v="22"/>
  </r>
  <r>
    <s v="11181901FXAD"/>
    <x v="21"/>
    <x v="0"/>
    <d v="2019-11-18T00:00:00"/>
    <d v="2019-11-20T00:00:00"/>
    <x v="2"/>
    <s v="184603SE"/>
    <s v="Toyota"/>
    <s v="Camry"/>
    <x v="0"/>
    <n v="22324"/>
    <x v="758"/>
    <x v="7"/>
    <n v="494.86"/>
    <s v="Yes"/>
    <x v="21"/>
  </r>
  <r>
    <s v="11181901RHYL"/>
    <x v="10"/>
    <x v="0"/>
    <d v="2019-11-18T00:00:00"/>
    <d v="2019-11-21T00:00:00"/>
    <x v="0"/>
    <s v="177760SU"/>
    <s v="Mazda"/>
    <s v="CX-5"/>
    <x v="6"/>
    <n v="44206"/>
    <x v="2061"/>
    <x v="81"/>
    <n v="453.42"/>
    <s v="Yes"/>
    <x v="10"/>
  </r>
  <r>
    <s v="11181901MRDJ"/>
    <x v="21"/>
    <x v="0"/>
    <d v="2019-11-18T00:00:00"/>
    <d v="2019-11-23T00:00:00"/>
    <x v="0"/>
    <s v="178690SU"/>
    <s v="Jeep"/>
    <s v="Grand Cherokee"/>
    <x v="1"/>
    <n v="4565"/>
    <x v="2839"/>
    <x v="16"/>
    <n v="1093.1300000000001"/>
    <s v="Yes"/>
    <x v="21"/>
  </r>
  <r>
    <s v="11181901GNGZ"/>
    <x v="10"/>
    <x v="0"/>
    <d v="2019-11-18T00:00:00"/>
    <d v="2019-11-22T00:00:00"/>
    <x v="0"/>
    <s v="180577SU"/>
    <s v="Kia"/>
    <s v="Sportage"/>
    <x v="3"/>
    <n v="28396"/>
    <x v="2840"/>
    <x v="21"/>
    <n v="515.1"/>
    <s v="Yes"/>
    <x v="10"/>
  </r>
  <r>
    <s v="11181901NUAU"/>
    <x v="8"/>
    <x v="0"/>
    <d v="2019-11-18T00:00:00"/>
    <d v="2019-11-19T00:00:00"/>
    <x v="0"/>
    <s v="177402SU"/>
    <s v="Subaru"/>
    <s v="Forester"/>
    <x v="3"/>
    <n v="6374"/>
    <x v="2841"/>
    <x v="48"/>
    <n v="878.87"/>
    <s v="Yes"/>
    <x v="8"/>
  </r>
  <r>
    <s v="11181902MVOZ"/>
    <x v="45"/>
    <x v="1"/>
    <d v="2019-11-18T00:00:00"/>
    <d v="2019-11-18T00:00:00"/>
    <x v="2"/>
    <s v="284882SE"/>
    <s v="Toyota"/>
    <s v="Camry"/>
    <x v="3"/>
    <n v="25281"/>
    <x v="1276"/>
    <x v="7"/>
    <n v="486.75"/>
    <s v="Yes"/>
    <x v="45"/>
  </r>
  <r>
    <s v="11181903SZUG"/>
    <x v="17"/>
    <x v="2"/>
    <d v="2019-11-18T00:00:00"/>
    <d v="2019-11-20T00:00:00"/>
    <x v="2"/>
    <s v="384780SE"/>
    <s v="Ford"/>
    <s v="Focus"/>
    <x v="1"/>
    <n v="22708"/>
    <x v="390"/>
    <x v="5"/>
    <n v="274.97000000000003"/>
    <s v="Yes"/>
    <x v="17"/>
  </r>
  <r>
    <s v="11181903TRYU"/>
    <x v="25"/>
    <x v="2"/>
    <d v="2019-11-18T00:00:00"/>
    <d v="2019-11-20T00:00:00"/>
    <x v="5"/>
    <s v="383533VA"/>
    <s v="Ford"/>
    <s v="Transit"/>
    <x v="1"/>
    <n v="53833"/>
    <x v="1348"/>
    <x v="132"/>
    <n v="687.47"/>
    <s v="Yes"/>
    <x v="25"/>
  </r>
  <r>
    <s v="11181904VLDG"/>
    <x v="40"/>
    <x v="3"/>
    <d v="2019-11-18T00:00:00"/>
    <d v="2019-11-22T00:00:00"/>
    <x v="0"/>
    <s v="481091SU"/>
    <s v="Ford"/>
    <s v="Edge"/>
    <x v="0"/>
    <n v="36317"/>
    <x v="920"/>
    <x v="37"/>
    <n v="511.5"/>
    <s v="Yes"/>
    <x v="40"/>
  </r>
  <r>
    <s v="11181904XMLD"/>
    <x v="36"/>
    <x v="3"/>
    <d v="2019-11-18T00:00:00"/>
    <d v="2019-11-22T00:00:00"/>
    <x v="4"/>
    <s v="479612MI"/>
    <s v="Chrysler"/>
    <s v="Town &amp; Country"/>
    <x v="0"/>
    <n v="45289"/>
    <x v="2842"/>
    <x v="102"/>
    <n v="569.16999999999996"/>
    <s v="Yes"/>
    <x v="36"/>
  </r>
  <r>
    <s v="11181904YZWY"/>
    <x v="12"/>
    <x v="3"/>
    <d v="2019-11-18T00:00:00"/>
    <d v="2019-11-18T00:00:00"/>
    <x v="2"/>
    <s v="481773SE"/>
    <s v="Honda"/>
    <s v="Accord"/>
    <x v="1"/>
    <n v="12814"/>
    <x v="787"/>
    <x v="4"/>
    <n v="549.84"/>
    <s v="Yes"/>
    <x v="12"/>
  </r>
  <r>
    <s v="11181904MIIQ"/>
    <x v="44"/>
    <x v="3"/>
    <d v="2019-11-18T00:00:00"/>
    <d v="2019-11-19T00:00:00"/>
    <x v="0"/>
    <s v="475578SU"/>
    <s v="Subaru"/>
    <s v="Outback"/>
    <x v="1"/>
    <n v="145729"/>
    <x v="2843"/>
    <x v="124"/>
    <n v="567.19000000000005"/>
    <s v="No"/>
    <x v="44"/>
  </r>
  <r>
    <s v="11191901ODPS"/>
    <x v="22"/>
    <x v="0"/>
    <d v="2019-11-19T00:00:00"/>
    <d v="2019-11-19T00:00:00"/>
    <x v="2"/>
    <s v="181303SE"/>
    <s v="Ford"/>
    <s v="Focus"/>
    <x v="5"/>
    <n v="71167"/>
    <x v="2844"/>
    <x v="5"/>
    <n v="236.5"/>
    <s v="Yes"/>
    <x v="22"/>
  </r>
  <r>
    <s v="11191901QSGW"/>
    <x v="8"/>
    <x v="0"/>
    <d v="2019-11-19T00:00:00"/>
    <d v="2019-11-20T00:00:00"/>
    <x v="2"/>
    <s v="176024SE"/>
    <s v="Hyundai"/>
    <s v="Elantra"/>
    <x v="2"/>
    <n v="44473"/>
    <x v="191"/>
    <x v="88"/>
    <n v="316.25"/>
    <s v="Yes"/>
    <x v="8"/>
  </r>
  <r>
    <s v="11191901WJOT"/>
    <x v="8"/>
    <x v="0"/>
    <d v="2019-11-19T00:00:00"/>
    <d v="2019-11-20T00:00:00"/>
    <x v="0"/>
    <s v="175354SU"/>
    <s v="Hyundai"/>
    <s v="Santa Fe"/>
    <x v="2"/>
    <n v="49621"/>
    <x v="2845"/>
    <x v="25"/>
    <n v="438.08"/>
    <s v="Yes"/>
    <x v="8"/>
  </r>
  <r>
    <s v="11191901AXNW"/>
    <x v="13"/>
    <x v="0"/>
    <d v="2019-11-19T00:00:00"/>
    <d v="2019-11-21T00:00:00"/>
    <x v="2"/>
    <s v="182332SE"/>
    <s v="Kia"/>
    <s v="Forte"/>
    <x v="0"/>
    <n v="42707"/>
    <x v="1926"/>
    <x v="46"/>
    <n v="302.12"/>
    <s v="Yes"/>
    <x v="13"/>
  </r>
  <r>
    <s v="11191901PNDP"/>
    <x v="9"/>
    <x v="0"/>
    <d v="2019-11-19T00:00:00"/>
    <d v="2019-11-22T00:00:00"/>
    <x v="2"/>
    <s v="176201SE"/>
    <s v="Nissan"/>
    <s v="Versa"/>
    <x v="1"/>
    <n v="45798"/>
    <x v="2846"/>
    <x v="24"/>
    <n v="288.17"/>
    <s v="Yes"/>
    <x v="9"/>
  </r>
  <r>
    <s v="11191901BKLR"/>
    <x v="0"/>
    <x v="0"/>
    <d v="2019-11-19T00:00:00"/>
    <d v="2019-11-20T00:00:00"/>
    <x v="3"/>
    <s v="181059CO"/>
    <s v="Volkswagen"/>
    <s v="Golf"/>
    <x v="3"/>
    <n v="12001"/>
    <x v="142"/>
    <x v="95"/>
    <n v="657.25"/>
    <s v="Yes"/>
    <x v="0"/>
  </r>
  <r>
    <s v="11191902GWSL"/>
    <x v="24"/>
    <x v="1"/>
    <d v="2019-11-19T00:00:00"/>
    <d v="2019-11-19T00:00:00"/>
    <x v="1"/>
    <s v="276141PI"/>
    <s v="Nissan"/>
    <s v="Frontier"/>
    <x v="5"/>
    <n v="52356"/>
    <x v="1085"/>
    <x v="13"/>
    <n v="547.25"/>
    <s v="Yes"/>
    <x v="24"/>
  </r>
  <r>
    <s v="11191902FZWZ"/>
    <x v="19"/>
    <x v="1"/>
    <d v="2019-11-19T00:00:00"/>
    <d v="2019-11-20T00:00:00"/>
    <x v="0"/>
    <s v="277002SU"/>
    <s v="Jeep"/>
    <s v="Compass"/>
    <x v="1"/>
    <n v="36440"/>
    <x v="2847"/>
    <x v="66"/>
    <n v="351.73"/>
    <s v="Yes"/>
    <x v="19"/>
  </r>
  <r>
    <s v="11191903CAJM"/>
    <x v="43"/>
    <x v="2"/>
    <d v="2019-11-19T00:00:00"/>
    <d v="2019-11-22T00:00:00"/>
    <x v="0"/>
    <s v="377197SU"/>
    <s v="Ford"/>
    <s v="Explorer"/>
    <x v="2"/>
    <n v="100824"/>
    <x v="1362"/>
    <x v="41"/>
    <n v="494.45"/>
    <s v="No"/>
    <x v="43"/>
  </r>
  <r>
    <s v="11191903VHHN"/>
    <x v="43"/>
    <x v="2"/>
    <d v="2019-11-19T00:00:00"/>
    <d v="2019-11-24T00:00:00"/>
    <x v="2"/>
    <s v="377944SE"/>
    <s v="Honda"/>
    <s v="Civic"/>
    <x v="6"/>
    <n v="17109"/>
    <x v="2848"/>
    <x v="22"/>
    <n v="423.03"/>
    <s v="Yes"/>
    <x v="43"/>
  </r>
  <r>
    <s v="11191903YSZI"/>
    <x v="20"/>
    <x v="2"/>
    <d v="2019-11-19T00:00:00"/>
    <d v="2019-11-24T00:00:00"/>
    <x v="0"/>
    <s v="375583SU"/>
    <s v="Buick"/>
    <s v="Encore"/>
    <x v="6"/>
    <n v="13317"/>
    <x v="2739"/>
    <x v="106"/>
    <n v="481.22"/>
    <s v="Yes"/>
    <x v="20"/>
  </r>
  <r>
    <s v="11191903TKQE"/>
    <x v="17"/>
    <x v="2"/>
    <d v="2019-11-19T00:00:00"/>
    <d v="2019-11-24T00:00:00"/>
    <x v="1"/>
    <s v="376981PI"/>
    <s v="Nissan"/>
    <s v="Frontier"/>
    <x v="6"/>
    <n v="25795"/>
    <x v="2849"/>
    <x v="13"/>
    <n v="655.44"/>
    <s v="Yes"/>
    <x v="17"/>
  </r>
  <r>
    <s v="11191903JPYG"/>
    <x v="5"/>
    <x v="2"/>
    <d v="2019-11-19T00:00:00"/>
    <d v="2019-11-20T00:00:00"/>
    <x v="0"/>
    <s v="382055SU"/>
    <s v="Jeep"/>
    <s v="Compass"/>
    <x v="1"/>
    <n v="12914"/>
    <x v="2347"/>
    <x v="66"/>
    <n v="493.63"/>
    <s v="Yes"/>
    <x v="5"/>
  </r>
  <r>
    <s v="11191903YZNP"/>
    <x v="48"/>
    <x v="2"/>
    <d v="2019-11-19T00:00:00"/>
    <d v="2019-11-19T00:00:00"/>
    <x v="2"/>
    <s v="376116SE"/>
    <s v="Ford"/>
    <s v="Fusion"/>
    <x v="1"/>
    <n v="14147"/>
    <x v="1085"/>
    <x v="72"/>
    <n v="547.25"/>
    <s v="Yes"/>
    <x v="48"/>
  </r>
  <r>
    <s v="11191904ZBJA"/>
    <x v="44"/>
    <x v="3"/>
    <d v="2019-11-19T00:00:00"/>
    <d v="2019-11-23T00:00:00"/>
    <x v="0"/>
    <s v="483617SU"/>
    <s v="Jeep"/>
    <s v="Wrangler"/>
    <x v="4"/>
    <n v="64910"/>
    <x v="193"/>
    <x v="79"/>
    <n v="935"/>
    <s v="Yes"/>
    <x v="44"/>
  </r>
  <r>
    <s v="11191904JMCW"/>
    <x v="27"/>
    <x v="3"/>
    <d v="2019-11-19T00:00:00"/>
    <d v="2019-11-19T00:00:00"/>
    <x v="2"/>
    <s v="482216SE"/>
    <s v="Dodge"/>
    <s v="Charger"/>
    <x v="0"/>
    <n v="57987"/>
    <x v="465"/>
    <x v="42"/>
    <n v="549.97"/>
    <s v="Yes"/>
    <x v="27"/>
  </r>
  <r>
    <s v="11191904YDOG"/>
    <x v="18"/>
    <x v="3"/>
    <d v="2019-11-19T00:00:00"/>
    <d v="2019-11-21T00:00:00"/>
    <x v="2"/>
    <s v="480709SE"/>
    <s v="Hyundai"/>
    <s v="Elantra"/>
    <x v="1"/>
    <n v="49517"/>
    <x v="75"/>
    <x v="88"/>
    <n v="379.36"/>
    <s v="Yes"/>
    <x v="18"/>
  </r>
  <r>
    <s v="11191904IQIH"/>
    <x v="7"/>
    <x v="3"/>
    <d v="2019-11-19T00:00:00"/>
    <d v="2019-11-20T00:00:00"/>
    <x v="2"/>
    <s v="476922SE"/>
    <s v="Chevrolet"/>
    <s v="Malibu"/>
    <x v="3"/>
    <n v="34633"/>
    <x v="780"/>
    <x v="30"/>
    <n v="460.16"/>
    <s v="Yes"/>
    <x v="7"/>
  </r>
  <r>
    <s v="11191904HZUL"/>
    <x v="40"/>
    <x v="3"/>
    <d v="2019-11-19T00:00:00"/>
    <d v="2019-11-22T00:00:00"/>
    <x v="4"/>
    <s v="479993MI"/>
    <s v="Chrysler"/>
    <s v="Pacifica"/>
    <x v="3"/>
    <n v="22965"/>
    <x v="740"/>
    <x v="143"/>
    <n v="741.87"/>
    <s v="Yes"/>
    <x v="40"/>
  </r>
  <r>
    <s v="11201901EKVY"/>
    <x v="30"/>
    <x v="0"/>
    <d v="2019-11-20T00:00:00"/>
    <d v="2019-11-24T00:00:00"/>
    <x v="0"/>
    <s v="179236SU"/>
    <s v="Jeep"/>
    <s v="Wrangler"/>
    <x v="5"/>
    <n v="76713"/>
    <x v="804"/>
    <x v="79"/>
    <n v="711.56"/>
    <s v="Yes"/>
    <x v="30"/>
  </r>
  <r>
    <s v="11201901XXHA"/>
    <x v="9"/>
    <x v="0"/>
    <d v="2019-11-20T00:00:00"/>
    <d v="2019-11-20T00:00:00"/>
    <x v="2"/>
    <s v="175629SE"/>
    <s v="Chevrolet"/>
    <s v="Impala"/>
    <x v="2"/>
    <n v="104112"/>
    <x v="473"/>
    <x v="107"/>
    <n v="253.58"/>
    <s v="No"/>
    <x v="9"/>
  </r>
  <r>
    <s v="11201901WWGE"/>
    <x v="30"/>
    <x v="0"/>
    <d v="2019-11-20T00:00:00"/>
    <d v="2019-11-22T00:00:00"/>
    <x v="2"/>
    <s v="183460SE"/>
    <s v="Nissan"/>
    <s v="Sentra"/>
    <x v="2"/>
    <n v="30349"/>
    <x v="67"/>
    <x v="17"/>
    <n v="357.36"/>
    <s v="Yes"/>
    <x v="30"/>
  </r>
  <r>
    <s v="11201901GDHC"/>
    <x v="28"/>
    <x v="0"/>
    <d v="2019-11-20T00:00:00"/>
    <d v="2019-11-20T00:00:00"/>
    <x v="2"/>
    <s v="183009SE"/>
    <s v="Toyota"/>
    <s v="Prius"/>
    <x v="6"/>
    <n v="21065"/>
    <x v="1798"/>
    <x v="32"/>
    <n v="492"/>
    <s v="Yes"/>
    <x v="28"/>
  </r>
  <r>
    <s v="11201901AGIL"/>
    <x v="9"/>
    <x v="0"/>
    <d v="2019-11-20T00:00:00"/>
    <d v="2019-11-22T00:00:00"/>
    <x v="0"/>
    <s v="178778SU"/>
    <s v="Ford"/>
    <s v="Expedition"/>
    <x v="6"/>
    <n v="39297"/>
    <x v="285"/>
    <x v="99"/>
    <n v="1124.75"/>
    <s v="Yes"/>
    <x v="9"/>
  </r>
  <r>
    <s v="11201901XMGO"/>
    <x v="1"/>
    <x v="0"/>
    <d v="2019-11-20T00:00:00"/>
    <d v="2019-11-21T00:00:00"/>
    <x v="0"/>
    <s v="183911SU"/>
    <s v="Chevrolet"/>
    <s v="Tahoe"/>
    <x v="6"/>
    <n v="56896"/>
    <x v="2306"/>
    <x v="71"/>
    <n v="1182.5"/>
    <s v="Yes"/>
    <x v="1"/>
  </r>
  <r>
    <s v="11201901CHDS"/>
    <x v="10"/>
    <x v="0"/>
    <d v="2019-11-20T00:00:00"/>
    <d v="2019-11-21T00:00:00"/>
    <x v="2"/>
    <s v="178084SE"/>
    <s v="Kia"/>
    <s v="Forte"/>
    <x v="1"/>
    <n v="42416"/>
    <x v="2850"/>
    <x v="46"/>
    <n v="309.38"/>
    <s v="Yes"/>
    <x v="10"/>
  </r>
  <r>
    <s v="11201901NKKT"/>
    <x v="30"/>
    <x v="0"/>
    <d v="2019-11-20T00:00:00"/>
    <d v="2019-11-24T00:00:00"/>
    <x v="0"/>
    <s v="181572SU"/>
    <s v="Jeep"/>
    <s v="Grand Cherokee"/>
    <x v="3"/>
    <n v="26607"/>
    <x v="1630"/>
    <x v="16"/>
    <n v="767.25"/>
    <s v="Yes"/>
    <x v="30"/>
  </r>
  <r>
    <s v="11201902PQLG"/>
    <x v="14"/>
    <x v="1"/>
    <d v="2019-11-20T00:00:00"/>
    <d v="2019-11-20T00:00:00"/>
    <x v="2"/>
    <s v="284204SE"/>
    <s v="Dodge"/>
    <s v="Avenger"/>
    <x v="2"/>
    <n v="67309"/>
    <x v="2851"/>
    <x v="153"/>
    <n v="277.67"/>
    <s v="Yes"/>
    <x v="14"/>
  </r>
  <r>
    <s v="11201902ATJJ"/>
    <x v="46"/>
    <x v="1"/>
    <d v="2019-11-20T00:00:00"/>
    <d v="2019-11-22T00:00:00"/>
    <x v="1"/>
    <s v="276981PI"/>
    <s v="Ram"/>
    <n v="2500"/>
    <x v="6"/>
    <n v="55729"/>
    <x v="2852"/>
    <x v="2"/>
    <n v="1209.75"/>
    <s v="Yes"/>
    <x v="46"/>
  </r>
  <r>
    <s v="11201903ULXS"/>
    <x v="33"/>
    <x v="2"/>
    <d v="2019-11-20T00:00:00"/>
    <d v="2019-11-24T00:00:00"/>
    <x v="0"/>
    <s v="375024SU"/>
    <s v="Honda"/>
    <s v="CR-V"/>
    <x v="5"/>
    <n v="60343"/>
    <x v="1263"/>
    <x v="85"/>
    <n v="483.86"/>
    <s v="Yes"/>
    <x v="33"/>
  </r>
  <r>
    <s v="11201903BZXB"/>
    <x v="16"/>
    <x v="2"/>
    <d v="2019-11-20T00:00:00"/>
    <d v="2019-11-24T00:00:00"/>
    <x v="1"/>
    <s v="375985PI"/>
    <s v="Ford"/>
    <s v="F-150"/>
    <x v="5"/>
    <n v="53725"/>
    <x v="2853"/>
    <x v="1"/>
    <n v="1203.81"/>
    <s v="Yes"/>
    <x v="16"/>
  </r>
  <r>
    <s v="11201903SJCE"/>
    <x v="49"/>
    <x v="2"/>
    <d v="2019-11-20T00:00:00"/>
    <d v="2019-11-24T00:00:00"/>
    <x v="2"/>
    <s v="375885SE"/>
    <s v="Toyota"/>
    <s v="Corolla"/>
    <x v="0"/>
    <n v="16009"/>
    <x v="1661"/>
    <x v="67"/>
    <n v="371.22"/>
    <s v="Yes"/>
    <x v="49"/>
  </r>
  <r>
    <s v="11201903QSOC"/>
    <x v="25"/>
    <x v="2"/>
    <d v="2019-11-20T00:00:00"/>
    <d v="2019-11-22T00:00:00"/>
    <x v="0"/>
    <s v="376511SU"/>
    <s v="Ford"/>
    <s v="Expedition"/>
    <x v="1"/>
    <n v="40026"/>
    <x v="2854"/>
    <x v="99"/>
    <n v="928.95"/>
    <s v="Yes"/>
    <x v="25"/>
  </r>
  <r>
    <s v="11201903WZJI"/>
    <x v="47"/>
    <x v="2"/>
    <d v="2019-11-20T00:00:00"/>
    <d v="2019-11-25T00:00:00"/>
    <x v="2"/>
    <s v="383577SE"/>
    <s v="Buick"/>
    <s v="Verano"/>
    <x v="3"/>
    <n v="35821"/>
    <x v="2583"/>
    <x v="130"/>
    <n v="434.45"/>
    <s v="Yes"/>
    <x v="47"/>
  </r>
  <r>
    <s v="11201904NOAF"/>
    <x v="36"/>
    <x v="3"/>
    <d v="2019-11-20T00:00:00"/>
    <d v="2019-11-20T00:00:00"/>
    <x v="2"/>
    <s v="480444SE"/>
    <s v="Kia"/>
    <s v="Sorento"/>
    <x v="0"/>
    <n v="97998"/>
    <x v="836"/>
    <x v="65"/>
    <n v="426.11"/>
    <s v="Yes"/>
    <x v="36"/>
  </r>
  <r>
    <s v="11211901XRYT"/>
    <x v="1"/>
    <x v="0"/>
    <d v="2019-11-21T00:00:00"/>
    <d v="2019-11-22T00:00:00"/>
    <x v="2"/>
    <s v="180600SE"/>
    <s v="Chevrolet"/>
    <s v="Cruze"/>
    <x v="5"/>
    <n v="21876"/>
    <x v="583"/>
    <x v="14"/>
    <n v="274.73"/>
    <s v="Yes"/>
    <x v="1"/>
  </r>
  <r>
    <s v="11211901URAF"/>
    <x v="30"/>
    <x v="0"/>
    <d v="2019-11-21T00:00:00"/>
    <d v="2019-11-21T00:00:00"/>
    <x v="2"/>
    <s v="176792SE"/>
    <s v="Nissan"/>
    <s v="Altima"/>
    <x v="2"/>
    <n v="39717"/>
    <x v="470"/>
    <x v="63"/>
    <n v="330"/>
    <s v="Yes"/>
    <x v="30"/>
  </r>
  <r>
    <s v="11211901YPNW"/>
    <x v="37"/>
    <x v="0"/>
    <d v="2019-11-21T00:00:00"/>
    <d v="2019-11-21T00:00:00"/>
    <x v="1"/>
    <s v="184003PI"/>
    <s v="Chevrolet"/>
    <s v="Silverado"/>
    <x v="2"/>
    <n v="97400"/>
    <x v="2855"/>
    <x v="36"/>
    <n v="657.86"/>
    <s v="Yes"/>
    <x v="37"/>
  </r>
  <r>
    <s v="11211901IRAV"/>
    <x v="13"/>
    <x v="0"/>
    <d v="2019-11-21T00:00:00"/>
    <d v="2019-11-26T00:00:00"/>
    <x v="3"/>
    <s v="182832CO"/>
    <s v="Ford"/>
    <s v="Mustang"/>
    <x v="0"/>
    <n v="39613"/>
    <x v="2002"/>
    <x v="113"/>
    <n v="632.5"/>
    <s v="Yes"/>
    <x v="13"/>
  </r>
  <r>
    <s v="11211901CVPC"/>
    <x v="37"/>
    <x v="0"/>
    <d v="2019-11-21T00:00:00"/>
    <d v="2019-11-22T00:00:00"/>
    <x v="1"/>
    <s v="176016PI"/>
    <s v="Ram"/>
    <n v="1500"/>
    <x v="6"/>
    <n v="28416"/>
    <x v="2856"/>
    <x v="47"/>
    <n v="989.51"/>
    <s v="Yes"/>
    <x v="37"/>
  </r>
  <r>
    <s v="11211902XSDH"/>
    <x v="31"/>
    <x v="1"/>
    <d v="2019-11-21T00:00:00"/>
    <d v="2019-11-25T00:00:00"/>
    <x v="2"/>
    <s v="283613SE"/>
    <s v="Honda"/>
    <s v="Civic"/>
    <x v="5"/>
    <n v="33635"/>
    <x v="2857"/>
    <x v="22"/>
    <n v="299.42"/>
    <s v="Yes"/>
    <x v="31"/>
  </r>
  <r>
    <s v="11211902ECXJ"/>
    <x v="45"/>
    <x v="1"/>
    <d v="2019-11-21T00:00:00"/>
    <d v="2019-11-25T00:00:00"/>
    <x v="2"/>
    <s v="279743SE"/>
    <s v="Dodge"/>
    <s v="Charger"/>
    <x v="0"/>
    <n v="59851"/>
    <x v="2858"/>
    <x v="42"/>
    <n v="439.29"/>
    <s v="Yes"/>
    <x v="45"/>
  </r>
  <r>
    <s v="11211902HGQN"/>
    <x v="46"/>
    <x v="1"/>
    <d v="2019-11-21T00:00:00"/>
    <d v="2019-11-21T00:00:00"/>
    <x v="0"/>
    <s v="283962SU"/>
    <s v="Chevrolet"/>
    <s v="Traverse"/>
    <x v="6"/>
    <n v="34262"/>
    <x v="792"/>
    <x v="20"/>
    <n v="770"/>
    <s v="Yes"/>
    <x v="46"/>
  </r>
  <r>
    <s v="11211902JWXC"/>
    <x v="3"/>
    <x v="1"/>
    <d v="2019-11-21T00:00:00"/>
    <d v="2019-11-23T00:00:00"/>
    <x v="2"/>
    <s v="281340SE"/>
    <s v="Ford"/>
    <s v="Fusion"/>
    <x v="1"/>
    <n v="47496"/>
    <x v="283"/>
    <x v="72"/>
    <n v="412.5"/>
    <s v="Yes"/>
    <x v="3"/>
  </r>
  <r>
    <s v="11211903CAXD"/>
    <x v="33"/>
    <x v="2"/>
    <d v="2019-11-21T00:00:00"/>
    <d v="2019-11-23T00:00:00"/>
    <x v="0"/>
    <s v="377270SU"/>
    <s v="Hyundai"/>
    <s v="Santa Fe"/>
    <x v="2"/>
    <n v="70977"/>
    <x v="1851"/>
    <x v="25"/>
    <n v="464.42"/>
    <s v="Yes"/>
    <x v="33"/>
  </r>
  <r>
    <s v="11211903UWHS"/>
    <x v="34"/>
    <x v="2"/>
    <d v="2019-11-21T00:00:00"/>
    <d v="2019-11-25T00:00:00"/>
    <x v="2"/>
    <s v="384044SE"/>
    <s v="BMW"/>
    <s v="3 Series"/>
    <x v="2"/>
    <n v="36039"/>
    <x v="2859"/>
    <x v="54"/>
    <n v="796.26"/>
    <s v="Yes"/>
    <x v="34"/>
  </r>
  <r>
    <s v="11211903VYFT"/>
    <x v="47"/>
    <x v="2"/>
    <d v="2019-11-21T00:00:00"/>
    <d v="2019-11-22T00:00:00"/>
    <x v="0"/>
    <s v="378754SU"/>
    <s v="Nissan"/>
    <s v="Rouge"/>
    <x v="6"/>
    <n v="41199"/>
    <x v="637"/>
    <x v="103"/>
    <n v="351.86"/>
    <s v="Yes"/>
    <x v="47"/>
  </r>
  <r>
    <s v="11211903NOXQ"/>
    <x v="35"/>
    <x v="2"/>
    <d v="2019-11-21T00:00:00"/>
    <d v="2019-11-26T00:00:00"/>
    <x v="4"/>
    <s v="375246MI"/>
    <s v="Toyota"/>
    <s v="Sienna"/>
    <x v="6"/>
    <n v="52904"/>
    <x v="267"/>
    <x v="127"/>
    <n v="577.25"/>
    <s v="Yes"/>
    <x v="35"/>
  </r>
  <r>
    <s v="11211903RPDU"/>
    <x v="49"/>
    <x v="2"/>
    <d v="2019-11-21T00:00:00"/>
    <d v="2019-11-23T00:00:00"/>
    <x v="0"/>
    <s v="376398SU"/>
    <s v="Jeep"/>
    <s v="Grand Cherokee"/>
    <x v="6"/>
    <n v="19221"/>
    <x v="2860"/>
    <x v="16"/>
    <n v="844.11"/>
    <s v="Yes"/>
    <x v="49"/>
  </r>
  <r>
    <s v="11211903FXWJ"/>
    <x v="17"/>
    <x v="2"/>
    <d v="2019-11-21T00:00:00"/>
    <d v="2019-11-25T00:00:00"/>
    <x v="1"/>
    <s v="382236PI"/>
    <s v="Ford"/>
    <s v="F-150"/>
    <x v="6"/>
    <n v="31396"/>
    <x v="2861"/>
    <x v="1"/>
    <n v="920.98"/>
    <s v="Yes"/>
    <x v="17"/>
  </r>
  <r>
    <s v="11211903NBWO"/>
    <x v="49"/>
    <x v="2"/>
    <d v="2019-11-21T00:00:00"/>
    <d v="2019-11-21T00:00:00"/>
    <x v="0"/>
    <s v="377816SU"/>
    <s v="Ford"/>
    <s v="Explorer"/>
    <x v="3"/>
    <n v="3976"/>
    <x v="2862"/>
    <x v="41"/>
    <n v="1209.8599999999999"/>
    <s v="Yes"/>
    <x v="49"/>
  </r>
  <r>
    <s v="11211904DOUQ"/>
    <x v="26"/>
    <x v="3"/>
    <d v="2019-11-21T00:00:00"/>
    <d v="2019-11-21T00:00:00"/>
    <x v="2"/>
    <s v="478521SE"/>
    <s v="Chevrolet"/>
    <s v="Impala"/>
    <x v="4"/>
    <n v="53521"/>
    <x v="1126"/>
    <x v="107"/>
    <n v="275"/>
    <s v="Yes"/>
    <x v="26"/>
  </r>
  <r>
    <s v="11211904MRKY"/>
    <x v="40"/>
    <x v="3"/>
    <d v="2019-11-21T00:00:00"/>
    <d v="2019-11-24T00:00:00"/>
    <x v="2"/>
    <s v="482446SE"/>
    <s v="Kia"/>
    <s v="Optima"/>
    <x v="6"/>
    <n v="50219"/>
    <x v="2863"/>
    <x v="97"/>
    <n v="478.36"/>
    <s v="Yes"/>
    <x v="40"/>
  </r>
  <r>
    <s v="11211904AYHO"/>
    <x v="36"/>
    <x v="3"/>
    <d v="2019-11-21T00:00:00"/>
    <d v="2019-11-25T00:00:00"/>
    <x v="0"/>
    <s v="475377SU"/>
    <s v="Toyota"/>
    <s v="RAV4"/>
    <x v="6"/>
    <n v="35961"/>
    <x v="638"/>
    <x v="44"/>
    <n v="517.96"/>
    <s v="Yes"/>
    <x v="36"/>
  </r>
  <r>
    <s v="11211904MGUE"/>
    <x v="44"/>
    <x v="3"/>
    <d v="2019-11-21T00:00:00"/>
    <d v="2019-11-25T00:00:00"/>
    <x v="0"/>
    <s v="483533SU"/>
    <s v="BMW"/>
    <s v="X1"/>
    <x v="6"/>
    <n v="21126"/>
    <x v="2864"/>
    <x v="139"/>
    <n v="674.19"/>
    <s v="Yes"/>
    <x v="44"/>
  </r>
  <r>
    <s v="11211904OKDK"/>
    <x v="7"/>
    <x v="3"/>
    <d v="2019-11-21T00:00:00"/>
    <d v="2019-11-23T00:00:00"/>
    <x v="1"/>
    <s v="484676PI"/>
    <s v="GMC"/>
    <s v="Sierra"/>
    <x v="1"/>
    <n v="29000"/>
    <x v="2862"/>
    <x v="8"/>
    <n v="1209.8599999999999"/>
    <s v="Yes"/>
    <x v="7"/>
  </r>
  <r>
    <s v="11211904VMFI"/>
    <x v="44"/>
    <x v="3"/>
    <d v="2019-11-21T00:00:00"/>
    <d v="2019-11-23T00:00:00"/>
    <x v="2"/>
    <s v="476118SE"/>
    <s v="Toyota"/>
    <s v="Camry"/>
    <x v="3"/>
    <n v="475"/>
    <x v="2865"/>
    <x v="7"/>
    <n v="520.44000000000005"/>
    <s v="Yes"/>
    <x v="44"/>
  </r>
  <r>
    <s v="11221901PSPB"/>
    <x v="10"/>
    <x v="0"/>
    <d v="2019-11-22T00:00:00"/>
    <d v="2019-11-24T00:00:00"/>
    <x v="0"/>
    <s v="181188SU"/>
    <s v="Jeep"/>
    <s v="Grand Cherokee"/>
    <x v="0"/>
    <n v="82746"/>
    <x v="1334"/>
    <x v="16"/>
    <n v="549.66999999999996"/>
    <s v="Yes"/>
    <x v="10"/>
  </r>
  <r>
    <s v="11221901VNQO"/>
    <x v="0"/>
    <x v="0"/>
    <d v="2019-11-22T00:00:00"/>
    <d v="2019-11-24T00:00:00"/>
    <x v="2"/>
    <s v="177465SE"/>
    <s v="Lexus"/>
    <s v="IS"/>
    <x v="6"/>
    <n v="21727"/>
    <x v="2866"/>
    <x v="43"/>
    <n v="906.1"/>
    <s v="Yes"/>
    <x v="0"/>
  </r>
  <r>
    <s v="11221901AVZR"/>
    <x v="8"/>
    <x v="0"/>
    <d v="2019-11-22T00:00:00"/>
    <d v="2019-11-25T00:00:00"/>
    <x v="0"/>
    <s v="183534SU"/>
    <s v="Volkswagen"/>
    <s v="Tiguan"/>
    <x v="1"/>
    <n v="34799"/>
    <x v="1520"/>
    <x v="148"/>
    <n v="384.59"/>
    <s v="Yes"/>
    <x v="8"/>
  </r>
  <r>
    <s v="11221901DYPM"/>
    <x v="0"/>
    <x v="0"/>
    <d v="2019-11-22T00:00:00"/>
    <d v="2019-11-26T00:00:00"/>
    <x v="4"/>
    <s v="180166MI"/>
    <s v="Chrysler"/>
    <s v="Town &amp; Country"/>
    <x v="1"/>
    <n v="43757"/>
    <x v="1954"/>
    <x v="102"/>
    <n v="563.66999999999996"/>
    <s v="Yes"/>
    <x v="0"/>
  </r>
  <r>
    <s v="11221901XIHP"/>
    <x v="28"/>
    <x v="0"/>
    <d v="2019-11-22T00:00:00"/>
    <d v="2019-11-26T00:00:00"/>
    <x v="2"/>
    <s v="180531SE"/>
    <s v="Cadillac"/>
    <s v="ATS"/>
    <x v="1"/>
    <n v="8810"/>
    <x v="786"/>
    <x v="101"/>
    <n v="852.5"/>
    <s v="Yes"/>
    <x v="28"/>
  </r>
  <r>
    <s v="11221901JCIO"/>
    <x v="1"/>
    <x v="0"/>
    <d v="2019-11-22T00:00:00"/>
    <d v="2019-11-24T00:00:00"/>
    <x v="2"/>
    <s v="183203SE"/>
    <s v="BMW"/>
    <s v="3 Series"/>
    <x v="3"/>
    <n v="4913"/>
    <x v="2867"/>
    <x v="54"/>
    <n v="1210"/>
    <s v="Yes"/>
    <x v="1"/>
  </r>
  <r>
    <s v="11221902ZBGC"/>
    <x v="45"/>
    <x v="1"/>
    <d v="2019-11-22T00:00:00"/>
    <d v="2019-11-27T00:00:00"/>
    <x v="0"/>
    <s v="278816SU"/>
    <s v="Ford"/>
    <s v="Explorer"/>
    <x v="1"/>
    <n v="35345"/>
    <x v="2868"/>
    <x v="41"/>
    <n v="807.79"/>
    <s v="Yes"/>
    <x v="45"/>
  </r>
  <r>
    <s v="11221903NGUO"/>
    <x v="43"/>
    <x v="2"/>
    <d v="2019-11-22T00:00:00"/>
    <d v="2019-11-23T00:00:00"/>
    <x v="2"/>
    <s v="384590SE"/>
    <s v="Chrysler"/>
    <n v="200"/>
    <x v="0"/>
    <n v="21047"/>
    <x v="122"/>
    <x v="83"/>
    <n v="343.61"/>
    <s v="Yes"/>
    <x v="43"/>
  </r>
  <r>
    <s v="11221904SRAY"/>
    <x v="27"/>
    <x v="3"/>
    <d v="2019-11-22T00:00:00"/>
    <d v="2019-11-27T00:00:00"/>
    <x v="0"/>
    <s v="481792SU"/>
    <s v="Honda"/>
    <s v="Pilot"/>
    <x v="5"/>
    <n v="55261"/>
    <x v="2869"/>
    <x v="104"/>
    <n v="561.63"/>
    <s v="Yes"/>
    <x v="27"/>
  </r>
  <r>
    <s v="11221904RDDD"/>
    <x v="26"/>
    <x v="3"/>
    <d v="2019-11-22T00:00:00"/>
    <d v="2019-11-24T00:00:00"/>
    <x v="0"/>
    <s v="484202SU"/>
    <s v="Ford"/>
    <s v="Flex"/>
    <x v="6"/>
    <n v="44372"/>
    <x v="220"/>
    <x v="49"/>
    <n v="660"/>
    <s v="Yes"/>
    <x v="26"/>
  </r>
  <r>
    <s v="11221904PRVX"/>
    <x v="7"/>
    <x v="3"/>
    <d v="2019-11-22T00:00:00"/>
    <d v="2019-11-27T00:00:00"/>
    <x v="2"/>
    <s v="481691SE"/>
    <s v="Ford"/>
    <s v="Fusion"/>
    <x v="3"/>
    <n v="14421"/>
    <x v="371"/>
    <x v="72"/>
    <n v="577.36"/>
    <s v="Yes"/>
    <x v="7"/>
  </r>
  <r>
    <s v="11221904ZOED"/>
    <x v="7"/>
    <x v="3"/>
    <d v="2019-11-22T00:00:00"/>
    <d v="2019-11-27T00:00:00"/>
    <x v="0"/>
    <s v="479843SU"/>
    <s v="Honda"/>
    <s v="Pilot"/>
    <x v="3"/>
    <n v="7990"/>
    <x v="2870"/>
    <x v="104"/>
    <n v="977.76"/>
    <s v="Yes"/>
    <x v="7"/>
  </r>
  <r>
    <s v="11231901QRES"/>
    <x v="10"/>
    <x v="0"/>
    <d v="2019-11-23T00:00:00"/>
    <d v="2019-11-25T00:00:00"/>
    <x v="0"/>
    <s v="182865SU"/>
    <s v="Chevrolet"/>
    <s v="Equinox"/>
    <x v="5"/>
    <n v="67839"/>
    <x v="1455"/>
    <x v="94"/>
    <n v="384.45"/>
    <s v="Yes"/>
    <x v="10"/>
  </r>
  <r>
    <s v="11231901WIKV"/>
    <x v="13"/>
    <x v="0"/>
    <d v="2019-11-23T00:00:00"/>
    <d v="2019-11-28T00:00:00"/>
    <x v="0"/>
    <s v="176504SU"/>
    <s v="Honda"/>
    <s v="CR-V"/>
    <x v="5"/>
    <n v="63652"/>
    <x v="1128"/>
    <x v="85"/>
    <n v="452.35"/>
    <s v="Yes"/>
    <x v="13"/>
  </r>
  <r>
    <s v="11231901LTPP"/>
    <x v="2"/>
    <x v="0"/>
    <d v="2019-11-23T00:00:00"/>
    <d v="2019-11-28T00:00:00"/>
    <x v="3"/>
    <s v="180991CO"/>
    <s v="BMW"/>
    <s v="4-Series"/>
    <x v="0"/>
    <n v="40882"/>
    <x v="187"/>
    <x v="147"/>
    <n v="824.86"/>
    <s v="Yes"/>
    <x v="2"/>
  </r>
  <r>
    <s v="11231901NCUC"/>
    <x v="37"/>
    <x v="0"/>
    <d v="2019-11-23T00:00:00"/>
    <d v="2019-11-25T00:00:00"/>
    <x v="0"/>
    <s v="176515SU"/>
    <s v="INFINITI"/>
    <s v="QX60"/>
    <x v="6"/>
    <n v="7369"/>
    <x v="1683"/>
    <x v="142"/>
    <n v="877.25"/>
    <s v="Yes"/>
    <x v="37"/>
  </r>
  <r>
    <s v="11231902VBOV"/>
    <x v="32"/>
    <x v="1"/>
    <d v="2019-11-23T00:00:00"/>
    <d v="2019-11-25T00:00:00"/>
    <x v="2"/>
    <s v="278329SE"/>
    <s v="Toyota"/>
    <s v="Camry"/>
    <x v="0"/>
    <n v="31376"/>
    <x v="2871"/>
    <x v="7"/>
    <n v="374.28"/>
    <s v="Yes"/>
    <x v="32"/>
  </r>
  <r>
    <s v="11231902KPVM"/>
    <x v="24"/>
    <x v="1"/>
    <d v="2019-11-23T00:00:00"/>
    <d v="2019-11-27T00:00:00"/>
    <x v="2"/>
    <s v="277545SE"/>
    <s v="Ford"/>
    <s v="Fusion"/>
    <x v="0"/>
    <n v="29510"/>
    <x v="2872"/>
    <x v="72"/>
    <n v="398.7"/>
    <s v="Yes"/>
    <x v="24"/>
  </r>
  <r>
    <s v="11231902NKLA"/>
    <x v="50"/>
    <x v="1"/>
    <d v="2019-11-23T00:00:00"/>
    <d v="2019-11-28T00:00:00"/>
    <x v="4"/>
    <s v="280503MI"/>
    <s v="Toyota"/>
    <s v="Sienna"/>
    <x v="0"/>
    <n v="33116"/>
    <x v="2225"/>
    <x v="127"/>
    <n v="604.95000000000005"/>
    <s v="Yes"/>
    <x v="50"/>
  </r>
  <r>
    <s v="11231902QXYR"/>
    <x v="3"/>
    <x v="1"/>
    <d v="2019-11-23T00:00:00"/>
    <d v="2019-11-23T00:00:00"/>
    <x v="1"/>
    <s v="284261PI"/>
    <s v="Chevrolet"/>
    <s v="Silverado"/>
    <x v="0"/>
    <n v="50076"/>
    <x v="33"/>
    <x v="36"/>
    <n v="783.75"/>
    <s v="Yes"/>
    <x v="3"/>
  </r>
  <r>
    <s v="11231902BAIU"/>
    <x v="11"/>
    <x v="1"/>
    <d v="2019-11-23T00:00:00"/>
    <d v="2019-11-25T00:00:00"/>
    <x v="2"/>
    <s v="281308SE"/>
    <s v="Hyundai"/>
    <s v="Sonata"/>
    <x v="6"/>
    <n v="70058"/>
    <x v="163"/>
    <x v="53"/>
    <n v="398.75"/>
    <s v="Yes"/>
    <x v="11"/>
  </r>
  <r>
    <s v="11231902AKKE"/>
    <x v="24"/>
    <x v="1"/>
    <d v="2019-11-23T00:00:00"/>
    <d v="2019-11-25T00:00:00"/>
    <x v="0"/>
    <s v="283560SU"/>
    <s v="Cadillac"/>
    <s v="Escalade"/>
    <x v="6"/>
    <n v="20593"/>
    <x v="2873"/>
    <x v="121"/>
    <n v="1677.25"/>
    <s v="Yes"/>
    <x v="24"/>
  </r>
  <r>
    <s v="11231902DGDH"/>
    <x v="31"/>
    <x v="1"/>
    <d v="2019-11-23T00:00:00"/>
    <d v="2019-11-25T00:00:00"/>
    <x v="0"/>
    <s v="275599SU"/>
    <s v="Ford"/>
    <s v="Expedition"/>
    <x v="3"/>
    <n v="26507"/>
    <x v="2874"/>
    <x v="99"/>
    <n v="1179.67"/>
    <s v="Yes"/>
    <x v="31"/>
  </r>
  <r>
    <s v="11231903ROLT"/>
    <x v="47"/>
    <x v="2"/>
    <d v="2019-11-23T00:00:00"/>
    <d v="2019-11-23T00:00:00"/>
    <x v="2"/>
    <s v="383932SE"/>
    <s v="Hyundai"/>
    <s v="Elantra"/>
    <x v="2"/>
    <n v="77561"/>
    <x v="2875"/>
    <x v="88"/>
    <n v="271.89"/>
    <s v="Yes"/>
    <x v="47"/>
  </r>
  <r>
    <s v="11231903KHFE"/>
    <x v="5"/>
    <x v="2"/>
    <d v="2019-11-23T00:00:00"/>
    <d v="2019-11-23T00:00:00"/>
    <x v="0"/>
    <s v="379242SU"/>
    <s v="Chevrolet"/>
    <s v="Traverse"/>
    <x v="0"/>
    <n v="25878"/>
    <x v="188"/>
    <x v="20"/>
    <n v="563.75"/>
    <s v="Yes"/>
    <x v="5"/>
  </r>
  <r>
    <s v="11231903SCSE"/>
    <x v="16"/>
    <x v="2"/>
    <d v="2019-11-23T00:00:00"/>
    <d v="2019-11-23T00:00:00"/>
    <x v="2"/>
    <s v="381706SE"/>
    <s v="Toyota"/>
    <s v="Corolla"/>
    <x v="1"/>
    <n v="41850"/>
    <x v="414"/>
    <x v="67"/>
    <n v="412.17"/>
    <s v="Yes"/>
    <x v="16"/>
  </r>
  <r>
    <s v="11231903WJEX"/>
    <x v="48"/>
    <x v="2"/>
    <d v="2019-11-23T00:00:00"/>
    <d v="2019-11-25T00:00:00"/>
    <x v="0"/>
    <s v="376255SU"/>
    <s v="Kia"/>
    <s v="Sportage"/>
    <x v="1"/>
    <n v="47686"/>
    <x v="1191"/>
    <x v="21"/>
    <n v="436.23"/>
    <s v="Yes"/>
    <x v="48"/>
  </r>
  <r>
    <s v="11231904STBM"/>
    <x v="12"/>
    <x v="3"/>
    <d v="2019-11-23T00:00:00"/>
    <d v="2019-11-25T00:00:00"/>
    <x v="0"/>
    <s v="481843SU"/>
    <s v="Jeep"/>
    <s v="Patriot"/>
    <x v="4"/>
    <n v="110863"/>
    <x v="2876"/>
    <x v="111"/>
    <n v="233.75"/>
    <s v="No"/>
    <x v="12"/>
  </r>
  <r>
    <s v="11241901UCPR"/>
    <x v="22"/>
    <x v="0"/>
    <d v="2019-11-24T00:00:00"/>
    <d v="2019-11-29T00:00:00"/>
    <x v="2"/>
    <s v="180927SE"/>
    <s v="Chevrolet"/>
    <s v="Cruze"/>
    <x v="0"/>
    <n v="67580"/>
    <x v="306"/>
    <x v="14"/>
    <n v="310.75"/>
    <s v="Yes"/>
    <x v="22"/>
  </r>
  <r>
    <s v="11241902GXDF"/>
    <x v="4"/>
    <x v="1"/>
    <d v="2019-11-24T00:00:00"/>
    <d v="2019-11-25T00:00:00"/>
    <x v="1"/>
    <s v="277019PI"/>
    <s v="Ford"/>
    <s v="F-350"/>
    <x v="4"/>
    <n v="69675"/>
    <x v="2198"/>
    <x v="155"/>
    <n v="1017.47"/>
    <s v="Yes"/>
    <x v="4"/>
  </r>
  <r>
    <s v="11241902CYTU"/>
    <x v="46"/>
    <x v="1"/>
    <d v="2019-11-24T00:00:00"/>
    <d v="2019-11-27T00:00:00"/>
    <x v="2"/>
    <s v="284027SE"/>
    <s v="Nissan"/>
    <s v="Altima"/>
    <x v="2"/>
    <n v="61045"/>
    <x v="2877"/>
    <x v="63"/>
    <n v="378.1"/>
    <s v="Yes"/>
    <x v="46"/>
  </r>
  <r>
    <s v="11241902JGPL"/>
    <x v="50"/>
    <x v="1"/>
    <d v="2019-11-24T00:00:00"/>
    <d v="2019-11-29T00:00:00"/>
    <x v="3"/>
    <s v="282676CO"/>
    <s v="INFINITI"/>
    <s v="G37"/>
    <x v="2"/>
    <n v="36257"/>
    <x v="2155"/>
    <x v="145"/>
    <n v="522.16999999999996"/>
    <s v="Yes"/>
    <x v="50"/>
  </r>
  <r>
    <s v="11241902ALOV"/>
    <x v="32"/>
    <x v="1"/>
    <d v="2019-11-24T00:00:00"/>
    <d v="2019-11-29T00:00:00"/>
    <x v="1"/>
    <s v="282543PI"/>
    <s v="Toyota"/>
    <s v="Tundra"/>
    <x v="0"/>
    <n v="34989"/>
    <x v="2878"/>
    <x v="92"/>
    <n v="943.72"/>
    <s v="Yes"/>
    <x v="32"/>
  </r>
  <r>
    <s v="11241903HAPB"/>
    <x v="34"/>
    <x v="2"/>
    <d v="2019-11-24T00:00:00"/>
    <d v="2019-11-24T00:00:00"/>
    <x v="0"/>
    <s v="383726SU"/>
    <s v="Ford"/>
    <s v="Edge"/>
    <x v="5"/>
    <n v="60480"/>
    <x v="2879"/>
    <x v="37"/>
    <n v="547.11"/>
    <s v="Yes"/>
    <x v="34"/>
  </r>
  <r>
    <s v="11241903XCTZ"/>
    <x v="39"/>
    <x v="2"/>
    <d v="2019-11-24T00:00:00"/>
    <d v="2019-11-29T00:00:00"/>
    <x v="2"/>
    <s v="384238SE"/>
    <s v="BMW"/>
    <s v="3 Series"/>
    <x v="0"/>
    <n v="33283"/>
    <x v="910"/>
    <x v="54"/>
    <n v="714.97"/>
    <s v="Yes"/>
    <x v="39"/>
  </r>
  <r>
    <s v="11241903GRNU"/>
    <x v="25"/>
    <x v="2"/>
    <d v="2019-11-24T00:00:00"/>
    <d v="2019-11-24T00:00:00"/>
    <x v="2"/>
    <s v="375526SE"/>
    <s v="Nissan"/>
    <s v="Altima"/>
    <x v="1"/>
    <n v="40543"/>
    <x v="2880"/>
    <x v="63"/>
    <n v="494.7"/>
    <s v="Yes"/>
    <x v="25"/>
  </r>
  <r>
    <s v="11241904AREX"/>
    <x v="6"/>
    <x v="3"/>
    <d v="2019-11-24T00:00:00"/>
    <d v="2019-11-26T00:00:00"/>
    <x v="2"/>
    <s v="484755SE"/>
    <s v="Hyundai"/>
    <s v="Sonata"/>
    <x v="1"/>
    <n v="50875"/>
    <x v="2881"/>
    <x v="53"/>
    <n v="313.45"/>
    <s v="Yes"/>
    <x v="6"/>
  </r>
  <r>
    <s v="11251901GXQY"/>
    <x v="2"/>
    <x v="0"/>
    <d v="2019-11-25T00:00:00"/>
    <d v="2019-11-26T00:00:00"/>
    <x v="2"/>
    <s v="178747SE"/>
    <s v="Toyota"/>
    <s v="Prius"/>
    <x v="4"/>
    <n v="96957"/>
    <x v="2882"/>
    <x v="32"/>
    <n v="284.08"/>
    <s v="Yes"/>
    <x v="2"/>
  </r>
  <r>
    <s v="11251901WGDD"/>
    <x v="22"/>
    <x v="0"/>
    <d v="2019-11-25T00:00:00"/>
    <d v="2019-11-26T00:00:00"/>
    <x v="0"/>
    <s v="180726SU"/>
    <s v="Mercedes-Benz"/>
    <s v="M-Class"/>
    <x v="5"/>
    <n v="56648"/>
    <x v="331"/>
    <x v="120"/>
    <n v="742.34"/>
    <s v="Yes"/>
    <x v="22"/>
  </r>
  <r>
    <s v="11251901CVVH"/>
    <x v="38"/>
    <x v="0"/>
    <d v="2019-11-25T00:00:00"/>
    <d v="2019-11-27T00:00:00"/>
    <x v="4"/>
    <s v="175263MI"/>
    <s v="Chrysler"/>
    <s v="Town &amp; Country"/>
    <x v="2"/>
    <n v="77372"/>
    <x v="335"/>
    <x v="102"/>
    <n v="356.95"/>
    <s v="Yes"/>
    <x v="38"/>
  </r>
  <r>
    <s v="11251901NSWK"/>
    <x v="1"/>
    <x v="0"/>
    <d v="2019-11-25T00:00:00"/>
    <d v="2019-11-29T00:00:00"/>
    <x v="2"/>
    <s v="178578SE"/>
    <s v="Chevrolet"/>
    <s v="Malibu"/>
    <x v="0"/>
    <n v="21376"/>
    <x v="1678"/>
    <x v="30"/>
    <n v="398.61"/>
    <s v="Yes"/>
    <x v="1"/>
  </r>
  <r>
    <s v="11251901AMRP"/>
    <x v="37"/>
    <x v="0"/>
    <d v="2019-11-25T00:00:00"/>
    <d v="2019-11-30T00:00:00"/>
    <x v="0"/>
    <s v="180549SU"/>
    <s v="Jeep"/>
    <s v="Grand Cherokee"/>
    <x v="6"/>
    <n v="16570"/>
    <x v="124"/>
    <x v="16"/>
    <n v="879.86"/>
    <s v="Yes"/>
    <x v="37"/>
  </r>
  <r>
    <s v="11251901FXSE"/>
    <x v="10"/>
    <x v="0"/>
    <d v="2019-11-25T00:00:00"/>
    <d v="2019-11-29T00:00:00"/>
    <x v="1"/>
    <s v="182089PI"/>
    <s v="Toyota"/>
    <s v="Tacoma"/>
    <x v="1"/>
    <n v="18076"/>
    <x v="2883"/>
    <x v="28"/>
    <n v="932.11"/>
    <s v="Yes"/>
    <x v="10"/>
  </r>
  <r>
    <s v="11251902SYZI"/>
    <x v="46"/>
    <x v="1"/>
    <d v="2019-11-25T00:00:00"/>
    <d v="2019-11-29T00:00:00"/>
    <x v="0"/>
    <s v="284143SU"/>
    <s v="Land Rover"/>
    <s v="Range Rover"/>
    <x v="0"/>
    <n v="26064"/>
    <x v="2884"/>
    <x v="108"/>
    <n v="1539.75"/>
    <s v="Yes"/>
    <x v="46"/>
  </r>
  <r>
    <s v="11251903JRPR"/>
    <x v="16"/>
    <x v="2"/>
    <d v="2019-11-25T00:00:00"/>
    <d v="2019-11-28T00:00:00"/>
    <x v="0"/>
    <s v="376465SU"/>
    <s v="Ford"/>
    <s v="Flex"/>
    <x v="0"/>
    <n v="49949"/>
    <x v="80"/>
    <x v="49"/>
    <n v="494.73"/>
    <s v="Yes"/>
    <x v="16"/>
  </r>
  <r>
    <s v="11251903IMUZ"/>
    <x v="47"/>
    <x v="2"/>
    <d v="2019-11-25T00:00:00"/>
    <d v="2019-11-27T00:00:00"/>
    <x v="2"/>
    <s v="382791SE"/>
    <s v="Chevrolet"/>
    <s v="Cruze"/>
    <x v="6"/>
    <n v="43461"/>
    <x v="1505"/>
    <x v="14"/>
    <n v="354.42"/>
    <s v="Yes"/>
    <x v="47"/>
  </r>
  <r>
    <s v="11251903AYMM"/>
    <x v="48"/>
    <x v="2"/>
    <d v="2019-11-25T00:00:00"/>
    <d v="2019-11-28T00:00:00"/>
    <x v="0"/>
    <s v="382924SU"/>
    <s v="Ford"/>
    <s v="Explorer"/>
    <x v="1"/>
    <n v="28954"/>
    <x v="124"/>
    <x v="41"/>
    <n v="879.86"/>
    <s v="Yes"/>
    <x v="48"/>
  </r>
  <r>
    <s v="11251903HYVN"/>
    <x v="25"/>
    <x v="2"/>
    <d v="2019-11-25T00:00:00"/>
    <d v="2019-11-27T00:00:00"/>
    <x v="2"/>
    <s v="378763SE"/>
    <s v="Chevrolet"/>
    <s v="Malibu"/>
    <x v="3"/>
    <n v="19336"/>
    <x v="318"/>
    <x v="30"/>
    <n v="500.5"/>
    <s v="Yes"/>
    <x v="25"/>
  </r>
  <r>
    <s v="11251903SHCM"/>
    <x v="17"/>
    <x v="2"/>
    <d v="2019-11-25T00:00:00"/>
    <d v="2019-11-27T00:00:00"/>
    <x v="0"/>
    <s v="382802SU"/>
    <s v="Jeep"/>
    <s v="Grand Cherokee"/>
    <x v="3"/>
    <n v="24253"/>
    <x v="1317"/>
    <x v="16"/>
    <n v="789.22"/>
    <s v="Yes"/>
    <x v="17"/>
  </r>
  <r>
    <s v="11251903JMSF"/>
    <x v="47"/>
    <x v="2"/>
    <d v="2019-11-25T00:00:00"/>
    <d v="2019-11-29T00:00:00"/>
    <x v="0"/>
    <s v="381903SU"/>
    <s v="Chevrolet"/>
    <s v="Traverse"/>
    <x v="3"/>
    <n v="22926"/>
    <x v="2885"/>
    <x v="20"/>
    <n v="808.42"/>
    <s v="Yes"/>
    <x v="47"/>
  </r>
  <r>
    <s v="11251904UIBF"/>
    <x v="41"/>
    <x v="3"/>
    <d v="2019-11-25T00:00:00"/>
    <d v="2019-11-27T00:00:00"/>
    <x v="2"/>
    <s v="484999SE"/>
    <s v="Chevrolet"/>
    <s v="Cruze"/>
    <x v="6"/>
    <n v="41304"/>
    <x v="48"/>
    <x v="14"/>
    <n v="384.86"/>
    <s v="Yes"/>
    <x v="41"/>
  </r>
  <r>
    <s v="11251904MZBM"/>
    <x v="6"/>
    <x v="3"/>
    <d v="2019-11-25T00:00:00"/>
    <d v="2019-11-30T00:00:00"/>
    <x v="2"/>
    <s v="484824SE"/>
    <s v="Hyundai"/>
    <s v="Elantra"/>
    <x v="1"/>
    <n v="39924"/>
    <x v="2886"/>
    <x v="88"/>
    <n v="322.3"/>
    <s v="Yes"/>
    <x v="6"/>
  </r>
  <r>
    <s v="11251904BVLI"/>
    <x v="40"/>
    <x v="3"/>
    <d v="2019-11-25T00:00:00"/>
    <d v="2019-11-29T00:00:00"/>
    <x v="2"/>
    <s v="479064SE"/>
    <s v="Nissan"/>
    <s v="Altima"/>
    <x v="1"/>
    <n v="33932"/>
    <x v="2887"/>
    <x v="63"/>
    <n v="466.26"/>
    <s v="Yes"/>
    <x v="40"/>
  </r>
  <r>
    <s v="11261901DJMH"/>
    <x v="42"/>
    <x v="0"/>
    <d v="2019-11-26T00:00:00"/>
    <d v="2019-11-27T00:00:00"/>
    <x v="4"/>
    <s v="183374MI"/>
    <s v="Honda"/>
    <s v="Odyessy"/>
    <x v="0"/>
    <n v="54091"/>
    <x v="1887"/>
    <x v="60"/>
    <n v="629.41999999999996"/>
    <s v="Yes"/>
    <x v="42"/>
  </r>
  <r>
    <s v="11261901ERQY"/>
    <x v="13"/>
    <x v="0"/>
    <d v="2019-11-26T00:00:00"/>
    <d v="2019-11-29T00:00:00"/>
    <x v="2"/>
    <s v="184460SE"/>
    <s v="Nissan"/>
    <s v="Altima"/>
    <x v="1"/>
    <n v="47203"/>
    <x v="2888"/>
    <x v="63"/>
    <n v="494.89"/>
    <s v="Yes"/>
    <x v="13"/>
  </r>
  <r>
    <s v="11261901JRKF"/>
    <x v="0"/>
    <x v="0"/>
    <d v="2019-11-26T00:00:00"/>
    <d v="2019-11-28T00:00:00"/>
    <x v="2"/>
    <s v="183896SE"/>
    <s v="Chevrolet"/>
    <s v="Cruze"/>
    <x v="3"/>
    <n v="17682"/>
    <x v="157"/>
    <x v="14"/>
    <n v="437.25"/>
    <s v="Yes"/>
    <x v="0"/>
  </r>
  <r>
    <s v="11261902RHOA"/>
    <x v="24"/>
    <x v="1"/>
    <d v="2019-11-26T00:00:00"/>
    <d v="2019-11-30T00:00:00"/>
    <x v="2"/>
    <s v="283702SE"/>
    <s v="Ford"/>
    <s v="Fusion"/>
    <x v="5"/>
    <n v="46055"/>
    <x v="2889"/>
    <x v="72"/>
    <n v="343.34"/>
    <s v="Yes"/>
    <x v="24"/>
  </r>
  <r>
    <s v="11261902XVYJ"/>
    <x v="32"/>
    <x v="1"/>
    <d v="2019-11-26T00:00:00"/>
    <d v="2019-11-30T00:00:00"/>
    <x v="2"/>
    <s v="278442SE"/>
    <s v="Ford"/>
    <s v="Focus"/>
    <x v="1"/>
    <n v="49766"/>
    <x v="2890"/>
    <x v="5"/>
    <n v="315.33999999999997"/>
    <s v="Yes"/>
    <x v="32"/>
  </r>
  <r>
    <s v="11261903UJDD"/>
    <x v="39"/>
    <x v="2"/>
    <d v="2019-11-26T00:00:00"/>
    <d v="2019-11-30T00:00:00"/>
    <x v="0"/>
    <s v="384909SU"/>
    <s v="Honda"/>
    <s v="CR-V"/>
    <x v="5"/>
    <n v="66048"/>
    <x v="48"/>
    <x v="85"/>
    <n v="384.86"/>
    <s v="Yes"/>
    <x v="39"/>
  </r>
  <r>
    <s v="11261903VARY"/>
    <x v="17"/>
    <x v="2"/>
    <d v="2019-11-26T00:00:00"/>
    <d v="2019-11-27T00:00:00"/>
    <x v="1"/>
    <s v="377306PI"/>
    <s v="GMC"/>
    <s v="Sierra"/>
    <x v="2"/>
    <n v="83677"/>
    <x v="2891"/>
    <x v="8"/>
    <n v="681.51"/>
    <s v="Yes"/>
    <x v="17"/>
  </r>
  <r>
    <s v="11261903WJGN"/>
    <x v="48"/>
    <x v="2"/>
    <d v="2019-11-26T00:00:00"/>
    <d v="2019-11-27T00:00:00"/>
    <x v="2"/>
    <s v="384598SE"/>
    <s v="Volkswagen"/>
    <s v="Jetta"/>
    <x v="0"/>
    <n v="25624"/>
    <x v="1764"/>
    <x v="18"/>
    <n v="383.63"/>
    <s v="Yes"/>
    <x v="48"/>
  </r>
  <r>
    <s v="11261903XUSU"/>
    <x v="35"/>
    <x v="2"/>
    <d v="2019-11-26T00:00:00"/>
    <d v="2019-12-01T00:00:00"/>
    <x v="0"/>
    <s v="383982SU"/>
    <s v="INFINITI"/>
    <s v="QX60"/>
    <x v="0"/>
    <n v="71375"/>
    <x v="758"/>
    <x v="142"/>
    <n v="494.86"/>
    <s v="Yes"/>
    <x v="35"/>
  </r>
  <r>
    <s v="11261903IZRR"/>
    <x v="39"/>
    <x v="2"/>
    <d v="2019-11-26T00:00:00"/>
    <d v="2019-11-27T00:00:00"/>
    <x v="1"/>
    <s v="377497PI"/>
    <s v="Ford"/>
    <s v="F-150"/>
    <x v="0"/>
    <n v="57612"/>
    <x v="1412"/>
    <x v="1"/>
    <n v="621.36"/>
    <s v="Yes"/>
    <x v="39"/>
  </r>
  <r>
    <s v="11261903HKTX"/>
    <x v="49"/>
    <x v="2"/>
    <d v="2019-11-26T00:00:00"/>
    <d v="2019-12-01T00:00:00"/>
    <x v="0"/>
    <s v="376401SU"/>
    <s v="Land Rover"/>
    <s v="Range Rover"/>
    <x v="1"/>
    <n v="18471"/>
    <x v="2892"/>
    <x v="108"/>
    <n v="890.81"/>
    <s v="Yes"/>
    <x v="49"/>
  </r>
  <r>
    <s v="11261903ELFM"/>
    <x v="34"/>
    <x v="2"/>
    <d v="2019-11-26T00:00:00"/>
    <d v="2019-12-01T00:00:00"/>
    <x v="2"/>
    <s v="375408SE"/>
    <s v="Hyundai"/>
    <s v="Sonata"/>
    <x v="3"/>
    <n v="16434"/>
    <x v="971"/>
    <x v="53"/>
    <n v="434.42"/>
    <s v="Yes"/>
    <x v="34"/>
  </r>
  <r>
    <s v="11261903BWDT"/>
    <x v="17"/>
    <x v="2"/>
    <d v="2019-11-26T00:00:00"/>
    <d v="2019-11-29T00:00:00"/>
    <x v="1"/>
    <s v="381120PI"/>
    <s v="Chevrolet"/>
    <s v="Silverado"/>
    <x v="3"/>
    <n v="19040"/>
    <x v="2893"/>
    <x v="36"/>
    <n v="1005.24"/>
    <s v="Yes"/>
    <x v="17"/>
  </r>
  <r>
    <s v="11261904VGWH"/>
    <x v="18"/>
    <x v="3"/>
    <d v="2019-11-26T00:00:00"/>
    <d v="2019-11-29T00:00:00"/>
    <x v="0"/>
    <s v="476826SU"/>
    <s v="Hyundai"/>
    <s v="Santa Fe"/>
    <x v="0"/>
    <n v="29868"/>
    <x v="2894"/>
    <x v="25"/>
    <n v="604.89"/>
    <s v="Yes"/>
    <x v="18"/>
  </r>
  <r>
    <s v="11261904NUKU"/>
    <x v="26"/>
    <x v="3"/>
    <d v="2019-11-26T00:00:00"/>
    <d v="2019-12-01T00:00:00"/>
    <x v="2"/>
    <s v="484823SE"/>
    <s v="Subaru"/>
    <s v="Impreza"/>
    <x v="0"/>
    <n v="48832"/>
    <x v="2895"/>
    <x v="62"/>
    <n v="646.75"/>
    <s v="Yes"/>
    <x v="26"/>
  </r>
  <r>
    <s v="11261904ZKRK"/>
    <x v="6"/>
    <x v="3"/>
    <d v="2019-11-26T00:00:00"/>
    <d v="2019-11-27T00:00:00"/>
    <x v="0"/>
    <s v="477763SU"/>
    <s v="INFINITI"/>
    <s v="Q50R"/>
    <x v="0"/>
    <n v="40639"/>
    <x v="907"/>
    <x v="23"/>
    <n v="714.67"/>
    <s v="Yes"/>
    <x v="6"/>
  </r>
  <r>
    <s v="11261904SETD"/>
    <x v="40"/>
    <x v="3"/>
    <d v="2019-11-26T00:00:00"/>
    <d v="2019-11-29T00:00:00"/>
    <x v="3"/>
    <s v="484619CO"/>
    <s v="Dodge"/>
    <s v="Challenger"/>
    <x v="1"/>
    <n v="3202"/>
    <x v="778"/>
    <x v="11"/>
    <n v="1484.86"/>
    <s v="Yes"/>
    <x v="40"/>
  </r>
  <r>
    <s v="11271901SRWM"/>
    <x v="13"/>
    <x v="0"/>
    <d v="2019-11-27T00:00:00"/>
    <d v="2019-11-29T00:00:00"/>
    <x v="0"/>
    <s v="181658SU"/>
    <s v="Chevrolet"/>
    <s v="Equinox"/>
    <x v="0"/>
    <n v="32289"/>
    <x v="2896"/>
    <x v="94"/>
    <n v="504.3"/>
    <s v="Yes"/>
    <x v="13"/>
  </r>
  <r>
    <s v="11271901IEXP"/>
    <x v="2"/>
    <x v="0"/>
    <d v="2019-11-27T00:00:00"/>
    <d v="2019-12-02T00:00:00"/>
    <x v="2"/>
    <s v="177022SE"/>
    <s v="Chrysler"/>
    <n v="300"/>
    <x v="1"/>
    <n v="20468"/>
    <x v="2897"/>
    <x v="3"/>
    <n v="508.81"/>
    <s v="Yes"/>
    <x v="2"/>
  </r>
  <r>
    <s v="11271901RRGG"/>
    <x v="8"/>
    <x v="0"/>
    <d v="2019-11-27T00:00:00"/>
    <d v="2019-11-28T00:00:00"/>
    <x v="1"/>
    <s v="178912PI"/>
    <s v="Nissan"/>
    <s v="Frontier"/>
    <x v="1"/>
    <n v="22026"/>
    <x v="418"/>
    <x v="13"/>
    <n v="687.14"/>
    <s v="Yes"/>
    <x v="8"/>
  </r>
  <r>
    <s v="11271902YDTC"/>
    <x v="24"/>
    <x v="1"/>
    <d v="2019-11-27T00:00:00"/>
    <d v="2019-11-29T00:00:00"/>
    <x v="0"/>
    <s v="276237SU"/>
    <s v="Nissan"/>
    <s v="Rouge"/>
    <x v="4"/>
    <n v="115933"/>
    <x v="2898"/>
    <x v="103"/>
    <n v="271.62"/>
    <s v="No"/>
    <x v="24"/>
  </r>
  <r>
    <s v="11271902FILS"/>
    <x v="11"/>
    <x v="1"/>
    <d v="2019-11-27T00:00:00"/>
    <d v="2019-11-30T00:00:00"/>
    <x v="2"/>
    <s v="284941SE"/>
    <s v="Mercedes-Benz"/>
    <s v="S-Class"/>
    <x v="5"/>
    <n v="57789"/>
    <x v="2899"/>
    <x v="100"/>
    <n v="997.78"/>
    <s v="Yes"/>
    <x v="11"/>
  </r>
  <r>
    <s v="11271902ILTT"/>
    <x v="19"/>
    <x v="1"/>
    <d v="2019-11-27T00:00:00"/>
    <d v="2019-11-28T00:00:00"/>
    <x v="2"/>
    <s v="278207SE"/>
    <s v="Kia"/>
    <s v="Sorento"/>
    <x v="2"/>
    <n v="49298"/>
    <x v="567"/>
    <x v="65"/>
    <n v="371.25"/>
    <s v="Yes"/>
    <x v="19"/>
  </r>
  <r>
    <s v="11271902HTOS"/>
    <x v="46"/>
    <x v="1"/>
    <d v="2019-11-27T00:00:00"/>
    <d v="2019-11-27T00:00:00"/>
    <x v="0"/>
    <s v="282578SU"/>
    <s v="Nissan"/>
    <s v="Rouge"/>
    <x v="0"/>
    <n v="25008"/>
    <x v="2900"/>
    <x v="103"/>
    <n v="393.11"/>
    <s v="Yes"/>
    <x v="46"/>
  </r>
  <r>
    <s v="11271902QMYB"/>
    <x v="15"/>
    <x v="1"/>
    <d v="2019-11-27T00:00:00"/>
    <d v="2019-11-30T00:00:00"/>
    <x v="0"/>
    <s v="283646SU"/>
    <s v="Chevrolet"/>
    <s v="Equinox"/>
    <x v="6"/>
    <n v="47444"/>
    <x v="2901"/>
    <x v="94"/>
    <n v="476.69"/>
    <s v="Yes"/>
    <x v="15"/>
  </r>
  <r>
    <s v="11271903QOPZ"/>
    <x v="20"/>
    <x v="2"/>
    <d v="2019-11-27T00:00:00"/>
    <d v="2019-11-30T00:00:00"/>
    <x v="0"/>
    <s v="382355SU"/>
    <s v="Subaru"/>
    <s v="Forester"/>
    <x v="2"/>
    <n v="95510"/>
    <x v="2838"/>
    <x v="48"/>
    <n v="373.92"/>
    <s v="Yes"/>
    <x v="20"/>
  </r>
  <r>
    <s v="11271903XDLL"/>
    <x v="39"/>
    <x v="2"/>
    <d v="2019-11-27T00:00:00"/>
    <d v="2019-11-29T00:00:00"/>
    <x v="0"/>
    <s v="381993SU"/>
    <s v="Hyundai"/>
    <s v="Santa Fe"/>
    <x v="2"/>
    <n v="68309"/>
    <x v="1903"/>
    <x v="25"/>
    <n v="439.95"/>
    <s v="Yes"/>
    <x v="39"/>
  </r>
  <r>
    <s v="11271904FRPP"/>
    <x v="26"/>
    <x v="3"/>
    <d v="2019-11-27T00:00:00"/>
    <d v="2019-11-28T00:00:00"/>
    <x v="1"/>
    <s v="475164PI"/>
    <s v="Ford"/>
    <s v="F-150"/>
    <x v="0"/>
    <n v="30510"/>
    <x v="2902"/>
    <x v="1"/>
    <n v="783.59"/>
    <s v="Yes"/>
    <x v="26"/>
  </r>
  <r>
    <s v="11271904WTNN"/>
    <x v="26"/>
    <x v="3"/>
    <d v="2019-11-27T00:00:00"/>
    <d v="2019-11-30T00:00:00"/>
    <x v="2"/>
    <s v="480263SE"/>
    <s v="Ford"/>
    <s v="Focus"/>
    <x v="1"/>
    <n v="20068"/>
    <x v="2726"/>
    <x v="5"/>
    <n v="900.63"/>
    <s v="Yes"/>
    <x v="26"/>
  </r>
  <r>
    <s v="11271904HJIJ"/>
    <x v="41"/>
    <x v="3"/>
    <d v="2019-11-27T00:00:00"/>
    <d v="2019-12-02T00:00:00"/>
    <x v="4"/>
    <s v="483892MI"/>
    <s v="Toyota"/>
    <s v="Sienna"/>
    <x v="1"/>
    <n v="14635"/>
    <x v="2903"/>
    <x v="127"/>
    <n v="955.63"/>
    <s v="Yes"/>
    <x v="41"/>
  </r>
  <r>
    <s v="11281901TYGF"/>
    <x v="22"/>
    <x v="0"/>
    <d v="2019-11-28T00:00:00"/>
    <d v="2019-12-01T00:00:00"/>
    <x v="2"/>
    <s v="177531SE"/>
    <s v="Volkswagen"/>
    <s v="Jetta"/>
    <x v="2"/>
    <n v="18426"/>
    <x v="2904"/>
    <x v="18"/>
    <n v="247.23"/>
    <s v="Yes"/>
    <x v="22"/>
  </r>
  <r>
    <s v="11281902NNOZ"/>
    <x v="19"/>
    <x v="1"/>
    <d v="2019-11-28T00:00:00"/>
    <d v="2019-11-28T00:00:00"/>
    <x v="2"/>
    <s v="283883SE"/>
    <s v="Ford"/>
    <s v="Fusion"/>
    <x v="2"/>
    <n v="43240"/>
    <x v="2905"/>
    <x v="72"/>
    <n v="346.42"/>
    <s v="Yes"/>
    <x v="19"/>
  </r>
  <r>
    <s v="11281902DPTH"/>
    <x v="32"/>
    <x v="1"/>
    <d v="2019-11-28T00:00:00"/>
    <d v="2019-12-01T00:00:00"/>
    <x v="2"/>
    <s v="280155SE"/>
    <s v="Nissan"/>
    <s v="Altima"/>
    <x v="1"/>
    <n v="11054"/>
    <x v="2906"/>
    <x v="63"/>
    <n v="541.5"/>
    <s v="Yes"/>
    <x v="32"/>
  </r>
  <r>
    <s v="11281904USKT"/>
    <x v="12"/>
    <x v="3"/>
    <d v="2019-11-28T00:00:00"/>
    <d v="2019-12-02T00:00:00"/>
    <x v="1"/>
    <s v="484414PI"/>
    <s v="Ford"/>
    <s v="F-150"/>
    <x v="0"/>
    <n v="24918"/>
    <x v="1057"/>
    <x v="1"/>
    <n v="1017.23"/>
    <s v="Yes"/>
    <x v="12"/>
  </r>
  <r>
    <s v="11281904HWIB"/>
    <x v="27"/>
    <x v="3"/>
    <d v="2019-11-28T00:00:00"/>
    <d v="2019-11-29T00:00:00"/>
    <x v="0"/>
    <s v="476897SU"/>
    <s v="GMC"/>
    <s v="Yukon"/>
    <x v="6"/>
    <n v="38577"/>
    <x v="2907"/>
    <x v="70"/>
    <n v="1424.09"/>
    <s v="Yes"/>
    <x v="27"/>
  </r>
  <r>
    <s v="11281904HOYB"/>
    <x v="36"/>
    <x v="3"/>
    <d v="2019-11-28T00:00:00"/>
    <d v="2019-12-02T00:00:00"/>
    <x v="0"/>
    <s v="478233SU"/>
    <s v="Toyota"/>
    <s v="4Runner"/>
    <x v="1"/>
    <n v="22009"/>
    <x v="1055"/>
    <x v="27"/>
    <n v="1017.36"/>
    <s v="Yes"/>
    <x v="36"/>
  </r>
  <r>
    <s v="11281904NFNL"/>
    <x v="12"/>
    <x v="3"/>
    <d v="2019-11-28T00:00:00"/>
    <d v="2019-11-30T00:00:00"/>
    <x v="2"/>
    <s v="483359SE"/>
    <s v="Nissan"/>
    <s v="Versa"/>
    <x v="3"/>
    <n v="3180"/>
    <x v="2908"/>
    <x v="24"/>
    <n v="411.15"/>
    <s v="Yes"/>
    <x v="12"/>
  </r>
  <r>
    <s v="11291901JRTA"/>
    <x v="13"/>
    <x v="0"/>
    <d v="2019-11-29T00:00:00"/>
    <d v="2019-11-29T00:00:00"/>
    <x v="3"/>
    <s v="179355CO"/>
    <s v="MINI"/>
    <s v="Cooper"/>
    <x v="2"/>
    <n v="51103"/>
    <x v="597"/>
    <x v="109"/>
    <n v="412.47"/>
    <s v="Yes"/>
    <x v="13"/>
  </r>
  <r>
    <s v="11291901DLLR"/>
    <x v="13"/>
    <x v="0"/>
    <d v="2019-11-29T00:00:00"/>
    <d v="2019-11-29T00:00:00"/>
    <x v="1"/>
    <s v="184342PI"/>
    <s v="GMC"/>
    <s v="Sierra"/>
    <x v="0"/>
    <n v="35903"/>
    <x v="2909"/>
    <x v="8"/>
    <n v="987.11"/>
    <s v="Yes"/>
    <x v="13"/>
  </r>
  <r>
    <s v="11291901ELZT"/>
    <x v="1"/>
    <x v="0"/>
    <d v="2019-11-29T00:00:00"/>
    <d v="2019-12-01T00:00:00"/>
    <x v="2"/>
    <s v="184833SE"/>
    <s v="Hyundai"/>
    <s v="Sonata"/>
    <x v="1"/>
    <n v="35843"/>
    <x v="646"/>
    <x v="53"/>
    <n v="384.73"/>
    <s v="Yes"/>
    <x v="1"/>
  </r>
  <r>
    <s v="11291902EELV"/>
    <x v="24"/>
    <x v="1"/>
    <d v="2019-11-29T00:00:00"/>
    <d v="2019-12-01T00:00:00"/>
    <x v="2"/>
    <s v="283665SE"/>
    <s v="Honda"/>
    <s v="Civic"/>
    <x v="6"/>
    <n v="33996"/>
    <x v="516"/>
    <x v="22"/>
    <n v="371.11"/>
    <s v="Yes"/>
    <x v="24"/>
  </r>
  <r>
    <s v="11291902RNMA"/>
    <x v="11"/>
    <x v="1"/>
    <d v="2019-11-29T00:00:00"/>
    <d v="2019-11-30T00:00:00"/>
    <x v="0"/>
    <s v="280415SU"/>
    <s v="Toyota"/>
    <s v="RAV4"/>
    <x v="6"/>
    <n v="38763"/>
    <x v="2910"/>
    <x v="44"/>
    <n v="548.21"/>
    <s v="Yes"/>
    <x v="11"/>
  </r>
  <r>
    <s v="11291902JRJB"/>
    <x v="31"/>
    <x v="1"/>
    <d v="2019-11-29T00:00:00"/>
    <d v="2019-12-03T00:00:00"/>
    <x v="0"/>
    <s v="278070SU"/>
    <s v="Buick"/>
    <s v="Enclave"/>
    <x v="1"/>
    <n v="36738"/>
    <x v="2911"/>
    <x v="78"/>
    <n v="741.57"/>
    <s v="Yes"/>
    <x v="31"/>
  </r>
  <r>
    <s v="11301901ISMA"/>
    <x v="9"/>
    <x v="0"/>
    <d v="2019-11-30T00:00:00"/>
    <d v="2019-12-02T00:00:00"/>
    <x v="1"/>
    <s v="184671PI"/>
    <s v="Ram"/>
    <n v="1500"/>
    <x v="4"/>
    <n v="80450"/>
    <x v="2912"/>
    <x v="47"/>
    <n v="458.59"/>
    <s v="Yes"/>
    <x v="9"/>
  </r>
  <r>
    <s v="11301901KIKV"/>
    <x v="28"/>
    <x v="0"/>
    <d v="2019-11-30T00:00:00"/>
    <d v="2019-12-03T00:00:00"/>
    <x v="2"/>
    <s v="182121SE"/>
    <s v="Kia"/>
    <s v="Optima"/>
    <x v="2"/>
    <n v="34566"/>
    <x v="1863"/>
    <x v="97"/>
    <n v="483.95"/>
    <s v="Yes"/>
    <x v="28"/>
  </r>
  <r>
    <s v="11301901VGVQ"/>
    <x v="0"/>
    <x v="0"/>
    <d v="2019-11-30T00:00:00"/>
    <d v="2019-12-03T00:00:00"/>
    <x v="2"/>
    <s v="175786SE"/>
    <s v="Toyota"/>
    <s v="Camry"/>
    <x v="0"/>
    <n v="74483"/>
    <x v="275"/>
    <x v="7"/>
    <n v="384.95"/>
    <s v="Yes"/>
    <x v="0"/>
  </r>
  <r>
    <s v="11301901DMWJ"/>
    <x v="42"/>
    <x v="0"/>
    <d v="2019-11-30T00:00:00"/>
    <d v="2019-12-02T00:00:00"/>
    <x v="3"/>
    <s v="178724CO"/>
    <s v="Volkswagen"/>
    <s v="Golf"/>
    <x v="6"/>
    <n v="18366"/>
    <x v="156"/>
    <x v="95"/>
    <n v="494.97"/>
    <s v="Yes"/>
    <x v="42"/>
  </r>
  <r>
    <s v="11301901XNUQ"/>
    <x v="1"/>
    <x v="0"/>
    <d v="2019-11-30T00:00:00"/>
    <d v="2019-12-01T00:00:00"/>
    <x v="1"/>
    <s v="184249PI"/>
    <s v="Ford"/>
    <s v="F-150"/>
    <x v="3"/>
    <n v="25038"/>
    <x v="2913"/>
    <x v="1"/>
    <n v="1020.25"/>
    <s v="Yes"/>
    <x v="1"/>
  </r>
  <r>
    <s v="11301902YSTF"/>
    <x v="32"/>
    <x v="1"/>
    <d v="2019-11-30T00:00:00"/>
    <d v="2019-12-03T00:00:00"/>
    <x v="2"/>
    <s v="275190SE"/>
    <s v="Hyundai"/>
    <s v="Genesis"/>
    <x v="2"/>
    <n v="52822"/>
    <x v="836"/>
    <x v="57"/>
    <n v="426.11"/>
    <s v="Yes"/>
    <x v="32"/>
  </r>
  <r>
    <s v="11301902UXNM"/>
    <x v="19"/>
    <x v="1"/>
    <d v="2019-11-30T00:00:00"/>
    <d v="2019-12-03T00:00:00"/>
    <x v="2"/>
    <s v="277157SE"/>
    <s v="Honda"/>
    <s v="Accord"/>
    <x v="0"/>
    <n v="47613"/>
    <x v="1441"/>
    <x v="4"/>
    <n v="439.84"/>
    <s v="Yes"/>
    <x v="19"/>
  </r>
  <r>
    <s v="11301902SCYI"/>
    <x v="32"/>
    <x v="1"/>
    <d v="2019-11-30T00:00:00"/>
    <d v="2019-11-30T00:00:00"/>
    <x v="2"/>
    <s v="277441SE"/>
    <s v="Cadillac"/>
    <s v="CTS"/>
    <x v="0"/>
    <n v="53155"/>
    <x v="2914"/>
    <x v="125"/>
    <n v="786.42"/>
    <s v="Yes"/>
    <x v="32"/>
  </r>
  <r>
    <s v="11301902LUNS"/>
    <x v="4"/>
    <x v="1"/>
    <d v="2019-11-30T00:00:00"/>
    <d v="2019-12-02T00:00:00"/>
    <x v="4"/>
    <s v="278445MI"/>
    <s v="Honda"/>
    <s v="Odyessy"/>
    <x v="6"/>
    <n v="55702"/>
    <x v="2915"/>
    <x v="60"/>
    <n v="779.82"/>
    <s v="Yes"/>
    <x v="4"/>
  </r>
  <r>
    <s v="11301902IDFM"/>
    <x v="19"/>
    <x v="1"/>
    <d v="2019-11-30T00:00:00"/>
    <d v="2019-12-03T00:00:00"/>
    <x v="0"/>
    <s v="275545SU"/>
    <s v="Ford"/>
    <s v="Explorer"/>
    <x v="6"/>
    <n v="32370"/>
    <x v="2916"/>
    <x v="41"/>
    <n v="891"/>
    <s v="Yes"/>
    <x v="19"/>
  </r>
  <r>
    <s v="11301902UGSG"/>
    <x v="31"/>
    <x v="1"/>
    <d v="2019-11-30T00:00:00"/>
    <d v="2019-11-30T00:00:00"/>
    <x v="0"/>
    <s v="283832SU"/>
    <s v="Ford"/>
    <s v="Edge"/>
    <x v="6"/>
    <n v="52606"/>
    <x v="2917"/>
    <x v="37"/>
    <n v="904.2"/>
    <s v="Yes"/>
    <x v="31"/>
  </r>
  <r>
    <s v="11301902DVLR"/>
    <x v="15"/>
    <x v="1"/>
    <d v="2019-11-30T00:00:00"/>
    <d v="2019-11-30T00:00:00"/>
    <x v="0"/>
    <s v="284781SU"/>
    <s v="Dodge"/>
    <s v="Journey"/>
    <x v="1"/>
    <n v="29146"/>
    <x v="156"/>
    <x v="91"/>
    <n v="494.97"/>
    <s v="Yes"/>
    <x v="15"/>
  </r>
  <r>
    <s v="11301902MOQW"/>
    <x v="32"/>
    <x v="1"/>
    <d v="2019-11-30T00:00:00"/>
    <d v="2019-12-05T00:00:00"/>
    <x v="0"/>
    <s v="279301SU"/>
    <s v="GMC"/>
    <s v="Terrain"/>
    <x v="3"/>
    <n v="30864"/>
    <x v="2918"/>
    <x v="10"/>
    <n v="635.25"/>
    <s v="Yes"/>
    <x v="32"/>
  </r>
  <r>
    <s v="11301903DKDH"/>
    <x v="47"/>
    <x v="2"/>
    <d v="2019-11-30T00:00:00"/>
    <d v="2019-12-03T00:00:00"/>
    <x v="2"/>
    <s v="379751SE"/>
    <s v="Nissan"/>
    <s v="Sentra"/>
    <x v="0"/>
    <n v="45424"/>
    <x v="2919"/>
    <x v="17"/>
    <n v="392.18"/>
    <s v="Yes"/>
    <x v="47"/>
  </r>
  <r>
    <s v="11301903TNEB"/>
    <x v="47"/>
    <x v="2"/>
    <d v="2019-11-30T00:00:00"/>
    <d v="2019-12-03T00:00:00"/>
    <x v="0"/>
    <s v="380480SU"/>
    <s v="GMC"/>
    <s v="Terrain"/>
    <x v="0"/>
    <n v="14897"/>
    <x v="2920"/>
    <x v="10"/>
    <n v="512.16"/>
    <s v="Yes"/>
    <x v="47"/>
  </r>
  <r>
    <s v="11301903RBCD"/>
    <x v="39"/>
    <x v="2"/>
    <d v="2019-11-30T00:00:00"/>
    <d v="2019-11-30T00:00:00"/>
    <x v="0"/>
    <s v="380537SU"/>
    <s v="Hyundai"/>
    <s v="Tuscon"/>
    <x v="6"/>
    <n v="36165"/>
    <x v="3"/>
    <x v="15"/>
    <n v="467.36"/>
    <s v="Yes"/>
    <x v="39"/>
  </r>
  <r>
    <s v="11301903TKRO"/>
    <x v="33"/>
    <x v="2"/>
    <d v="2019-11-30T00:00:00"/>
    <d v="2019-11-30T00:00:00"/>
    <x v="1"/>
    <s v="376240PI"/>
    <s v="Chevrolet"/>
    <s v="Silverado"/>
    <x v="6"/>
    <n v="53436"/>
    <x v="2112"/>
    <x v="36"/>
    <n v="904.75"/>
    <s v="Yes"/>
    <x v="33"/>
  </r>
  <r>
    <s v="11301903HJOO"/>
    <x v="39"/>
    <x v="2"/>
    <d v="2019-11-30T00:00:00"/>
    <d v="2019-12-04T00:00:00"/>
    <x v="1"/>
    <s v="384898PI"/>
    <s v="Toyota"/>
    <s v="Tacoma"/>
    <x v="3"/>
    <n v="3479"/>
    <x v="2921"/>
    <x v="28"/>
    <n v="919.33"/>
    <s v="Yes"/>
    <x v="39"/>
  </r>
  <r>
    <s v="11301904LXUT"/>
    <x v="12"/>
    <x v="3"/>
    <d v="2019-11-30T00:00:00"/>
    <d v="2019-12-03T00:00:00"/>
    <x v="2"/>
    <s v="482884SE"/>
    <s v="BMW"/>
    <s v="3 Series"/>
    <x v="0"/>
    <n v="20349"/>
    <x v="320"/>
    <x v="54"/>
    <n v="687.36"/>
    <s v="Yes"/>
    <x v="12"/>
  </r>
  <r>
    <s v="11301904IHVD"/>
    <x v="12"/>
    <x v="3"/>
    <d v="2019-11-30T00:00:00"/>
    <d v="2019-12-01T00:00:00"/>
    <x v="2"/>
    <s v="480020SE"/>
    <s v="Honda"/>
    <s v="Accord"/>
    <x v="6"/>
    <n v="40075"/>
    <x v="2230"/>
    <x v="4"/>
    <n v="395.67"/>
    <s v="Yes"/>
    <x v="12"/>
  </r>
  <r>
    <s v="11301904TOQV"/>
    <x v="27"/>
    <x v="3"/>
    <d v="2019-11-30T00:00:00"/>
    <d v="2019-12-04T00:00:00"/>
    <x v="0"/>
    <s v="484738SU"/>
    <s v="Chevrolet"/>
    <s v="Equinox"/>
    <x v="1"/>
    <n v="9066"/>
    <x v="2922"/>
    <x v="94"/>
    <n v="541.72"/>
    <s v="Yes"/>
    <x v="27"/>
  </r>
  <r>
    <s v="12011901RJGH"/>
    <x v="22"/>
    <x v="0"/>
    <d v="2019-12-01T00:00:00"/>
    <d v="2019-12-04T00:00:00"/>
    <x v="2"/>
    <s v="175693SE"/>
    <s v="BMW"/>
    <s v="3 Series"/>
    <x v="0"/>
    <n v="43253"/>
    <x v="26"/>
    <x v="54"/>
    <n v="546.91999999999996"/>
    <s v="Yes"/>
    <x v="22"/>
  </r>
  <r>
    <s v="12011901VQUO"/>
    <x v="10"/>
    <x v="0"/>
    <d v="2019-12-01T00:00:00"/>
    <d v="2019-12-06T00:00:00"/>
    <x v="2"/>
    <s v="177973SE"/>
    <s v="Ford"/>
    <s v="Focus"/>
    <x v="1"/>
    <n v="32890"/>
    <x v="2923"/>
    <x v="5"/>
    <n v="355.05"/>
    <s v="Yes"/>
    <x v="10"/>
  </r>
  <r>
    <s v="12011901AUAY"/>
    <x v="2"/>
    <x v="0"/>
    <d v="2019-12-01T00:00:00"/>
    <d v="2019-12-05T00:00:00"/>
    <x v="2"/>
    <s v="177306SE"/>
    <s v="Dodge"/>
    <s v="Charger"/>
    <x v="1"/>
    <n v="44625"/>
    <x v="2924"/>
    <x v="42"/>
    <n v="583"/>
    <s v="Yes"/>
    <x v="2"/>
  </r>
  <r>
    <s v="12011901IKBZ"/>
    <x v="42"/>
    <x v="0"/>
    <d v="2019-12-01T00:00:00"/>
    <d v="2019-12-02T00:00:00"/>
    <x v="2"/>
    <s v="182473SE"/>
    <s v="Ford"/>
    <s v="Fusion"/>
    <x v="1"/>
    <n v="9127"/>
    <x v="2925"/>
    <x v="72"/>
    <n v="681.26"/>
    <s v="Yes"/>
    <x v="42"/>
  </r>
  <r>
    <s v="12011901KLPZ"/>
    <x v="22"/>
    <x v="0"/>
    <d v="2019-12-01T00:00:00"/>
    <d v="2019-12-01T00:00:00"/>
    <x v="1"/>
    <s v="181573PI"/>
    <s v="GMC"/>
    <s v="Sierra"/>
    <x v="1"/>
    <n v="20588"/>
    <x v="2926"/>
    <x v="8"/>
    <n v="1539.86"/>
    <s v="Yes"/>
    <x v="22"/>
  </r>
  <r>
    <s v="12011902NTFZ"/>
    <x v="45"/>
    <x v="1"/>
    <d v="2019-12-01T00:00:00"/>
    <d v="2019-12-04T00:00:00"/>
    <x v="2"/>
    <s v="284279SE"/>
    <s v="Volkswagen"/>
    <s v="Jetta"/>
    <x v="0"/>
    <n v="17341"/>
    <x v="2927"/>
    <x v="18"/>
    <n v="355.69"/>
    <s v="Yes"/>
    <x v="45"/>
  </r>
  <r>
    <s v="12011903JBCA"/>
    <x v="43"/>
    <x v="2"/>
    <d v="2019-12-01T00:00:00"/>
    <d v="2019-12-04T00:00:00"/>
    <x v="2"/>
    <s v="383650SE"/>
    <s v="Chevrolet"/>
    <s v="Impala"/>
    <x v="5"/>
    <n v="69535"/>
    <x v="532"/>
    <x v="107"/>
    <n v="274.75"/>
    <s v="Yes"/>
    <x v="43"/>
  </r>
  <r>
    <s v="12011903VZNR"/>
    <x v="48"/>
    <x v="2"/>
    <d v="2019-12-01T00:00:00"/>
    <d v="2019-12-05T00:00:00"/>
    <x v="2"/>
    <s v="377669SE"/>
    <s v="Chevrolet"/>
    <s v="Spark"/>
    <x v="0"/>
    <n v="46065"/>
    <x v="2377"/>
    <x v="45"/>
    <n v="219.97"/>
    <s v="Yes"/>
    <x v="48"/>
  </r>
  <r>
    <s v="12011904IBAX"/>
    <x v="29"/>
    <x v="3"/>
    <d v="2019-12-01T00:00:00"/>
    <d v="2019-12-06T00:00:00"/>
    <x v="3"/>
    <s v="480613CO"/>
    <s v="MINI"/>
    <s v="Cooper"/>
    <x v="5"/>
    <n v="108918"/>
    <x v="460"/>
    <x v="109"/>
    <n v="261.25"/>
    <s v="No"/>
    <x v="29"/>
  </r>
  <r>
    <s v="12011904KPPF"/>
    <x v="26"/>
    <x v="3"/>
    <d v="2019-12-01T00:00:00"/>
    <d v="2019-12-05T00:00:00"/>
    <x v="2"/>
    <s v="475896SE"/>
    <s v="Ford"/>
    <s v="Focus"/>
    <x v="2"/>
    <n v="92626"/>
    <x v="2928"/>
    <x v="5"/>
    <n v="234.27"/>
    <s v="Yes"/>
    <x v="26"/>
  </r>
  <r>
    <s v="12011904RZRC"/>
    <x v="44"/>
    <x v="3"/>
    <d v="2019-12-01T00:00:00"/>
    <d v="2019-12-05T00:00:00"/>
    <x v="2"/>
    <s v="482117SE"/>
    <s v="Mercedes-Benz"/>
    <s v="CLS"/>
    <x v="2"/>
    <n v="30338"/>
    <x v="241"/>
    <x v="150"/>
    <n v="934.73"/>
    <s v="Yes"/>
    <x v="44"/>
  </r>
  <r>
    <s v="12011904RDUD"/>
    <x v="26"/>
    <x v="3"/>
    <d v="2019-12-01T00:00:00"/>
    <d v="2019-12-01T00:00:00"/>
    <x v="2"/>
    <s v="475028SE"/>
    <s v="Dodge"/>
    <s v="Dart"/>
    <x v="1"/>
    <n v="46884"/>
    <x v="488"/>
    <x v="51"/>
    <n v="412.36"/>
    <s v="Yes"/>
    <x v="26"/>
  </r>
  <r>
    <s v="12011904MFBJ"/>
    <x v="27"/>
    <x v="3"/>
    <d v="2019-12-01T00:00:00"/>
    <d v="2019-12-05T00:00:00"/>
    <x v="0"/>
    <s v="475753SU"/>
    <s v="Ford"/>
    <s v="Escape"/>
    <x v="3"/>
    <n v="39745"/>
    <x v="121"/>
    <x v="0"/>
    <n v="574.75"/>
    <s v="Yes"/>
    <x v="27"/>
  </r>
  <r>
    <s v="12021901TYYR"/>
    <x v="0"/>
    <x v="0"/>
    <d v="2019-12-02T00:00:00"/>
    <d v="2019-12-06T00:00:00"/>
    <x v="2"/>
    <s v="177967SE"/>
    <s v="Toyota"/>
    <s v="Camry"/>
    <x v="0"/>
    <n v="32115"/>
    <x v="2929"/>
    <x v="7"/>
    <n v="508.7"/>
    <s v="Yes"/>
    <x v="0"/>
  </r>
  <r>
    <s v="12021901HLSG"/>
    <x v="9"/>
    <x v="0"/>
    <d v="2019-12-02T00:00:00"/>
    <d v="2019-12-07T00:00:00"/>
    <x v="0"/>
    <s v="183328SU"/>
    <s v="INFINITI"/>
    <s v="Q50R"/>
    <x v="0"/>
    <n v="31659"/>
    <x v="2930"/>
    <x v="23"/>
    <n v="679.75"/>
    <s v="Yes"/>
    <x v="9"/>
  </r>
  <r>
    <s v="12021901GOBV"/>
    <x v="38"/>
    <x v="0"/>
    <d v="2019-12-02T00:00:00"/>
    <d v="2019-12-07T00:00:00"/>
    <x v="1"/>
    <s v="178184PI"/>
    <s v="GMC"/>
    <s v="Sierra"/>
    <x v="0"/>
    <n v="49521"/>
    <x v="2931"/>
    <x v="8"/>
    <n v="797.12"/>
    <s v="Yes"/>
    <x v="38"/>
  </r>
  <r>
    <s v="12021902BUKE"/>
    <x v="46"/>
    <x v="1"/>
    <d v="2019-12-02T00:00:00"/>
    <d v="2019-12-05T00:00:00"/>
    <x v="2"/>
    <s v="275024SE"/>
    <s v="Ford"/>
    <s v="Focus"/>
    <x v="1"/>
    <n v="3079"/>
    <x v="2932"/>
    <x v="5"/>
    <n v="560.66999999999996"/>
    <s v="Yes"/>
    <x v="46"/>
  </r>
  <r>
    <s v="12021902QJML"/>
    <x v="32"/>
    <x v="1"/>
    <d v="2019-12-02T00:00:00"/>
    <d v="2019-12-02T00:00:00"/>
    <x v="0"/>
    <s v="276697SU"/>
    <s v="Kia"/>
    <s v="Sportage"/>
    <x v="3"/>
    <n v="12788"/>
    <x v="2933"/>
    <x v="21"/>
    <n v="554.62"/>
    <s v="Yes"/>
    <x v="32"/>
  </r>
  <r>
    <s v="12021903JCAO"/>
    <x v="5"/>
    <x v="2"/>
    <d v="2019-12-02T00:00:00"/>
    <d v="2019-12-05T00:00:00"/>
    <x v="0"/>
    <s v="380257SU"/>
    <s v="Nissan"/>
    <s v="Pathfinder"/>
    <x v="0"/>
    <n v="62265"/>
    <x v="342"/>
    <x v="52"/>
    <n v="437.11"/>
    <s v="Yes"/>
    <x v="5"/>
  </r>
  <r>
    <s v="12021903DMGU"/>
    <x v="17"/>
    <x v="2"/>
    <d v="2019-12-02T00:00:00"/>
    <d v="2019-12-03T00:00:00"/>
    <x v="0"/>
    <s v="381064SU"/>
    <s v="Buick"/>
    <s v="Enclave"/>
    <x v="6"/>
    <n v="51937"/>
    <x v="2934"/>
    <x v="78"/>
    <n v="738.35"/>
    <s v="Yes"/>
    <x v="17"/>
  </r>
  <r>
    <s v="12021904UHOY"/>
    <x v="40"/>
    <x v="3"/>
    <d v="2019-12-02T00:00:00"/>
    <d v="2019-12-02T00:00:00"/>
    <x v="2"/>
    <s v="483517SE"/>
    <s v="Nissan"/>
    <s v="Sentra"/>
    <x v="0"/>
    <n v="100017"/>
    <x v="94"/>
    <x v="17"/>
    <n v="219.95"/>
    <s v="No"/>
    <x v="40"/>
  </r>
  <r>
    <s v="12021904YAMI"/>
    <x v="27"/>
    <x v="3"/>
    <d v="2019-12-02T00:00:00"/>
    <d v="2019-12-06T00:00:00"/>
    <x v="0"/>
    <s v="480173SU"/>
    <s v="Mercedes-Benz"/>
    <s v="GL-Class"/>
    <x v="6"/>
    <n v="32324"/>
    <x v="1696"/>
    <x v="133"/>
    <n v="1237.3599999999999"/>
    <s v="Yes"/>
    <x v="27"/>
  </r>
  <r>
    <s v="12021904BXDJ"/>
    <x v="40"/>
    <x v="3"/>
    <d v="2019-12-02T00:00:00"/>
    <d v="2019-12-03T00:00:00"/>
    <x v="0"/>
    <s v="475093SU"/>
    <s v="Subaru"/>
    <s v="Outback"/>
    <x v="1"/>
    <n v="9685"/>
    <x v="2935"/>
    <x v="124"/>
    <n v="818.62"/>
    <s v="Yes"/>
    <x v="40"/>
  </r>
  <r>
    <s v="12021904NKRL"/>
    <x v="12"/>
    <x v="3"/>
    <d v="2019-12-02T00:00:00"/>
    <d v="2019-12-02T00:00:00"/>
    <x v="0"/>
    <s v="476448SU"/>
    <s v="Subaru"/>
    <s v="Outback"/>
    <x v="3"/>
    <n v="10230"/>
    <x v="1325"/>
    <x v="124"/>
    <n v="907.25"/>
    <s v="Yes"/>
    <x v="12"/>
  </r>
  <r>
    <s v="12031901ZKTS"/>
    <x v="42"/>
    <x v="0"/>
    <d v="2019-12-03T00:00:00"/>
    <d v="2019-12-08T00:00:00"/>
    <x v="0"/>
    <s v="181386SU"/>
    <s v="Lexus"/>
    <s v="RX"/>
    <x v="0"/>
    <n v="109323"/>
    <x v="538"/>
    <x v="6"/>
    <n v="549.86"/>
    <s v="No"/>
    <x v="42"/>
  </r>
  <r>
    <s v="12031901GXGE"/>
    <x v="1"/>
    <x v="0"/>
    <d v="2019-12-03T00:00:00"/>
    <d v="2019-12-08T00:00:00"/>
    <x v="2"/>
    <s v="175814SE"/>
    <s v="Toyota"/>
    <s v="Camry"/>
    <x v="1"/>
    <n v="30240"/>
    <x v="2936"/>
    <x v="7"/>
    <n v="499.07"/>
    <s v="Yes"/>
    <x v="1"/>
  </r>
  <r>
    <s v="12031901MMJB"/>
    <x v="2"/>
    <x v="0"/>
    <d v="2019-12-03T00:00:00"/>
    <d v="2019-12-06T00:00:00"/>
    <x v="2"/>
    <s v="181464SE"/>
    <s v="BMW"/>
    <s v="5-Series"/>
    <x v="1"/>
    <n v="12445"/>
    <x v="2937"/>
    <x v="90"/>
    <n v="1154.95"/>
    <s v="Yes"/>
    <x v="2"/>
  </r>
  <r>
    <s v="12031902PEYX"/>
    <x v="14"/>
    <x v="1"/>
    <d v="2019-12-03T00:00:00"/>
    <d v="2019-12-08T00:00:00"/>
    <x v="4"/>
    <s v="276919MI"/>
    <s v="Dodge"/>
    <s v="Grand Caravan"/>
    <x v="0"/>
    <n v="65935"/>
    <x v="2938"/>
    <x v="58"/>
    <n v="370.67"/>
    <s v="Yes"/>
    <x v="14"/>
  </r>
  <r>
    <s v="12031902SYIH"/>
    <x v="14"/>
    <x v="1"/>
    <d v="2019-12-03T00:00:00"/>
    <d v="2019-12-07T00:00:00"/>
    <x v="2"/>
    <s v="275507SE"/>
    <s v="Chevrolet"/>
    <s v="Cruze"/>
    <x v="3"/>
    <n v="29246"/>
    <x v="2939"/>
    <x v="14"/>
    <n v="402.57"/>
    <s v="Yes"/>
    <x v="14"/>
  </r>
  <r>
    <s v="12031903KSJZ"/>
    <x v="5"/>
    <x v="2"/>
    <d v="2019-12-03T00:00:00"/>
    <d v="2019-12-07T00:00:00"/>
    <x v="3"/>
    <s v="380598CO"/>
    <s v="Nissan"/>
    <s v="370Z"/>
    <x v="6"/>
    <n v="13846"/>
    <x v="86"/>
    <x v="84"/>
    <n v="687.5"/>
    <s v="Yes"/>
    <x v="5"/>
  </r>
  <r>
    <s v="12031903MJZQ"/>
    <x v="17"/>
    <x v="2"/>
    <d v="2019-12-03T00:00:00"/>
    <d v="2019-12-04T00:00:00"/>
    <x v="2"/>
    <s v="381622SE"/>
    <s v="Honda"/>
    <s v="Accord"/>
    <x v="1"/>
    <n v="41636"/>
    <x v="2940"/>
    <x v="4"/>
    <n v="568.98"/>
    <s v="Yes"/>
    <x v="17"/>
  </r>
  <r>
    <s v="12031903YYHY"/>
    <x v="48"/>
    <x v="2"/>
    <d v="2019-12-03T00:00:00"/>
    <d v="2019-12-05T00:00:00"/>
    <x v="2"/>
    <s v="378954SE"/>
    <s v="Nissan"/>
    <s v="Altima"/>
    <x v="1"/>
    <n v="10349"/>
    <x v="2941"/>
    <x v="63"/>
    <n v="603.52"/>
    <s v="Yes"/>
    <x v="48"/>
  </r>
  <r>
    <s v="12031904PXXH"/>
    <x v="6"/>
    <x v="3"/>
    <d v="2019-12-03T00:00:00"/>
    <d v="2019-12-04T00:00:00"/>
    <x v="0"/>
    <s v="479868SU"/>
    <s v="Nissan"/>
    <s v="Rouge"/>
    <x v="0"/>
    <n v="36275"/>
    <x v="212"/>
    <x v="103"/>
    <n v="357.12"/>
    <s v="Yes"/>
    <x v="6"/>
  </r>
  <r>
    <s v="12041901HNYI"/>
    <x v="9"/>
    <x v="0"/>
    <d v="2019-12-04T00:00:00"/>
    <d v="2019-12-06T00:00:00"/>
    <x v="2"/>
    <s v="181455SE"/>
    <s v="Nissan"/>
    <s v="Sentra"/>
    <x v="3"/>
    <n v="1520"/>
    <x v="80"/>
    <x v="17"/>
    <n v="494.73"/>
    <s v="Yes"/>
    <x v="9"/>
  </r>
  <r>
    <s v="12041901TBRZ"/>
    <x v="28"/>
    <x v="0"/>
    <d v="2019-12-04T00:00:00"/>
    <d v="2019-12-09T00:00:00"/>
    <x v="2"/>
    <s v="184445SE"/>
    <s v="Hyundai"/>
    <s v="Elantra"/>
    <x v="3"/>
    <n v="7924"/>
    <x v="441"/>
    <x v="88"/>
    <n v="508.75"/>
    <s v="Yes"/>
    <x v="28"/>
  </r>
  <r>
    <s v="12041903NHTL"/>
    <x v="47"/>
    <x v="2"/>
    <d v="2019-12-04T00:00:00"/>
    <d v="2019-12-09T00:00:00"/>
    <x v="2"/>
    <s v="378539SE"/>
    <s v="Chevrolet"/>
    <s v="Malibu"/>
    <x v="0"/>
    <n v="56146"/>
    <x v="2803"/>
    <x v="30"/>
    <n v="370.73"/>
    <s v="Yes"/>
    <x v="47"/>
  </r>
  <r>
    <s v="12041903HZRS"/>
    <x v="33"/>
    <x v="2"/>
    <d v="2019-12-04T00:00:00"/>
    <d v="2019-12-08T00:00:00"/>
    <x v="2"/>
    <s v="380047SE"/>
    <s v="BMW"/>
    <s v="3 Series"/>
    <x v="0"/>
    <n v="36118"/>
    <x v="1395"/>
    <x v="54"/>
    <n v="605"/>
    <s v="Yes"/>
    <x v="33"/>
  </r>
  <r>
    <s v="12041904JFFW"/>
    <x v="12"/>
    <x v="3"/>
    <d v="2019-12-04T00:00:00"/>
    <d v="2019-12-06T00:00:00"/>
    <x v="1"/>
    <s v="482148PI"/>
    <s v="Nissan"/>
    <s v="Frontier"/>
    <x v="3"/>
    <n v="8750"/>
    <x v="2942"/>
    <x v="13"/>
    <n v="824.7"/>
    <s v="Yes"/>
    <x v="12"/>
  </r>
  <r>
    <s v="12051901QGWC"/>
    <x v="42"/>
    <x v="0"/>
    <d v="2019-12-05T00:00:00"/>
    <d v="2019-12-09T00:00:00"/>
    <x v="2"/>
    <s v="179478SE"/>
    <s v="BMW"/>
    <s v="5-Series"/>
    <x v="1"/>
    <n v="23907"/>
    <x v="2943"/>
    <x v="90"/>
    <n v="1101.3800000000001"/>
    <s v="Yes"/>
    <x v="42"/>
  </r>
  <r>
    <s v="12051902QZAC"/>
    <x v="15"/>
    <x v="1"/>
    <d v="2019-12-05T00:00:00"/>
    <d v="2019-12-09T00:00:00"/>
    <x v="2"/>
    <s v="277391SE"/>
    <s v="Nissan"/>
    <s v="Altima"/>
    <x v="1"/>
    <n v="550"/>
    <x v="538"/>
    <x v="63"/>
    <n v="549.86"/>
    <s v="Yes"/>
    <x v="15"/>
  </r>
  <r>
    <s v="12051903RFJB"/>
    <x v="16"/>
    <x v="2"/>
    <d v="2019-12-05T00:00:00"/>
    <d v="2019-12-09T00:00:00"/>
    <x v="2"/>
    <s v="377896SE"/>
    <s v="Ford"/>
    <s v="Focus"/>
    <x v="2"/>
    <n v="48193"/>
    <x v="1843"/>
    <x v="5"/>
    <n v="258.2"/>
    <s v="Yes"/>
    <x v="16"/>
  </r>
  <r>
    <s v="12051903UGXR"/>
    <x v="25"/>
    <x v="2"/>
    <d v="2019-12-05T00:00:00"/>
    <d v="2019-12-10T00:00:00"/>
    <x v="2"/>
    <s v="376524SE"/>
    <s v="Honda"/>
    <s v="Civic"/>
    <x v="0"/>
    <n v="42617"/>
    <x v="2944"/>
    <x v="22"/>
    <n v="420.86"/>
    <s v="Yes"/>
    <x v="25"/>
  </r>
  <r>
    <s v="12051903CWWU"/>
    <x v="5"/>
    <x v="2"/>
    <d v="2019-12-05T00:00:00"/>
    <d v="2019-12-10T00:00:00"/>
    <x v="4"/>
    <s v="380486MI"/>
    <s v="Dodge"/>
    <s v="Grand Caravan"/>
    <x v="1"/>
    <n v="40592"/>
    <x v="2945"/>
    <x v="58"/>
    <n v="490.33"/>
    <s v="Yes"/>
    <x v="5"/>
  </r>
  <r>
    <s v="12051903VTSM"/>
    <x v="35"/>
    <x v="2"/>
    <d v="2019-12-05T00:00:00"/>
    <d v="2019-12-08T00:00:00"/>
    <x v="2"/>
    <s v="381387SE"/>
    <s v="Hyundai"/>
    <s v="Elantra"/>
    <x v="3"/>
    <n v="36335"/>
    <x v="1132"/>
    <x v="88"/>
    <n v="343.59"/>
    <s v="Yes"/>
    <x v="35"/>
  </r>
  <r>
    <s v="12051904RIXK"/>
    <x v="18"/>
    <x v="3"/>
    <d v="2019-12-05T00:00:00"/>
    <d v="2019-12-07T00:00:00"/>
    <x v="0"/>
    <s v="476291SU"/>
    <s v="Nissan"/>
    <s v="Rouge"/>
    <x v="1"/>
    <n v="21264"/>
    <x v="2946"/>
    <x v="103"/>
    <n v="505.86"/>
    <s v="Yes"/>
    <x v="18"/>
  </r>
  <r>
    <s v="12061901PDXU"/>
    <x v="30"/>
    <x v="0"/>
    <d v="2019-12-06T00:00:00"/>
    <d v="2019-12-09T00:00:00"/>
    <x v="0"/>
    <s v="184446SU"/>
    <s v="Toyota"/>
    <s v="RAV4"/>
    <x v="6"/>
    <n v="30692"/>
    <x v="37"/>
    <x v="44"/>
    <n v="522.36"/>
    <s v="Yes"/>
    <x v="30"/>
  </r>
  <r>
    <s v="12061901YCOG"/>
    <x v="30"/>
    <x v="0"/>
    <d v="2019-12-06T00:00:00"/>
    <d v="2019-12-08T00:00:00"/>
    <x v="3"/>
    <s v="184427CO"/>
    <s v="Ford"/>
    <s v="Mustang"/>
    <x v="6"/>
    <n v="32014"/>
    <x v="1955"/>
    <x v="113"/>
    <n v="632.30999999999995"/>
    <s v="Yes"/>
    <x v="30"/>
  </r>
  <r>
    <s v="12061901BDTA"/>
    <x v="28"/>
    <x v="0"/>
    <d v="2019-12-06T00:00:00"/>
    <d v="2019-12-11T00:00:00"/>
    <x v="0"/>
    <s v="181121SU"/>
    <s v="Mercedes-Benz"/>
    <s v="GL-Class"/>
    <x v="6"/>
    <n v="24967"/>
    <x v="2947"/>
    <x v="133"/>
    <n v="1402.28"/>
    <s v="Yes"/>
    <x v="28"/>
  </r>
  <r>
    <s v="12061902YBIU"/>
    <x v="50"/>
    <x v="1"/>
    <d v="2019-12-06T00:00:00"/>
    <d v="2019-12-10T00:00:00"/>
    <x v="2"/>
    <s v="279929SE"/>
    <s v="Kia"/>
    <s v="Optima"/>
    <x v="6"/>
    <n v="37468"/>
    <x v="161"/>
    <x v="97"/>
    <n v="412.25"/>
    <s v="Yes"/>
    <x v="50"/>
  </r>
  <r>
    <s v="12061902SMXN"/>
    <x v="4"/>
    <x v="1"/>
    <d v="2019-12-06T00:00:00"/>
    <d v="2019-12-09T00:00:00"/>
    <x v="2"/>
    <s v="276599SE"/>
    <s v="Honda"/>
    <s v="Accord"/>
    <x v="6"/>
    <n v="22774"/>
    <x v="2948"/>
    <x v="4"/>
    <n v="570.08000000000004"/>
    <s v="Yes"/>
    <x v="4"/>
  </r>
  <r>
    <s v="12061902WAVW"/>
    <x v="4"/>
    <x v="1"/>
    <d v="2019-12-06T00:00:00"/>
    <d v="2019-12-10T00:00:00"/>
    <x v="0"/>
    <s v="280817SU"/>
    <s v="Nissan"/>
    <s v="Rouge"/>
    <x v="1"/>
    <n v="2608"/>
    <x v="441"/>
    <x v="103"/>
    <n v="508.75"/>
    <s v="Yes"/>
    <x v="4"/>
  </r>
  <r>
    <s v="12061903KTQB"/>
    <x v="47"/>
    <x v="2"/>
    <d v="2019-12-06T00:00:00"/>
    <d v="2019-12-11T00:00:00"/>
    <x v="2"/>
    <s v="378593SE"/>
    <s v="Chevrolet"/>
    <s v="Cruze"/>
    <x v="0"/>
    <n v="87475"/>
    <x v="2949"/>
    <x v="14"/>
    <n v="266.75"/>
    <s v="Yes"/>
    <x v="47"/>
  </r>
  <r>
    <s v="12061903BVNP"/>
    <x v="47"/>
    <x v="2"/>
    <d v="2019-12-06T00:00:00"/>
    <d v="2019-12-08T00:00:00"/>
    <x v="0"/>
    <s v="376448SU"/>
    <s v="Buick"/>
    <s v="Encore"/>
    <x v="0"/>
    <n v="34596"/>
    <x v="2950"/>
    <x v="106"/>
    <n v="493.6"/>
    <s v="Yes"/>
    <x v="47"/>
  </r>
  <r>
    <s v="12061903ZLMW"/>
    <x v="16"/>
    <x v="2"/>
    <d v="2019-12-06T00:00:00"/>
    <d v="2019-12-08T00:00:00"/>
    <x v="2"/>
    <s v="378429SE"/>
    <s v="Mercedes-Benz"/>
    <s v="E-Class"/>
    <x v="0"/>
    <n v="22935"/>
    <x v="2951"/>
    <x v="39"/>
    <n v="779.63"/>
    <s v="Yes"/>
    <x v="16"/>
  </r>
  <r>
    <s v="12061904XHJR"/>
    <x v="18"/>
    <x v="3"/>
    <d v="2019-12-06T00:00:00"/>
    <d v="2019-12-09T00:00:00"/>
    <x v="0"/>
    <s v="484311SU"/>
    <s v="Hyundai"/>
    <s v="Santa Fe"/>
    <x v="0"/>
    <n v="39784"/>
    <x v="157"/>
    <x v="25"/>
    <n v="437.25"/>
    <s v="Yes"/>
    <x v="18"/>
  </r>
  <r>
    <s v="12061904GJJM"/>
    <x v="29"/>
    <x v="3"/>
    <d v="2019-12-06T00:00:00"/>
    <d v="2019-12-07T00:00:00"/>
    <x v="0"/>
    <s v="476525SU"/>
    <s v="GMC"/>
    <s v="Acadia"/>
    <x v="6"/>
    <n v="22326"/>
    <x v="2248"/>
    <x v="29"/>
    <n v="631.13"/>
    <s v="Yes"/>
    <x v="29"/>
  </r>
  <r>
    <s v="12061904EDSC"/>
    <x v="29"/>
    <x v="3"/>
    <d v="2019-12-06T00:00:00"/>
    <d v="2019-12-08T00:00:00"/>
    <x v="0"/>
    <s v="482114SU"/>
    <s v="Ford"/>
    <s v="Escape"/>
    <x v="3"/>
    <n v="32507"/>
    <x v="733"/>
    <x v="0"/>
    <n v="715"/>
    <s v="Yes"/>
    <x v="29"/>
  </r>
  <r>
    <s v="12071901MCVK"/>
    <x v="30"/>
    <x v="0"/>
    <d v="2019-12-07T00:00:00"/>
    <d v="2019-12-07T00:00:00"/>
    <x v="1"/>
    <s v="176663PI"/>
    <s v="Ford"/>
    <s v="F-150"/>
    <x v="3"/>
    <n v="14653"/>
    <x v="2952"/>
    <x v="1"/>
    <n v="1223.75"/>
    <s v="Yes"/>
    <x v="30"/>
  </r>
  <r>
    <s v="12071902JCZU"/>
    <x v="11"/>
    <x v="1"/>
    <d v="2019-12-07T00:00:00"/>
    <d v="2019-12-11T00:00:00"/>
    <x v="2"/>
    <s v="282597SE"/>
    <s v="BMW"/>
    <s v="5-Series"/>
    <x v="2"/>
    <n v="52143"/>
    <x v="371"/>
    <x v="90"/>
    <n v="577.36"/>
    <s v="Yes"/>
    <x v="11"/>
  </r>
  <r>
    <s v="12071902DQAL"/>
    <x v="14"/>
    <x v="1"/>
    <d v="2019-12-07T00:00:00"/>
    <d v="2019-12-09T00:00:00"/>
    <x v="2"/>
    <s v="282254SE"/>
    <s v="Nissan"/>
    <s v="Versa"/>
    <x v="6"/>
    <n v="16128"/>
    <x v="191"/>
    <x v="24"/>
    <n v="316.25"/>
    <s v="Yes"/>
    <x v="14"/>
  </r>
  <r>
    <s v="12071902RGHV"/>
    <x v="14"/>
    <x v="1"/>
    <d v="2019-12-07T00:00:00"/>
    <d v="2019-12-10T00:00:00"/>
    <x v="2"/>
    <s v="275717SE"/>
    <s v="Volkswagen"/>
    <s v="Passat"/>
    <x v="6"/>
    <n v="39841"/>
    <x v="146"/>
    <x v="55"/>
    <n v="440"/>
    <s v="Yes"/>
    <x v="14"/>
  </r>
  <r>
    <s v="12071903VSQC"/>
    <x v="48"/>
    <x v="2"/>
    <d v="2019-12-07T00:00:00"/>
    <d v="2019-12-12T00:00:00"/>
    <x v="2"/>
    <s v="376911SE"/>
    <s v="Honda"/>
    <s v="Civic"/>
    <x v="2"/>
    <n v="77524"/>
    <x v="2953"/>
    <x v="22"/>
    <n v="291.25"/>
    <s v="Yes"/>
    <x v="48"/>
  </r>
  <r>
    <s v="12071903NBUO"/>
    <x v="39"/>
    <x v="2"/>
    <d v="2019-12-07T00:00:00"/>
    <d v="2019-12-08T00:00:00"/>
    <x v="1"/>
    <s v="382769PI"/>
    <s v="Ram"/>
    <n v="1500"/>
    <x v="2"/>
    <n v="35853"/>
    <x v="2954"/>
    <x v="47"/>
    <n v="958.73"/>
    <s v="Yes"/>
    <x v="39"/>
  </r>
  <r>
    <s v="12071903CRYC"/>
    <x v="25"/>
    <x v="2"/>
    <d v="2019-12-07T00:00:00"/>
    <d v="2019-12-12T00:00:00"/>
    <x v="2"/>
    <s v="383701SE"/>
    <s v="Toyota"/>
    <s v="Corolla"/>
    <x v="6"/>
    <n v="33838"/>
    <x v="449"/>
    <x v="67"/>
    <n v="327.25"/>
    <s v="Yes"/>
    <x v="25"/>
  </r>
  <r>
    <s v="12071903OKXP"/>
    <x v="35"/>
    <x v="2"/>
    <d v="2019-12-07T00:00:00"/>
    <d v="2019-12-07T00:00:00"/>
    <x v="2"/>
    <s v="383263SE"/>
    <s v="Volkswagen"/>
    <s v="Jetta"/>
    <x v="3"/>
    <n v="4794"/>
    <x v="2955"/>
    <x v="18"/>
    <n v="484.36"/>
    <s v="Yes"/>
    <x v="35"/>
  </r>
  <r>
    <s v="12071904EXHO"/>
    <x v="40"/>
    <x v="3"/>
    <d v="2019-12-07T00:00:00"/>
    <d v="2019-12-08T00:00:00"/>
    <x v="2"/>
    <s v="476721SE"/>
    <s v="Audi"/>
    <s v="A4"/>
    <x v="2"/>
    <n v="19813"/>
    <x v="317"/>
    <x v="141"/>
    <n v="632.36"/>
    <s v="Yes"/>
    <x v="40"/>
  </r>
  <r>
    <s v="12071904ZKVO"/>
    <x v="12"/>
    <x v="3"/>
    <d v="2019-12-07T00:00:00"/>
    <d v="2019-12-08T00:00:00"/>
    <x v="1"/>
    <s v="476326PI"/>
    <s v="Ram"/>
    <n v="2500"/>
    <x v="2"/>
    <n v="68227"/>
    <x v="2956"/>
    <x v="2"/>
    <n v="1017.34"/>
    <s v="Yes"/>
    <x v="12"/>
  </r>
  <r>
    <s v="12071904UBOP"/>
    <x v="7"/>
    <x v="3"/>
    <d v="2019-12-07T00:00:00"/>
    <d v="2019-12-08T00:00:00"/>
    <x v="2"/>
    <s v="479567SE"/>
    <s v="Dodge"/>
    <s v="Dart"/>
    <x v="0"/>
    <n v="52614"/>
    <x v="1934"/>
    <x v="51"/>
    <n v="357.09"/>
    <s v="Yes"/>
    <x v="7"/>
  </r>
  <r>
    <s v="12071904TJSK"/>
    <x v="40"/>
    <x v="3"/>
    <d v="2019-12-07T00:00:00"/>
    <d v="2019-12-08T00:00:00"/>
    <x v="3"/>
    <s v="482132CO"/>
    <s v="Volkswagen"/>
    <s v="Golf"/>
    <x v="3"/>
    <n v="5984"/>
    <x v="365"/>
    <x v="95"/>
    <n v="602.25"/>
    <s v="Yes"/>
    <x v="40"/>
  </r>
  <r>
    <s v="12081901FPQY"/>
    <x v="23"/>
    <x v="0"/>
    <d v="2019-12-08T00:00:00"/>
    <d v="2019-12-13T00:00:00"/>
    <x v="0"/>
    <s v="176684SU"/>
    <s v="Mercedes-Benz"/>
    <s v="M-Class"/>
    <x v="4"/>
    <n v="61501"/>
    <x v="2957"/>
    <x v="120"/>
    <n v="491.62"/>
    <s v="Yes"/>
    <x v="23"/>
  </r>
  <r>
    <s v="12081901QKLA"/>
    <x v="2"/>
    <x v="0"/>
    <d v="2019-12-08T00:00:00"/>
    <d v="2019-12-11T00:00:00"/>
    <x v="2"/>
    <s v="179807SE"/>
    <s v="Nissan"/>
    <s v="Altima"/>
    <x v="6"/>
    <n v="23874"/>
    <x v="2958"/>
    <x v="63"/>
    <n v="386.27"/>
    <s v="Yes"/>
    <x v="2"/>
  </r>
  <r>
    <s v="12081902ZBGB"/>
    <x v="15"/>
    <x v="1"/>
    <d v="2019-12-08T00:00:00"/>
    <d v="2019-12-08T00:00:00"/>
    <x v="0"/>
    <s v="277675SU"/>
    <s v="Mercedes-Benz"/>
    <s v="M-Class"/>
    <x v="5"/>
    <n v="83585"/>
    <x v="138"/>
    <x v="120"/>
    <n v="563.48"/>
    <s v="Yes"/>
    <x v="15"/>
  </r>
  <r>
    <s v="12081902YYMN"/>
    <x v="32"/>
    <x v="1"/>
    <d v="2019-12-08T00:00:00"/>
    <d v="2019-12-11T00:00:00"/>
    <x v="2"/>
    <s v="282772SE"/>
    <s v="Toyota"/>
    <s v="Camry"/>
    <x v="0"/>
    <n v="48457"/>
    <x v="2959"/>
    <x v="7"/>
    <n v="422.92"/>
    <s v="Yes"/>
    <x v="32"/>
  </r>
  <r>
    <s v="12081902VLCB"/>
    <x v="19"/>
    <x v="1"/>
    <d v="2019-12-08T00:00:00"/>
    <d v="2019-12-10T00:00:00"/>
    <x v="0"/>
    <s v="276854SU"/>
    <s v="Dodge"/>
    <s v="Journey"/>
    <x v="0"/>
    <n v="42691"/>
    <x v="2960"/>
    <x v="91"/>
    <n v="464.45"/>
    <s v="Yes"/>
    <x v="19"/>
  </r>
  <r>
    <s v="12081902YSAD"/>
    <x v="11"/>
    <x v="1"/>
    <d v="2019-12-08T00:00:00"/>
    <d v="2019-12-10T00:00:00"/>
    <x v="2"/>
    <s v="282035SE"/>
    <s v="Cadillac"/>
    <s v="CTS"/>
    <x v="6"/>
    <n v="19280"/>
    <x v="2146"/>
    <x v="125"/>
    <n v="915.42"/>
    <s v="Yes"/>
    <x v="11"/>
  </r>
  <r>
    <s v="12081903YDIT"/>
    <x v="49"/>
    <x v="2"/>
    <d v="2019-12-08T00:00:00"/>
    <d v="2019-12-13T00:00:00"/>
    <x v="0"/>
    <s v="375991SU"/>
    <s v="Ford"/>
    <s v="Edge"/>
    <x v="2"/>
    <n v="51000"/>
    <x v="3"/>
    <x v="37"/>
    <n v="467.36"/>
    <s v="Yes"/>
    <x v="49"/>
  </r>
  <r>
    <s v="12081903KHFM"/>
    <x v="47"/>
    <x v="2"/>
    <d v="2019-12-08T00:00:00"/>
    <d v="2019-12-08T00:00:00"/>
    <x v="2"/>
    <s v="375448SE"/>
    <s v="Honda"/>
    <s v="Accord"/>
    <x v="0"/>
    <n v="33163"/>
    <x v="1984"/>
    <x v="4"/>
    <n v="453.5"/>
    <s v="Yes"/>
    <x v="47"/>
  </r>
  <r>
    <s v="12081903QPRI"/>
    <x v="49"/>
    <x v="2"/>
    <d v="2019-12-08T00:00:00"/>
    <d v="2019-12-08T00:00:00"/>
    <x v="2"/>
    <s v="384459SE"/>
    <s v="Hyundai"/>
    <s v="Accent"/>
    <x v="6"/>
    <n v="41527"/>
    <x v="2961"/>
    <x v="89"/>
    <n v="263.86"/>
    <s v="Yes"/>
    <x v="49"/>
  </r>
  <r>
    <s v="12081903NHRK"/>
    <x v="39"/>
    <x v="2"/>
    <d v="2019-12-08T00:00:00"/>
    <d v="2019-12-13T00:00:00"/>
    <x v="2"/>
    <s v="376728SE"/>
    <s v="Toyota"/>
    <s v="Corolla"/>
    <x v="1"/>
    <n v="33469"/>
    <x v="1903"/>
    <x v="67"/>
    <n v="439.95"/>
    <s v="Yes"/>
    <x v="39"/>
  </r>
  <r>
    <s v="12081903CQDZ"/>
    <x v="25"/>
    <x v="2"/>
    <d v="2019-12-08T00:00:00"/>
    <d v="2019-12-13T00:00:00"/>
    <x v="0"/>
    <s v="375014SU"/>
    <s v="Chevrolet"/>
    <s v="Equinox"/>
    <x v="1"/>
    <n v="38229"/>
    <x v="2962"/>
    <x v="94"/>
    <n v="563.97"/>
    <s v="Yes"/>
    <x v="25"/>
  </r>
  <r>
    <s v="12081903ECGJ"/>
    <x v="34"/>
    <x v="2"/>
    <d v="2019-12-08T00:00:00"/>
    <d v="2019-12-09T00:00:00"/>
    <x v="0"/>
    <s v="384974SU"/>
    <s v="Honda"/>
    <s v="CR-V"/>
    <x v="1"/>
    <n v="5514"/>
    <x v="142"/>
    <x v="85"/>
    <n v="657.25"/>
    <s v="Yes"/>
    <x v="34"/>
  </r>
  <r>
    <s v="12081903PTTU"/>
    <x v="33"/>
    <x v="2"/>
    <d v="2019-12-08T00:00:00"/>
    <d v="2019-12-10T00:00:00"/>
    <x v="1"/>
    <s v="384631PI"/>
    <s v="Ram"/>
    <n v="1500"/>
    <x v="3"/>
    <n v="14113"/>
    <x v="1055"/>
    <x v="47"/>
    <n v="1017.36"/>
    <s v="Yes"/>
    <x v="33"/>
  </r>
  <r>
    <s v="12081904YBNO"/>
    <x v="29"/>
    <x v="3"/>
    <d v="2019-12-08T00:00:00"/>
    <d v="2019-12-13T00:00:00"/>
    <x v="2"/>
    <s v="484618SE"/>
    <s v="Ford"/>
    <s v="Fusion"/>
    <x v="0"/>
    <n v="82003"/>
    <x v="2963"/>
    <x v="72"/>
    <n v="332.75"/>
    <s v="Yes"/>
    <x v="29"/>
  </r>
  <r>
    <s v="12081904VZSB"/>
    <x v="26"/>
    <x v="3"/>
    <d v="2019-12-08T00:00:00"/>
    <d v="2019-12-09T00:00:00"/>
    <x v="0"/>
    <s v="480507SU"/>
    <s v="Buick"/>
    <s v="Encore"/>
    <x v="0"/>
    <n v="37644"/>
    <x v="2964"/>
    <x v="106"/>
    <n v="412.2"/>
    <s v="Yes"/>
    <x v="26"/>
  </r>
  <r>
    <s v="12081904FJJJ"/>
    <x v="6"/>
    <x v="3"/>
    <d v="2019-12-08T00:00:00"/>
    <d v="2019-12-11T00:00:00"/>
    <x v="2"/>
    <s v="476552SE"/>
    <s v="Cadillac"/>
    <s v="CTS"/>
    <x v="3"/>
    <n v="17757"/>
    <x v="2965"/>
    <x v="125"/>
    <n v="917.87"/>
    <s v="Yes"/>
    <x v="6"/>
  </r>
  <r>
    <s v="12091901SVHW"/>
    <x v="9"/>
    <x v="0"/>
    <d v="2019-12-09T00:00:00"/>
    <d v="2019-12-10T00:00:00"/>
    <x v="2"/>
    <s v="180200SE"/>
    <s v="Honda"/>
    <s v="Accord"/>
    <x v="0"/>
    <n v="35379"/>
    <x v="238"/>
    <x v="4"/>
    <n v="439.97"/>
    <s v="Yes"/>
    <x v="9"/>
  </r>
  <r>
    <s v="12091902IAKY"/>
    <x v="50"/>
    <x v="1"/>
    <d v="2019-12-09T00:00:00"/>
    <d v="2019-12-13T00:00:00"/>
    <x v="1"/>
    <s v="276371PI"/>
    <s v="Chevrolet"/>
    <s v="Silverado"/>
    <x v="4"/>
    <n v="87000"/>
    <x v="2966"/>
    <x v="36"/>
    <n v="705.24"/>
    <s v="Yes"/>
    <x v="50"/>
  </r>
  <r>
    <s v="12091902YTBI"/>
    <x v="50"/>
    <x v="1"/>
    <d v="2019-12-09T00:00:00"/>
    <d v="2019-12-12T00:00:00"/>
    <x v="0"/>
    <s v="281745SU"/>
    <s v="Honda"/>
    <s v="CR-V"/>
    <x v="0"/>
    <n v="42892"/>
    <x v="504"/>
    <x v="85"/>
    <n v="434.5"/>
    <s v="Yes"/>
    <x v="50"/>
  </r>
  <r>
    <s v="12091902HTKB"/>
    <x v="46"/>
    <x v="1"/>
    <d v="2019-12-09T00:00:00"/>
    <d v="2019-12-10T00:00:00"/>
    <x v="3"/>
    <s v="281344CO"/>
    <s v="Ford"/>
    <s v="Mustang"/>
    <x v="0"/>
    <n v="25544"/>
    <x v="2967"/>
    <x v="113"/>
    <n v="510.24"/>
    <s v="Yes"/>
    <x v="46"/>
  </r>
  <r>
    <s v="12091902DAAM"/>
    <x v="24"/>
    <x v="1"/>
    <d v="2019-12-09T00:00:00"/>
    <d v="2019-12-12T00:00:00"/>
    <x v="2"/>
    <s v="281906SE"/>
    <s v="Kia"/>
    <s v="Forte"/>
    <x v="6"/>
    <n v="44370"/>
    <x v="2968"/>
    <x v="46"/>
    <n v="264"/>
    <s v="Yes"/>
    <x v="24"/>
  </r>
  <r>
    <s v="12091902OWAV"/>
    <x v="45"/>
    <x v="1"/>
    <d v="2019-12-09T00:00:00"/>
    <d v="2019-12-09T00:00:00"/>
    <x v="2"/>
    <s v="281365SE"/>
    <s v="Mercedes-Benz"/>
    <s v="C-Class"/>
    <x v="6"/>
    <n v="25025"/>
    <x v="2969"/>
    <x v="73"/>
    <n v="879.37"/>
    <s v="Yes"/>
    <x v="45"/>
  </r>
  <r>
    <s v="12091902JFWR"/>
    <x v="45"/>
    <x v="1"/>
    <d v="2019-12-09T00:00:00"/>
    <d v="2019-12-10T00:00:00"/>
    <x v="0"/>
    <s v="276486SU"/>
    <s v="Ford"/>
    <s v="Expedition"/>
    <x v="3"/>
    <n v="37023"/>
    <x v="657"/>
    <x v="99"/>
    <n v="1100"/>
    <s v="Yes"/>
    <x v="45"/>
  </r>
  <r>
    <s v="12091903GJCU"/>
    <x v="49"/>
    <x v="2"/>
    <d v="2019-12-09T00:00:00"/>
    <d v="2019-12-14T00:00:00"/>
    <x v="2"/>
    <s v="382930SE"/>
    <s v="Dodge"/>
    <s v="Dart"/>
    <x v="0"/>
    <n v="28707"/>
    <x v="851"/>
    <x v="51"/>
    <n v="384.67"/>
    <s v="Yes"/>
    <x v="49"/>
  </r>
  <r>
    <s v="12091903QEGX"/>
    <x v="17"/>
    <x v="2"/>
    <d v="2019-12-09T00:00:00"/>
    <d v="2019-12-11T00:00:00"/>
    <x v="2"/>
    <s v="375565SE"/>
    <s v="Ford"/>
    <s v="Fusion"/>
    <x v="0"/>
    <n v="18324"/>
    <x v="669"/>
    <x v="72"/>
    <n v="439.92"/>
    <s v="Yes"/>
    <x v="17"/>
  </r>
  <r>
    <s v="12091903FNFP"/>
    <x v="47"/>
    <x v="2"/>
    <d v="2019-12-09T00:00:00"/>
    <d v="2019-12-11T00:00:00"/>
    <x v="1"/>
    <s v="379549PI"/>
    <s v="Ford"/>
    <s v="F-150"/>
    <x v="6"/>
    <n v="40937"/>
    <x v="2970"/>
    <x v="1"/>
    <n v="901.67"/>
    <s v="Yes"/>
    <x v="47"/>
  </r>
  <r>
    <s v="12091904PBDA"/>
    <x v="12"/>
    <x v="3"/>
    <d v="2019-12-09T00:00:00"/>
    <d v="2019-12-10T00:00:00"/>
    <x v="2"/>
    <s v="477934SE"/>
    <s v="Nissan"/>
    <s v="Altima"/>
    <x v="0"/>
    <n v="99735"/>
    <x v="67"/>
    <x v="63"/>
    <n v="357.36"/>
    <s v="Yes"/>
    <x v="12"/>
  </r>
  <r>
    <s v="12091904YIUP"/>
    <x v="36"/>
    <x v="3"/>
    <d v="2019-12-09T00:00:00"/>
    <d v="2019-12-10T00:00:00"/>
    <x v="0"/>
    <s v="484726SU"/>
    <s v="Ford"/>
    <s v="Escape"/>
    <x v="6"/>
    <n v="77536"/>
    <x v="2971"/>
    <x v="0"/>
    <n v="390.47"/>
    <s v="Yes"/>
    <x v="36"/>
  </r>
  <r>
    <s v="12091904BMNX"/>
    <x v="18"/>
    <x v="3"/>
    <d v="2019-12-09T00:00:00"/>
    <d v="2019-12-14T00:00:00"/>
    <x v="2"/>
    <s v="479732SE"/>
    <s v="Mercedes-Benz"/>
    <s v="C-Class"/>
    <x v="1"/>
    <n v="15423"/>
    <x v="33"/>
    <x v="73"/>
    <n v="783.75"/>
    <s v="Yes"/>
    <x v="18"/>
  </r>
  <r>
    <s v="12091904LPQF"/>
    <x v="27"/>
    <x v="3"/>
    <d v="2019-12-09T00:00:00"/>
    <d v="2019-12-13T00:00:00"/>
    <x v="2"/>
    <s v="484236SE"/>
    <s v="Hyundai"/>
    <s v="Elantra"/>
    <x v="3"/>
    <n v="29693"/>
    <x v="651"/>
    <x v="88"/>
    <n v="363"/>
    <s v="Yes"/>
    <x v="27"/>
  </r>
  <r>
    <s v="12091904PLKF"/>
    <x v="44"/>
    <x v="3"/>
    <d v="2019-12-09T00:00:00"/>
    <d v="2019-12-09T00:00:00"/>
    <x v="3"/>
    <s v="484565CO"/>
    <s v="Ford"/>
    <s v="Mustang"/>
    <x v="3"/>
    <n v="30681"/>
    <x v="365"/>
    <x v="113"/>
    <n v="602.25"/>
    <s v="Yes"/>
    <x v="44"/>
  </r>
  <r>
    <s v="12101901OSZB"/>
    <x v="0"/>
    <x v="0"/>
    <d v="2019-12-10T00:00:00"/>
    <d v="2019-12-11T00:00:00"/>
    <x v="0"/>
    <s v="180277SU"/>
    <s v="Jeep"/>
    <s v="Liberty"/>
    <x v="5"/>
    <n v="76077"/>
    <x v="536"/>
    <x v="154"/>
    <n v="343.75"/>
    <s v="Yes"/>
    <x v="0"/>
  </r>
  <r>
    <s v="12101901VZJW"/>
    <x v="8"/>
    <x v="0"/>
    <d v="2019-12-10T00:00:00"/>
    <d v="2019-12-13T00:00:00"/>
    <x v="2"/>
    <s v="183210SE"/>
    <s v="Nissan"/>
    <s v="Altima"/>
    <x v="5"/>
    <n v="41426"/>
    <x v="2972"/>
    <x v="63"/>
    <n v="351.89"/>
    <s v="Yes"/>
    <x v="8"/>
  </r>
  <r>
    <s v="12101901PWCI"/>
    <x v="21"/>
    <x v="0"/>
    <d v="2019-12-10T00:00:00"/>
    <d v="2019-12-10T00:00:00"/>
    <x v="0"/>
    <s v="183343SU"/>
    <s v="Subaru"/>
    <s v="Forester"/>
    <x v="6"/>
    <n v="10579"/>
    <x v="2973"/>
    <x v="48"/>
    <n v="577.34"/>
    <s v="Yes"/>
    <x v="21"/>
  </r>
  <r>
    <s v="12101902IZKT"/>
    <x v="45"/>
    <x v="1"/>
    <d v="2019-12-10T00:00:00"/>
    <d v="2019-12-15T00:00:00"/>
    <x v="0"/>
    <s v="283137SU"/>
    <s v="Chevrolet"/>
    <s v="Equinox"/>
    <x v="6"/>
    <n v="67946"/>
    <x v="2974"/>
    <x v="94"/>
    <n v="381.56"/>
    <s v="Yes"/>
    <x v="45"/>
  </r>
  <r>
    <s v="12101902XKBA"/>
    <x v="19"/>
    <x v="1"/>
    <d v="2019-12-10T00:00:00"/>
    <d v="2019-12-11T00:00:00"/>
    <x v="0"/>
    <s v="281863SU"/>
    <s v="Jeep"/>
    <s v="Patriot"/>
    <x v="3"/>
    <n v="20289"/>
    <x v="44"/>
    <x v="111"/>
    <n v="435.88"/>
    <s v="Yes"/>
    <x v="19"/>
  </r>
  <r>
    <s v="12101903PLFL"/>
    <x v="20"/>
    <x v="2"/>
    <d v="2019-12-10T00:00:00"/>
    <d v="2019-12-13T00:00:00"/>
    <x v="3"/>
    <s v="378368CO"/>
    <s v="Volkswagen"/>
    <s v="Beetle"/>
    <x v="2"/>
    <n v="19426"/>
    <x v="145"/>
    <x v="136"/>
    <n v="384.75"/>
    <s v="Yes"/>
    <x v="20"/>
  </r>
  <r>
    <s v="12101904FAEU"/>
    <x v="40"/>
    <x v="3"/>
    <d v="2019-12-10T00:00:00"/>
    <d v="2019-12-11T00:00:00"/>
    <x v="0"/>
    <s v="479315SU"/>
    <s v="Subaru"/>
    <s v="Outback"/>
    <x v="5"/>
    <n v="101990"/>
    <x v="865"/>
    <x v="124"/>
    <n v="439.67"/>
    <s v="No"/>
    <x v="40"/>
  </r>
  <r>
    <s v="12101904MJYD"/>
    <x v="12"/>
    <x v="3"/>
    <d v="2019-12-10T00:00:00"/>
    <d v="2019-12-13T00:00:00"/>
    <x v="0"/>
    <s v="479254SU"/>
    <s v="Nissan"/>
    <s v="Rouge"/>
    <x v="6"/>
    <n v="23390"/>
    <x v="826"/>
    <x v="103"/>
    <n v="508.72"/>
    <s v="Yes"/>
    <x v="12"/>
  </r>
  <r>
    <s v="12111901HFXH"/>
    <x v="22"/>
    <x v="0"/>
    <d v="2019-12-11T00:00:00"/>
    <d v="2019-12-16T00:00:00"/>
    <x v="0"/>
    <s v="179430SU"/>
    <s v="Jeep"/>
    <s v="Grand Cherokee"/>
    <x v="0"/>
    <n v="49508"/>
    <x v="1650"/>
    <x v="16"/>
    <n v="687.09"/>
    <s v="Yes"/>
    <x v="22"/>
  </r>
  <r>
    <s v="12111901LBZJ"/>
    <x v="8"/>
    <x v="0"/>
    <d v="2019-12-11T00:00:00"/>
    <d v="2019-12-15T00:00:00"/>
    <x v="3"/>
    <s v="179251CO"/>
    <s v="BMW"/>
    <s v="4-Series"/>
    <x v="0"/>
    <n v="30604"/>
    <x v="1264"/>
    <x v="147"/>
    <n v="1072.3599999999999"/>
    <s v="Yes"/>
    <x v="8"/>
  </r>
  <r>
    <s v="12111901VIMC"/>
    <x v="30"/>
    <x v="0"/>
    <d v="2019-12-11T00:00:00"/>
    <d v="2019-12-14T00:00:00"/>
    <x v="2"/>
    <s v="175465SE"/>
    <s v="Hyundai"/>
    <s v="Sonata"/>
    <x v="6"/>
    <n v="21152"/>
    <x v="2975"/>
    <x v="53"/>
    <n v="403.95"/>
    <s v="Yes"/>
    <x v="30"/>
  </r>
  <r>
    <s v="12111902OSYQ"/>
    <x v="50"/>
    <x v="1"/>
    <d v="2019-12-11T00:00:00"/>
    <d v="2019-12-13T00:00:00"/>
    <x v="2"/>
    <s v="281365SE"/>
    <s v="Honda"/>
    <s v="Accord"/>
    <x v="5"/>
    <n v="60744"/>
    <x v="2976"/>
    <x v="4"/>
    <n v="294"/>
    <s v="Yes"/>
    <x v="50"/>
  </r>
  <r>
    <s v="12111902WTHW"/>
    <x v="11"/>
    <x v="1"/>
    <d v="2019-12-11T00:00:00"/>
    <d v="2019-12-13T00:00:00"/>
    <x v="2"/>
    <s v="284731SE"/>
    <s v="BMW"/>
    <s v="3 Series"/>
    <x v="0"/>
    <n v="42153"/>
    <x v="538"/>
    <x v="54"/>
    <n v="549.86"/>
    <s v="Yes"/>
    <x v="11"/>
  </r>
  <r>
    <s v="12111902VAPO"/>
    <x v="19"/>
    <x v="1"/>
    <d v="2019-12-11T00:00:00"/>
    <d v="2019-12-15T00:00:00"/>
    <x v="2"/>
    <s v="278953SE"/>
    <s v="Nissan"/>
    <s v="Altima"/>
    <x v="6"/>
    <n v="55218"/>
    <x v="1505"/>
    <x v="63"/>
    <n v="354.42"/>
    <s v="Yes"/>
    <x v="19"/>
  </r>
  <r>
    <s v="12111902BHFW"/>
    <x v="14"/>
    <x v="1"/>
    <d v="2019-12-11T00:00:00"/>
    <d v="2019-12-13T00:00:00"/>
    <x v="0"/>
    <s v="277280SU"/>
    <s v="Nissan"/>
    <s v="Rouge"/>
    <x v="1"/>
    <n v="11674"/>
    <x v="2977"/>
    <x v="103"/>
    <n v="557.62"/>
    <s v="Yes"/>
    <x v="14"/>
  </r>
  <r>
    <s v="12111903YLTH"/>
    <x v="39"/>
    <x v="2"/>
    <d v="2019-12-11T00:00:00"/>
    <d v="2019-12-13T00:00:00"/>
    <x v="2"/>
    <s v="380041SE"/>
    <s v="Nissan"/>
    <s v="Altima"/>
    <x v="2"/>
    <n v="86931"/>
    <x v="415"/>
    <x v="63"/>
    <n v="261.11"/>
    <s v="Yes"/>
    <x v="39"/>
  </r>
  <r>
    <s v="12111903VAQD"/>
    <x v="39"/>
    <x v="2"/>
    <d v="2019-12-11T00:00:00"/>
    <d v="2019-12-13T00:00:00"/>
    <x v="0"/>
    <s v="379523SU"/>
    <s v="Nissan"/>
    <s v="Murano"/>
    <x v="0"/>
    <n v="33556"/>
    <x v="2978"/>
    <x v="119"/>
    <n v="521.80999999999995"/>
    <s v="Yes"/>
    <x v="39"/>
  </r>
  <r>
    <s v="12111903RZZE"/>
    <x v="20"/>
    <x v="2"/>
    <d v="2019-12-11T00:00:00"/>
    <d v="2019-12-15T00:00:00"/>
    <x v="0"/>
    <s v="383840SU"/>
    <s v="Nissan"/>
    <s v="Pathfinder"/>
    <x v="3"/>
    <n v="7662"/>
    <x v="2979"/>
    <x v="52"/>
    <n v="907.01"/>
    <s v="Yes"/>
    <x v="20"/>
  </r>
  <r>
    <s v="12111904QMHT"/>
    <x v="44"/>
    <x v="3"/>
    <d v="2019-12-11T00:00:00"/>
    <d v="2019-12-11T00:00:00"/>
    <x v="4"/>
    <s v="480336MI"/>
    <s v="Toyota"/>
    <s v="Sienna"/>
    <x v="1"/>
    <n v="63804"/>
    <x v="463"/>
    <x v="127"/>
    <n v="659.67"/>
    <s v="Yes"/>
    <x v="44"/>
  </r>
  <r>
    <s v="12121901YWVD"/>
    <x v="13"/>
    <x v="0"/>
    <d v="2019-12-12T00:00:00"/>
    <d v="2019-12-16T00:00:00"/>
    <x v="2"/>
    <s v="183504SE"/>
    <s v="Dodge"/>
    <s v="Avenger"/>
    <x v="4"/>
    <n v="47594"/>
    <x v="2980"/>
    <x v="153"/>
    <n v="318.97000000000003"/>
    <s v="Yes"/>
    <x v="13"/>
  </r>
  <r>
    <s v="12121901NJOT"/>
    <x v="38"/>
    <x v="0"/>
    <d v="2019-12-12T00:00:00"/>
    <d v="2019-12-12T00:00:00"/>
    <x v="1"/>
    <s v="180146PI"/>
    <s v="Ram"/>
    <n v="2500"/>
    <x v="5"/>
    <n v="55506"/>
    <x v="265"/>
    <x v="2"/>
    <n v="1154.8599999999999"/>
    <s v="Yes"/>
    <x v="38"/>
  </r>
  <r>
    <s v="12121901YOKQ"/>
    <x v="1"/>
    <x v="0"/>
    <d v="2019-12-12T00:00:00"/>
    <d v="2019-12-15T00:00:00"/>
    <x v="2"/>
    <s v="183004SE"/>
    <s v="Lexus"/>
    <s v="ES"/>
    <x v="0"/>
    <n v="41992"/>
    <x v="2981"/>
    <x v="115"/>
    <n v="640.16999999999996"/>
    <s v="Yes"/>
    <x v="1"/>
  </r>
  <r>
    <s v="12121901LWJZ"/>
    <x v="22"/>
    <x v="0"/>
    <d v="2019-12-12T00:00:00"/>
    <d v="2019-12-16T00:00:00"/>
    <x v="0"/>
    <s v="178138SU"/>
    <s v="Nissan"/>
    <s v="Rouge"/>
    <x v="6"/>
    <n v="17379"/>
    <x v="2982"/>
    <x v="103"/>
    <n v="612.17999999999995"/>
    <s v="Yes"/>
    <x v="22"/>
  </r>
  <r>
    <s v="12121901DMVJ"/>
    <x v="2"/>
    <x v="0"/>
    <d v="2019-12-12T00:00:00"/>
    <d v="2019-12-17T00:00:00"/>
    <x v="2"/>
    <s v="175347SE"/>
    <s v="Toyota"/>
    <s v="Avalon"/>
    <x v="6"/>
    <n v="39101"/>
    <x v="2983"/>
    <x v="137"/>
    <n v="648.26"/>
    <s v="Yes"/>
    <x v="2"/>
  </r>
  <r>
    <s v="12121901AWWD"/>
    <x v="37"/>
    <x v="0"/>
    <d v="2019-12-12T00:00:00"/>
    <d v="2019-12-15T00:00:00"/>
    <x v="1"/>
    <s v="178726PI"/>
    <s v="Ram"/>
    <n v="3500"/>
    <x v="1"/>
    <n v="10979"/>
    <x v="2984"/>
    <x v="146"/>
    <n v="1319.75"/>
    <s v="Yes"/>
    <x v="37"/>
  </r>
  <r>
    <s v="12121901TONV"/>
    <x v="38"/>
    <x v="0"/>
    <d v="2019-12-12T00:00:00"/>
    <d v="2019-12-15T00:00:00"/>
    <x v="4"/>
    <s v="180817MI"/>
    <s v="Chrysler"/>
    <s v="Pacifica"/>
    <x v="3"/>
    <n v="43667"/>
    <x v="580"/>
    <x v="143"/>
    <n v="646.25"/>
    <s v="Yes"/>
    <x v="38"/>
  </r>
  <r>
    <s v="12121902IXYS"/>
    <x v="45"/>
    <x v="1"/>
    <d v="2019-12-12T00:00:00"/>
    <d v="2019-12-12T00:00:00"/>
    <x v="4"/>
    <s v="278847MI"/>
    <s v="Honda"/>
    <s v="Odyessy"/>
    <x v="5"/>
    <n v="70502"/>
    <x v="126"/>
    <x v="60"/>
    <n v="577.5"/>
    <s v="Yes"/>
    <x v="45"/>
  </r>
  <r>
    <s v="12121902JUMG"/>
    <x v="14"/>
    <x v="1"/>
    <d v="2019-12-12T00:00:00"/>
    <d v="2019-12-17T00:00:00"/>
    <x v="2"/>
    <s v="275567SE"/>
    <s v="Nissan"/>
    <s v="Altima"/>
    <x v="2"/>
    <n v="92569"/>
    <x v="2985"/>
    <x v="63"/>
    <n v="309.27"/>
    <s v="Yes"/>
    <x v="14"/>
  </r>
  <r>
    <s v="12121903AUNN"/>
    <x v="49"/>
    <x v="2"/>
    <d v="2019-12-12T00:00:00"/>
    <d v="2019-12-13T00:00:00"/>
    <x v="0"/>
    <s v="375749SU"/>
    <s v="Kia"/>
    <s v="Soul"/>
    <x v="4"/>
    <n v="92508"/>
    <x v="2986"/>
    <x v="35"/>
    <n v="192.42"/>
    <s v="Yes"/>
    <x v="49"/>
  </r>
  <r>
    <s v="12121903PGEY"/>
    <x v="39"/>
    <x v="2"/>
    <d v="2019-12-12T00:00:00"/>
    <d v="2019-12-13T00:00:00"/>
    <x v="0"/>
    <s v="376410SU"/>
    <s v="Cadillac"/>
    <s v="Escalade"/>
    <x v="4"/>
    <n v="138235"/>
    <x v="317"/>
    <x v="121"/>
    <n v="632.36"/>
    <s v="No"/>
    <x v="39"/>
  </r>
  <r>
    <s v="12121903DSXW"/>
    <x v="20"/>
    <x v="2"/>
    <d v="2019-12-12T00:00:00"/>
    <d v="2019-12-15T00:00:00"/>
    <x v="0"/>
    <s v="375168SU"/>
    <s v="Chevrolet"/>
    <s v="Traverse"/>
    <x v="6"/>
    <n v="42931"/>
    <x v="220"/>
    <x v="20"/>
    <n v="660"/>
    <s v="Yes"/>
    <x v="20"/>
  </r>
  <r>
    <s v="12121903TCWI"/>
    <x v="16"/>
    <x v="2"/>
    <d v="2019-12-12T00:00:00"/>
    <d v="2019-12-12T00:00:00"/>
    <x v="2"/>
    <s v="378413SE"/>
    <s v="BMW"/>
    <s v="5-Series"/>
    <x v="6"/>
    <n v="39214"/>
    <x v="2987"/>
    <x v="90"/>
    <n v="928.79"/>
    <s v="Yes"/>
    <x v="16"/>
  </r>
  <r>
    <s v="12121903MKVN"/>
    <x v="49"/>
    <x v="2"/>
    <d v="2019-12-12T00:00:00"/>
    <d v="2019-12-13T00:00:00"/>
    <x v="1"/>
    <s v="382618PI"/>
    <s v="Chevrolet"/>
    <s v="Silverado"/>
    <x v="1"/>
    <n v="1830"/>
    <x v="2988"/>
    <x v="36"/>
    <n v="961.68"/>
    <s v="Yes"/>
    <x v="49"/>
  </r>
  <r>
    <s v="12121904YLHL"/>
    <x v="18"/>
    <x v="3"/>
    <d v="2019-12-12T00:00:00"/>
    <d v="2019-12-14T00:00:00"/>
    <x v="2"/>
    <s v="484937SE"/>
    <s v="Honda"/>
    <s v="Civic"/>
    <x v="5"/>
    <n v="70377"/>
    <x v="1926"/>
    <x v="22"/>
    <n v="302.12"/>
    <s v="Yes"/>
    <x v="18"/>
  </r>
  <r>
    <s v="12121904AWCV"/>
    <x v="40"/>
    <x v="3"/>
    <d v="2019-12-12T00:00:00"/>
    <d v="2019-12-14T00:00:00"/>
    <x v="2"/>
    <s v="484129SE"/>
    <s v="Toyota"/>
    <s v="Avalon"/>
    <x v="5"/>
    <n v="88066"/>
    <x v="1764"/>
    <x v="137"/>
    <n v="383.63"/>
    <s v="Yes"/>
    <x v="40"/>
  </r>
  <r>
    <s v="12121904WXHY"/>
    <x v="29"/>
    <x v="3"/>
    <d v="2019-12-12T00:00:00"/>
    <d v="2019-12-13T00:00:00"/>
    <x v="2"/>
    <s v="482135SE"/>
    <s v="Lexus"/>
    <s v="GS"/>
    <x v="6"/>
    <n v="18075"/>
    <x v="2989"/>
    <x v="68"/>
    <n v="945.07"/>
    <s v="Yes"/>
    <x v="29"/>
  </r>
  <r>
    <s v="12131901CNHZ"/>
    <x v="30"/>
    <x v="0"/>
    <d v="2019-12-13T00:00:00"/>
    <d v="2019-12-17T00:00:00"/>
    <x v="0"/>
    <s v="181557SU"/>
    <s v="Mazda"/>
    <s v="CX-5"/>
    <x v="6"/>
    <n v="28697"/>
    <x v="2990"/>
    <x v="81"/>
    <n v="624.22"/>
    <s v="Yes"/>
    <x v="30"/>
  </r>
  <r>
    <s v="12131902WZSW"/>
    <x v="14"/>
    <x v="1"/>
    <d v="2019-12-13T00:00:00"/>
    <d v="2019-12-17T00:00:00"/>
    <x v="0"/>
    <s v="281798SU"/>
    <s v="Nissan"/>
    <s v="Rouge"/>
    <x v="0"/>
    <n v="23538"/>
    <x v="699"/>
    <x v="103"/>
    <n v="382.25"/>
    <s v="Yes"/>
    <x v="14"/>
  </r>
  <r>
    <s v="12131902HEJN"/>
    <x v="31"/>
    <x v="1"/>
    <d v="2019-12-13T00:00:00"/>
    <d v="2019-12-15T00:00:00"/>
    <x v="2"/>
    <s v="283841SE"/>
    <s v="Chevrolet"/>
    <s v="Cruze"/>
    <x v="1"/>
    <n v="15470"/>
    <x v="2991"/>
    <x v="14"/>
    <n v="382.39"/>
    <s v="Yes"/>
    <x v="31"/>
  </r>
  <r>
    <s v="12131903FLUS"/>
    <x v="20"/>
    <x v="2"/>
    <d v="2019-12-13T00:00:00"/>
    <d v="2019-12-13T00:00:00"/>
    <x v="2"/>
    <s v="377867SE"/>
    <s v="Hyundai"/>
    <s v="Sonata"/>
    <x v="2"/>
    <n v="67526"/>
    <x v="2992"/>
    <x v="53"/>
    <n v="281.05"/>
    <s v="Yes"/>
    <x v="20"/>
  </r>
  <r>
    <s v="12131903LIOJ"/>
    <x v="35"/>
    <x v="2"/>
    <d v="2019-12-13T00:00:00"/>
    <d v="2019-12-18T00:00:00"/>
    <x v="2"/>
    <s v="379372SE"/>
    <s v="Dodge"/>
    <s v="Charger"/>
    <x v="1"/>
    <n v="38695"/>
    <x v="465"/>
    <x v="42"/>
    <n v="549.97"/>
    <s v="Yes"/>
    <x v="35"/>
  </r>
  <r>
    <s v="12131904XNPV"/>
    <x v="26"/>
    <x v="3"/>
    <d v="2019-12-13T00:00:00"/>
    <d v="2019-12-15T00:00:00"/>
    <x v="1"/>
    <s v="478582PI"/>
    <s v="Ram"/>
    <n v="1500"/>
    <x v="6"/>
    <n v="119835"/>
    <x v="371"/>
    <x v="47"/>
    <n v="577.36"/>
    <s v="No"/>
    <x v="26"/>
  </r>
  <r>
    <s v="12131904PIDM"/>
    <x v="41"/>
    <x v="3"/>
    <d v="2019-12-13T00:00:00"/>
    <d v="2019-12-14T00:00:00"/>
    <x v="0"/>
    <s v="483115SU"/>
    <s v="Honda"/>
    <s v="Pilot"/>
    <x v="6"/>
    <n v="54757"/>
    <x v="362"/>
    <x v="104"/>
    <n v="687.25"/>
    <s v="Yes"/>
    <x v="41"/>
  </r>
  <r>
    <s v="12141901HPZC"/>
    <x v="23"/>
    <x v="0"/>
    <d v="2019-12-14T00:00:00"/>
    <d v="2019-12-15T00:00:00"/>
    <x v="0"/>
    <s v="184930SU"/>
    <s v="Lexus"/>
    <s v="RX"/>
    <x v="0"/>
    <n v="21233"/>
    <x v="827"/>
    <x v="6"/>
    <n v="932.25"/>
    <s v="Yes"/>
    <x v="23"/>
  </r>
  <r>
    <s v="12141901UHCO"/>
    <x v="30"/>
    <x v="0"/>
    <d v="2019-12-14T00:00:00"/>
    <d v="2019-12-18T00:00:00"/>
    <x v="2"/>
    <s v="177273SE"/>
    <s v="Ford"/>
    <s v="Fusion"/>
    <x v="1"/>
    <n v="29980"/>
    <x v="3"/>
    <x v="72"/>
    <n v="467.36"/>
    <s v="Yes"/>
    <x v="30"/>
  </r>
  <r>
    <s v="12141902MWCE"/>
    <x v="24"/>
    <x v="1"/>
    <d v="2019-12-14T00:00:00"/>
    <d v="2019-12-16T00:00:00"/>
    <x v="2"/>
    <s v="279309SE"/>
    <s v="Mazda"/>
    <s v="Mazda3"/>
    <x v="0"/>
    <n v="39460"/>
    <x v="2016"/>
    <x v="31"/>
    <n v="365.42"/>
    <s v="Yes"/>
    <x v="24"/>
  </r>
  <r>
    <s v="12141902MFKB"/>
    <x v="15"/>
    <x v="1"/>
    <d v="2019-12-14T00:00:00"/>
    <d v="2019-12-15T00:00:00"/>
    <x v="2"/>
    <s v="276944SE"/>
    <s v="Subaru"/>
    <s v="Impreza"/>
    <x v="0"/>
    <n v="21232"/>
    <x v="1560"/>
    <x v="62"/>
    <n v="428.67"/>
    <s v="Yes"/>
    <x v="15"/>
  </r>
  <r>
    <s v="12141902SEQM"/>
    <x v="46"/>
    <x v="1"/>
    <d v="2019-12-14T00:00:00"/>
    <d v="2019-12-17T00:00:00"/>
    <x v="0"/>
    <s v="284505SU"/>
    <s v="Honda"/>
    <s v="CR-V"/>
    <x v="0"/>
    <n v="16109"/>
    <x v="2993"/>
    <x v="85"/>
    <n v="592.67999999999995"/>
    <s v="Yes"/>
    <x v="46"/>
  </r>
  <r>
    <s v="12141902IWML"/>
    <x v="14"/>
    <x v="1"/>
    <d v="2019-12-14T00:00:00"/>
    <d v="2019-12-15T00:00:00"/>
    <x v="2"/>
    <s v="276530SE"/>
    <s v="Chevrolet"/>
    <s v="Cruze"/>
    <x v="6"/>
    <n v="53535"/>
    <x v="125"/>
    <x v="14"/>
    <n v="302.36"/>
    <s v="Yes"/>
    <x v="14"/>
  </r>
  <r>
    <s v="12141902YUYF"/>
    <x v="11"/>
    <x v="1"/>
    <d v="2019-12-14T00:00:00"/>
    <d v="2019-12-15T00:00:00"/>
    <x v="2"/>
    <s v="275998SE"/>
    <s v="Chrysler"/>
    <n v="200"/>
    <x v="6"/>
    <n v="44164"/>
    <x v="1286"/>
    <x v="83"/>
    <n v="390.36"/>
    <s v="Yes"/>
    <x v="11"/>
  </r>
  <r>
    <s v="12141902JNGH"/>
    <x v="11"/>
    <x v="1"/>
    <d v="2019-12-14T00:00:00"/>
    <d v="2019-12-16T00:00:00"/>
    <x v="0"/>
    <s v="282611SU"/>
    <s v="Jeep"/>
    <s v="Compass"/>
    <x v="6"/>
    <n v="31530"/>
    <x v="488"/>
    <x v="66"/>
    <n v="412.36"/>
    <s v="Yes"/>
    <x v="11"/>
  </r>
  <r>
    <s v="12141902AWSF"/>
    <x v="3"/>
    <x v="1"/>
    <d v="2019-12-14T00:00:00"/>
    <d v="2019-12-16T00:00:00"/>
    <x v="0"/>
    <s v="278083SU"/>
    <s v="Chevrolet"/>
    <s v="Equinox"/>
    <x v="6"/>
    <n v="31318"/>
    <x v="1377"/>
    <x v="94"/>
    <n v="453.48"/>
    <s v="Yes"/>
    <x v="3"/>
  </r>
  <r>
    <s v="12141902WRPF"/>
    <x v="46"/>
    <x v="1"/>
    <d v="2019-12-14T00:00:00"/>
    <d v="2019-12-19T00:00:00"/>
    <x v="0"/>
    <s v="282982SU"/>
    <s v="Buick"/>
    <s v="Encore"/>
    <x v="6"/>
    <n v="23831"/>
    <x v="2888"/>
    <x v="106"/>
    <n v="494.89"/>
    <s v="Yes"/>
    <x v="46"/>
  </r>
  <r>
    <s v="12141902CMXB"/>
    <x v="24"/>
    <x v="1"/>
    <d v="2019-12-14T00:00:00"/>
    <d v="2019-12-15T00:00:00"/>
    <x v="1"/>
    <s v="275199PI"/>
    <s v="Chevrolet"/>
    <s v="Silverado"/>
    <x v="1"/>
    <n v="5786"/>
    <x v="265"/>
    <x v="36"/>
    <n v="1154.8599999999999"/>
    <s v="Yes"/>
    <x v="24"/>
  </r>
  <r>
    <s v="12141902YFMB"/>
    <x v="31"/>
    <x v="1"/>
    <d v="2019-12-14T00:00:00"/>
    <d v="2019-12-18T00:00:00"/>
    <x v="0"/>
    <s v="278144SU"/>
    <s v="GMC"/>
    <s v="Yukon"/>
    <x v="1"/>
    <n v="21915"/>
    <x v="2994"/>
    <x v="70"/>
    <n v="1361.17"/>
    <s v="Yes"/>
    <x v="31"/>
  </r>
  <r>
    <s v="12141902SKLD"/>
    <x v="11"/>
    <x v="1"/>
    <d v="2019-12-14T00:00:00"/>
    <d v="2019-12-18T00:00:00"/>
    <x v="0"/>
    <s v="283596SU"/>
    <s v="Kia"/>
    <s v="Sportage"/>
    <x v="3"/>
    <n v="32574"/>
    <x v="573"/>
    <x v="21"/>
    <n v="494.64"/>
    <s v="Yes"/>
    <x v="11"/>
  </r>
  <r>
    <s v="12141902AWJD"/>
    <x v="32"/>
    <x v="1"/>
    <d v="2019-12-14T00:00:00"/>
    <d v="2019-12-18T00:00:00"/>
    <x v="2"/>
    <s v="276271SE"/>
    <s v="Nissan"/>
    <s v="Altima"/>
    <x v="3"/>
    <n v="2995"/>
    <x v="2995"/>
    <x v="63"/>
    <n v="573.16"/>
    <s v="Yes"/>
    <x v="32"/>
  </r>
  <r>
    <s v="12141903YVCF"/>
    <x v="35"/>
    <x v="2"/>
    <d v="2019-12-14T00:00:00"/>
    <d v="2019-12-18T00:00:00"/>
    <x v="0"/>
    <s v="377585SU"/>
    <s v="Toyota"/>
    <s v="RAV4"/>
    <x v="0"/>
    <n v="43041"/>
    <x v="2996"/>
    <x v="44"/>
    <n v="549.70000000000005"/>
    <s v="Yes"/>
    <x v="35"/>
  </r>
  <r>
    <s v="12141903BWBE"/>
    <x v="43"/>
    <x v="2"/>
    <d v="2019-12-14T00:00:00"/>
    <d v="2019-12-15T00:00:00"/>
    <x v="0"/>
    <s v="383170SU"/>
    <s v="Chevrolet"/>
    <s v="Suburban"/>
    <x v="0"/>
    <n v="116980"/>
    <x v="2997"/>
    <x v="118"/>
    <n v="582.75"/>
    <s v="No"/>
    <x v="43"/>
  </r>
  <r>
    <s v="12141903IZSE"/>
    <x v="49"/>
    <x v="2"/>
    <d v="2019-12-14T00:00:00"/>
    <d v="2019-12-15T00:00:00"/>
    <x v="0"/>
    <s v="380679SU"/>
    <s v="INFINITI"/>
    <s v="Q50R"/>
    <x v="0"/>
    <n v="19801"/>
    <x v="2998"/>
    <x v="23"/>
    <n v="751.19"/>
    <s v="Yes"/>
    <x v="49"/>
  </r>
  <r>
    <s v="12141903SPQN"/>
    <x v="16"/>
    <x v="2"/>
    <d v="2019-12-14T00:00:00"/>
    <d v="2019-12-18T00:00:00"/>
    <x v="2"/>
    <s v="375720SE"/>
    <s v="Nissan"/>
    <s v="Altima"/>
    <x v="6"/>
    <n v="38616"/>
    <x v="1298"/>
    <x v="63"/>
    <n v="439.48"/>
    <s v="Yes"/>
    <x v="16"/>
  </r>
  <r>
    <s v="12141903VQGE"/>
    <x v="35"/>
    <x v="2"/>
    <d v="2019-12-14T00:00:00"/>
    <d v="2019-12-16T00:00:00"/>
    <x v="2"/>
    <s v="381411SE"/>
    <s v="Chevrolet"/>
    <s v="Cruze"/>
    <x v="1"/>
    <n v="13811"/>
    <x v="347"/>
    <x v="14"/>
    <n v="412.23"/>
    <s v="Yes"/>
    <x v="35"/>
  </r>
  <r>
    <s v="12141904XUZB"/>
    <x v="7"/>
    <x v="3"/>
    <d v="2019-12-14T00:00:00"/>
    <d v="2019-12-18T00:00:00"/>
    <x v="2"/>
    <s v="482625SE"/>
    <s v="BMW"/>
    <s v="3 Series"/>
    <x v="4"/>
    <n v="22303"/>
    <x v="1145"/>
    <x v="54"/>
    <n v="511.36"/>
    <s v="Yes"/>
    <x v="7"/>
  </r>
  <r>
    <s v="12141904IXBJ"/>
    <x v="36"/>
    <x v="3"/>
    <d v="2019-12-14T00:00:00"/>
    <d v="2019-12-14T00:00:00"/>
    <x v="2"/>
    <s v="482123SE"/>
    <s v="Subaru"/>
    <s v="Impreza"/>
    <x v="4"/>
    <n v="49318"/>
    <x v="320"/>
    <x v="62"/>
    <n v="687.36"/>
    <s v="Yes"/>
    <x v="36"/>
  </r>
  <r>
    <s v="12141904VWFU"/>
    <x v="44"/>
    <x v="3"/>
    <d v="2019-12-14T00:00:00"/>
    <d v="2019-12-18T00:00:00"/>
    <x v="0"/>
    <s v="479152SU"/>
    <s v="Toyota"/>
    <s v="Sequoia"/>
    <x v="2"/>
    <n v="60577"/>
    <x v="1500"/>
    <x v="140"/>
    <n v="907.17"/>
    <s v="Yes"/>
    <x v="44"/>
  </r>
  <r>
    <s v="12141904ZXVC"/>
    <x v="6"/>
    <x v="3"/>
    <d v="2019-12-14T00:00:00"/>
    <d v="2019-12-18T00:00:00"/>
    <x v="2"/>
    <s v="476190SE"/>
    <s v="Chrysler"/>
    <n v="300"/>
    <x v="6"/>
    <n v="41441"/>
    <x v="2999"/>
    <x v="3"/>
    <n v="494.48"/>
    <s v="Yes"/>
    <x v="6"/>
  </r>
  <r>
    <s v="12141904QRFG"/>
    <x v="7"/>
    <x v="3"/>
    <d v="2019-12-14T00:00:00"/>
    <d v="2019-12-17T00:00:00"/>
    <x v="2"/>
    <s v="477001SE"/>
    <s v="Ford"/>
    <s v="Fusion"/>
    <x v="3"/>
    <n v="26437"/>
    <x v="1383"/>
    <x v="72"/>
    <n v="473"/>
    <s v="Yes"/>
    <x v="7"/>
  </r>
  <r>
    <s v="12141904LZAC"/>
    <x v="12"/>
    <x v="3"/>
    <d v="2019-12-14T00:00:00"/>
    <d v="2019-12-15T00:00:00"/>
    <x v="0"/>
    <s v="478282SU"/>
    <s v="Hyundai"/>
    <s v="Santa Fe"/>
    <x v="3"/>
    <n v="34194"/>
    <x v="573"/>
    <x v="25"/>
    <n v="494.64"/>
    <s v="Yes"/>
    <x v="12"/>
  </r>
  <r>
    <s v="12141904UCDQ"/>
    <x v="36"/>
    <x v="3"/>
    <d v="2019-12-14T00:00:00"/>
    <d v="2019-12-14T00:00:00"/>
    <x v="0"/>
    <s v="478440SU"/>
    <s v="Mitsubishi"/>
    <s v="Outlander"/>
    <x v="3"/>
    <n v="16082"/>
    <x v="194"/>
    <x v="38"/>
    <n v="522.47"/>
    <s v="Yes"/>
    <x v="36"/>
  </r>
  <r>
    <s v="12151901XZZZ"/>
    <x v="2"/>
    <x v="0"/>
    <d v="2019-12-15T00:00:00"/>
    <d v="2019-12-16T00:00:00"/>
    <x v="1"/>
    <s v="178304PI"/>
    <s v="Chevrolet"/>
    <s v="Silverado"/>
    <x v="2"/>
    <n v="55410"/>
    <x v="3000"/>
    <x v="36"/>
    <n v="781.17"/>
    <s v="Yes"/>
    <x v="2"/>
  </r>
  <r>
    <s v="12151901GOVP"/>
    <x v="1"/>
    <x v="0"/>
    <d v="2019-12-15T00:00:00"/>
    <d v="2019-12-17T00:00:00"/>
    <x v="2"/>
    <s v="180740SE"/>
    <s v="Honda"/>
    <s v="Civic"/>
    <x v="1"/>
    <n v="48462"/>
    <x v="587"/>
    <x v="22"/>
    <n v="398.72"/>
    <s v="Yes"/>
    <x v="1"/>
  </r>
  <r>
    <s v="12151901AXWW"/>
    <x v="38"/>
    <x v="0"/>
    <d v="2019-12-15T00:00:00"/>
    <d v="2019-12-17T00:00:00"/>
    <x v="0"/>
    <s v="175695SU"/>
    <s v="Nissan"/>
    <s v="Pathfinder"/>
    <x v="1"/>
    <n v="37404"/>
    <x v="3001"/>
    <x v="52"/>
    <n v="549.17999999999995"/>
    <s v="Yes"/>
    <x v="38"/>
  </r>
  <r>
    <s v="12151902FJQD"/>
    <x v="19"/>
    <x v="1"/>
    <d v="2019-12-15T00:00:00"/>
    <d v="2019-12-18T00:00:00"/>
    <x v="0"/>
    <s v="281103SU"/>
    <s v="Jeep"/>
    <s v="Wrangler"/>
    <x v="5"/>
    <n v="40366"/>
    <x v="3002"/>
    <x v="79"/>
    <n v="1001.25"/>
    <s v="Yes"/>
    <x v="19"/>
  </r>
  <r>
    <s v="12151902XRMC"/>
    <x v="4"/>
    <x v="1"/>
    <d v="2019-12-15T00:00:00"/>
    <d v="2019-12-16T00:00:00"/>
    <x v="2"/>
    <s v="282735SE"/>
    <s v="Chevrolet"/>
    <s v="Cruze"/>
    <x v="6"/>
    <n v="22170"/>
    <x v="3003"/>
    <x v="14"/>
    <n v="328.46"/>
    <s v="Yes"/>
    <x v="4"/>
  </r>
  <r>
    <s v="12151903TSKC"/>
    <x v="39"/>
    <x v="2"/>
    <d v="2019-12-15T00:00:00"/>
    <d v="2019-12-20T00:00:00"/>
    <x v="0"/>
    <s v="376751SU"/>
    <s v="Mitsubishi"/>
    <s v="Outlander"/>
    <x v="5"/>
    <n v="98699"/>
    <x v="122"/>
    <x v="38"/>
    <n v="343.61"/>
    <s v="Yes"/>
    <x v="39"/>
  </r>
  <r>
    <s v="12151903CHSY"/>
    <x v="5"/>
    <x v="2"/>
    <d v="2019-12-15T00:00:00"/>
    <d v="2019-12-16T00:00:00"/>
    <x v="4"/>
    <s v="378108MI"/>
    <s v="Honda"/>
    <s v="Odyessy"/>
    <x v="6"/>
    <n v="42057"/>
    <x v="3004"/>
    <x v="60"/>
    <n v="817.03"/>
    <s v="Yes"/>
    <x v="5"/>
  </r>
  <r>
    <s v="12151903BWQM"/>
    <x v="33"/>
    <x v="2"/>
    <d v="2019-12-15T00:00:00"/>
    <d v="2019-12-15T00:00:00"/>
    <x v="0"/>
    <s v="376234SU"/>
    <s v="Toyota"/>
    <s v="Sequoia"/>
    <x v="6"/>
    <n v="30700"/>
    <x v="3005"/>
    <x v="140"/>
    <n v="1286.95"/>
    <s v="Yes"/>
    <x v="33"/>
  </r>
  <r>
    <s v="12151903FXUZ"/>
    <x v="17"/>
    <x v="2"/>
    <d v="2019-12-15T00:00:00"/>
    <d v="2019-12-17T00:00:00"/>
    <x v="4"/>
    <s v="377823MI"/>
    <s v="Chrysler"/>
    <s v="Pacifica"/>
    <x v="3"/>
    <n v="29162"/>
    <x v="3006"/>
    <x v="143"/>
    <n v="685.71"/>
    <s v="Yes"/>
    <x v="17"/>
  </r>
  <r>
    <s v="12151904HBWJ"/>
    <x v="12"/>
    <x v="3"/>
    <d v="2019-12-15T00:00:00"/>
    <d v="2019-12-19T00:00:00"/>
    <x v="0"/>
    <s v="475634SU"/>
    <s v="Jeep"/>
    <s v="Grand Cherokee"/>
    <x v="0"/>
    <n v="70093"/>
    <x v="12"/>
    <x v="16"/>
    <n v="604.86"/>
    <s v="Yes"/>
    <x v="12"/>
  </r>
  <r>
    <s v="12151904SAPD"/>
    <x v="36"/>
    <x v="3"/>
    <d v="2019-12-15T00:00:00"/>
    <d v="2019-12-19T00:00:00"/>
    <x v="1"/>
    <s v="481527PI"/>
    <s v="Toyota"/>
    <s v="Tundra"/>
    <x v="6"/>
    <n v="29151"/>
    <x v="3007"/>
    <x v="92"/>
    <n v="972.98"/>
    <s v="Yes"/>
    <x v="36"/>
  </r>
  <r>
    <s v="12151904YDOS"/>
    <x v="18"/>
    <x v="3"/>
    <d v="2019-12-15T00:00:00"/>
    <d v="2019-12-18T00:00:00"/>
    <x v="1"/>
    <s v="481355PI"/>
    <s v="Ram"/>
    <n v="1500"/>
    <x v="1"/>
    <n v="11572"/>
    <x v="3008"/>
    <x v="47"/>
    <n v="1264.75"/>
    <s v="Yes"/>
    <x v="18"/>
  </r>
  <r>
    <s v="12151904BMUJ"/>
    <x v="12"/>
    <x v="3"/>
    <d v="2019-12-15T00:00:00"/>
    <d v="2019-12-19T00:00:00"/>
    <x v="1"/>
    <s v="483551PI"/>
    <s v="Ram"/>
    <n v="3500"/>
    <x v="1"/>
    <n v="16415"/>
    <x v="3009"/>
    <x v="146"/>
    <n v="1467.13"/>
    <s v="Yes"/>
    <x v="12"/>
  </r>
  <r>
    <s v="12161901SUSY"/>
    <x v="1"/>
    <x v="0"/>
    <d v="2019-12-16T00:00:00"/>
    <d v="2019-12-16T00:00:00"/>
    <x v="0"/>
    <s v="176602SU"/>
    <s v="Jeep"/>
    <s v="Cherokee"/>
    <x v="0"/>
    <n v="49938"/>
    <x v="3010"/>
    <x v="114"/>
    <n v="429.83"/>
    <s v="Yes"/>
    <x v="1"/>
  </r>
  <r>
    <s v="12161901XOBV"/>
    <x v="9"/>
    <x v="0"/>
    <d v="2019-12-16T00:00:00"/>
    <d v="2019-12-21T00:00:00"/>
    <x v="3"/>
    <s v="182146CO"/>
    <s v="Ford"/>
    <s v="Mustang"/>
    <x v="0"/>
    <n v="21747"/>
    <x v="3011"/>
    <x v="113"/>
    <n v="547.72"/>
    <s v="Yes"/>
    <x v="9"/>
  </r>
  <r>
    <s v="12161901CPUD"/>
    <x v="0"/>
    <x v="0"/>
    <d v="2019-12-16T00:00:00"/>
    <d v="2019-12-21T00:00:00"/>
    <x v="2"/>
    <s v="176716SE"/>
    <s v="Cadillac"/>
    <s v="CTS"/>
    <x v="0"/>
    <n v="23812"/>
    <x v="1330"/>
    <x v="125"/>
    <n v="713.19"/>
    <s v="Yes"/>
    <x v="0"/>
  </r>
  <r>
    <s v="12161901TAUN"/>
    <x v="30"/>
    <x v="0"/>
    <d v="2019-12-16T00:00:00"/>
    <d v="2019-12-16T00:00:00"/>
    <x v="3"/>
    <s v="179362CO"/>
    <s v="Dodge"/>
    <s v="Challenger"/>
    <x v="6"/>
    <n v="67377"/>
    <x v="3012"/>
    <x v="11"/>
    <n v="475.7"/>
    <s v="Yes"/>
    <x v="30"/>
  </r>
  <r>
    <s v="12161901IXIE"/>
    <x v="30"/>
    <x v="0"/>
    <d v="2019-12-16T00:00:00"/>
    <d v="2019-12-21T00:00:00"/>
    <x v="2"/>
    <s v="184150SE"/>
    <s v="Toyota"/>
    <s v="Camry"/>
    <x v="6"/>
    <n v="16679"/>
    <x v="831"/>
    <x v="7"/>
    <n v="495.3"/>
    <s v="Yes"/>
    <x v="30"/>
  </r>
  <r>
    <s v="12161901GFKQ"/>
    <x v="38"/>
    <x v="0"/>
    <d v="2019-12-16T00:00:00"/>
    <d v="2019-12-20T00:00:00"/>
    <x v="2"/>
    <s v="180937SE"/>
    <s v="Chrysler"/>
    <n v="200"/>
    <x v="3"/>
    <n v="4218"/>
    <x v="3013"/>
    <x v="83"/>
    <n v="639.21"/>
    <s v="Yes"/>
    <x v="38"/>
  </r>
  <r>
    <s v="12161901YZOC"/>
    <x v="28"/>
    <x v="0"/>
    <d v="2019-12-16T00:00:00"/>
    <d v="2019-12-21T00:00:00"/>
    <x v="0"/>
    <s v="175478SU"/>
    <s v="GMC"/>
    <s v="Acadia"/>
    <x v="3"/>
    <n v="6323"/>
    <x v="296"/>
    <x v="29"/>
    <n v="769.86"/>
    <s v="Yes"/>
    <x v="28"/>
  </r>
  <r>
    <s v="12161902QNZF"/>
    <x v="4"/>
    <x v="1"/>
    <d v="2019-12-16T00:00:00"/>
    <d v="2019-12-21T00:00:00"/>
    <x v="4"/>
    <s v="283586MI"/>
    <s v="Toyota"/>
    <s v="Sienna"/>
    <x v="6"/>
    <n v="29972"/>
    <x v="3014"/>
    <x v="127"/>
    <n v="788.81"/>
    <s v="Yes"/>
    <x v="4"/>
  </r>
  <r>
    <s v="12161902QMIJ"/>
    <x v="32"/>
    <x v="1"/>
    <d v="2019-12-16T00:00:00"/>
    <d v="2019-12-21T00:00:00"/>
    <x v="2"/>
    <s v="275530SE"/>
    <s v="BMW"/>
    <s v="3 Series"/>
    <x v="1"/>
    <n v="42884"/>
    <x v="1097"/>
    <x v="54"/>
    <n v="742.14"/>
    <s v="Yes"/>
    <x v="32"/>
  </r>
  <r>
    <s v="12161902QRXY"/>
    <x v="4"/>
    <x v="1"/>
    <d v="2019-12-16T00:00:00"/>
    <d v="2019-12-18T00:00:00"/>
    <x v="1"/>
    <s v="278386PI"/>
    <s v="Ram"/>
    <n v="2500"/>
    <x v="1"/>
    <n v="10055"/>
    <x v="3015"/>
    <x v="2"/>
    <n v="943.91"/>
    <s v="Yes"/>
    <x v="4"/>
  </r>
  <r>
    <s v="12161902CAXS"/>
    <x v="31"/>
    <x v="1"/>
    <d v="2019-12-16T00:00:00"/>
    <d v="2019-12-16T00:00:00"/>
    <x v="0"/>
    <s v="279766SU"/>
    <s v="Hyundai"/>
    <s v="Santa Fe"/>
    <x v="3"/>
    <n v="17377"/>
    <x v="1837"/>
    <x v="25"/>
    <n v="541.75"/>
    <s v="Yes"/>
    <x v="31"/>
  </r>
  <r>
    <s v="12161902ONOY"/>
    <x v="31"/>
    <x v="1"/>
    <d v="2019-12-16T00:00:00"/>
    <d v="2019-12-18T00:00:00"/>
    <x v="0"/>
    <s v="277025SU"/>
    <s v="Dodge"/>
    <s v="Durango"/>
    <x v="3"/>
    <n v="25053"/>
    <x v="3016"/>
    <x v="33"/>
    <n v="810.87"/>
    <s v="Yes"/>
    <x v="31"/>
  </r>
  <r>
    <s v="12161903FUII"/>
    <x v="17"/>
    <x v="2"/>
    <d v="2019-12-16T00:00:00"/>
    <d v="2019-12-21T00:00:00"/>
    <x v="2"/>
    <s v="375498SE"/>
    <s v="Honda"/>
    <s v="Civic"/>
    <x v="0"/>
    <n v="63011"/>
    <x v="3017"/>
    <x v="22"/>
    <n v="353.24"/>
    <s v="Yes"/>
    <x v="17"/>
  </r>
  <r>
    <s v="12161903YAWL"/>
    <x v="49"/>
    <x v="2"/>
    <d v="2019-12-16T00:00:00"/>
    <d v="2019-12-19T00:00:00"/>
    <x v="0"/>
    <s v="384411SU"/>
    <s v="Kia"/>
    <s v="Soul"/>
    <x v="3"/>
    <n v="25854"/>
    <x v="1178"/>
    <x v="35"/>
    <n v="418"/>
    <s v="Yes"/>
    <x v="49"/>
  </r>
  <r>
    <s v="12161903VQSR"/>
    <x v="49"/>
    <x v="2"/>
    <d v="2019-12-16T00:00:00"/>
    <d v="2019-12-21T00:00:00"/>
    <x v="0"/>
    <s v="379217SU"/>
    <s v="Honda"/>
    <s v="CR-V"/>
    <x v="3"/>
    <n v="3498"/>
    <x v="1221"/>
    <x v="85"/>
    <n v="824.73"/>
    <s v="Yes"/>
    <x v="49"/>
  </r>
  <r>
    <s v="12161903EYQE"/>
    <x v="16"/>
    <x v="2"/>
    <d v="2019-12-16T00:00:00"/>
    <d v="2019-12-18T00:00:00"/>
    <x v="0"/>
    <s v="379738SU"/>
    <s v="Subaru"/>
    <s v="Forester"/>
    <x v="3"/>
    <n v="4875"/>
    <x v="3018"/>
    <x v="48"/>
    <n v="895.43"/>
    <s v="Yes"/>
    <x v="16"/>
  </r>
  <r>
    <s v="12161904UKIB"/>
    <x v="27"/>
    <x v="3"/>
    <d v="2019-12-16T00:00:00"/>
    <d v="2019-12-16T00:00:00"/>
    <x v="2"/>
    <s v="480011SE"/>
    <s v="BMW"/>
    <s v="5-Series"/>
    <x v="0"/>
    <n v="48761"/>
    <x v="1630"/>
    <x v="90"/>
    <n v="767.25"/>
    <s v="Yes"/>
    <x v="27"/>
  </r>
  <r>
    <s v="12161904DENS"/>
    <x v="18"/>
    <x v="3"/>
    <d v="2019-12-16T00:00:00"/>
    <d v="2019-12-18T00:00:00"/>
    <x v="0"/>
    <s v="479937SU"/>
    <s v="Jeep"/>
    <s v="Grand Cherokee"/>
    <x v="0"/>
    <n v="33982"/>
    <x v="3019"/>
    <x v="16"/>
    <n v="850.63"/>
    <s v="Yes"/>
    <x v="18"/>
  </r>
  <r>
    <s v="12161904ITJN"/>
    <x v="7"/>
    <x v="3"/>
    <d v="2019-12-16T00:00:00"/>
    <d v="2019-12-17T00:00:00"/>
    <x v="2"/>
    <s v="483299SE"/>
    <s v="Chevrolet"/>
    <s v="Sonic"/>
    <x v="6"/>
    <n v="43895"/>
    <x v="1578"/>
    <x v="64"/>
    <n v="301.68"/>
    <s v="Yes"/>
    <x v="7"/>
  </r>
  <r>
    <s v="12161904NFYH"/>
    <x v="26"/>
    <x v="3"/>
    <d v="2019-12-16T00:00:00"/>
    <d v="2019-12-18T00:00:00"/>
    <x v="2"/>
    <s v="479813SE"/>
    <s v="Toyota"/>
    <s v="Corolla"/>
    <x v="6"/>
    <n v="15785"/>
    <x v="163"/>
    <x v="67"/>
    <n v="398.75"/>
    <s v="Yes"/>
    <x v="26"/>
  </r>
  <r>
    <s v="12161904EPJF"/>
    <x v="12"/>
    <x v="3"/>
    <d v="2019-12-16T00:00:00"/>
    <d v="2019-12-16T00:00:00"/>
    <x v="2"/>
    <s v="478820SE"/>
    <s v="Nissan"/>
    <s v="Sentra"/>
    <x v="1"/>
    <n v="33460"/>
    <x v="111"/>
    <x v="17"/>
    <n v="341"/>
    <s v="Yes"/>
    <x v="12"/>
  </r>
  <r>
    <s v="12161904RGRD"/>
    <x v="40"/>
    <x v="3"/>
    <d v="2019-12-16T00:00:00"/>
    <d v="2019-12-20T00:00:00"/>
    <x v="2"/>
    <s v="484768SE"/>
    <s v="Nissan"/>
    <s v="Altima"/>
    <x v="1"/>
    <n v="46466"/>
    <x v="800"/>
    <x v="63"/>
    <n v="385"/>
    <s v="Yes"/>
    <x v="40"/>
  </r>
  <r>
    <s v="12161904LBUI"/>
    <x v="26"/>
    <x v="3"/>
    <d v="2019-12-16T00:00:00"/>
    <d v="2019-12-19T00:00:00"/>
    <x v="2"/>
    <s v="484062SE"/>
    <s v="Ford"/>
    <s v="Fusion"/>
    <x v="1"/>
    <n v="43448"/>
    <x v="3012"/>
    <x v="72"/>
    <n v="475.7"/>
    <s v="Yes"/>
    <x v="26"/>
  </r>
  <r>
    <s v="12171901KMYY"/>
    <x v="23"/>
    <x v="0"/>
    <d v="2019-12-17T00:00:00"/>
    <d v="2019-12-19T00:00:00"/>
    <x v="2"/>
    <s v="179717SE"/>
    <s v="Ford"/>
    <s v="Taurus"/>
    <x v="2"/>
    <n v="61099"/>
    <x v="2707"/>
    <x v="40"/>
    <n v="373.86"/>
    <s v="Yes"/>
    <x v="23"/>
  </r>
  <r>
    <s v="12171901MYKJ"/>
    <x v="9"/>
    <x v="0"/>
    <d v="2019-12-17T00:00:00"/>
    <d v="2019-12-19T00:00:00"/>
    <x v="2"/>
    <s v="175182SE"/>
    <s v="Honda"/>
    <s v="Civic"/>
    <x v="0"/>
    <n v="31514"/>
    <x v="91"/>
    <x v="22"/>
    <n v="329.86"/>
    <s v="Yes"/>
    <x v="9"/>
  </r>
  <r>
    <s v="12171901FJXS"/>
    <x v="0"/>
    <x v="0"/>
    <d v="2019-12-17T00:00:00"/>
    <d v="2019-12-22T00:00:00"/>
    <x v="0"/>
    <s v="179708SU"/>
    <s v="Nissan"/>
    <s v="Murano"/>
    <x v="0"/>
    <n v="73810"/>
    <x v="1951"/>
    <x v="119"/>
    <n v="383.6"/>
    <s v="Yes"/>
    <x v="0"/>
  </r>
  <r>
    <s v="12171901AQYG"/>
    <x v="2"/>
    <x v="0"/>
    <d v="2019-12-17T00:00:00"/>
    <d v="2019-12-18T00:00:00"/>
    <x v="2"/>
    <s v="177785SE"/>
    <s v="Ford"/>
    <s v="Fusion"/>
    <x v="0"/>
    <n v="44115"/>
    <x v="48"/>
    <x v="72"/>
    <n v="384.86"/>
    <s v="Yes"/>
    <x v="2"/>
  </r>
  <r>
    <s v="12171901LNEX"/>
    <x v="13"/>
    <x v="0"/>
    <d v="2019-12-17T00:00:00"/>
    <d v="2019-12-17T00:00:00"/>
    <x v="0"/>
    <s v="182776SU"/>
    <s v="Ford"/>
    <s v="Edge"/>
    <x v="0"/>
    <n v="53016"/>
    <x v="1085"/>
    <x v="37"/>
    <n v="547.25"/>
    <s v="Yes"/>
    <x v="13"/>
  </r>
  <r>
    <s v="12171901OOPB"/>
    <x v="38"/>
    <x v="0"/>
    <d v="2019-12-17T00:00:00"/>
    <d v="2019-12-21T00:00:00"/>
    <x v="2"/>
    <s v="182478SE"/>
    <s v="Honda"/>
    <s v="Accord"/>
    <x v="6"/>
    <n v="20973"/>
    <x v="2888"/>
    <x v="4"/>
    <n v="494.89"/>
    <s v="Yes"/>
    <x v="38"/>
  </r>
  <r>
    <s v="12171901PEYP"/>
    <x v="21"/>
    <x v="0"/>
    <d v="2019-12-17T00:00:00"/>
    <d v="2019-12-19T00:00:00"/>
    <x v="1"/>
    <s v="179236PI"/>
    <s v="Ram"/>
    <n v="1500"/>
    <x v="1"/>
    <n v="16600"/>
    <x v="3020"/>
    <x v="47"/>
    <n v="879.18"/>
    <s v="Yes"/>
    <x v="21"/>
  </r>
  <r>
    <s v="12171902NVTN"/>
    <x v="31"/>
    <x v="1"/>
    <d v="2019-12-17T00:00:00"/>
    <d v="2019-12-17T00:00:00"/>
    <x v="2"/>
    <s v="280870SE"/>
    <s v="Mercedes-Benz"/>
    <s v="E-Class"/>
    <x v="4"/>
    <n v="71370"/>
    <x v="588"/>
    <x v="39"/>
    <n v="439.86"/>
    <s v="Yes"/>
    <x v="31"/>
  </r>
  <r>
    <s v="12171902UXXA"/>
    <x v="46"/>
    <x v="1"/>
    <d v="2019-12-17T00:00:00"/>
    <d v="2019-12-21T00:00:00"/>
    <x v="0"/>
    <s v="284534SU"/>
    <s v="Honda"/>
    <s v="CR-V"/>
    <x v="5"/>
    <n v="55208"/>
    <x v="3021"/>
    <x v="85"/>
    <n v="417.31"/>
    <s v="Yes"/>
    <x v="46"/>
  </r>
  <r>
    <s v="12171902UFQW"/>
    <x v="45"/>
    <x v="1"/>
    <d v="2019-12-17T00:00:00"/>
    <d v="2019-12-21T00:00:00"/>
    <x v="2"/>
    <s v="284894SE"/>
    <s v="Nissan"/>
    <s v="Altima"/>
    <x v="0"/>
    <n v="46947"/>
    <x v="872"/>
    <x v="63"/>
    <n v="353.38"/>
    <s v="Yes"/>
    <x v="45"/>
  </r>
  <r>
    <s v="12171902SSLL"/>
    <x v="46"/>
    <x v="1"/>
    <d v="2019-12-17T00:00:00"/>
    <d v="2019-12-22T00:00:00"/>
    <x v="0"/>
    <s v="276682SU"/>
    <s v="Honda"/>
    <s v="CR-V"/>
    <x v="0"/>
    <n v="48251"/>
    <x v="3022"/>
    <x v="85"/>
    <n v="464.26"/>
    <s v="Yes"/>
    <x v="46"/>
  </r>
  <r>
    <s v="12171902WNXT"/>
    <x v="15"/>
    <x v="1"/>
    <d v="2019-12-17T00:00:00"/>
    <d v="2019-12-19T00:00:00"/>
    <x v="0"/>
    <s v="279260SU"/>
    <s v="Jeep"/>
    <s v="Cherokee"/>
    <x v="3"/>
    <n v="33322"/>
    <x v="3023"/>
    <x v="114"/>
    <n v="658.46"/>
    <s v="Yes"/>
    <x v="15"/>
  </r>
  <r>
    <s v="12171903YUIJ"/>
    <x v="34"/>
    <x v="2"/>
    <d v="2019-12-17T00:00:00"/>
    <d v="2019-12-22T00:00:00"/>
    <x v="2"/>
    <s v="381005SE"/>
    <s v="Nissan"/>
    <s v="Altima"/>
    <x v="0"/>
    <n v="17305"/>
    <x v="3024"/>
    <x v="63"/>
    <n v="402.88"/>
    <s v="Yes"/>
    <x v="34"/>
  </r>
  <r>
    <s v="12171903PBZZ"/>
    <x v="33"/>
    <x v="2"/>
    <d v="2019-12-17T00:00:00"/>
    <d v="2019-12-21T00:00:00"/>
    <x v="0"/>
    <s v="384198SU"/>
    <s v="Jeep"/>
    <s v="Cherokee"/>
    <x v="0"/>
    <n v="42883"/>
    <x v="3025"/>
    <x v="114"/>
    <n v="642.70000000000005"/>
    <s v="Yes"/>
    <x v="33"/>
  </r>
  <r>
    <s v="12171903LSEP"/>
    <x v="35"/>
    <x v="2"/>
    <d v="2019-12-17T00:00:00"/>
    <d v="2019-12-20T00:00:00"/>
    <x v="0"/>
    <s v="376802SU"/>
    <s v="Hyundai"/>
    <s v="Santa Fe"/>
    <x v="6"/>
    <n v="33860"/>
    <x v="126"/>
    <x v="25"/>
    <n v="577.5"/>
    <s v="Yes"/>
    <x v="35"/>
  </r>
  <r>
    <s v="12171903XMXF"/>
    <x v="47"/>
    <x v="2"/>
    <d v="2019-12-17T00:00:00"/>
    <d v="2019-12-21T00:00:00"/>
    <x v="0"/>
    <s v="378304SU"/>
    <s v="Honda"/>
    <s v="Pilot"/>
    <x v="1"/>
    <n v="18594"/>
    <x v="2270"/>
    <x v="104"/>
    <n v="921.25"/>
    <s v="Yes"/>
    <x v="47"/>
  </r>
  <r>
    <s v="12171904NGEC"/>
    <x v="41"/>
    <x v="3"/>
    <d v="2019-12-17T00:00:00"/>
    <d v="2019-12-19T00:00:00"/>
    <x v="4"/>
    <s v="483119MI"/>
    <s v="Toyota"/>
    <s v="Sienna"/>
    <x v="1"/>
    <n v="46492"/>
    <x v="733"/>
    <x v="127"/>
    <n v="715"/>
    <s v="Yes"/>
    <x v="41"/>
  </r>
  <r>
    <s v="12171904EILO"/>
    <x v="36"/>
    <x v="3"/>
    <d v="2019-12-17T00:00:00"/>
    <d v="2019-12-22T00:00:00"/>
    <x v="2"/>
    <s v="483060SE"/>
    <s v="Ford"/>
    <s v="C-Max"/>
    <x v="3"/>
    <n v="4007"/>
    <x v="2619"/>
    <x v="126"/>
    <n v="486.5"/>
    <s v="Yes"/>
    <x v="36"/>
  </r>
  <r>
    <s v="12181901MEZN"/>
    <x v="1"/>
    <x v="0"/>
    <d v="2019-12-18T00:00:00"/>
    <d v="2019-12-21T00:00:00"/>
    <x v="1"/>
    <s v="181048PI"/>
    <s v="Toyota"/>
    <s v="Tundra"/>
    <x v="4"/>
    <n v="86958"/>
    <x v="3026"/>
    <x v="92"/>
    <n v="686.87"/>
    <s v="Yes"/>
    <x v="1"/>
  </r>
  <r>
    <s v="12181901QVPX"/>
    <x v="0"/>
    <x v="0"/>
    <d v="2019-12-18T00:00:00"/>
    <d v="2019-12-23T00:00:00"/>
    <x v="2"/>
    <s v="177419SE"/>
    <s v="Nissan"/>
    <s v="Altima"/>
    <x v="2"/>
    <n v="85470"/>
    <x v="548"/>
    <x v="63"/>
    <n v="302.42"/>
    <s v="Yes"/>
    <x v="0"/>
  </r>
  <r>
    <s v="12181901SUZO"/>
    <x v="1"/>
    <x v="0"/>
    <d v="2019-12-18T00:00:00"/>
    <d v="2019-12-23T00:00:00"/>
    <x v="1"/>
    <s v="181300PI"/>
    <s v="Ford"/>
    <s v="F-150"/>
    <x v="0"/>
    <n v="48356"/>
    <x v="862"/>
    <x v="1"/>
    <n v="821.92"/>
    <s v="Yes"/>
    <x v="1"/>
  </r>
  <r>
    <s v="12181901AMXB"/>
    <x v="10"/>
    <x v="0"/>
    <d v="2019-12-18T00:00:00"/>
    <d v="2019-12-22T00:00:00"/>
    <x v="2"/>
    <s v="183741SE"/>
    <s v="Hyundai"/>
    <s v="Accent"/>
    <x v="6"/>
    <n v="41336"/>
    <x v="3027"/>
    <x v="89"/>
    <n v="301.26"/>
    <s v="Yes"/>
    <x v="10"/>
  </r>
  <r>
    <s v="12181901CYDW"/>
    <x v="9"/>
    <x v="0"/>
    <d v="2019-12-18T00:00:00"/>
    <d v="2019-12-19T00:00:00"/>
    <x v="0"/>
    <s v="181522SU"/>
    <s v="Chevrolet"/>
    <s v="Traverse"/>
    <x v="3"/>
    <n v="20653"/>
    <x v="2228"/>
    <x v="20"/>
    <n v="676.64"/>
    <s v="Yes"/>
    <x v="9"/>
  </r>
  <r>
    <s v="12181902BICB"/>
    <x v="50"/>
    <x v="1"/>
    <d v="2019-12-18T00:00:00"/>
    <d v="2019-12-19T00:00:00"/>
    <x v="2"/>
    <s v="280236SE"/>
    <s v="Hyundai"/>
    <s v="Sonata"/>
    <x v="6"/>
    <n v="34611"/>
    <x v="91"/>
    <x v="53"/>
    <n v="329.86"/>
    <s v="Yes"/>
    <x v="50"/>
  </r>
  <r>
    <s v="12181903EQDK"/>
    <x v="34"/>
    <x v="2"/>
    <d v="2019-12-18T00:00:00"/>
    <d v="2019-12-21T00:00:00"/>
    <x v="3"/>
    <s v="379540CO"/>
    <s v="Volkswagen"/>
    <s v="Beetle"/>
    <x v="5"/>
    <n v="39023"/>
    <x v="567"/>
    <x v="136"/>
    <n v="371.25"/>
    <s v="Yes"/>
    <x v="34"/>
  </r>
  <r>
    <s v="12181903SJUZ"/>
    <x v="34"/>
    <x v="2"/>
    <d v="2019-12-18T00:00:00"/>
    <d v="2019-12-21T00:00:00"/>
    <x v="0"/>
    <s v="378461SU"/>
    <s v="Chevrolet"/>
    <s v="Equinox"/>
    <x v="0"/>
    <n v="78039"/>
    <x v="48"/>
    <x v="94"/>
    <n v="384.86"/>
    <s v="Yes"/>
    <x v="34"/>
  </r>
  <r>
    <s v="12181903TYHH"/>
    <x v="33"/>
    <x v="2"/>
    <d v="2019-12-18T00:00:00"/>
    <d v="2019-12-22T00:00:00"/>
    <x v="2"/>
    <s v="380756SE"/>
    <s v="Chevrolet"/>
    <s v="Cruze"/>
    <x v="1"/>
    <n v="43828"/>
    <x v="937"/>
    <x v="14"/>
    <n v="357.14"/>
    <s v="Yes"/>
    <x v="33"/>
  </r>
  <r>
    <s v="12181904AWSO"/>
    <x v="18"/>
    <x v="3"/>
    <d v="2019-12-18T00:00:00"/>
    <d v="2019-12-22T00:00:00"/>
    <x v="2"/>
    <s v="476367SE"/>
    <s v="Chevrolet"/>
    <s v="Impala"/>
    <x v="5"/>
    <n v="118279"/>
    <x v="635"/>
    <x v="107"/>
    <n v="274.95"/>
    <s v="No"/>
    <x v="18"/>
  </r>
  <r>
    <s v="12181904CAIU"/>
    <x v="41"/>
    <x v="3"/>
    <d v="2019-12-18T00:00:00"/>
    <d v="2019-12-21T00:00:00"/>
    <x v="0"/>
    <s v="477452SU"/>
    <s v="Toyota"/>
    <s v="RAV4"/>
    <x v="0"/>
    <n v="48355"/>
    <x v="1639"/>
    <x v="44"/>
    <n v="570.63"/>
    <s v="Yes"/>
    <x v="41"/>
  </r>
  <r>
    <s v="12181904KNGO"/>
    <x v="40"/>
    <x v="3"/>
    <d v="2019-12-18T00:00:00"/>
    <d v="2019-12-19T00:00:00"/>
    <x v="1"/>
    <s v="479812PI"/>
    <s v="Toyota"/>
    <s v="Tundra"/>
    <x v="6"/>
    <n v="64577"/>
    <x v="3028"/>
    <x v="92"/>
    <n v="925.84"/>
    <s v="Yes"/>
    <x v="40"/>
  </r>
  <r>
    <s v="12181904TVBV"/>
    <x v="26"/>
    <x v="3"/>
    <d v="2019-12-18T00:00:00"/>
    <d v="2019-12-22T00:00:00"/>
    <x v="0"/>
    <s v="483403SU"/>
    <s v="Hyundai"/>
    <s v="Santa Fe"/>
    <x v="3"/>
    <n v="16663"/>
    <x v="84"/>
    <x v="25"/>
    <n v="701.11"/>
    <s v="Yes"/>
    <x v="26"/>
  </r>
  <r>
    <s v="12191901TIZJ"/>
    <x v="0"/>
    <x v="0"/>
    <d v="2019-12-19T00:00:00"/>
    <d v="2019-12-21T00:00:00"/>
    <x v="2"/>
    <s v="177756SE"/>
    <s v="Hyundai"/>
    <s v="Accent"/>
    <x v="2"/>
    <n v="55217"/>
    <x v="3029"/>
    <x v="89"/>
    <n v="271.98"/>
    <s v="Yes"/>
    <x v="0"/>
  </r>
  <r>
    <s v="12191901EBSV"/>
    <x v="37"/>
    <x v="0"/>
    <d v="2019-12-19T00:00:00"/>
    <d v="2019-12-22T00:00:00"/>
    <x v="2"/>
    <s v="183952SE"/>
    <s v="BMW"/>
    <s v="3 Series"/>
    <x v="0"/>
    <n v="42397"/>
    <x v="2261"/>
    <x v="54"/>
    <n v="645.91999999999996"/>
    <s v="Yes"/>
    <x v="37"/>
  </r>
  <r>
    <s v="12191901QSCY"/>
    <x v="0"/>
    <x v="0"/>
    <d v="2019-12-19T00:00:00"/>
    <d v="2019-12-20T00:00:00"/>
    <x v="2"/>
    <s v="184864SE"/>
    <s v="Ford"/>
    <s v="Fiesta"/>
    <x v="1"/>
    <n v="13926"/>
    <x v="226"/>
    <x v="98"/>
    <n v="329.97"/>
    <s v="Yes"/>
    <x v="0"/>
  </r>
  <r>
    <s v="12191901FQBT"/>
    <x v="13"/>
    <x v="0"/>
    <d v="2019-12-19T00:00:00"/>
    <d v="2019-12-19T00:00:00"/>
    <x v="0"/>
    <s v="181089SU"/>
    <s v="Nissan"/>
    <s v="Rouge"/>
    <x v="1"/>
    <n v="41179"/>
    <x v="3030"/>
    <x v="103"/>
    <n v="544.20000000000005"/>
    <s v="Yes"/>
    <x v="13"/>
  </r>
  <r>
    <s v="12191901AHFU"/>
    <x v="30"/>
    <x v="0"/>
    <d v="2019-12-19T00:00:00"/>
    <d v="2019-12-23T00:00:00"/>
    <x v="2"/>
    <s v="177648SE"/>
    <s v="Chrysler"/>
    <n v="300"/>
    <x v="3"/>
    <n v="7702"/>
    <x v="634"/>
    <x v="3"/>
    <n v="659.73"/>
    <s v="Yes"/>
    <x v="30"/>
  </r>
  <r>
    <s v="12191901GGSV"/>
    <x v="9"/>
    <x v="0"/>
    <d v="2019-12-19T00:00:00"/>
    <d v="2019-12-19T00:00:00"/>
    <x v="2"/>
    <s v="178712SE"/>
    <s v="Nissan"/>
    <s v="Maxima"/>
    <x v="3"/>
    <n v="13495"/>
    <x v="3031"/>
    <x v="96"/>
    <n v="896.58"/>
    <s v="Yes"/>
    <x v="9"/>
  </r>
  <r>
    <s v="12191902RQCT"/>
    <x v="32"/>
    <x v="1"/>
    <d v="2019-12-19T00:00:00"/>
    <d v="2019-12-21T00:00:00"/>
    <x v="1"/>
    <s v="279493PI"/>
    <s v="Chevrolet"/>
    <s v="Silverado"/>
    <x v="0"/>
    <n v="65418"/>
    <x v="3032"/>
    <x v="36"/>
    <n v="833.25"/>
    <s v="Yes"/>
    <x v="32"/>
  </r>
  <r>
    <s v="12191903WLHG"/>
    <x v="43"/>
    <x v="2"/>
    <d v="2019-12-19T00:00:00"/>
    <d v="2019-12-22T00:00:00"/>
    <x v="1"/>
    <s v="383059PI"/>
    <s v="Ford"/>
    <s v="F-150"/>
    <x v="10"/>
    <n v="141420"/>
    <x v="568"/>
    <x v="1"/>
    <n v="164.86"/>
    <s v="No"/>
    <x v="43"/>
  </r>
  <r>
    <s v="12191903UWAE"/>
    <x v="33"/>
    <x v="2"/>
    <d v="2019-12-19T00:00:00"/>
    <d v="2019-12-19T00:00:00"/>
    <x v="3"/>
    <s v="381751CO"/>
    <s v="INFINITI"/>
    <s v="G37"/>
    <x v="5"/>
    <n v="79050"/>
    <x v="2872"/>
    <x v="145"/>
    <n v="398.7"/>
    <s v="Yes"/>
    <x v="33"/>
  </r>
  <r>
    <s v="12191903VIVY"/>
    <x v="48"/>
    <x v="2"/>
    <d v="2019-12-19T00:00:00"/>
    <d v="2019-12-19T00:00:00"/>
    <x v="0"/>
    <s v="378451SU"/>
    <s v="Hyundai"/>
    <s v="Santa Fe"/>
    <x v="0"/>
    <n v="21428"/>
    <x v="1954"/>
    <x v="25"/>
    <n v="563.66999999999996"/>
    <s v="Yes"/>
    <x v="48"/>
  </r>
  <r>
    <s v="12191903XXQK"/>
    <x v="39"/>
    <x v="2"/>
    <d v="2019-12-19T00:00:00"/>
    <d v="2019-12-24T00:00:00"/>
    <x v="1"/>
    <s v="383315PI"/>
    <s v="Chevrolet"/>
    <s v="Silverado"/>
    <x v="0"/>
    <n v="40627"/>
    <x v="786"/>
    <x v="36"/>
    <n v="852.5"/>
    <s v="Yes"/>
    <x v="39"/>
  </r>
  <r>
    <s v="12191903IFVA"/>
    <x v="33"/>
    <x v="2"/>
    <d v="2019-12-19T00:00:00"/>
    <d v="2019-12-22T00:00:00"/>
    <x v="0"/>
    <s v="375252SU"/>
    <s v="Jeep"/>
    <s v="Wrangler"/>
    <x v="3"/>
    <n v="8704"/>
    <x v="3033"/>
    <x v="79"/>
    <n v="1085.8699999999999"/>
    <s v="Yes"/>
    <x v="33"/>
  </r>
  <r>
    <s v="12191903TNOP"/>
    <x v="16"/>
    <x v="2"/>
    <d v="2019-12-19T00:00:00"/>
    <d v="2019-12-19T00:00:00"/>
    <x v="1"/>
    <s v="380939PI"/>
    <s v="Ford"/>
    <s v="F-150"/>
    <x v="3"/>
    <n v="16578"/>
    <x v="3034"/>
    <x v="1"/>
    <n v="1226.6400000000001"/>
    <s v="Yes"/>
    <x v="16"/>
  </r>
  <r>
    <s v="12191904LJPZ"/>
    <x v="36"/>
    <x v="3"/>
    <d v="2019-12-19T00:00:00"/>
    <d v="2019-12-24T00:00:00"/>
    <x v="0"/>
    <s v="484845SU"/>
    <s v="Nissan"/>
    <s v="Murano"/>
    <x v="5"/>
    <n v="72214"/>
    <x v="3035"/>
    <x v="119"/>
    <n v="377.88"/>
    <s v="Yes"/>
    <x v="36"/>
  </r>
  <r>
    <s v="12191904BRRK"/>
    <x v="29"/>
    <x v="3"/>
    <d v="2019-12-19T00:00:00"/>
    <d v="2019-12-22T00:00:00"/>
    <x v="0"/>
    <s v="476367SU"/>
    <s v="Subaru"/>
    <s v="Outback"/>
    <x v="2"/>
    <n v="111648"/>
    <x v="191"/>
    <x v="124"/>
    <n v="316.25"/>
    <s v="No"/>
    <x v="29"/>
  </r>
  <r>
    <s v="12191904DGUO"/>
    <x v="12"/>
    <x v="3"/>
    <d v="2019-12-19T00:00:00"/>
    <d v="2019-12-21T00:00:00"/>
    <x v="2"/>
    <s v="475335SE"/>
    <s v="Toyota"/>
    <s v="Corolla"/>
    <x v="0"/>
    <n v="45002"/>
    <x v="98"/>
    <x v="67"/>
    <n v="409.75"/>
    <s v="Yes"/>
    <x v="12"/>
  </r>
  <r>
    <s v="12191904LDAD"/>
    <x v="6"/>
    <x v="3"/>
    <d v="2019-12-19T00:00:00"/>
    <d v="2019-12-22T00:00:00"/>
    <x v="0"/>
    <s v="484080SU"/>
    <s v="Jeep"/>
    <s v="Patriot"/>
    <x v="1"/>
    <n v="37316"/>
    <x v="238"/>
    <x v="111"/>
    <n v="439.97"/>
    <s v="Yes"/>
    <x v="6"/>
  </r>
  <r>
    <s v="12191904QTME"/>
    <x v="7"/>
    <x v="3"/>
    <d v="2019-12-19T00:00:00"/>
    <d v="2019-12-23T00:00:00"/>
    <x v="2"/>
    <s v="482774SE"/>
    <s v="Kia"/>
    <s v="Sorento"/>
    <x v="3"/>
    <n v="10609"/>
    <x v="3036"/>
    <x v="65"/>
    <n v="594.79999999999995"/>
    <s v="Yes"/>
    <x v="7"/>
  </r>
  <r>
    <s v="12201901YZQV"/>
    <x v="42"/>
    <x v="0"/>
    <d v="2019-12-20T00:00:00"/>
    <d v="2019-12-22T00:00:00"/>
    <x v="2"/>
    <s v="183649SE"/>
    <s v="Kia"/>
    <s v="Sorento"/>
    <x v="0"/>
    <n v="51106"/>
    <x v="516"/>
    <x v="65"/>
    <n v="371.11"/>
    <s v="Yes"/>
    <x v="42"/>
  </r>
  <r>
    <s v="12201902JVJS"/>
    <x v="15"/>
    <x v="1"/>
    <d v="2019-12-20T00:00:00"/>
    <d v="2019-12-24T00:00:00"/>
    <x v="2"/>
    <s v="283544SE"/>
    <s v="Honda"/>
    <s v="Accord"/>
    <x v="5"/>
    <n v="42382"/>
    <x v="672"/>
    <x v="4"/>
    <n v="384.97"/>
    <s v="Yes"/>
    <x v="15"/>
  </r>
  <r>
    <s v="12201902HISU"/>
    <x v="15"/>
    <x v="1"/>
    <d v="2019-12-20T00:00:00"/>
    <d v="2019-12-21T00:00:00"/>
    <x v="2"/>
    <s v="277769SE"/>
    <s v="Honda"/>
    <s v="Accord"/>
    <x v="0"/>
    <n v="26885"/>
    <x v="3037"/>
    <x v="4"/>
    <n v="574.59"/>
    <s v="Yes"/>
    <x v="15"/>
  </r>
  <r>
    <s v="12201902AQDG"/>
    <x v="3"/>
    <x v="1"/>
    <d v="2019-12-20T00:00:00"/>
    <d v="2019-12-25T00:00:00"/>
    <x v="2"/>
    <s v="279559SE"/>
    <s v="Audi"/>
    <s v="A4"/>
    <x v="0"/>
    <n v="18449"/>
    <x v="3038"/>
    <x v="141"/>
    <n v="588.72"/>
    <s v="Yes"/>
    <x v="3"/>
  </r>
  <r>
    <s v="12201902YGJO"/>
    <x v="32"/>
    <x v="1"/>
    <d v="2019-12-20T00:00:00"/>
    <d v="2019-12-25T00:00:00"/>
    <x v="1"/>
    <s v="279230PI"/>
    <s v="Ford"/>
    <s v="F-150"/>
    <x v="6"/>
    <n v="25654"/>
    <x v="1331"/>
    <x v="1"/>
    <n v="852.25"/>
    <s v="Yes"/>
    <x v="32"/>
  </r>
  <r>
    <s v="12201902UWTL"/>
    <x v="31"/>
    <x v="1"/>
    <d v="2019-12-20T00:00:00"/>
    <d v="2019-12-23T00:00:00"/>
    <x v="2"/>
    <s v="281565SE"/>
    <s v="Dodge"/>
    <s v="Charger"/>
    <x v="1"/>
    <n v="7971"/>
    <x v="3039"/>
    <x v="42"/>
    <n v="591.16999999999996"/>
    <s v="Yes"/>
    <x v="31"/>
  </r>
  <r>
    <s v="12201902CIRD"/>
    <x v="24"/>
    <x v="1"/>
    <d v="2019-12-20T00:00:00"/>
    <d v="2019-12-25T00:00:00"/>
    <x v="2"/>
    <s v="275640SE"/>
    <s v="Mercedes-Benz"/>
    <s v="E-Class"/>
    <x v="1"/>
    <n v="16588"/>
    <x v="1309"/>
    <x v="39"/>
    <n v="1044.45"/>
    <s v="Yes"/>
    <x v="24"/>
  </r>
  <r>
    <s v="12201903VXLC"/>
    <x v="33"/>
    <x v="2"/>
    <d v="2019-12-20T00:00:00"/>
    <d v="2019-12-25T00:00:00"/>
    <x v="2"/>
    <s v="379714SE"/>
    <s v="Mazda"/>
    <s v="Mazda3"/>
    <x v="2"/>
    <n v="44698"/>
    <x v="460"/>
    <x v="31"/>
    <n v="261.25"/>
    <s v="Yes"/>
    <x v="33"/>
  </r>
  <r>
    <s v="12201903ZONX"/>
    <x v="16"/>
    <x v="2"/>
    <d v="2019-12-20T00:00:00"/>
    <d v="2019-12-25T00:00:00"/>
    <x v="2"/>
    <s v="382414SE"/>
    <s v="Chevrolet"/>
    <s v="Cruze"/>
    <x v="3"/>
    <n v="20185"/>
    <x v="3040"/>
    <x v="14"/>
    <n v="424.19"/>
    <s v="Yes"/>
    <x v="16"/>
  </r>
  <r>
    <s v="12201904PSKE"/>
    <x v="7"/>
    <x v="3"/>
    <d v="2019-12-20T00:00:00"/>
    <d v="2019-12-20T00:00:00"/>
    <x v="1"/>
    <s v="478560PI"/>
    <s v="Ram"/>
    <n v="2500"/>
    <x v="0"/>
    <n v="94481"/>
    <x v="3041"/>
    <x v="2"/>
    <n v="792"/>
    <s v="Yes"/>
    <x v="7"/>
  </r>
  <r>
    <s v="12201904FVLM"/>
    <x v="29"/>
    <x v="3"/>
    <d v="2019-12-20T00:00:00"/>
    <d v="2019-12-24T00:00:00"/>
    <x v="2"/>
    <s v="479047SE"/>
    <s v="Nissan"/>
    <s v="LEAF"/>
    <x v="6"/>
    <n v="16602"/>
    <x v="390"/>
    <x v="156"/>
    <n v="274.97000000000003"/>
    <s v="Yes"/>
    <x v="29"/>
  </r>
  <r>
    <s v="12201904NYQB"/>
    <x v="18"/>
    <x v="3"/>
    <d v="2019-12-20T00:00:00"/>
    <d v="2019-12-24T00:00:00"/>
    <x v="2"/>
    <s v="477865SE"/>
    <s v="Honda"/>
    <s v="Civic"/>
    <x v="6"/>
    <n v="21392"/>
    <x v="3042"/>
    <x v="22"/>
    <n v="376.72"/>
    <s v="Yes"/>
    <x v="18"/>
  </r>
  <r>
    <s v="12201904IQVX"/>
    <x v="18"/>
    <x v="3"/>
    <d v="2019-12-20T00:00:00"/>
    <d v="2019-12-25T00:00:00"/>
    <x v="2"/>
    <s v="479295SE"/>
    <s v="Ford"/>
    <s v="C-Max"/>
    <x v="6"/>
    <n v="15153"/>
    <x v="161"/>
    <x v="126"/>
    <n v="412.25"/>
    <s v="Yes"/>
    <x v="18"/>
  </r>
  <r>
    <s v="12201904NMLC"/>
    <x v="36"/>
    <x v="3"/>
    <d v="2019-12-20T00:00:00"/>
    <d v="2019-12-22T00:00:00"/>
    <x v="0"/>
    <s v="479140SU"/>
    <s v="Mazda"/>
    <s v="CX-5"/>
    <x v="6"/>
    <n v="39428"/>
    <x v="1527"/>
    <x v="81"/>
    <n v="598.87"/>
    <s v="Yes"/>
    <x v="36"/>
  </r>
  <r>
    <s v="12201904GEHR"/>
    <x v="26"/>
    <x v="3"/>
    <d v="2019-12-20T00:00:00"/>
    <d v="2019-12-23T00:00:00"/>
    <x v="2"/>
    <s v="479209SE"/>
    <s v="Hyundai"/>
    <s v="Genesis"/>
    <x v="6"/>
    <n v="37485"/>
    <x v="1043"/>
    <x v="57"/>
    <n v="796.13"/>
    <s v="Yes"/>
    <x v="26"/>
  </r>
  <r>
    <s v="12201904BPEM"/>
    <x v="12"/>
    <x v="3"/>
    <d v="2019-12-20T00:00:00"/>
    <d v="2019-12-23T00:00:00"/>
    <x v="0"/>
    <s v="478115SU"/>
    <s v="Jeep"/>
    <s v="Wrangler"/>
    <x v="6"/>
    <n v="43159"/>
    <x v="3043"/>
    <x v="79"/>
    <n v="849.5"/>
    <s v="Yes"/>
    <x v="12"/>
  </r>
  <r>
    <s v="12201904NMEB"/>
    <x v="36"/>
    <x v="3"/>
    <d v="2019-12-20T00:00:00"/>
    <d v="2019-12-21T00:00:00"/>
    <x v="0"/>
    <s v="484018SU"/>
    <s v="Jeep"/>
    <s v="Renegade"/>
    <x v="1"/>
    <n v="5414"/>
    <x v="580"/>
    <x v="76"/>
    <n v="646.25"/>
    <s v="Yes"/>
    <x v="36"/>
  </r>
  <r>
    <s v="12201904LCHB"/>
    <x v="12"/>
    <x v="3"/>
    <d v="2019-12-20T00:00:00"/>
    <d v="2019-12-21T00:00:00"/>
    <x v="0"/>
    <s v="483581SU"/>
    <s v="Nissan"/>
    <s v="Pathfinder"/>
    <x v="3"/>
    <n v="17194"/>
    <x v="3044"/>
    <x v="52"/>
    <n v="703.92"/>
    <s v="Yes"/>
    <x v="12"/>
  </r>
  <r>
    <s v="12201904ADQF"/>
    <x v="7"/>
    <x v="3"/>
    <d v="2019-12-20T00:00:00"/>
    <d v="2019-12-23T00:00:00"/>
    <x v="2"/>
    <s v="480570SE"/>
    <s v="Chevrolet"/>
    <s v="Impala"/>
    <x v="3"/>
    <n v="18682"/>
    <x v="187"/>
    <x v="107"/>
    <n v="824.86"/>
    <s v="Yes"/>
    <x v="7"/>
  </r>
  <r>
    <s v="12211901SMNG"/>
    <x v="22"/>
    <x v="0"/>
    <d v="2019-12-21T00:00:00"/>
    <d v="2019-12-22T00:00:00"/>
    <x v="2"/>
    <s v="176998SE"/>
    <s v="Lexus"/>
    <s v="ES"/>
    <x v="4"/>
    <n v="41678"/>
    <x v="1524"/>
    <x v="115"/>
    <n v="412.06"/>
    <s v="Yes"/>
    <x v="22"/>
  </r>
  <r>
    <s v="12211901JGKX"/>
    <x v="8"/>
    <x v="0"/>
    <d v="2019-12-21T00:00:00"/>
    <d v="2019-12-23T00:00:00"/>
    <x v="2"/>
    <s v="181389SE"/>
    <s v="Mercedes-Benz"/>
    <s v="C-Class"/>
    <x v="5"/>
    <n v="60000"/>
    <x v="414"/>
    <x v="73"/>
    <n v="412.17"/>
    <s v="Yes"/>
    <x v="8"/>
  </r>
  <r>
    <s v="12211901RBGV"/>
    <x v="8"/>
    <x v="0"/>
    <d v="2019-12-21T00:00:00"/>
    <d v="2019-12-25T00:00:00"/>
    <x v="2"/>
    <s v="180796SE"/>
    <s v="Subaru"/>
    <s v="Impreza"/>
    <x v="2"/>
    <n v="26961"/>
    <x v="3045"/>
    <x v="62"/>
    <n v="401.31"/>
    <s v="Yes"/>
    <x v="8"/>
  </r>
  <r>
    <s v="12211901VCCF"/>
    <x v="37"/>
    <x v="0"/>
    <d v="2019-12-21T00:00:00"/>
    <d v="2019-12-22T00:00:00"/>
    <x v="0"/>
    <s v="179997SU"/>
    <s v="Toyota"/>
    <s v="Highlander"/>
    <x v="2"/>
    <n v="85613"/>
    <x v="1349"/>
    <x v="50"/>
    <n v="549.75"/>
    <s v="Yes"/>
    <x v="37"/>
  </r>
  <r>
    <s v="12211901RZHX"/>
    <x v="0"/>
    <x v="0"/>
    <d v="2019-12-21T00:00:00"/>
    <d v="2019-12-22T00:00:00"/>
    <x v="0"/>
    <s v="181586SU"/>
    <s v="Land Rover"/>
    <s v="Range Rover"/>
    <x v="2"/>
    <n v="24878"/>
    <x v="187"/>
    <x v="108"/>
    <n v="824.86"/>
    <s v="Yes"/>
    <x v="0"/>
  </r>
  <r>
    <s v="12211901MYWR"/>
    <x v="22"/>
    <x v="0"/>
    <d v="2019-12-21T00:00:00"/>
    <d v="2019-12-21T00:00:00"/>
    <x v="0"/>
    <s v="179267SU"/>
    <s v="Dodge"/>
    <s v="Durango"/>
    <x v="0"/>
    <n v="48697"/>
    <x v="650"/>
    <x v="33"/>
    <n v="769.97"/>
    <s v="Yes"/>
    <x v="22"/>
  </r>
  <r>
    <s v="12211901QTWS"/>
    <x v="28"/>
    <x v="0"/>
    <d v="2019-12-21T00:00:00"/>
    <d v="2019-12-26T00:00:00"/>
    <x v="0"/>
    <s v="179604SU"/>
    <s v="Ford"/>
    <s v="Escape"/>
    <x v="6"/>
    <n v="37257"/>
    <x v="3046"/>
    <x v="0"/>
    <n v="428.81"/>
    <s v="Yes"/>
    <x v="28"/>
  </r>
  <r>
    <s v="12211901RDMS"/>
    <x v="9"/>
    <x v="0"/>
    <d v="2019-12-21T00:00:00"/>
    <d v="2019-12-22T00:00:00"/>
    <x v="4"/>
    <s v="175936MI"/>
    <s v="Dodge"/>
    <s v="Grand Caravan"/>
    <x v="6"/>
    <n v="74212"/>
    <x v="588"/>
    <x v="58"/>
    <n v="439.86"/>
    <s v="Yes"/>
    <x v="9"/>
  </r>
  <r>
    <s v="12211901LUJO"/>
    <x v="1"/>
    <x v="0"/>
    <d v="2019-12-21T00:00:00"/>
    <d v="2019-12-22T00:00:00"/>
    <x v="0"/>
    <s v="181201SU"/>
    <s v="Nissan"/>
    <s v="Rouge"/>
    <x v="6"/>
    <n v="27816"/>
    <x v="425"/>
    <x v="103"/>
    <n v="474.38"/>
    <s v="Yes"/>
    <x v="1"/>
  </r>
  <r>
    <s v="12211901DTLB"/>
    <x v="8"/>
    <x v="0"/>
    <d v="2019-12-21T00:00:00"/>
    <d v="2019-12-26T00:00:00"/>
    <x v="2"/>
    <s v="179456SE"/>
    <s v="Toyota"/>
    <s v="Corolla"/>
    <x v="1"/>
    <n v="32675"/>
    <x v="567"/>
    <x v="67"/>
    <n v="371.25"/>
    <s v="Yes"/>
    <x v="8"/>
  </r>
  <r>
    <s v="12211901OCYS"/>
    <x v="10"/>
    <x v="0"/>
    <d v="2019-12-21T00:00:00"/>
    <d v="2019-12-21T00:00:00"/>
    <x v="2"/>
    <s v="180460SE"/>
    <s v="Toyota"/>
    <s v="Camry"/>
    <x v="1"/>
    <n v="27378"/>
    <x v="3"/>
    <x v="7"/>
    <n v="467.36"/>
    <s v="Yes"/>
    <x v="10"/>
  </r>
  <r>
    <s v="12211901QVCN"/>
    <x v="22"/>
    <x v="0"/>
    <d v="2019-12-21T00:00:00"/>
    <d v="2019-12-25T00:00:00"/>
    <x v="1"/>
    <s v="175890PI"/>
    <s v="Nissan"/>
    <s v="Frontier"/>
    <x v="1"/>
    <n v="8993"/>
    <x v="907"/>
    <x v="13"/>
    <n v="714.67"/>
    <s v="Yes"/>
    <x v="22"/>
  </r>
  <r>
    <s v="12211902KARI"/>
    <x v="31"/>
    <x v="1"/>
    <d v="2019-12-21T00:00:00"/>
    <d v="2019-12-24T00:00:00"/>
    <x v="1"/>
    <s v="277430PI"/>
    <s v="Ram"/>
    <n v="1500"/>
    <x v="0"/>
    <n v="33632"/>
    <x v="489"/>
    <x v="47"/>
    <n v="701.25"/>
    <s v="Yes"/>
    <x v="31"/>
  </r>
  <r>
    <s v="12211902TUYE"/>
    <x v="46"/>
    <x v="1"/>
    <d v="2019-12-21T00:00:00"/>
    <d v="2019-12-25T00:00:00"/>
    <x v="0"/>
    <s v="282387SU"/>
    <s v="INFINITI"/>
    <s v="QX80"/>
    <x v="0"/>
    <n v="32554"/>
    <x v="3047"/>
    <x v="105"/>
    <n v="1205.08"/>
    <s v="Yes"/>
    <x v="46"/>
  </r>
  <r>
    <s v="12211902AJFO"/>
    <x v="46"/>
    <x v="1"/>
    <d v="2019-12-21T00:00:00"/>
    <d v="2019-12-21T00:00:00"/>
    <x v="1"/>
    <s v="279407PI"/>
    <s v="Toyota"/>
    <s v="Tundra"/>
    <x v="6"/>
    <n v="27031"/>
    <x v="3048"/>
    <x v="92"/>
    <n v="1043.71"/>
    <s v="Yes"/>
    <x v="46"/>
  </r>
  <r>
    <s v="12211902EJLG"/>
    <x v="15"/>
    <x v="1"/>
    <d v="2019-12-21T00:00:00"/>
    <d v="2019-12-26T00:00:00"/>
    <x v="2"/>
    <s v="281051SE"/>
    <s v="Nissan"/>
    <s v="Sentra"/>
    <x v="1"/>
    <n v="40668"/>
    <x v="699"/>
    <x v="17"/>
    <n v="382.25"/>
    <s v="Yes"/>
    <x v="15"/>
  </r>
  <r>
    <s v="12211902BZZO"/>
    <x v="31"/>
    <x v="1"/>
    <d v="2019-12-21T00:00:00"/>
    <d v="2019-12-26T00:00:00"/>
    <x v="0"/>
    <s v="278636SU"/>
    <s v="Chevrolet"/>
    <s v="Equinox"/>
    <x v="3"/>
    <n v="3318"/>
    <x v="2436"/>
    <x v="94"/>
    <n v="659.64"/>
    <s v="Yes"/>
    <x v="31"/>
  </r>
  <r>
    <s v="12211903CQTH"/>
    <x v="5"/>
    <x v="2"/>
    <d v="2019-12-21T00:00:00"/>
    <d v="2019-12-24T00:00:00"/>
    <x v="2"/>
    <s v="384825SE"/>
    <s v="Chevrolet"/>
    <s v="Malibu"/>
    <x v="2"/>
    <n v="39030"/>
    <x v="3049"/>
    <x v="30"/>
    <n v="349.06"/>
    <s v="Yes"/>
    <x v="5"/>
  </r>
  <r>
    <s v="12211903MXQO"/>
    <x v="20"/>
    <x v="2"/>
    <d v="2019-12-21T00:00:00"/>
    <d v="2019-12-22T00:00:00"/>
    <x v="4"/>
    <s v="378902MI"/>
    <s v="Toyota"/>
    <s v="Sienna"/>
    <x v="2"/>
    <n v="81564"/>
    <x v="1679"/>
    <x v="127"/>
    <n v="466.87"/>
    <s v="Yes"/>
    <x v="20"/>
  </r>
  <r>
    <s v="12211903PKTT"/>
    <x v="16"/>
    <x v="2"/>
    <d v="2019-12-21T00:00:00"/>
    <d v="2019-12-23T00:00:00"/>
    <x v="1"/>
    <s v="380667PI"/>
    <s v="Ford"/>
    <s v="F-150"/>
    <x v="0"/>
    <n v="83280"/>
    <x v="1435"/>
    <x v="1"/>
    <n v="412.45"/>
    <s v="Yes"/>
    <x v="16"/>
  </r>
  <r>
    <s v="12211903DWMY"/>
    <x v="48"/>
    <x v="2"/>
    <d v="2019-12-21T00:00:00"/>
    <d v="2019-12-26T00:00:00"/>
    <x v="1"/>
    <s v="380987PI"/>
    <s v="Chevrolet"/>
    <s v="Silverado"/>
    <x v="1"/>
    <n v="36744"/>
    <x v="187"/>
    <x v="36"/>
    <n v="824.86"/>
    <s v="Yes"/>
    <x v="48"/>
  </r>
  <r>
    <s v="12211903BWVQ"/>
    <x v="34"/>
    <x v="2"/>
    <d v="2019-12-21T00:00:00"/>
    <d v="2019-12-22T00:00:00"/>
    <x v="4"/>
    <s v="384550MI"/>
    <s v="Chrysler"/>
    <s v="Pacifica"/>
    <x v="3"/>
    <n v="21445"/>
    <x v="3050"/>
    <x v="143"/>
    <n v="753.8"/>
    <s v="Yes"/>
    <x v="34"/>
  </r>
  <r>
    <s v="12211904VUJS"/>
    <x v="29"/>
    <x v="3"/>
    <d v="2019-12-21T00:00:00"/>
    <d v="2019-12-23T00:00:00"/>
    <x v="2"/>
    <s v="480359SE"/>
    <s v="Toyota"/>
    <s v="Corolla"/>
    <x v="2"/>
    <n v="68012"/>
    <x v="1872"/>
    <x v="67"/>
    <n v="247.47"/>
    <s v="Yes"/>
    <x v="29"/>
  </r>
  <r>
    <s v="12211904JZDS"/>
    <x v="6"/>
    <x v="3"/>
    <d v="2019-12-21T00:00:00"/>
    <d v="2019-12-22T00:00:00"/>
    <x v="1"/>
    <s v="483571PI"/>
    <s v="Ford"/>
    <s v="F-150"/>
    <x v="6"/>
    <n v="17148"/>
    <x v="65"/>
    <x v="1"/>
    <n v="902"/>
    <s v="Yes"/>
    <x v="6"/>
  </r>
  <r>
    <s v="12211904LAPU"/>
    <x v="26"/>
    <x v="3"/>
    <d v="2019-12-21T00:00:00"/>
    <d v="2019-12-25T00:00:00"/>
    <x v="0"/>
    <s v="480531SU"/>
    <s v="Jeep"/>
    <s v="Renegade"/>
    <x v="1"/>
    <n v="22330"/>
    <x v="7"/>
    <x v="76"/>
    <n v="431.75"/>
    <s v="Yes"/>
    <x v="26"/>
  </r>
  <r>
    <s v="12221901FFVD"/>
    <x v="1"/>
    <x v="0"/>
    <d v="2019-12-22T00:00:00"/>
    <d v="2019-12-26T00:00:00"/>
    <x v="0"/>
    <s v="176876SU"/>
    <s v="Porsche"/>
    <s v="Cayenne"/>
    <x v="5"/>
    <n v="60241"/>
    <x v="3051"/>
    <x v="117"/>
    <n v="948.12"/>
    <s v="Yes"/>
    <x v="1"/>
  </r>
  <r>
    <s v="12221901CUKN"/>
    <x v="2"/>
    <x v="0"/>
    <d v="2019-12-22T00:00:00"/>
    <d v="2019-12-22T00:00:00"/>
    <x v="2"/>
    <s v="176059SE"/>
    <s v="Ford"/>
    <s v="Fiesta"/>
    <x v="0"/>
    <n v="44999"/>
    <x v="71"/>
    <x v="98"/>
    <n v="274.86"/>
    <s v="Yes"/>
    <x v="2"/>
  </r>
  <r>
    <s v="12221901DWUO"/>
    <x v="30"/>
    <x v="0"/>
    <d v="2019-12-22T00:00:00"/>
    <d v="2019-12-25T00:00:00"/>
    <x v="2"/>
    <s v="182289SE"/>
    <s v="Toyota"/>
    <s v="Corolla"/>
    <x v="6"/>
    <n v="39003"/>
    <x v="2053"/>
    <x v="67"/>
    <n v="310.61"/>
    <s v="Yes"/>
    <x v="30"/>
  </r>
  <r>
    <s v="12221901FUZO"/>
    <x v="22"/>
    <x v="0"/>
    <d v="2019-12-22T00:00:00"/>
    <d v="2019-12-27T00:00:00"/>
    <x v="2"/>
    <s v="180198SE"/>
    <s v="Mercedes-Benz"/>
    <s v="CLA"/>
    <x v="6"/>
    <n v="31006"/>
    <x v="2140"/>
    <x v="12"/>
    <n v="714.37"/>
    <s v="Yes"/>
    <x v="22"/>
  </r>
  <r>
    <s v="12221901WMSJ"/>
    <x v="22"/>
    <x v="0"/>
    <d v="2019-12-22T00:00:00"/>
    <d v="2019-12-22T00:00:00"/>
    <x v="1"/>
    <s v="178932PI"/>
    <s v="Nissan"/>
    <s v="Frontier"/>
    <x v="1"/>
    <n v="15975"/>
    <x v="883"/>
    <x v="13"/>
    <n v="739.75"/>
    <s v="Yes"/>
    <x v="22"/>
  </r>
  <r>
    <s v="12221901EKKU"/>
    <x v="38"/>
    <x v="0"/>
    <d v="2019-12-22T00:00:00"/>
    <d v="2019-12-25T00:00:00"/>
    <x v="4"/>
    <s v="175400MI"/>
    <s v="Toyota"/>
    <s v="Sienna"/>
    <x v="1"/>
    <n v="31412"/>
    <x v="3052"/>
    <x v="127"/>
    <n v="822.22"/>
    <s v="Yes"/>
    <x v="38"/>
  </r>
  <r>
    <s v="12221902ARMW"/>
    <x v="32"/>
    <x v="1"/>
    <d v="2019-12-22T00:00:00"/>
    <d v="2019-12-23T00:00:00"/>
    <x v="0"/>
    <s v="278313SU"/>
    <s v="Jeep"/>
    <s v="Grand Cherokee"/>
    <x v="4"/>
    <n v="52949"/>
    <x v="338"/>
    <x v="16"/>
    <n v="687.2"/>
    <s v="Yes"/>
    <x v="32"/>
  </r>
  <r>
    <s v="12221903ILWD"/>
    <x v="49"/>
    <x v="2"/>
    <d v="2019-12-22T00:00:00"/>
    <d v="2019-12-24T00:00:00"/>
    <x v="0"/>
    <s v="380960SU"/>
    <s v="Ford"/>
    <s v="Explorer"/>
    <x v="5"/>
    <n v="114730"/>
    <x v="3053"/>
    <x v="41"/>
    <n v="290.13"/>
    <s v="No"/>
    <x v="49"/>
  </r>
  <r>
    <s v="12221903VRZJ"/>
    <x v="34"/>
    <x v="2"/>
    <d v="2019-12-22T00:00:00"/>
    <d v="2019-12-26T00:00:00"/>
    <x v="0"/>
    <s v="382328SU"/>
    <s v="Honda"/>
    <s v="CR-V"/>
    <x v="0"/>
    <n v="35549"/>
    <x v="15"/>
    <x v="85"/>
    <n v="550"/>
    <s v="Yes"/>
    <x v="34"/>
  </r>
  <r>
    <s v="12221903PKAR"/>
    <x v="16"/>
    <x v="2"/>
    <d v="2019-12-22T00:00:00"/>
    <d v="2019-12-24T00:00:00"/>
    <x v="0"/>
    <s v="378851SU"/>
    <s v="Toyota"/>
    <s v="RAV4"/>
    <x v="6"/>
    <n v="39528"/>
    <x v="3054"/>
    <x v="44"/>
    <n v="571.34"/>
    <s v="Yes"/>
    <x v="16"/>
  </r>
  <r>
    <s v="12221904JSVB"/>
    <x v="41"/>
    <x v="3"/>
    <d v="2019-12-22T00:00:00"/>
    <d v="2019-12-26T00:00:00"/>
    <x v="0"/>
    <s v="482380SU"/>
    <s v="Hyundai"/>
    <s v="Tuscon"/>
    <x v="4"/>
    <n v="51723"/>
    <x v="3055"/>
    <x v="15"/>
    <n v="346.28"/>
    <s v="Yes"/>
    <x v="41"/>
  </r>
  <r>
    <s v="12221904EBTL"/>
    <x v="12"/>
    <x v="3"/>
    <d v="2019-12-22T00:00:00"/>
    <d v="2019-12-25T00:00:00"/>
    <x v="2"/>
    <s v="480789SE"/>
    <s v="Nissan"/>
    <s v="Altima"/>
    <x v="0"/>
    <n v="96367"/>
    <x v="3056"/>
    <x v="63"/>
    <n v="266.72000000000003"/>
    <s v="Yes"/>
    <x v="12"/>
  </r>
  <r>
    <s v="12221904MKGC"/>
    <x v="40"/>
    <x v="3"/>
    <d v="2019-12-22T00:00:00"/>
    <d v="2019-12-26T00:00:00"/>
    <x v="0"/>
    <s v="477418SU"/>
    <s v="Chevrolet"/>
    <s v="Traverse"/>
    <x v="6"/>
    <n v="41919"/>
    <x v="309"/>
    <x v="20"/>
    <n v="701.22"/>
    <s v="Yes"/>
    <x v="40"/>
  </r>
  <r>
    <s v="12221904MPBO"/>
    <x v="12"/>
    <x v="3"/>
    <d v="2019-12-22T00:00:00"/>
    <d v="2019-12-25T00:00:00"/>
    <x v="2"/>
    <s v="480240SE"/>
    <s v="Dodge"/>
    <s v="Dart"/>
    <x v="1"/>
    <n v="6292"/>
    <x v="2287"/>
    <x v="51"/>
    <n v="369.88"/>
    <s v="Yes"/>
    <x v="12"/>
  </r>
  <r>
    <s v="12221904SGUH"/>
    <x v="40"/>
    <x v="3"/>
    <d v="2019-12-22T00:00:00"/>
    <d v="2019-12-23T00:00:00"/>
    <x v="2"/>
    <s v="484166SE"/>
    <s v="Chevrolet"/>
    <s v="Malibu"/>
    <x v="3"/>
    <n v="18234"/>
    <x v="318"/>
    <x v="30"/>
    <n v="500.5"/>
    <s v="Yes"/>
    <x v="40"/>
  </r>
  <r>
    <s v="12221904TPBL"/>
    <x v="26"/>
    <x v="3"/>
    <d v="2019-12-22T00:00:00"/>
    <d v="2019-12-22T00:00:00"/>
    <x v="0"/>
    <s v="477242SU"/>
    <s v="Dodge"/>
    <s v="Journey"/>
    <x v="3"/>
    <n v="32878"/>
    <x v="1576"/>
    <x v="91"/>
    <n v="576.95000000000005"/>
    <s v="Yes"/>
    <x v="26"/>
  </r>
  <r>
    <s v="12231901ZBOT"/>
    <x v="1"/>
    <x v="0"/>
    <d v="2019-12-23T00:00:00"/>
    <d v="2019-12-25T00:00:00"/>
    <x v="0"/>
    <s v="182797SU"/>
    <s v="Cadillac"/>
    <s v="Escalade"/>
    <x v="5"/>
    <n v="38232"/>
    <x v="61"/>
    <x v="121"/>
    <n v="1072.47"/>
    <s v="Yes"/>
    <x v="1"/>
  </r>
  <r>
    <s v="12231901JDNJ"/>
    <x v="1"/>
    <x v="0"/>
    <d v="2019-12-23T00:00:00"/>
    <d v="2019-12-25T00:00:00"/>
    <x v="0"/>
    <s v="184555SU"/>
    <s v="GMC"/>
    <s v="Terrain"/>
    <x v="0"/>
    <n v="55660"/>
    <x v="3057"/>
    <x v="10"/>
    <n v="422.59"/>
    <s v="Yes"/>
    <x v="1"/>
  </r>
  <r>
    <s v="12231901TMMX"/>
    <x v="37"/>
    <x v="0"/>
    <d v="2019-12-23T00:00:00"/>
    <d v="2019-12-26T00:00:00"/>
    <x v="2"/>
    <s v="176100SE"/>
    <s v="Honda"/>
    <s v="Civic"/>
    <x v="6"/>
    <n v="36936"/>
    <x v="2032"/>
    <x v="22"/>
    <n v="368.5"/>
    <s v="Yes"/>
    <x v="37"/>
  </r>
  <r>
    <s v="12231901ZVHT"/>
    <x v="1"/>
    <x v="0"/>
    <d v="2019-12-23T00:00:00"/>
    <d v="2019-12-26T00:00:00"/>
    <x v="2"/>
    <s v="182149SE"/>
    <s v="Toyota"/>
    <s v="Camry"/>
    <x v="6"/>
    <n v="28587"/>
    <x v="3058"/>
    <x v="7"/>
    <n v="425.59"/>
    <s v="Yes"/>
    <x v="1"/>
  </r>
  <r>
    <s v="12231901KXOA"/>
    <x v="30"/>
    <x v="0"/>
    <d v="2019-12-23T00:00:00"/>
    <d v="2019-12-24T00:00:00"/>
    <x v="2"/>
    <s v="175099SE"/>
    <s v="Audi"/>
    <s v="A4"/>
    <x v="6"/>
    <n v="82295"/>
    <x v="2037"/>
    <x v="141"/>
    <n v="480.7"/>
    <s v="Yes"/>
    <x v="30"/>
  </r>
  <r>
    <s v="12231901IJDE"/>
    <x v="42"/>
    <x v="0"/>
    <d v="2019-12-23T00:00:00"/>
    <d v="2019-12-24T00:00:00"/>
    <x v="0"/>
    <s v="181866SU"/>
    <s v="Honda"/>
    <s v="CR-V"/>
    <x v="6"/>
    <n v="44123"/>
    <x v="2002"/>
    <x v="85"/>
    <n v="632.5"/>
    <s v="Yes"/>
    <x v="42"/>
  </r>
  <r>
    <s v="12231901RBLK"/>
    <x v="1"/>
    <x v="0"/>
    <d v="2019-12-23T00:00:00"/>
    <d v="2019-12-27T00:00:00"/>
    <x v="2"/>
    <s v="177351SE"/>
    <s v="Subaru"/>
    <s v="Impreza"/>
    <x v="1"/>
    <n v="13687"/>
    <x v="37"/>
    <x v="62"/>
    <n v="522.36"/>
    <s v="Yes"/>
    <x v="1"/>
  </r>
  <r>
    <s v="12231901DSPE"/>
    <x v="28"/>
    <x v="0"/>
    <d v="2019-12-23T00:00:00"/>
    <d v="2019-12-24T00:00:00"/>
    <x v="2"/>
    <s v="176000SE"/>
    <s v="Chevrolet"/>
    <s v="Cruze"/>
    <x v="3"/>
    <n v="22524"/>
    <x v="694"/>
    <x v="14"/>
    <n v="420.75"/>
    <s v="Yes"/>
    <x v="28"/>
  </r>
  <r>
    <s v="12231901GXKK"/>
    <x v="23"/>
    <x v="0"/>
    <d v="2019-12-23T00:00:00"/>
    <d v="2019-12-28T00:00:00"/>
    <x v="3"/>
    <s v="184106CO"/>
    <s v="Ford"/>
    <s v="Mustang"/>
    <x v="3"/>
    <n v="5931"/>
    <x v="1319"/>
    <x v="113"/>
    <n v="791.73"/>
    <s v="Yes"/>
    <x v="23"/>
  </r>
  <r>
    <s v="12231902NYIC"/>
    <x v="45"/>
    <x v="1"/>
    <d v="2019-12-23T00:00:00"/>
    <d v="2019-12-23T00:00:00"/>
    <x v="0"/>
    <s v="282077SU"/>
    <s v="Jeep"/>
    <s v="Renegade"/>
    <x v="1"/>
    <n v="16280"/>
    <x v="465"/>
    <x v="76"/>
    <n v="549.97"/>
    <s v="Yes"/>
    <x v="45"/>
  </r>
  <r>
    <s v="12231902KPXA"/>
    <x v="3"/>
    <x v="1"/>
    <d v="2019-12-23T00:00:00"/>
    <d v="2019-12-25T00:00:00"/>
    <x v="0"/>
    <s v="278546SU"/>
    <s v="Nissan"/>
    <s v="Rouge"/>
    <x v="3"/>
    <n v="5550"/>
    <x v="126"/>
    <x v="103"/>
    <n v="577.5"/>
    <s v="Yes"/>
    <x v="3"/>
  </r>
  <r>
    <s v="12231903VVGV"/>
    <x v="49"/>
    <x v="2"/>
    <d v="2019-12-23T00:00:00"/>
    <d v="2019-12-28T00:00:00"/>
    <x v="0"/>
    <s v="382492SU"/>
    <s v="Ford"/>
    <s v="Escape"/>
    <x v="0"/>
    <n v="24002"/>
    <x v="3046"/>
    <x v="0"/>
    <n v="428.81"/>
    <s v="Yes"/>
    <x v="49"/>
  </r>
  <r>
    <s v="12231903UZBN"/>
    <x v="17"/>
    <x v="2"/>
    <d v="2019-12-23T00:00:00"/>
    <d v="2019-12-23T00:00:00"/>
    <x v="1"/>
    <s v="377577PI"/>
    <s v="Toyota"/>
    <s v="Tacoma"/>
    <x v="0"/>
    <n v="34748"/>
    <x v="133"/>
    <x v="28"/>
    <n v="797.36"/>
    <s v="Yes"/>
    <x v="17"/>
  </r>
  <r>
    <s v="12231903QZHM"/>
    <x v="49"/>
    <x v="2"/>
    <d v="2019-12-23T00:00:00"/>
    <d v="2019-12-26T00:00:00"/>
    <x v="2"/>
    <s v="381736SE"/>
    <s v="Honda"/>
    <s v="Civic"/>
    <x v="6"/>
    <n v="29897"/>
    <x v="3059"/>
    <x v="22"/>
    <n v="335.25"/>
    <s v="Yes"/>
    <x v="49"/>
  </r>
  <r>
    <s v="12231903ULMU"/>
    <x v="33"/>
    <x v="2"/>
    <d v="2019-12-23T00:00:00"/>
    <d v="2019-12-23T00:00:00"/>
    <x v="0"/>
    <s v="383380SU"/>
    <s v="Toyota"/>
    <s v="Venza"/>
    <x v="6"/>
    <n v="17334"/>
    <x v="3060"/>
    <x v="157"/>
    <n v="530.72"/>
    <s v="Yes"/>
    <x v="33"/>
  </r>
  <r>
    <s v="12231904EDEM"/>
    <x v="44"/>
    <x v="3"/>
    <d v="2019-12-23T00:00:00"/>
    <d v="2019-12-27T00:00:00"/>
    <x v="2"/>
    <s v="481944SE"/>
    <s v="Nissan"/>
    <s v="Altima"/>
    <x v="6"/>
    <n v="36632"/>
    <x v="800"/>
    <x v="63"/>
    <n v="385"/>
    <s v="Yes"/>
    <x v="44"/>
  </r>
  <r>
    <s v="12231904NLSR"/>
    <x v="27"/>
    <x v="3"/>
    <d v="2019-12-23T00:00:00"/>
    <d v="2019-12-23T00:00:00"/>
    <x v="1"/>
    <s v="482166PI"/>
    <s v="GMC"/>
    <s v="Sierra"/>
    <x v="6"/>
    <n v="37362"/>
    <x v="3061"/>
    <x v="8"/>
    <n v="1567.12"/>
    <s v="Yes"/>
    <x v="27"/>
  </r>
  <r>
    <s v="12241901WJNX"/>
    <x v="9"/>
    <x v="0"/>
    <d v="2019-12-24T00:00:00"/>
    <d v="2019-12-24T00:00:00"/>
    <x v="2"/>
    <s v="178832SE"/>
    <s v="Chevrolet"/>
    <s v="Cruze"/>
    <x v="4"/>
    <n v="65968"/>
    <x v="3062"/>
    <x v="14"/>
    <n v="247.42"/>
    <s v="Yes"/>
    <x v="9"/>
  </r>
  <r>
    <s v="12241901WJAV"/>
    <x v="42"/>
    <x v="0"/>
    <d v="2019-12-24T00:00:00"/>
    <d v="2019-12-25T00:00:00"/>
    <x v="2"/>
    <s v="181353SE"/>
    <s v="Chevrolet"/>
    <s v="Malibu"/>
    <x v="0"/>
    <n v="92762"/>
    <x v="1177"/>
    <x v="30"/>
    <n v="274.48"/>
    <s v="Yes"/>
    <x v="42"/>
  </r>
  <r>
    <s v="12241901AQTF"/>
    <x v="10"/>
    <x v="0"/>
    <d v="2019-12-24T00:00:00"/>
    <d v="2019-12-29T00:00:00"/>
    <x v="2"/>
    <s v="176098SE"/>
    <s v="Hyundai"/>
    <s v="Genesis"/>
    <x v="6"/>
    <n v="21876"/>
    <x v="1653"/>
    <x v="57"/>
    <n v="797.23"/>
    <s v="Yes"/>
    <x v="10"/>
  </r>
  <r>
    <s v="12241901TTWB"/>
    <x v="23"/>
    <x v="0"/>
    <d v="2019-12-24T00:00:00"/>
    <d v="2019-12-27T00:00:00"/>
    <x v="2"/>
    <s v="177228SE"/>
    <s v="Hyundai"/>
    <s v="Sonata"/>
    <x v="1"/>
    <n v="24144"/>
    <x v="1403"/>
    <x v="53"/>
    <n v="467.45"/>
    <s v="Yes"/>
    <x v="23"/>
  </r>
  <r>
    <s v="12241901JQHZ"/>
    <x v="1"/>
    <x v="0"/>
    <d v="2019-12-24T00:00:00"/>
    <d v="2019-12-28T00:00:00"/>
    <x v="0"/>
    <s v="176643SU"/>
    <s v="Jeep"/>
    <s v="Patriot"/>
    <x v="3"/>
    <n v="4540"/>
    <x v="2002"/>
    <x v="111"/>
    <n v="632.5"/>
    <s v="Yes"/>
    <x v="1"/>
  </r>
  <r>
    <s v="12241902ETGJ"/>
    <x v="11"/>
    <x v="1"/>
    <d v="2019-12-24T00:00:00"/>
    <d v="2019-12-25T00:00:00"/>
    <x v="2"/>
    <s v="279531SE"/>
    <s v="Nissan"/>
    <s v="Altima"/>
    <x v="0"/>
    <n v="51344"/>
    <x v="246"/>
    <x v="63"/>
    <n v="299.75"/>
    <s v="Yes"/>
    <x v="11"/>
  </r>
  <r>
    <s v="12241902MWIU"/>
    <x v="3"/>
    <x v="1"/>
    <d v="2019-12-24T00:00:00"/>
    <d v="2019-12-29T00:00:00"/>
    <x v="4"/>
    <s v="276988MI"/>
    <s v="Chrysler"/>
    <s v="Town &amp; Country"/>
    <x v="0"/>
    <n v="37377"/>
    <x v="483"/>
    <x v="102"/>
    <n v="549.37"/>
    <s v="Yes"/>
    <x v="3"/>
  </r>
  <r>
    <s v="12241902VRBN"/>
    <x v="15"/>
    <x v="1"/>
    <d v="2019-12-24T00:00:00"/>
    <d v="2019-12-24T00:00:00"/>
    <x v="0"/>
    <s v="277493SU"/>
    <s v="Toyota"/>
    <s v="Highlander"/>
    <x v="0"/>
    <n v="52108"/>
    <x v="3063"/>
    <x v="50"/>
    <n v="740.99"/>
    <s v="Yes"/>
    <x v="15"/>
  </r>
  <r>
    <s v="12241902HKMQ"/>
    <x v="11"/>
    <x v="1"/>
    <d v="2019-12-24T00:00:00"/>
    <d v="2019-12-24T00:00:00"/>
    <x v="4"/>
    <s v="276330MI"/>
    <s v="Toyota"/>
    <s v="Sienna"/>
    <x v="6"/>
    <n v="27334"/>
    <x v="3064"/>
    <x v="127"/>
    <n v="824.48"/>
    <s v="Yes"/>
    <x v="11"/>
  </r>
  <r>
    <s v="12241902OQUT"/>
    <x v="11"/>
    <x v="1"/>
    <d v="2019-12-24T00:00:00"/>
    <d v="2019-12-26T00:00:00"/>
    <x v="0"/>
    <s v="275455SU"/>
    <s v="Nissan"/>
    <s v="Armada"/>
    <x v="6"/>
    <n v="14023"/>
    <x v="3065"/>
    <x v="131"/>
    <n v="1012.28"/>
    <s v="Yes"/>
    <x v="11"/>
  </r>
  <r>
    <s v="12241902WDMO"/>
    <x v="11"/>
    <x v="1"/>
    <d v="2019-12-24T00:00:00"/>
    <d v="2019-12-28T00:00:00"/>
    <x v="1"/>
    <s v="284559PI"/>
    <s v="Nissan"/>
    <s v="Frontier"/>
    <x v="1"/>
    <n v="22457"/>
    <x v="3066"/>
    <x v="13"/>
    <n v="777.32"/>
    <s v="Yes"/>
    <x v="11"/>
  </r>
  <r>
    <s v="12241903IXXR"/>
    <x v="33"/>
    <x v="2"/>
    <d v="2019-12-24T00:00:00"/>
    <d v="2019-12-25T00:00:00"/>
    <x v="0"/>
    <s v="378648SU"/>
    <s v="Jeep"/>
    <s v="Wrangler"/>
    <x v="2"/>
    <n v="79473"/>
    <x v="3067"/>
    <x v="79"/>
    <n v="810.7"/>
    <s v="Yes"/>
    <x v="33"/>
  </r>
  <r>
    <s v="12241903EDJQ"/>
    <x v="33"/>
    <x v="2"/>
    <d v="2019-12-24T00:00:00"/>
    <d v="2019-12-29T00:00:00"/>
    <x v="0"/>
    <s v="376068SU"/>
    <s v="Chevrolet"/>
    <s v="Tahoe"/>
    <x v="3"/>
    <n v="23025"/>
    <x v="3068"/>
    <x v="71"/>
    <n v="1594.97"/>
    <s v="Yes"/>
    <x v="33"/>
  </r>
  <r>
    <s v="12241904KXVV"/>
    <x v="27"/>
    <x v="3"/>
    <d v="2019-12-24T00:00:00"/>
    <d v="2019-12-28T00:00:00"/>
    <x v="2"/>
    <s v="481508SE"/>
    <s v="Toyota"/>
    <s v="Camry"/>
    <x v="0"/>
    <n v="18110"/>
    <x v="912"/>
    <x v="7"/>
    <n v="438.63"/>
    <s v="Yes"/>
    <x v="27"/>
  </r>
  <r>
    <s v="12241904FCXX"/>
    <x v="26"/>
    <x v="3"/>
    <d v="2019-12-24T00:00:00"/>
    <d v="2019-12-28T00:00:00"/>
    <x v="3"/>
    <s v="476830CO"/>
    <s v="BMW"/>
    <s v="4-Series"/>
    <x v="0"/>
    <n v="53681"/>
    <x v="582"/>
    <x v="147"/>
    <n v="742.36"/>
    <s v="Yes"/>
    <x v="26"/>
  </r>
  <r>
    <s v="12251901TCIJ"/>
    <x v="37"/>
    <x v="0"/>
    <d v="2019-12-25T00:00:00"/>
    <d v="2019-12-25T00:00:00"/>
    <x v="2"/>
    <s v="184611SE"/>
    <s v="Honda"/>
    <s v="Civic"/>
    <x v="6"/>
    <n v="30135"/>
    <x v="1313"/>
    <x v="22"/>
    <n v="569.11"/>
    <s v="Yes"/>
    <x v="37"/>
  </r>
  <r>
    <s v="12251901UUOH"/>
    <x v="28"/>
    <x v="0"/>
    <d v="2019-12-25T00:00:00"/>
    <d v="2019-12-29T00:00:00"/>
    <x v="0"/>
    <s v="180747SU"/>
    <s v="Toyota"/>
    <s v="RAV4"/>
    <x v="1"/>
    <n v="44912"/>
    <x v="3069"/>
    <x v="44"/>
    <n v="520.88"/>
    <s v="Yes"/>
    <x v="28"/>
  </r>
  <r>
    <s v="12251902EUIF"/>
    <x v="31"/>
    <x v="1"/>
    <d v="2019-12-25T00:00:00"/>
    <d v="2019-12-27T00:00:00"/>
    <x v="2"/>
    <s v="283198SE"/>
    <s v="Kia"/>
    <s v="Optima"/>
    <x v="4"/>
    <n v="87987"/>
    <x v="1652"/>
    <x v="97"/>
    <n v="217.25"/>
    <s v="Yes"/>
    <x v="31"/>
  </r>
  <r>
    <s v="12251902VFSZ"/>
    <x v="11"/>
    <x v="1"/>
    <d v="2019-12-25T00:00:00"/>
    <d v="2019-12-26T00:00:00"/>
    <x v="2"/>
    <s v="284444SE"/>
    <s v="Honda"/>
    <s v="Accord"/>
    <x v="5"/>
    <n v="74567"/>
    <x v="3070"/>
    <x v="4"/>
    <n v="277.86"/>
    <s v="Yes"/>
    <x v="11"/>
  </r>
  <r>
    <s v="12251902DEBM"/>
    <x v="4"/>
    <x v="1"/>
    <d v="2019-12-25T00:00:00"/>
    <d v="2019-12-30T00:00:00"/>
    <x v="0"/>
    <s v="278062SU"/>
    <s v="Jeep"/>
    <s v="Cherokee"/>
    <x v="0"/>
    <n v="18595"/>
    <x v="634"/>
    <x v="114"/>
    <n v="659.73"/>
    <s v="Yes"/>
    <x v="4"/>
  </r>
  <r>
    <s v="12251902UXIZ"/>
    <x v="31"/>
    <x v="1"/>
    <d v="2019-12-25T00:00:00"/>
    <d v="2019-12-27T00:00:00"/>
    <x v="1"/>
    <s v="283313PI"/>
    <s v="Toyota"/>
    <s v="Tacoma"/>
    <x v="0"/>
    <n v="65542"/>
    <x v="3071"/>
    <x v="28"/>
    <n v="790.98"/>
    <s v="Yes"/>
    <x v="31"/>
  </r>
  <r>
    <s v="12251902XOFM"/>
    <x v="46"/>
    <x v="1"/>
    <d v="2019-12-25T00:00:00"/>
    <d v="2019-12-29T00:00:00"/>
    <x v="0"/>
    <s v="275118SU"/>
    <s v="Hyundai"/>
    <s v="Tuscon"/>
    <x v="6"/>
    <n v="13380"/>
    <x v="37"/>
    <x v="15"/>
    <n v="522.36"/>
    <s v="Yes"/>
    <x v="46"/>
  </r>
  <r>
    <s v="12251903LDYG"/>
    <x v="16"/>
    <x v="2"/>
    <d v="2019-12-25T00:00:00"/>
    <d v="2019-12-25T00:00:00"/>
    <x v="3"/>
    <s v="376121CO"/>
    <s v="INFINITI"/>
    <s v="G37"/>
    <x v="2"/>
    <n v="24269"/>
    <x v="1767"/>
    <x v="145"/>
    <n v="574.61"/>
    <s v="Yes"/>
    <x v="16"/>
  </r>
  <r>
    <s v="12251903ZVCB"/>
    <x v="20"/>
    <x v="2"/>
    <d v="2019-12-25T00:00:00"/>
    <d v="2019-12-30T00:00:00"/>
    <x v="2"/>
    <s v="379030SE"/>
    <s v="Honda"/>
    <s v="Accord"/>
    <x v="0"/>
    <n v="99576"/>
    <x v="390"/>
    <x v="4"/>
    <n v="274.97000000000003"/>
    <s v="Yes"/>
    <x v="20"/>
  </r>
  <r>
    <s v="12251903OSCL"/>
    <x v="33"/>
    <x v="2"/>
    <d v="2019-12-25T00:00:00"/>
    <d v="2019-12-30T00:00:00"/>
    <x v="2"/>
    <s v="381650SE"/>
    <s v="Mercedes-Benz"/>
    <s v="E-Class"/>
    <x v="6"/>
    <n v="23865"/>
    <x v="3072"/>
    <x v="39"/>
    <n v="1126.95"/>
    <s v="Yes"/>
    <x v="33"/>
  </r>
  <r>
    <s v="12251903MJEE"/>
    <x v="17"/>
    <x v="2"/>
    <d v="2019-12-25T00:00:00"/>
    <d v="2019-12-27T00:00:00"/>
    <x v="1"/>
    <s v="384412PI"/>
    <s v="Ford"/>
    <s v="F-150"/>
    <x v="6"/>
    <n v="46160"/>
    <x v="3073"/>
    <x v="1"/>
    <n v="1203.3699999999999"/>
    <s v="Yes"/>
    <x v="17"/>
  </r>
  <r>
    <s v="12251903ICTX"/>
    <x v="25"/>
    <x v="2"/>
    <d v="2019-12-25T00:00:00"/>
    <d v="2019-12-26T00:00:00"/>
    <x v="2"/>
    <s v="380576SE"/>
    <s v="Chevrolet"/>
    <s v="Malibu"/>
    <x v="3"/>
    <n v="19242"/>
    <x v="1906"/>
    <x v="30"/>
    <n v="509.66"/>
    <s v="Yes"/>
    <x v="25"/>
  </r>
  <r>
    <s v="12251904YHYE"/>
    <x v="7"/>
    <x v="3"/>
    <d v="2019-12-25T00:00:00"/>
    <d v="2019-12-25T00:00:00"/>
    <x v="0"/>
    <s v="477087SU"/>
    <s v="Honda"/>
    <s v="CR-V"/>
    <x v="4"/>
    <n v="71486"/>
    <x v="3074"/>
    <x v="85"/>
    <n v="420.81"/>
    <s v="Yes"/>
    <x v="7"/>
  </r>
  <r>
    <s v="12251904MNPT"/>
    <x v="36"/>
    <x v="3"/>
    <d v="2019-12-25T00:00:00"/>
    <d v="2019-12-28T00:00:00"/>
    <x v="2"/>
    <s v="482230SE"/>
    <s v="Chrysler"/>
    <n v="200"/>
    <x v="6"/>
    <n v="27928"/>
    <x v="55"/>
    <x v="83"/>
    <n v="357.25"/>
    <s v="Yes"/>
    <x v="36"/>
  </r>
  <r>
    <s v="12251904CHYI"/>
    <x v="27"/>
    <x v="3"/>
    <d v="2019-12-25T00:00:00"/>
    <d v="2019-12-28T00:00:00"/>
    <x v="0"/>
    <s v="481143SU"/>
    <s v="Dodge"/>
    <s v="Journey"/>
    <x v="6"/>
    <n v="86033"/>
    <x v="949"/>
    <x v="91"/>
    <n v="492.2"/>
    <s v="Yes"/>
    <x v="27"/>
  </r>
  <r>
    <s v="12251904ZAUR"/>
    <x v="29"/>
    <x v="3"/>
    <d v="2019-12-25T00:00:00"/>
    <d v="2019-12-25T00:00:00"/>
    <x v="2"/>
    <s v="480160SE"/>
    <s v="Hyundai"/>
    <s v="Elantra"/>
    <x v="1"/>
    <n v="13598"/>
    <x v="470"/>
    <x v="88"/>
    <n v="330"/>
    <s v="Yes"/>
    <x v="29"/>
  </r>
  <r>
    <s v="12251904HUNW"/>
    <x v="27"/>
    <x v="3"/>
    <d v="2019-12-25T00:00:00"/>
    <d v="2019-12-26T00:00:00"/>
    <x v="0"/>
    <s v="482721SU"/>
    <s v="Jeep"/>
    <s v="Cherokee"/>
    <x v="3"/>
    <n v="1783"/>
    <x v="1983"/>
    <x v="114"/>
    <n v="714.95"/>
    <s v="Yes"/>
    <x v="27"/>
  </r>
  <r>
    <s v="12261901ZCHL"/>
    <x v="0"/>
    <x v="0"/>
    <d v="2019-12-26T00:00:00"/>
    <d v="2019-12-29T00:00:00"/>
    <x v="2"/>
    <s v="176083SE"/>
    <s v="Dodge"/>
    <s v="Dart"/>
    <x v="1"/>
    <n v="33438"/>
    <x v="2377"/>
    <x v="51"/>
    <n v="219.97"/>
    <s v="Yes"/>
    <x v="0"/>
  </r>
  <r>
    <s v="12261902ETFZ"/>
    <x v="45"/>
    <x v="1"/>
    <d v="2019-12-26T00:00:00"/>
    <d v="2019-12-27T00:00:00"/>
    <x v="1"/>
    <s v="277211PI"/>
    <s v="Ram"/>
    <n v="1500"/>
    <x v="5"/>
    <n v="96297"/>
    <x v="758"/>
    <x v="47"/>
    <n v="494.86"/>
    <s v="Yes"/>
    <x v="45"/>
  </r>
  <r>
    <s v="12261902QXZZ"/>
    <x v="14"/>
    <x v="1"/>
    <d v="2019-12-26T00:00:00"/>
    <d v="2019-12-30T00:00:00"/>
    <x v="2"/>
    <s v="278240SE"/>
    <s v="Volkswagen"/>
    <s v="Jetta"/>
    <x v="2"/>
    <n v="21544"/>
    <x v="3075"/>
    <x v="18"/>
    <n v="348.98"/>
    <s v="Yes"/>
    <x v="14"/>
  </r>
  <r>
    <s v="12261902OJUD"/>
    <x v="32"/>
    <x v="1"/>
    <d v="2019-12-26T00:00:00"/>
    <d v="2019-12-27T00:00:00"/>
    <x v="2"/>
    <s v="279648SE"/>
    <s v="Chevrolet"/>
    <s v="Cruze"/>
    <x v="0"/>
    <n v="26504"/>
    <x v="641"/>
    <x v="14"/>
    <n v="329.84"/>
    <s v="Yes"/>
    <x v="32"/>
  </r>
  <r>
    <s v="12261902IVIV"/>
    <x v="14"/>
    <x v="1"/>
    <d v="2019-12-26T00:00:00"/>
    <d v="2019-12-31T00:00:00"/>
    <x v="0"/>
    <s v="278719SU"/>
    <s v="Nissan"/>
    <s v="Rouge"/>
    <x v="0"/>
    <n v="28710"/>
    <x v="1334"/>
    <x v="103"/>
    <n v="549.66999999999996"/>
    <s v="Yes"/>
    <x v="14"/>
  </r>
  <r>
    <s v="12261902XAPN"/>
    <x v="11"/>
    <x v="1"/>
    <d v="2019-12-26T00:00:00"/>
    <d v="2019-12-26T00:00:00"/>
    <x v="2"/>
    <s v="278161SE"/>
    <s v="Ford"/>
    <s v="Fusion"/>
    <x v="1"/>
    <n v="15606"/>
    <x v="3076"/>
    <x v="72"/>
    <n v="554.13"/>
    <s v="Yes"/>
    <x v="11"/>
  </r>
  <r>
    <s v="12261902BHDY"/>
    <x v="3"/>
    <x v="1"/>
    <d v="2019-12-26T00:00:00"/>
    <d v="2019-12-27T00:00:00"/>
    <x v="0"/>
    <s v="284883SU"/>
    <s v="Kia"/>
    <s v="Sportage"/>
    <x v="3"/>
    <n v="28446"/>
    <x v="2135"/>
    <x v="21"/>
    <n v="497.75"/>
    <s v="Yes"/>
    <x v="3"/>
  </r>
  <r>
    <s v="12261903BSBL"/>
    <x v="34"/>
    <x v="2"/>
    <d v="2019-12-26T00:00:00"/>
    <d v="2019-12-26T00:00:00"/>
    <x v="4"/>
    <s v="376848MI"/>
    <s v="Honda"/>
    <s v="Odyessy"/>
    <x v="5"/>
    <n v="41624"/>
    <x v="3077"/>
    <x v="60"/>
    <n v="591.97"/>
    <s v="Yes"/>
    <x v="34"/>
  </r>
  <r>
    <s v="12261903MGFR"/>
    <x v="17"/>
    <x v="2"/>
    <d v="2019-12-26T00:00:00"/>
    <d v="2019-12-27T00:00:00"/>
    <x v="0"/>
    <s v="376697SU"/>
    <s v="Jeep"/>
    <s v="Wrangler"/>
    <x v="5"/>
    <n v="68667"/>
    <x v="320"/>
    <x v="79"/>
    <n v="687.36"/>
    <s v="Yes"/>
    <x v="17"/>
  </r>
  <r>
    <s v="12261903LTJS"/>
    <x v="25"/>
    <x v="2"/>
    <d v="2019-12-26T00:00:00"/>
    <d v="2019-12-26T00:00:00"/>
    <x v="2"/>
    <s v="382493SE"/>
    <s v="Volkswagen"/>
    <s v="Jetta"/>
    <x v="0"/>
    <n v="32783"/>
    <x v="3078"/>
    <x v="18"/>
    <n v="260.81"/>
    <s v="Yes"/>
    <x v="25"/>
  </r>
  <r>
    <s v="12261903VJVN"/>
    <x v="35"/>
    <x v="2"/>
    <d v="2019-12-26T00:00:00"/>
    <d v="2019-12-28T00:00:00"/>
    <x v="3"/>
    <s v="384719CO"/>
    <s v="Dodge"/>
    <s v="Challenger"/>
    <x v="6"/>
    <n v="17454"/>
    <x v="1576"/>
    <x v="11"/>
    <n v="576.95000000000005"/>
    <s v="Yes"/>
    <x v="35"/>
  </r>
  <r>
    <s v="12261903REUV"/>
    <x v="17"/>
    <x v="2"/>
    <d v="2019-12-26T00:00:00"/>
    <d v="2019-12-30T00:00:00"/>
    <x v="0"/>
    <s v="376876SU"/>
    <s v="Jeep"/>
    <s v="Patriot"/>
    <x v="1"/>
    <n v="27193"/>
    <x v="2900"/>
    <x v="111"/>
    <n v="393.11"/>
    <s v="Yes"/>
    <x v="17"/>
  </r>
  <r>
    <s v="12261903PZJI"/>
    <x v="49"/>
    <x v="2"/>
    <d v="2019-12-26T00:00:00"/>
    <d v="2019-12-26T00:00:00"/>
    <x v="0"/>
    <s v="379059SU"/>
    <s v="INFINITI"/>
    <s v="QX80"/>
    <x v="1"/>
    <n v="9632"/>
    <x v="3079"/>
    <x v="105"/>
    <n v="1538.76"/>
    <s v="Yes"/>
    <x v="49"/>
  </r>
  <r>
    <s v="12261903ANCF"/>
    <x v="16"/>
    <x v="2"/>
    <d v="2019-12-26T00:00:00"/>
    <d v="2019-12-31T00:00:00"/>
    <x v="0"/>
    <s v="383904SU"/>
    <s v="Hyundai"/>
    <s v="Santa Fe"/>
    <x v="3"/>
    <n v="23596"/>
    <x v="1629"/>
    <x v="25"/>
    <n v="632.20000000000005"/>
    <s v="Yes"/>
    <x v="16"/>
  </r>
  <r>
    <s v="12261904NOOV"/>
    <x v="12"/>
    <x v="3"/>
    <d v="2019-12-26T00:00:00"/>
    <d v="2019-12-27T00:00:00"/>
    <x v="0"/>
    <s v="477463SU"/>
    <s v="Dodge"/>
    <s v="Journey"/>
    <x v="5"/>
    <n v="70510"/>
    <x v="304"/>
    <x v="91"/>
    <n v="302.25"/>
    <s v="Yes"/>
    <x v="12"/>
  </r>
  <r>
    <s v="12261904MPSU"/>
    <x v="18"/>
    <x v="3"/>
    <d v="2019-12-26T00:00:00"/>
    <d v="2019-12-29T00:00:00"/>
    <x v="2"/>
    <s v="477472SE"/>
    <s v="Toyota"/>
    <s v="Prius"/>
    <x v="2"/>
    <n v="44794"/>
    <x v="1836"/>
    <x v="32"/>
    <n v="392.92"/>
    <s v="Yes"/>
    <x v="18"/>
  </r>
  <r>
    <s v="12261904GIYS"/>
    <x v="27"/>
    <x v="3"/>
    <d v="2019-12-26T00:00:00"/>
    <d v="2019-12-30T00:00:00"/>
    <x v="2"/>
    <s v="484319SE"/>
    <s v="BMW"/>
    <s v="3 Series"/>
    <x v="0"/>
    <n v="31427"/>
    <x v="3080"/>
    <x v="54"/>
    <n v="809.88"/>
    <s v="Yes"/>
    <x v="27"/>
  </r>
  <r>
    <s v="12261904DNLA"/>
    <x v="36"/>
    <x v="3"/>
    <d v="2019-12-26T00:00:00"/>
    <d v="2019-12-26T00:00:00"/>
    <x v="0"/>
    <s v="476303SU"/>
    <s v="Chevrolet"/>
    <s v="Equinox"/>
    <x v="6"/>
    <n v="15212"/>
    <x v="3081"/>
    <x v="94"/>
    <n v="558.11"/>
    <s v="Yes"/>
    <x v="36"/>
  </r>
  <r>
    <s v="12261904ZWFC"/>
    <x v="44"/>
    <x v="3"/>
    <d v="2019-12-26T00:00:00"/>
    <d v="2019-12-30T00:00:00"/>
    <x v="2"/>
    <s v="477585SE"/>
    <s v="Nissan"/>
    <s v="Sentra"/>
    <x v="3"/>
    <n v="4445"/>
    <x v="3082"/>
    <x v="17"/>
    <n v="423.36"/>
    <s v="Yes"/>
    <x v="44"/>
  </r>
  <r>
    <s v="12271901AFBY"/>
    <x v="23"/>
    <x v="0"/>
    <d v="2019-12-27T00:00:00"/>
    <d v="2019-12-27T00:00:00"/>
    <x v="0"/>
    <s v="175552SU"/>
    <s v="Ford"/>
    <s v="Flex"/>
    <x v="4"/>
    <n v="119449"/>
    <x v="450"/>
    <x v="49"/>
    <n v="329.59"/>
    <s v="No"/>
    <x v="23"/>
  </r>
  <r>
    <s v="12271901OIXC"/>
    <x v="0"/>
    <x v="0"/>
    <d v="2019-12-27T00:00:00"/>
    <d v="2019-12-29T00:00:00"/>
    <x v="3"/>
    <s v="184427CO"/>
    <s v="Hyundai"/>
    <s v="Veloster"/>
    <x v="0"/>
    <n v="61383"/>
    <x v="3083"/>
    <x v="34"/>
    <n v="313.83"/>
    <s v="Yes"/>
    <x v="0"/>
  </r>
  <r>
    <s v="12271901ZLYZ"/>
    <x v="9"/>
    <x v="0"/>
    <d v="2019-12-27T00:00:00"/>
    <d v="2019-12-31T00:00:00"/>
    <x v="2"/>
    <s v="176614SE"/>
    <s v="Honda"/>
    <s v="Civic"/>
    <x v="0"/>
    <n v="37848"/>
    <x v="3084"/>
    <x v="22"/>
    <n v="424.82"/>
    <s v="Yes"/>
    <x v="9"/>
  </r>
  <r>
    <s v="12271901FPSC"/>
    <x v="21"/>
    <x v="0"/>
    <d v="2019-12-27T00:00:00"/>
    <d v="2019-12-31T00:00:00"/>
    <x v="0"/>
    <s v="175263SU"/>
    <s v="Toyota"/>
    <s v="Sequoia"/>
    <x v="0"/>
    <n v="52407"/>
    <x v="3085"/>
    <x v="140"/>
    <n v="1079.3800000000001"/>
    <s v="Yes"/>
    <x v="21"/>
  </r>
  <r>
    <s v="12271901LPZC"/>
    <x v="22"/>
    <x v="0"/>
    <d v="2019-12-27T00:00:00"/>
    <d v="2019-12-31T00:00:00"/>
    <x v="0"/>
    <s v="180473SU"/>
    <s v="Jeep"/>
    <s v="Cherokee"/>
    <x v="6"/>
    <n v="25876"/>
    <x v="250"/>
    <x v="114"/>
    <n v="659.86"/>
    <s v="Yes"/>
    <x v="22"/>
  </r>
  <r>
    <s v="12271901HNZX"/>
    <x v="2"/>
    <x v="0"/>
    <d v="2019-12-27T00:00:00"/>
    <d v="2019-12-30T00:00:00"/>
    <x v="0"/>
    <s v="176549SU"/>
    <s v="Honda"/>
    <s v="CR-V"/>
    <x v="1"/>
    <n v="19775"/>
    <x v="639"/>
    <x v="85"/>
    <n v="549.73"/>
    <s v="Yes"/>
    <x v="2"/>
  </r>
  <r>
    <s v="12271901QWCF"/>
    <x v="0"/>
    <x v="0"/>
    <d v="2019-12-27T00:00:00"/>
    <d v="2019-12-29T00:00:00"/>
    <x v="2"/>
    <s v="181470SE"/>
    <s v="Mercedes-Benz"/>
    <s v="C-Class"/>
    <x v="1"/>
    <n v="20756"/>
    <x v="3086"/>
    <x v="73"/>
    <n v="756.22"/>
    <s v="Yes"/>
    <x v="0"/>
  </r>
  <r>
    <s v="12271901KMGN"/>
    <x v="10"/>
    <x v="0"/>
    <d v="2019-12-27T00:00:00"/>
    <d v="2019-12-29T00:00:00"/>
    <x v="0"/>
    <s v="184154SU"/>
    <s v="Nissan"/>
    <s v="Rouge"/>
    <x v="3"/>
    <n v="18517"/>
    <x v="371"/>
    <x v="103"/>
    <n v="577.36"/>
    <s v="Yes"/>
    <x v="10"/>
  </r>
  <r>
    <s v="12271902ZDJA"/>
    <x v="50"/>
    <x v="1"/>
    <d v="2019-12-27T00:00:00"/>
    <d v="2019-12-28T00:00:00"/>
    <x v="2"/>
    <s v="281139SE"/>
    <s v="Toyota"/>
    <s v="Corolla"/>
    <x v="0"/>
    <n v="33007"/>
    <x v="3087"/>
    <x v="67"/>
    <n v="403.56"/>
    <s v="Yes"/>
    <x v="50"/>
  </r>
  <r>
    <s v="12271902DIFS"/>
    <x v="4"/>
    <x v="1"/>
    <d v="2019-12-27T00:00:00"/>
    <d v="2020-01-01T00:00:00"/>
    <x v="2"/>
    <s v="283080SE"/>
    <s v="Mercedes-Benz"/>
    <s v="E-Class"/>
    <x v="0"/>
    <n v="45141"/>
    <x v="852"/>
    <x v="39"/>
    <n v="712.11"/>
    <s v="Yes"/>
    <x v="4"/>
  </r>
  <r>
    <s v="12271902JYWW"/>
    <x v="19"/>
    <x v="1"/>
    <d v="2019-12-27T00:00:00"/>
    <d v="2020-01-01T00:00:00"/>
    <x v="0"/>
    <s v="277093SU"/>
    <s v="Toyota"/>
    <s v="Highlander"/>
    <x v="0"/>
    <n v="20886"/>
    <x v="36"/>
    <x v="50"/>
    <n v="824.84"/>
    <s v="Yes"/>
    <x v="19"/>
  </r>
  <r>
    <s v="12271902MJUQ"/>
    <x v="31"/>
    <x v="1"/>
    <d v="2019-12-27T00:00:00"/>
    <d v="2019-12-28T00:00:00"/>
    <x v="2"/>
    <s v="284378SE"/>
    <s v="Nissan"/>
    <s v="Altima"/>
    <x v="6"/>
    <n v="22344"/>
    <x v="145"/>
    <x v="63"/>
    <n v="384.75"/>
    <s v="Yes"/>
    <x v="31"/>
  </r>
  <r>
    <s v="12271902HQTL"/>
    <x v="32"/>
    <x v="1"/>
    <d v="2019-12-27T00:00:00"/>
    <d v="2019-12-30T00:00:00"/>
    <x v="1"/>
    <s v="284205PI"/>
    <s v="Ford"/>
    <s v="F-150"/>
    <x v="1"/>
    <n v="18363"/>
    <x v="3088"/>
    <x v="1"/>
    <n v="1429.92"/>
    <s v="Yes"/>
    <x v="32"/>
  </r>
  <r>
    <s v="12271903TNAB"/>
    <x v="33"/>
    <x v="2"/>
    <d v="2019-12-27T00:00:00"/>
    <d v="2019-12-29T00:00:00"/>
    <x v="3"/>
    <s v="378564CO"/>
    <s v="Dodge"/>
    <s v="Challenger"/>
    <x v="4"/>
    <n v="23417"/>
    <x v="538"/>
    <x v="11"/>
    <n v="549.86"/>
    <s v="Yes"/>
    <x v="33"/>
  </r>
  <r>
    <s v="12271903PHWU"/>
    <x v="16"/>
    <x v="2"/>
    <d v="2019-12-27T00:00:00"/>
    <d v="2019-12-27T00:00:00"/>
    <x v="1"/>
    <s v="375891PI"/>
    <s v="Ford"/>
    <s v="F-150"/>
    <x v="5"/>
    <n v="139390"/>
    <x v="3089"/>
    <x v="1"/>
    <n v="574.01"/>
    <s v="No"/>
    <x v="16"/>
  </r>
  <r>
    <s v="12271903BUDJ"/>
    <x v="34"/>
    <x v="2"/>
    <d v="2019-12-27T00:00:00"/>
    <d v="2019-12-28T00:00:00"/>
    <x v="0"/>
    <s v="379712SU"/>
    <s v="BMW"/>
    <s v="X3"/>
    <x v="6"/>
    <n v="28693"/>
    <x v="133"/>
    <x v="110"/>
    <n v="797.36"/>
    <s v="Yes"/>
    <x v="34"/>
  </r>
  <r>
    <s v="12271903IEVL"/>
    <x v="47"/>
    <x v="2"/>
    <d v="2019-12-27T00:00:00"/>
    <d v="2019-12-30T00:00:00"/>
    <x v="2"/>
    <s v="376312SE"/>
    <s v="Chevrolet"/>
    <s v="Cruze"/>
    <x v="3"/>
    <n v="15140"/>
    <x v="157"/>
    <x v="14"/>
    <n v="437.25"/>
    <s v="Yes"/>
    <x v="47"/>
  </r>
  <r>
    <s v="12271903NNJP"/>
    <x v="43"/>
    <x v="2"/>
    <d v="2019-12-27T00:00:00"/>
    <d v="2020-01-01T00:00:00"/>
    <x v="2"/>
    <s v="380080SE"/>
    <s v="Chevrolet"/>
    <s v="Malibu"/>
    <x v="3"/>
    <n v="22962"/>
    <x v="148"/>
    <x v="30"/>
    <n v="484"/>
    <s v="Yes"/>
    <x v="43"/>
  </r>
  <r>
    <s v="12271903EMRT"/>
    <x v="25"/>
    <x v="2"/>
    <d v="2019-12-27T00:00:00"/>
    <d v="2019-12-31T00:00:00"/>
    <x v="0"/>
    <s v="384951SU"/>
    <s v="Hyundai"/>
    <s v="Santa Fe"/>
    <x v="3"/>
    <n v="33588"/>
    <x v="126"/>
    <x v="25"/>
    <n v="577.5"/>
    <s v="Yes"/>
    <x v="25"/>
  </r>
  <r>
    <s v="12271904TACI"/>
    <x v="40"/>
    <x v="3"/>
    <d v="2019-12-27T00:00:00"/>
    <d v="2019-12-28T00:00:00"/>
    <x v="1"/>
    <s v="477281PI"/>
    <s v="Ram"/>
    <n v="1500"/>
    <x v="5"/>
    <n v="52090"/>
    <x v="3090"/>
    <x v="47"/>
    <n v="658.08"/>
    <s v="Yes"/>
    <x v="40"/>
  </r>
  <r>
    <s v="12271904HTHD"/>
    <x v="6"/>
    <x v="3"/>
    <d v="2019-12-27T00:00:00"/>
    <d v="2019-12-30T00:00:00"/>
    <x v="1"/>
    <s v="482574PI"/>
    <s v="Ram"/>
    <n v="2500"/>
    <x v="5"/>
    <n v="61337"/>
    <x v="227"/>
    <x v="2"/>
    <n v="1374.86"/>
    <s v="Yes"/>
    <x v="6"/>
  </r>
  <r>
    <s v="12271904UEVA"/>
    <x v="18"/>
    <x v="3"/>
    <d v="2019-12-27T00:00:00"/>
    <d v="2020-01-01T00:00:00"/>
    <x v="2"/>
    <s v="476881SE"/>
    <s v="Honda"/>
    <s v="Accord"/>
    <x v="0"/>
    <n v="24625"/>
    <x v="216"/>
    <x v="4"/>
    <n v="481.25"/>
    <s v="Yes"/>
    <x v="18"/>
  </r>
  <r>
    <s v="12271904SAQT"/>
    <x v="41"/>
    <x v="3"/>
    <d v="2019-12-27T00:00:00"/>
    <d v="2020-01-01T00:00:00"/>
    <x v="2"/>
    <s v="477202SE"/>
    <s v="Ford"/>
    <s v="Taurus"/>
    <x v="1"/>
    <n v="28096"/>
    <x v="706"/>
    <x v="40"/>
    <n v="549.91999999999996"/>
    <s v="Yes"/>
    <x v="41"/>
  </r>
  <r>
    <s v="12281901ITET"/>
    <x v="1"/>
    <x v="0"/>
    <d v="2019-12-28T00:00:00"/>
    <d v="2019-12-30T00:00:00"/>
    <x v="0"/>
    <s v="182258SU"/>
    <s v="Mercedes-Benz"/>
    <s v="M-Class"/>
    <x v="5"/>
    <n v="84695"/>
    <x v="1224"/>
    <x v="120"/>
    <n v="659.37"/>
    <s v="Yes"/>
    <x v="1"/>
  </r>
  <r>
    <s v="12281901XXLJ"/>
    <x v="8"/>
    <x v="0"/>
    <d v="2019-12-28T00:00:00"/>
    <d v="2019-12-29T00:00:00"/>
    <x v="0"/>
    <s v="179908SU"/>
    <s v="Honda"/>
    <s v="CR-V"/>
    <x v="0"/>
    <n v="55473"/>
    <x v="1188"/>
    <x v="85"/>
    <n v="547.77"/>
    <s v="Yes"/>
    <x v="8"/>
  </r>
  <r>
    <s v="12281901QGAE"/>
    <x v="9"/>
    <x v="0"/>
    <d v="2019-12-28T00:00:00"/>
    <d v="2019-12-29T00:00:00"/>
    <x v="0"/>
    <s v="183594SU"/>
    <s v="BMW"/>
    <s v="X5"/>
    <x v="0"/>
    <n v="46516"/>
    <x v="1683"/>
    <x v="56"/>
    <n v="877.25"/>
    <s v="Yes"/>
    <x v="9"/>
  </r>
  <r>
    <s v="12281901HFLN"/>
    <x v="13"/>
    <x v="0"/>
    <d v="2019-12-28T00:00:00"/>
    <d v="2019-12-31T00:00:00"/>
    <x v="2"/>
    <s v="183272SE"/>
    <s v="Kia"/>
    <s v="Optima"/>
    <x v="6"/>
    <n v="36390"/>
    <x v="2201"/>
    <x v="97"/>
    <n v="356.13"/>
    <s v="Yes"/>
    <x v="13"/>
  </r>
  <r>
    <s v="12281901ISQP"/>
    <x v="23"/>
    <x v="0"/>
    <d v="2019-12-28T00:00:00"/>
    <d v="2019-12-29T00:00:00"/>
    <x v="0"/>
    <s v="183711SU"/>
    <s v="Toyota"/>
    <s v="RAV4"/>
    <x v="1"/>
    <n v="41261"/>
    <x v="734"/>
    <x v="44"/>
    <n v="577.23"/>
    <s v="Yes"/>
    <x v="23"/>
  </r>
  <r>
    <s v="12281901OLRM"/>
    <x v="13"/>
    <x v="0"/>
    <d v="2019-12-28T00:00:00"/>
    <d v="2020-01-01T00:00:00"/>
    <x v="0"/>
    <s v="180691SU"/>
    <s v="Chevrolet"/>
    <s v="Suburban"/>
    <x v="1"/>
    <n v="44013"/>
    <x v="3091"/>
    <x v="118"/>
    <n v="1166"/>
    <s v="Yes"/>
    <x v="13"/>
  </r>
  <r>
    <s v="12281901WCVI"/>
    <x v="1"/>
    <x v="0"/>
    <d v="2019-12-28T00:00:00"/>
    <d v="2019-12-30T00:00:00"/>
    <x v="2"/>
    <s v="181231SE"/>
    <s v="Hyundai"/>
    <s v="Sonata"/>
    <x v="3"/>
    <n v="16808"/>
    <x v="7"/>
    <x v="53"/>
    <n v="431.75"/>
    <s v="Yes"/>
    <x v="1"/>
  </r>
  <r>
    <s v="12281901NHXQ"/>
    <x v="1"/>
    <x v="0"/>
    <d v="2019-12-28T00:00:00"/>
    <d v="2019-12-30T00:00:00"/>
    <x v="2"/>
    <s v="181332SE"/>
    <s v="Honda"/>
    <s v="Accord"/>
    <x v="3"/>
    <n v="13679"/>
    <x v="37"/>
    <x v="4"/>
    <n v="522.36"/>
    <s v="Yes"/>
    <x v="1"/>
  </r>
  <r>
    <s v="12281902BUGX"/>
    <x v="11"/>
    <x v="1"/>
    <d v="2019-12-28T00:00:00"/>
    <d v="2019-12-28T00:00:00"/>
    <x v="0"/>
    <s v="276169SU"/>
    <s v="Chevrolet"/>
    <s v="Equinox"/>
    <x v="4"/>
    <n v="66550"/>
    <x v="470"/>
    <x v="94"/>
    <n v="330"/>
    <s v="Yes"/>
    <x v="11"/>
  </r>
  <r>
    <s v="12281902MOHZ"/>
    <x v="45"/>
    <x v="1"/>
    <d v="2019-12-28T00:00:00"/>
    <d v="2020-01-02T00:00:00"/>
    <x v="1"/>
    <s v="283782PI"/>
    <s v="Ram"/>
    <n v="1500"/>
    <x v="0"/>
    <n v="10171"/>
    <x v="3092"/>
    <x v="47"/>
    <n v="713.96"/>
    <s v="Yes"/>
    <x v="45"/>
  </r>
  <r>
    <s v="12281902EZLL"/>
    <x v="14"/>
    <x v="1"/>
    <d v="2019-12-28T00:00:00"/>
    <d v="2019-12-30T00:00:00"/>
    <x v="2"/>
    <s v="282217SE"/>
    <s v="Kia"/>
    <s v="Sorento"/>
    <x v="6"/>
    <n v="43302"/>
    <x v="70"/>
    <x v="65"/>
    <n v="519.41999999999996"/>
    <s v="Yes"/>
    <x v="14"/>
  </r>
  <r>
    <s v="12281902RFGL"/>
    <x v="31"/>
    <x v="1"/>
    <d v="2019-12-28T00:00:00"/>
    <d v="2020-01-02T00:00:00"/>
    <x v="0"/>
    <s v="284306SU"/>
    <s v="Ford"/>
    <s v="Explorer"/>
    <x v="1"/>
    <n v="33314"/>
    <x v="3093"/>
    <x v="41"/>
    <n v="756.69"/>
    <s v="Yes"/>
    <x v="31"/>
  </r>
  <r>
    <s v="12281902RFLF"/>
    <x v="31"/>
    <x v="1"/>
    <d v="2019-12-28T00:00:00"/>
    <d v="2020-01-01T00:00:00"/>
    <x v="2"/>
    <s v="283807SE"/>
    <s v="BMW"/>
    <s v="5-Series"/>
    <x v="1"/>
    <n v="14775"/>
    <x v="1987"/>
    <x v="90"/>
    <n v="1042.25"/>
    <s v="Yes"/>
    <x v="31"/>
  </r>
  <r>
    <s v="12281902FZYN"/>
    <x v="15"/>
    <x v="1"/>
    <d v="2019-12-28T00:00:00"/>
    <d v="2020-01-01T00:00:00"/>
    <x v="2"/>
    <s v="283427SE"/>
    <s v="BMW"/>
    <s v="3 Series"/>
    <x v="3"/>
    <n v="4187"/>
    <x v="3094"/>
    <x v="54"/>
    <n v="1118.45"/>
    <s v="Yes"/>
    <x v="15"/>
  </r>
  <r>
    <s v="12281903SQPJ"/>
    <x v="35"/>
    <x v="2"/>
    <d v="2019-12-28T00:00:00"/>
    <d v="2019-12-30T00:00:00"/>
    <x v="0"/>
    <s v="381355SU"/>
    <s v="GMC"/>
    <s v="Acadia"/>
    <x v="4"/>
    <n v="90018"/>
    <x v="538"/>
    <x v="29"/>
    <n v="549.86"/>
    <s v="Yes"/>
    <x v="35"/>
  </r>
  <r>
    <s v="12281903HJIH"/>
    <x v="49"/>
    <x v="2"/>
    <d v="2019-12-28T00:00:00"/>
    <d v="2019-12-28T00:00:00"/>
    <x v="2"/>
    <s v="376641SE"/>
    <s v="Dodge"/>
    <s v="Charger"/>
    <x v="2"/>
    <n v="54030"/>
    <x v="2075"/>
    <x v="42"/>
    <n v="577.16999999999996"/>
    <s v="Yes"/>
    <x v="49"/>
  </r>
  <r>
    <s v="12281903XDJM"/>
    <x v="49"/>
    <x v="2"/>
    <d v="2019-12-28T00:00:00"/>
    <d v="2019-12-28T00:00:00"/>
    <x v="1"/>
    <s v="378492PI"/>
    <s v="Ram"/>
    <n v="1500"/>
    <x v="0"/>
    <n v="40087"/>
    <x v="216"/>
    <x v="47"/>
    <n v="481.25"/>
    <s v="Yes"/>
    <x v="49"/>
  </r>
  <r>
    <s v="12281903AVER"/>
    <x v="49"/>
    <x v="2"/>
    <d v="2019-12-28T00:00:00"/>
    <d v="2020-01-01T00:00:00"/>
    <x v="1"/>
    <s v="383280PI"/>
    <s v="Ford"/>
    <s v="F-150"/>
    <x v="0"/>
    <n v="31336"/>
    <x v="296"/>
    <x v="1"/>
    <n v="769.86"/>
    <s v="Yes"/>
    <x v="49"/>
  </r>
  <r>
    <s v="12281904CCZA"/>
    <x v="40"/>
    <x v="3"/>
    <d v="2019-12-28T00:00:00"/>
    <d v="2020-01-02T00:00:00"/>
    <x v="0"/>
    <s v="476539SU"/>
    <s v="Chevrolet"/>
    <s v="Suburban"/>
    <x v="6"/>
    <n v="52672"/>
    <x v="3095"/>
    <x v="118"/>
    <n v="1154.73"/>
    <s v="Yes"/>
    <x v="40"/>
  </r>
  <r>
    <s v="12281904APOU"/>
    <x v="27"/>
    <x v="3"/>
    <d v="2019-12-28T00:00:00"/>
    <d v="2019-12-31T00:00:00"/>
    <x v="1"/>
    <s v="479802PI"/>
    <s v="Ram"/>
    <n v="1500"/>
    <x v="1"/>
    <n v="7587"/>
    <x v="648"/>
    <x v="47"/>
    <n v="769.75"/>
    <s v="Yes"/>
    <x v="27"/>
  </r>
  <r>
    <s v="12291901UBPC"/>
    <x v="42"/>
    <x v="0"/>
    <d v="2019-12-29T00:00:00"/>
    <d v="2019-12-29T00:00:00"/>
    <x v="0"/>
    <s v="183901SU"/>
    <s v="Toyota"/>
    <s v="Highlander"/>
    <x v="5"/>
    <n v="29977"/>
    <x v="3096"/>
    <x v="50"/>
    <n v="621.20000000000005"/>
    <s v="Yes"/>
    <x v="42"/>
  </r>
  <r>
    <s v="12291901HZBV"/>
    <x v="30"/>
    <x v="0"/>
    <d v="2019-12-29T00:00:00"/>
    <d v="2019-12-30T00:00:00"/>
    <x v="4"/>
    <s v="177318MI"/>
    <s v="Dodge"/>
    <s v="Grand Caravan"/>
    <x v="1"/>
    <n v="41241"/>
    <x v="538"/>
    <x v="58"/>
    <n v="549.86"/>
    <s v="Yes"/>
    <x v="30"/>
  </r>
  <r>
    <s v="12291901LIMO"/>
    <x v="8"/>
    <x v="0"/>
    <d v="2019-12-29T00:00:00"/>
    <d v="2019-12-30T00:00:00"/>
    <x v="0"/>
    <s v="183362SU"/>
    <s v="Jeep"/>
    <s v="Cherokee"/>
    <x v="1"/>
    <n v="38349"/>
    <x v="925"/>
    <x v="114"/>
    <n v="632.16999999999996"/>
    <s v="Yes"/>
    <x v="8"/>
  </r>
  <r>
    <s v="12291902NMSU"/>
    <x v="11"/>
    <x v="1"/>
    <d v="2019-12-29T00:00:00"/>
    <d v="2020-01-03T00:00:00"/>
    <x v="0"/>
    <s v="278330SU"/>
    <s v="Hyundai"/>
    <s v="Tuscon"/>
    <x v="5"/>
    <n v="142422"/>
    <x v="2876"/>
    <x v="15"/>
    <n v="233.75"/>
    <s v="No"/>
    <x v="11"/>
  </r>
  <r>
    <s v="12291902EVXK"/>
    <x v="46"/>
    <x v="1"/>
    <d v="2019-12-29T00:00:00"/>
    <d v="2020-01-02T00:00:00"/>
    <x v="0"/>
    <s v="283612SU"/>
    <s v="Chevrolet"/>
    <s v="Equinox"/>
    <x v="0"/>
    <n v="79629"/>
    <x v="238"/>
    <x v="94"/>
    <n v="439.97"/>
    <s v="Yes"/>
    <x v="46"/>
  </r>
  <r>
    <s v="12291903AYZF"/>
    <x v="34"/>
    <x v="2"/>
    <d v="2019-12-29T00:00:00"/>
    <d v="2019-12-30T00:00:00"/>
    <x v="0"/>
    <s v="379930SU"/>
    <s v="Toyota"/>
    <s v="RAV4"/>
    <x v="6"/>
    <n v="34576"/>
    <x v="2598"/>
    <x v="44"/>
    <n v="625.63"/>
    <s v="Yes"/>
    <x v="34"/>
  </r>
  <r>
    <s v="12291903CSHS"/>
    <x v="47"/>
    <x v="2"/>
    <d v="2019-12-29T00:00:00"/>
    <d v="2019-12-30T00:00:00"/>
    <x v="4"/>
    <s v="377512MI"/>
    <s v="Chrysler"/>
    <s v="Town &amp; Country"/>
    <x v="1"/>
    <n v="36610"/>
    <x v="371"/>
    <x v="102"/>
    <n v="577.36"/>
    <s v="Yes"/>
    <x v="47"/>
  </r>
  <r>
    <s v="12291903FJAH"/>
    <x v="39"/>
    <x v="2"/>
    <d v="2019-12-29T00:00:00"/>
    <d v="2019-12-31T00:00:00"/>
    <x v="0"/>
    <s v="384782SU"/>
    <s v="Honda"/>
    <s v="Pilot"/>
    <x v="1"/>
    <n v="39194"/>
    <x v="352"/>
    <x v="104"/>
    <n v="876.89"/>
    <s v="Yes"/>
    <x v="39"/>
  </r>
  <r>
    <s v="12291903AKNM"/>
    <x v="5"/>
    <x v="2"/>
    <d v="2019-12-29T00:00:00"/>
    <d v="2020-01-02T00:00:00"/>
    <x v="2"/>
    <s v="378773SE"/>
    <s v="Ford"/>
    <s v="Fusion"/>
    <x v="3"/>
    <n v="24183"/>
    <x v="3097"/>
    <x v="72"/>
    <n v="453.67"/>
    <s v="Yes"/>
    <x v="5"/>
  </r>
  <r>
    <s v="12291904QWBG"/>
    <x v="41"/>
    <x v="3"/>
    <d v="2019-12-29T00:00:00"/>
    <d v="2020-01-02T00:00:00"/>
    <x v="1"/>
    <s v="475573PI"/>
    <s v="Ford"/>
    <s v="F-150"/>
    <x v="6"/>
    <n v="24411"/>
    <x v="3098"/>
    <x v="1"/>
    <n v="1058.1199999999999"/>
    <s v="Yes"/>
    <x v="41"/>
  </r>
  <r>
    <s v="12301901FIOG"/>
    <x v="1"/>
    <x v="0"/>
    <d v="2019-12-30T00:00:00"/>
    <d v="2020-01-01T00:00:00"/>
    <x v="1"/>
    <s v="177390PI"/>
    <s v="Ford"/>
    <s v="F-150"/>
    <x v="2"/>
    <n v="46750"/>
    <x v="3099"/>
    <x v="1"/>
    <n v="804.38"/>
    <s v="Yes"/>
    <x v="1"/>
  </r>
  <r>
    <s v="12301901VOZO"/>
    <x v="37"/>
    <x v="0"/>
    <d v="2019-12-30T00:00:00"/>
    <d v="2020-01-02T00:00:00"/>
    <x v="2"/>
    <s v="177506SE"/>
    <s v="Volkswagen"/>
    <s v="Jetta"/>
    <x v="0"/>
    <n v="29706"/>
    <x v="1597"/>
    <x v="18"/>
    <n v="522.45000000000005"/>
    <s v="Yes"/>
    <x v="37"/>
  </r>
  <r>
    <s v="12301901OENN"/>
    <x v="22"/>
    <x v="0"/>
    <d v="2019-12-30T00:00:00"/>
    <d v="2019-12-30T00:00:00"/>
    <x v="1"/>
    <s v="181313PI"/>
    <s v="Ram"/>
    <n v="1500"/>
    <x v="0"/>
    <n v="57284"/>
    <x v="518"/>
    <x v="47"/>
    <n v="769.73"/>
    <s v="Yes"/>
    <x v="22"/>
  </r>
  <r>
    <s v="12301901BLOS"/>
    <x v="28"/>
    <x v="0"/>
    <d v="2019-12-30T00:00:00"/>
    <d v="2020-01-01T00:00:00"/>
    <x v="2"/>
    <s v="183040SE"/>
    <s v="Nissan"/>
    <s v="Versa"/>
    <x v="1"/>
    <n v="33779"/>
    <x v="305"/>
    <x v="24"/>
    <n v="302.23"/>
    <s v="Yes"/>
    <x v="28"/>
  </r>
  <r>
    <s v="12301902UGOT"/>
    <x v="14"/>
    <x v="1"/>
    <d v="2019-12-30T00:00:00"/>
    <d v="2019-12-31T00:00:00"/>
    <x v="1"/>
    <s v="282582PI"/>
    <s v="Ford"/>
    <s v="F-150"/>
    <x v="0"/>
    <n v="32021"/>
    <x v="3100"/>
    <x v="1"/>
    <n v="794.61"/>
    <s v="Yes"/>
    <x v="14"/>
  </r>
  <r>
    <s v="12301902ARHR"/>
    <x v="46"/>
    <x v="1"/>
    <d v="2019-12-30T00:00:00"/>
    <d v="2020-01-01T00:00:00"/>
    <x v="0"/>
    <s v="277887SU"/>
    <s v="Toyota"/>
    <s v="RAV4"/>
    <x v="6"/>
    <n v="20301"/>
    <x v="3101"/>
    <x v="44"/>
    <n v="682.83"/>
    <s v="Yes"/>
    <x v="46"/>
  </r>
  <r>
    <s v="12301902LROS"/>
    <x v="19"/>
    <x v="1"/>
    <d v="2019-12-30T00:00:00"/>
    <d v="2020-01-02T00:00:00"/>
    <x v="2"/>
    <s v="278480SE"/>
    <s v="Nissan"/>
    <s v="Altima"/>
    <x v="1"/>
    <n v="20501"/>
    <x v="221"/>
    <x v="63"/>
    <n v="464.75"/>
    <s v="Yes"/>
    <x v="19"/>
  </r>
  <r>
    <s v="12301902BKJY"/>
    <x v="3"/>
    <x v="1"/>
    <d v="2019-12-30T00:00:00"/>
    <d v="2020-01-01T00:00:00"/>
    <x v="2"/>
    <s v="275320SE"/>
    <s v="Chevrolet"/>
    <s v="Malibu"/>
    <x v="3"/>
    <n v="20144"/>
    <x v="148"/>
    <x v="30"/>
    <n v="484"/>
    <s v="Yes"/>
    <x v="3"/>
  </r>
  <r>
    <s v="12301903PEBE"/>
    <x v="25"/>
    <x v="2"/>
    <d v="2019-12-30T00:00:00"/>
    <d v="2019-12-31T00:00:00"/>
    <x v="0"/>
    <s v="380125SU"/>
    <s v="Ford"/>
    <s v="Explorer"/>
    <x v="0"/>
    <n v="44920"/>
    <x v="1548"/>
    <x v="41"/>
    <n v="756.11"/>
    <s v="Yes"/>
    <x v="25"/>
  </r>
  <r>
    <s v="12301904CAYD"/>
    <x v="44"/>
    <x v="3"/>
    <d v="2019-12-30T00:00:00"/>
    <d v="2020-01-04T00:00:00"/>
    <x v="2"/>
    <s v="483006SE"/>
    <s v="Toyota"/>
    <s v="Camry"/>
    <x v="2"/>
    <n v="95439"/>
    <x v="3102"/>
    <x v="7"/>
    <n v="286.44"/>
    <s v="Yes"/>
    <x v="44"/>
  </r>
  <r>
    <s v="12301904CKSK"/>
    <x v="12"/>
    <x v="3"/>
    <d v="2019-12-30T00:00:00"/>
    <d v="2020-01-04T00:00:00"/>
    <x v="2"/>
    <s v="479752SE"/>
    <s v="Volkswagen"/>
    <s v="Jetta"/>
    <x v="0"/>
    <n v="28564"/>
    <x v="91"/>
    <x v="18"/>
    <n v="329.86"/>
    <s v="Yes"/>
    <x v="12"/>
  </r>
  <r>
    <s v="12301904IEFA"/>
    <x v="40"/>
    <x v="3"/>
    <d v="2019-12-30T00:00:00"/>
    <d v="2020-01-04T00:00:00"/>
    <x v="3"/>
    <s v="479296CO"/>
    <s v="Ford"/>
    <s v="Mustang"/>
    <x v="1"/>
    <n v="30489"/>
    <x v="3103"/>
    <x v="113"/>
    <n v="726.63"/>
    <s v="Yes"/>
    <x v="40"/>
  </r>
  <r>
    <s v="12311901OTLP"/>
    <x v="10"/>
    <x v="0"/>
    <d v="2019-12-31T00:00:00"/>
    <d v="2020-01-02T00:00:00"/>
    <x v="0"/>
    <s v="181626SU"/>
    <s v="Toyota"/>
    <s v="4Runner"/>
    <x v="2"/>
    <n v="59119"/>
    <x v="3104"/>
    <x v="27"/>
    <n v="846.86"/>
    <s v="Yes"/>
    <x v="10"/>
  </r>
  <r>
    <s v="12311901ECIS"/>
    <x v="13"/>
    <x v="0"/>
    <d v="2019-12-31T00:00:00"/>
    <d v="2019-12-31T00:00:00"/>
    <x v="1"/>
    <s v="177938PI"/>
    <s v="Ram"/>
    <n v="1500"/>
    <x v="0"/>
    <n v="66021"/>
    <x v="3105"/>
    <x v="47"/>
    <n v="410.3"/>
    <s v="Yes"/>
    <x v="13"/>
  </r>
  <r>
    <s v="12311901VKRE"/>
    <x v="0"/>
    <x v="0"/>
    <d v="2019-12-31T00:00:00"/>
    <d v="2019-12-31T00:00:00"/>
    <x v="2"/>
    <s v="178555SE"/>
    <s v="Nissan"/>
    <s v="Sentra"/>
    <x v="6"/>
    <n v="11955"/>
    <x v="347"/>
    <x v="17"/>
    <n v="412.23"/>
    <s v="Yes"/>
    <x v="0"/>
  </r>
  <r>
    <s v="12311901FCEE"/>
    <x v="21"/>
    <x v="0"/>
    <d v="2019-12-31T00:00:00"/>
    <d v="2020-01-05T00:00:00"/>
    <x v="2"/>
    <s v="181033SE"/>
    <s v="Mazda"/>
    <s v="Mazda3"/>
    <x v="1"/>
    <n v="32267"/>
    <x v="226"/>
    <x v="31"/>
    <n v="329.97"/>
    <s v="Yes"/>
    <x v="21"/>
  </r>
  <r>
    <s v="12311902BNXV"/>
    <x v="32"/>
    <x v="1"/>
    <d v="2019-12-31T00:00:00"/>
    <d v="2019-12-31T00:00:00"/>
    <x v="0"/>
    <s v="282168SU"/>
    <s v="Toyota"/>
    <s v="RAV4"/>
    <x v="0"/>
    <n v="22295"/>
    <x v="2248"/>
    <x v="44"/>
    <n v="631.13"/>
    <s v="Yes"/>
    <x v="32"/>
  </r>
  <r>
    <s v="12311902ANET"/>
    <x v="31"/>
    <x v="1"/>
    <d v="2019-12-31T00:00:00"/>
    <d v="2020-01-02T00:00:00"/>
    <x v="1"/>
    <s v="283901PI"/>
    <s v="Ford"/>
    <s v="F-150"/>
    <x v="0"/>
    <n v="104776"/>
    <x v="220"/>
    <x v="1"/>
    <n v="660"/>
    <s v="No"/>
    <x v="31"/>
  </r>
  <r>
    <s v="12311902YFVD"/>
    <x v="50"/>
    <x v="1"/>
    <d v="2019-12-31T00:00:00"/>
    <d v="2020-01-03T00:00:00"/>
    <x v="0"/>
    <s v="276937SU"/>
    <s v="Toyota"/>
    <s v="4Runner"/>
    <x v="1"/>
    <n v="3363"/>
    <x v="197"/>
    <x v="27"/>
    <n v="849.75"/>
    <s v="Yes"/>
    <x v="50"/>
  </r>
  <r>
    <s v="12311903QATL"/>
    <x v="25"/>
    <x v="2"/>
    <d v="2019-12-31T00:00:00"/>
    <d v="2020-01-04T00:00:00"/>
    <x v="3"/>
    <s v="378740CO"/>
    <s v="Dodge"/>
    <s v="Challenger"/>
    <x v="0"/>
    <n v="30343"/>
    <x v="439"/>
    <x v="11"/>
    <n v="522.23"/>
    <s v="Yes"/>
    <x v="25"/>
  </r>
  <r>
    <s v="12311903UHHB"/>
    <x v="47"/>
    <x v="2"/>
    <d v="2019-12-31T00:00:00"/>
    <d v="2019-12-31T00:00:00"/>
    <x v="0"/>
    <s v="380524SU"/>
    <s v="Hyundai"/>
    <s v="Santa Fe"/>
    <x v="3"/>
    <n v="32933"/>
    <x v="3106"/>
    <x v="25"/>
    <n v="633.9"/>
    <s v="Yes"/>
    <x v="47"/>
  </r>
  <r>
    <s v="12311904OTCU"/>
    <x v="44"/>
    <x v="3"/>
    <d v="2019-12-31T00:00:00"/>
    <d v="2020-01-02T00:00:00"/>
    <x v="2"/>
    <s v="475431SE"/>
    <s v="Mazda"/>
    <s v="Mazda3"/>
    <x v="0"/>
    <n v="22950"/>
    <x v="169"/>
    <x v="31"/>
    <n v="492.25"/>
    <s v="Yes"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ales Man wise data">
  <location ref="A3:I56" firstHeaderRow="1" firstDataRow="2" firstDataCol="1"/>
  <pivotFields count="16">
    <pivotField showAll="0"/>
    <pivotField showAll="0"/>
    <pivotField showAll="0"/>
    <pivotField numFmtId="14" showAll="0"/>
    <pivotField numFmtId="14" showAll="0"/>
    <pivotField showAll="0">
      <items count="7">
        <item x="3"/>
        <item x="4"/>
        <item x="1"/>
        <item x="2"/>
        <item x="0"/>
        <item x="5"/>
        <item t="default"/>
      </items>
    </pivotField>
    <pivotField showAll="0"/>
    <pivotField showAll="0"/>
    <pivotField showAll="0"/>
    <pivotField showAll="0"/>
    <pivotField numFmtId="3" showAll="0"/>
    <pivotField axis="axisCol" dataField="1" numFmtId="166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showAll="0">
      <items count="52">
        <item x="35"/>
        <item x="4"/>
        <item x="6"/>
        <item x="38"/>
        <item x="13"/>
        <item x="29"/>
        <item x="34"/>
        <item x="23"/>
        <item x="14"/>
        <item x="26"/>
        <item x="31"/>
        <item x="12"/>
        <item x="33"/>
        <item x="17"/>
        <item x="19"/>
        <item x="48"/>
        <item x="40"/>
        <item x="49"/>
        <item x="32"/>
        <item x="21"/>
        <item x="25"/>
        <item x="50"/>
        <item x="27"/>
        <item x="7"/>
        <item x="39"/>
        <item x="28"/>
        <item x="42"/>
        <item x="2"/>
        <item x="43"/>
        <item x="36"/>
        <item x="41"/>
        <item x="22"/>
        <item x="37"/>
        <item x="5"/>
        <item x="44"/>
        <item x="10"/>
        <item x="1"/>
        <item x="45"/>
        <item x="18"/>
        <item x="20"/>
        <item x="0"/>
        <item x="3"/>
        <item x="8"/>
        <item x="46"/>
        <item x="47"/>
        <item x="30"/>
        <item x="24"/>
        <item x="11"/>
        <item x="15"/>
        <item x="16"/>
        <item x="9"/>
        <item t="default"/>
      </items>
    </pivotField>
  </pivotFields>
  <rowFields count="1">
    <field x="1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11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Price" fld="11" subtotal="count" baseField="11" baseItem="0"/>
  </dataFields>
  <formats count="1">
    <format dxfId="1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Vihicle Type">
  <location ref="A16:B23" firstHeaderRow="1" firstDataRow="1" firstDataCol="1"/>
  <pivotFields count="16">
    <pivotField showAll="0"/>
    <pivotField showAll="0"/>
    <pivotField showAll="0"/>
    <pivotField numFmtId="14" showAll="0"/>
    <pivotField numFmtId="14" showAll="0"/>
    <pivotField axis="axisRow" dataField="1" showAll="0" sortType="ascending">
      <items count="7">
        <item x="3"/>
        <item x="4"/>
        <item x="1"/>
        <item x="2"/>
        <item x="0"/>
        <item x="5"/>
        <item t="default"/>
      </items>
    </pivotField>
    <pivotField showAll="0"/>
    <pivotField showAll="0"/>
    <pivotField showAll="0"/>
    <pivotField showAll="0"/>
    <pivotField numFmtId="3" showAll="0"/>
    <pivotField numFmtId="166" showAll="0"/>
    <pivotField showAll="0">
      <items count="159">
        <item x="144"/>
        <item x="141"/>
        <item x="54"/>
        <item x="147"/>
        <item x="90"/>
        <item x="139"/>
        <item x="110"/>
        <item x="56"/>
        <item x="78"/>
        <item x="106"/>
        <item x="74"/>
        <item x="61"/>
        <item x="130"/>
        <item x="101"/>
        <item x="125"/>
        <item x="121"/>
        <item x="116"/>
        <item x="77"/>
        <item x="138"/>
        <item x="14"/>
        <item x="94"/>
        <item x="107"/>
        <item x="30"/>
        <item x="36"/>
        <item x="64"/>
        <item x="45"/>
        <item x="118"/>
        <item x="71"/>
        <item x="20"/>
        <item x="151"/>
        <item x="83"/>
        <item x="19"/>
        <item x="3"/>
        <item x="143"/>
        <item x="102"/>
        <item x="153"/>
        <item x="11"/>
        <item x="42"/>
        <item x="51"/>
        <item x="33"/>
        <item x="58"/>
        <item x="91"/>
        <item x="126"/>
        <item x="37"/>
        <item x="0"/>
        <item x="99"/>
        <item x="41"/>
        <item x="1"/>
        <item x="149"/>
        <item x="155"/>
        <item x="98"/>
        <item x="49"/>
        <item x="5"/>
        <item x="72"/>
        <item x="113"/>
        <item x="40"/>
        <item x="132"/>
        <item x="29"/>
        <item x="26"/>
        <item x="8"/>
        <item x="10"/>
        <item x="70"/>
        <item x="4"/>
        <item x="22"/>
        <item x="85"/>
        <item x="123"/>
        <item x="60"/>
        <item x="104"/>
        <item x="89"/>
        <item x="88"/>
        <item x="57"/>
        <item x="25"/>
        <item x="53"/>
        <item x="15"/>
        <item x="34"/>
        <item x="145"/>
        <item x="59"/>
        <item x="23"/>
        <item x="142"/>
        <item x="82"/>
        <item x="105"/>
        <item x="114"/>
        <item x="66"/>
        <item x="16"/>
        <item x="154"/>
        <item x="111"/>
        <item x="76"/>
        <item x="79"/>
        <item x="46"/>
        <item x="97"/>
        <item x="122"/>
        <item x="65"/>
        <item x="35"/>
        <item x="21"/>
        <item x="108"/>
        <item x="115"/>
        <item x="68"/>
        <item x="128"/>
        <item x="43"/>
        <item x="6"/>
        <item x="87"/>
        <item x="9"/>
        <item x="81"/>
        <item x="69"/>
        <item x="31"/>
        <item x="73"/>
        <item x="12"/>
        <item x="150"/>
        <item x="39"/>
        <item x="133"/>
        <item x="120"/>
        <item x="100"/>
        <item x="109"/>
        <item x="112"/>
        <item x="38"/>
        <item x="84"/>
        <item x="63"/>
        <item x="131"/>
        <item x="13"/>
        <item x="75"/>
        <item x="156"/>
        <item x="96"/>
        <item x="119"/>
        <item x="52"/>
        <item x="135"/>
        <item x="103"/>
        <item x="17"/>
        <item x="129"/>
        <item x="24"/>
        <item x="117"/>
        <item x="47"/>
        <item x="2"/>
        <item x="146"/>
        <item x="93"/>
        <item x="48"/>
        <item x="62"/>
        <item x="80"/>
        <item x="124"/>
        <item x="27"/>
        <item x="137"/>
        <item x="7"/>
        <item x="67"/>
        <item x="50"/>
        <item x="32"/>
        <item x="44"/>
        <item x="140"/>
        <item x="127"/>
        <item x="28"/>
        <item x="92"/>
        <item x="157"/>
        <item x="134"/>
        <item x="136"/>
        <item x="95"/>
        <item x="18"/>
        <item x="55"/>
        <item x="148"/>
        <item x="152"/>
        <item x="86"/>
        <item t="default"/>
      </items>
    </pivotField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% wise Vehicle" fld="5" subtotal="count" showDataAs="percentOfTotal" baseField="5" baseItem="0" numFmtId="10"/>
  </dataFields>
  <formats count="1">
    <format dxfId="7">
      <pivotArea type="all" dataOnly="0" outline="0" fieldPosition="0"/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Vehicle Type">
  <location ref="A3:B10" firstHeaderRow="1" firstDataRow="1" firstDataCol="1"/>
  <pivotFields count="16">
    <pivotField showAll="0"/>
    <pivotField showAll="0"/>
    <pivotField showAll="0"/>
    <pivotField numFmtId="14" showAll="0"/>
    <pivotField numFmtId="14" showAll="0"/>
    <pivotField axis="axisRow" dataField="1" showAll="0" sortType="ascending">
      <items count="7">
        <item x="3"/>
        <item x="4"/>
        <item x="1"/>
        <item x="2"/>
        <item x="0"/>
        <item x="5"/>
        <item t="default"/>
      </items>
    </pivotField>
    <pivotField showAll="0"/>
    <pivotField showAll="0"/>
    <pivotField showAll="0"/>
    <pivotField showAll="0"/>
    <pivotField numFmtId="3" showAll="0"/>
    <pivotField numFmtId="166" showAll="0"/>
    <pivotField showAll="0">
      <items count="159">
        <item x="144"/>
        <item x="141"/>
        <item x="54"/>
        <item x="147"/>
        <item x="90"/>
        <item x="139"/>
        <item x="110"/>
        <item x="56"/>
        <item x="78"/>
        <item x="106"/>
        <item x="74"/>
        <item x="61"/>
        <item x="130"/>
        <item x="101"/>
        <item x="125"/>
        <item x="121"/>
        <item x="116"/>
        <item x="77"/>
        <item x="138"/>
        <item x="14"/>
        <item x="94"/>
        <item x="107"/>
        <item x="30"/>
        <item x="36"/>
        <item x="64"/>
        <item x="45"/>
        <item x="118"/>
        <item x="71"/>
        <item x="20"/>
        <item x="151"/>
        <item x="83"/>
        <item x="19"/>
        <item x="3"/>
        <item x="143"/>
        <item x="102"/>
        <item x="153"/>
        <item x="11"/>
        <item x="42"/>
        <item x="51"/>
        <item x="33"/>
        <item x="58"/>
        <item x="91"/>
        <item x="126"/>
        <item x="37"/>
        <item x="0"/>
        <item x="99"/>
        <item x="41"/>
        <item x="1"/>
        <item x="149"/>
        <item x="155"/>
        <item x="98"/>
        <item x="49"/>
        <item x="5"/>
        <item x="72"/>
        <item x="113"/>
        <item x="40"/>
        <item x="132"/>
        <item x="29"/>
        <item x="26"/>
        <item x="8"/>
        <item x="10"/>
        <item x="70"/>
        <item x="4"/>
        <item x="22"/>
        <item x="85"/>
        <item x="123"/>
        <item x="60"/>
        <item x="104"/>
        <item x="89"/>
        <item x="88"/>
        <item x="57"/>
        <item x="25"/>
        <item x="53"/>
        <item x="15"/>
        <item x="34"/>
        <item x="145"/>
        <item x="59"/>
        <item x="23"/>
        <item x="142"/>
        <item x="82"/>
        <item x="105"/>
        <item x="114"/>
        <item x="66"/>
        <item x="16"/>
        <item x="154"/>
        <item x="111"/>
        <item x="76"/>
        <item x="79"/>
        <item x="46"/>
        <item x="97"/>
        <item x="122"/>
        <item x="65"/>
        <item x="35"/>
        <item x="21"/>
        <item x="108"/>
        <item x="115"/>
        <item x="68"/>
        <item x="128"/>
        <item x="43"/>
        <item x="6"/>
        <item x="87"/>
        <item x="9"/>
        <item x="81"/>
        <item x="69"/>
        <item x="31"/>
        <item x="73"/>
        <item x="12"/>
        <item x="150"/>
        <item x="39"/>
        <item x="133"/>
        <item x="120"/>
        <item x="100"/>
        <item x="109"/>
        <item x="112"/>
        <item x="38"/>
        <item x="84"/>
        <item x="63"/>
        <item x="131"/>
        <item x="13"/>
        <item x="75"/>
        <item x="156"/>
        <item x="96"/>
        <item x="119"/>
        <item x="52"/>
        <item x="135"/>
        <item x="103"/>
        <item x="17"/>
        <item x="129"/>
        <item x="24"/>
        <item x="117"/>
        <item x="47"/>
        <item x="2"/>
        <item x="146"/>
        <item x="93"/>
        <item x="48"/>
        <item x="62"/>
        <item x="80"/>
        <item x="124"/>
        <item x="27"/>
        <item x="137"/>
        <item x="7"/>
        <item x="67"/>
        <item x="50"/>
        <item x="32"/>
        <item x="44"/>
        <item x="140"/>
        <item x="127"/>
        <item x="28"/>
        <item x="92"/>
        <item x="157"/>
        <item x="134"/>
        <item x="136"/>
        <item x="95"/>
        <item x="18"/>
        <item x="55"/>
        <item x="148"/>
        <item x="152"/>
        <item x="86"/>
        <item t="default"/>
      </items>
    </pivotField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Vehicle Typ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 rowHeaderCaption="YEAR" colHeaderCaption="Model name">
  <location ref="H3:I15" firstHeaderRow="1" firstDataRow="1" firstDataCol="1"/>
  <pivotFields count="16">
    <pivotField showAll="0"/>
    <pivotField showAll="0"/>
    <pivotField showAll="0"/>
    <pivotField numFmtId="14" showAll="0"/>
    <pivotField numFmtId="14" showAll="0"/>
    <pivotField showAll="0">
      <items count="7">
        <item x="3"/>
        <item x="4"/>
        <item x="1"/>
        <item x="2"/>
        <item x="0"/>
        <item x="5"/>
        <item t="default"/>
      </items>
    </pivotField>
    <pivotField showAll="0"/>
    <pivotField showAll="0"/>
    <pivotField showAll="0"/>
    <pivotField axis="axisRow" dataField="1" showAll="0">
      <items count="12">
        <item x="10"/>
        <item x="8"/>
        <item x="9"/>
        <item x="4"/>
        <item x="5"/>
        <item x="2"/>
        <item x="0"/>
        <item x="6"/>
        <item x="1"/>
        <item x="3"/>
        <item x="7"/>
        <item t="default"/>
      </items>
    </pivotField>
    <pivotField numFmtId="3" showAll="0"/>
    <pivotField numFmtId="166" showAll="0"/>
    <pivotField showAll="0">
      <items count="159">
        <item x="144"/>
        <item x="141"/>
        <item x="54"/>
        <item x="147"/>
        <item x="90"/>
        <item x="139"/>
        <item x="110"/>
        <item x="56"/>
        <item x="78"/>
        <item x="106"/>
        <item x="74"/>
        <item x="61"/>
        <item x="130"/>
        <item x="101"/>
        <item x="125"/>
        <item x="121"/>
        <item x="116"/>
        <item x="77"/>
        <item x="138"/>
        <item x="14"/>
        <item x="94"/>
        <item x="107"/>
        <item x="30"/>
        <item x="36"/>
        <item x="64"/>
        <item x="45"/>
        <item x="118"/>
        <item x="71"/>
        <item x="20"/>
        <item x="151"/>
        <item x="83"/>
        <item x="19"/>
        <item x="3"/>
        <item x="143"/>
        <item x="102"/>
        <item x="153"/>
        <item x="11"/>
        <item x="42"/>
        <item x="51"/>
        <item x="33"/>
        <item x="58"/>
        <item x="91"/>
        <item x="126"/>
        <item x="37"/>
        <item x="0"/>
        <item x="99"/>
        <item x="41"/>
        <item x="1"/>
        <item x="149"/>
        <item x="155"/>
        <item x="98"/>
        <item x="49"/>
        <item x="5"/>
        <item x="72"/>
        <item x="113"/>
        <item x="40"/>
        <item x="132"/>
        <item x="29"/>
        <item x="26"/>
        <item x="8"/>
        <item x="10"/>
        <item x="70"/>
        <item x="4"/>
        <item x="22"/>
        <item x="85"/>
        <item x="123"/>
        <item x="60"/>
        <item x="104"/>
        <item x="89"/>
        <item x="88"/>
        <item x="57"/>
        <item x="25"/>
        <item x="53"/>
        <item x="15"/>
        <item x="34"/>
        <item x="145"/>
        <item x="59"/>
        <item x="23"/>
        <item x="142"/>
        <item x="82"/>
        <item x="105"/>
        <item x="114"/>
        <item x="66"/>
        <item x="16"/>
        <item x="154"/>
        <item x="111"/>
        <item x="76"/>
        <item x="79"/>
        <item x="46"/>
        <item x="97"/>
        <item x="122"/>
        <item x="65"/>
        <item x="35"/>
        <item x="21"/>
        <item x="108"/>
        <item x="115"/>
        <item x="68"/>
        <item x="128"/>
        <item x="43"/>
        <item x="6"/>
        <item x="87"/>
        <item x="9"/>
        <item x="81"/>
        <item x="69"/>
        <item x="31"/>
        <item x="73"/>
        <item x="12"/>
        <item x="150"/>
        <item x="39"/>
        <item x="133"/>
        <item x="120"/>
        <item x="100"/>
        <item x="109"/>
        <item x="112"/>
        <item x="38"/>
        <item x="84"/>
        <item x="63"/>
        <item x="131"/>
        <item x="13"/>
        <item x="75"/>
        <item x="156"/>
        <item x="96"/>
        <item x="119"/>
        <item x="52"/>
        <item x="135"/>
        <item x="103"/>
        <item x="17"/>
        <item x="129"/>
        <item x="24"/>
        <item x="117"/>
        <item x="47"/>
        <item x="2"/>
        <item x="146"/>
        <item x="93"/>
        <item x="48"/>
        <item x="62"/>
        <item x="80"/>
        <item x="124"/>
        <item x="27"/>
        <item x="137"/>
        <item x="7"/>
        <item x="67"/>
        <item x="50"/>
        <item x="32"/>
        <item x="44"/>
        <item x="140"/>
        <item x="127"/>
        <item x="28"/>
        <item x="92"/>
        <item x="157"/>
        <item x="134"/>
        <item x="136"/>
        <item x="95"/>
        <item x="18"/>
        <item x="55"/>
        <item x="148"/>
        <item x="152"/>
        <item x="86"/>
        <item t="default"/>
      </items>
    </pivotField>
    <pivotField showAll="0"/>
    <pivotField showAll="0"/>
    <pivotField showAll="0"/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ales Yearwise" fld="9" showDataAs="percentOfCol" baseField="9" baseItem="0" numFmtId="10"/>
  </dataFields>
  <formats count="5">
    <format dxfId="12">
      <pivotArea field="9" type="button" dataOnly="0" labelOnly="1" outline="0" axis="axisRow" fieldPosition="0"/>
    </format>
    <format dxfId="11">
      <pivotArea dataOnly="0" labelOnly="1" outline="0" axis="axisValues" fieldPosition="0"/>
    </format>
    <format dxfId="10">
      <pivotArea grandRow="1" outline="0" collapsedLevelsAreSubtotals="1" fieldPosition="0"/>
    </format>
    <format dxfId="9">
      <pivotArea dataOnly="0" labelOnly="1" grandRow="1" outline="0" fieldPosition="0"/>
    </format>
    <format dxfId="8">
      <pivotArea type="all" dataOnly="0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chartFormats count="5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ales Man name">
  <location ref="D3:E55" firstHeaderRow="1" firstDataRow="1" firstDataCol="1"/>
  <pivotFields count="16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numFmtId="3" showAll="0"/>
    <pivotField numFmtId="166" showAll="0"/>
    <pivotField showAll="0"/>
    <pivotField showAll="0"/>
    <pivotField showAll="0"/>
    <pivotField axis="axisRow" dataField="1" showAll="0" sortType="descending">
      <items count="52">
        <item x="35"/>
        <item x="4"/>
        <item x="6"/>
        <item x="38"/>
        <item x="13"/>
        <item x="29"/>
        <item x="34"/>
        <item x="23"/>
        <item x="14"/>
        <item x="26"/>
        <item x="31"/>
        <item x="12"/>
        <item x="33"/>
        <item x="17"/>
        <item x="19"/>
        <item x="48"/>
        <item x="40"/>
        <item x="49"/>
        <item x="32"/>
        <item x="21"/>
        <item x="25"/>
        <item x="50"/>
        <item x="27"/>
        <item x="7"/>
        <item x="39"/>
        <item x="28"/>
        <item x="42"/>
        <item x="2"/>
        <item x="43"/>
        <item x="36"/>
        <item x="41"/>
        <item x="22"/>
        <item x="37"/>
        <item x="5"/>
        <item x="44"/>
        <item x="10"/>
        <item x="1"/>
        <item x="45"/>
        <item x="18"/>
        <item x="20"/>
        <item x="0"/>
        <item x="3"/>
        <item x="8"/>
        <item x="46"/>
        <item x="47"/>
        <item x="30"/>
        <item x="24"/>
        <item x="11"/>
        <item x="15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5"/>
  </rowFields>
  <rowItems count="52">
    <i>
      <x v="6"/>
    </i>
    <i>
      <x v="2"/>
    </i>
    <i>
      <x v="36"/>
    </i>
    <i>
      <x v="16"/>
    </i>
    <i>
      <x v="4"/>
    </i>
    <i>
      <x v="11"/>
    </i>
    <i>
      <x v="24"/>
    </i>
    <i>
      <x v="49"/>
    </i>
    <i>
      <x v="18"/>
    </i>
    <i>
      <x v="13"/>
    </i>
    <i>
      <x v="23"/>
    </i>
    <i>
      <x v="31"/>
    </i>
    <i>
      <x v="17"/>
    </i>
    <i>
      <x v="22"/>
    </i>
    <i>
      <x v="47"/>
    </i>
    <i>
      <x v="50"/>
    </i>
    <i>
      <x v="46"/>
    </i>
    <i>
      <x v="12"/>
    </i>
    <i>
      <x v="34"/>
    </i>
    <i>
      <x v="35"/>
    </i>
    <i>
      <x v="44"/>
    </i>
    <i>
      <x v="43"/>
    </i>
    <i>
      <x v="8"/>
    </i>
    <i>
      <x v="30"/>
    </i>
    <i>
      <x/>
    </i>
    <i>
      <x v="10"/>
    </i>
    <i>
      <x v="29"/>
    </i>
    <i>
      <x v="37"/>
    </i>
    <i>
      <x v="38"/>
    </i>
    <i>
      <x v="40"/>
    </i>
    <i>
      <x v="14"/>
    </i>
    <i>
      <x v="45"/>
    </i>
    <i>
      <x v="48"/>
    </i>
    <i>
      <x v="33"/>
    </i>
    <i>
      <x v="19"/>
    </i>
    <i>
      <x v="5"/>
    </i>
    <i>
      <x v="3"/>
    </i>
    <i>
      <x v="39"/>
    </i>
    <i>
      <x v="26"/>
    </i>
    <i>
      <x v="15"/>
    </i>
    <i>
      <x v="42"/>
    </i>
    <i>
      <x v="27"/>
    </i>
    <i>
      <x v="7"/>
    </i>
    <i>
      <x v="41"/>
    </i>
    <i>
      <x v="9"/>
    </i>
    <i>
      <x v="25"/>
    </i>
    <i>
      <x v="20"/>
    </i>
    <i>
      <x v="21"/>
    </i>
    <i>
      <x v="28"/>
    </i>
    <i>
      <x v="32"/>
    </i>
    <i>
      <x v="1"/>
    </i>
    <i t="grand">
      <x/>
    </i>
  </rowItems>
  <colItems count="1">
    <i/>
  </colItems>
  <dataFields count="1">
    <dataField name="Count of sales" fld="15" subtotal="count" baseField="15" baseItem="6"/>
  </dataFields>
  <formats count="1">
    <format dxfId="1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BigTable" displayName="BigTable" ref="A1:P5703" totalsRowShown="0" headerRowDxfId="6">
  <autoFilter ref="A1:P5703"/>
  <tableColumns count="16">
    <tableColumn id="1" name="Transaction #"/>
    <tableColumn id="2" name="Salesperson Employee ID#"/>
    <tableColumn id="3" name="Store"/>
    <tableColumn id="4" name="Sale Written Date" dataDxfId="5"/>
    <tableColumn id="5" name="Delivery Date" dataDxfId="4"/>
    <tableColumn id="6" name="Vehicle Type"/>
    <tableColumn id="7" name="VIN"/>
    <tableColumn id="8" name="Make"/>
    <tableColumn id="9" name="Model" dataDxfId="3"/>
    <tableColumn id="10" name="Year"/>
    <tableColumn id="11" name="Mileage" dataDxfId="2"/>
    <tableColumn id="12" name="Price" dataDxfId="1" dataCellStyle="Currency"/>
    <tableColumn id="13" name="Make - Model">
      <calculatedColumnFormula>H2&amp;" "&amp;I2</calculatedColumnFormula>
    </tableColumn>
    <tableColumn id="14" name="Sales Commission" dataDxfId="0">
      <calculatedColumnFormula>IFERROR(ROUND(L2*(S$2/100),2),"missing price")</calculatedColumnFormula>
    </tableColumn>
    <tableColumn id="15" name="Qualify for warranty?">
      <calculatedColumnFormula>IF(K2&lt;100000,"Yes","No")</calculatedColumnFormula>
    </tableColumn>
    <tableColumn id="16" name="Salesperson Name">
      <calculatedColumnFormula>INDEX(oldNames,MATCH(B2,oldNumbers,0))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SalesPersonTable" displayName="SalesPersonTable" ref="A1:B52" totalsRowShown="0">
  <autoFilter ref="A1:B52"/>
  <tableColumns count="2">
    <tableColumn id="1" name="Salesperson Employee ID#"/>
    <tableColumn id="2" name="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6"/>
  <sheetViews>
    <sheetView workbookViewId="0">
      <selection activeCell="C71" sqref="C71"/>
    </sheetView>
  </sheetViews>
  <sheetFormatPr defaultRowHeight="14.4" x14ac:dyDescent="0.3"/>
  <cols>
    <col min="1" max="1" width="20.33203125" bestFit="1" customWidth="1"/>
    <col min="2" max="2" width="15.5546875" customWidth="1"/>
    <col min="3" max="8" width="11.6640625" customWidth="1"/>
    <col min="9" max="9" width="10.77734375" customWidth="1"/>
    <col min="10" max="14" width="11.6640625" bestFit="1" customWidth="1"/>
    <col min="15" max="15" width="11.44140625" bestFit="1" customWidth="1"/>
    <col min="16" max="16" width="10.6640625" bestFit="1" customWidth="1"/>
    <col min="17" max="21" width="11.6640625" bestFit="1" customWidth="1"/>
    <col min="22" max="22" width="10.88671875" bestFit="1" customWidth="1"/>
    <col min="23" max="23" width="10.6640625" bestFit="1" customWidth="1"/>
    <col min="24" max="28" width="11.6640625" bestFit="1" customWidth="1"/>
    <col min="29" max="29" width="9.44140625" bestFit="1" customWidth="1"/>
    <col min="30" max="30" width="10.6640625" bestFit="1" customWidth="1"/>
    <col min="31" max="35" width="11.6640625" bestFit="1" customWidth="1"/>
    <col min="36" max="36" width="12.33203125" bestFit="1" customWidth="1"/>
    <col min="37" max="37" width="10.6640625" bestFit="1" customWidth="1"/>
    <col min="38" max="42" width="11.6640625" bestFit="1" customWidth="1"/>
    <col min="43" max="43" width="10" bestFit="1" customWidth="1"/>
    <col min="44" max="44" width="10.6640625" bestFit="1" customWidth="1"/>
    <col min="45" max="50" width="11.6640625" bestFit="1" customWidth="1"/>
    <col min="51" max="52" width="10.77734375" bestFit="1" customWidth="1"/>
    <col min="53" max="57" width="11.6640625" bestFit="1" customWidth="1"/>
    <col min="58" max="58" width="13.5546875" bestFit="1" customWidth="1"/>
    <col min="59" max="59" width="10.6640625" bestFit="1" customWidth="1"/>
    <col min="60" max="65" width="11.6640625" bestFit="1" customWidth="1"/>
    <col min="66" max="66" width="10.44140625" bestFit="1" customWidth="1"/>
    <col min="67" max="67" width="10.6640625" bestFit="1" customWidth="1"/>
    <col min="68" max="72" width="11.6640625" bestFit="1" customWidth="1"/>
    <col min="73" max="73" width="10.44140625" bestFit="1" customWidth="1"/>
    <col min="74" max="74" width="10.6640625" bestFit="1" customWidth="1"/>
    <col min="75" max="80" width="11.6640625" bestFit="1" customWidth="1"/>
    <col min="81" max="81" width="11.5546875" bestFit="1" customWidth="1"/>
    <col min="82" max="82" width="10.6640625" bestFit="1" customWidth="1"/>
    <col min="83" max="88" width="11.6640625" bestFit="1" customWidth="1"/>
    <col min="89" max="89" width="10.109375" bestFit="1" customWidth="1"/>
    <col min="90" max="90" width="10.6640625" bestFit="1" customWidth="1"/>
    <col min="91" max="96" width="11.6640625" bestFit="1" customWidth="1"/>
    <col min="97" max="97" width="9.109375" bestFit="1" customWidth="1"/>
    <col min="98" max="98" width="10.6640625" bestFit="1" customWidth="1"/>
    <col min="99" max="104" width="11.6640625" bestFit="1" customWidth="1"/>
    <col min="105" max="105" width="10.44140625" bestFit="1" customWidth="1"/>
    <col min="106" max="106" width="10.6640625" bestFit="1" customWidth="1"/>
    <col min="107" max="111" width="11.6640625" bestFit="1" customWidth="1"/>
    <col min="112" max="112" width="8.88671875" customWidth="1"/>
    <col min="113" max="113" width="10.6640625" bestFit="1" customWidth="1"/>
    <col min="114" max="118" width="11.6640625" bestFit="1" customWidth="1"/>
    <col min="119" max="119" width="9.88671875" customWidth="1"/>
    <col min="120" max="120" width="10.6640625" bestFit="1" customWidth="1"/>
    <col min="121" max="126" width="11.6640625" bestFit="1" customWidth="1"/>
    <col min="127" max="127" width="10.77734375" bestFit="1" customWidth="1"/>
    <col min="128" max="128" width="10.6640625" bestFit="1" customWidth="1"/>
    <col min="129" max="134" width="11.6640625" bestFit="1" customWidth="1"/>
    <col min="135" max="135" width="8.6640625" customWidth="1"/>
    <col min="136" max="136" width="10.6640625" bestFit="1" customWidth="1"/>
    <col min="137" max="142" width="11.6640625" bestFit="1" customWidth="1"/>
    <col min="143" max="143" width="9.6640625" customWidth="1"/>
    <col min="144" max="144" width="10.6640625" bestFit="1" customWidth="1"/>
    <col min="145" max="149" width="11.6640625" bestFit="1" customWidth="1"/>
    <col min="150" max="150" width="11.44140625" bestFit="1" customWidth="1"/>
    <col min="151" max="151" width="10.6640625" bestFit="1" customWidth="1"/>
    <col min="152" max="157" width="11.6640625" bestFit="1" customWidth="1"/>
    <col min="158" max="158" width="10.44140625" bestFit="1" customWidth="1"/>
    <col min="159" max="159" width="10.6640625" bestFit="1" customWidth="1"/>
    <col min="160" max="164" width="11.6640625" bestFit="1" customWidth="1"/>
    <col min="165" max="165" width="10.5546875" bestFit="1" customWidth="1"/>
    <col min="166" max="166" width="10.6640625" bestFit="1" customWidth="1"/>
    <col min="167" max="172" width="11.6640625" bestFit="1" customWidth="1"/>
    <col min="173" max="173" width="8.88671875" customWidth="1"/>
    <col min="174" max="174" width="10.6640625" bestFit="1" customWidth="1"/>
    <col min="175" max="179" width="11.6640625" bestFit="1" customWidth="1"/>
    <col min="180" max="180" width="9.21875" customWidth="1"/>
    <col min="181" max="181" width="10.6640625" bestFit="1" customWidth="1"/>
    <col min="182" max="186" width="11.6640625" bestFit="1" customWidth="1"/>
    <col min="187" max="187" width="10" customWidth="1"/>
    <col min="188" max="188" width="10.6640625" bestFit="1" customWidth="1"/>
    <col min="189" max="194" width="11.6640625" bestFit="1" customWidth="1"/>
    <col min="195" max="195" width="11.88671875" bestFit="1" customWidth="1"/>
    <col min="196" max="196" width="10.77734375" bestFit="1" customWidth="1"/>
    <col min="197" max="200" width="11.6640625" bestFit="1" customWidth="1"/>
    <col min="201" max="201" width="13.5546875" bestFit="1" customWidth="1"/>
    <col min="202" max="202" width="10.6640625" bestFit="1" customWidth="1"/>
    <col min="203" max="208" width="11.6640625" bestFit="1" customWidth="1"/>
    <col min="209" max="209" width="9.77734375" customWidth="1"/>
    <col min="210" max="210" width="10.6640625" bestFit="1" customWidth="1"/>
    <col min="211" max="215" width="11.6640625" bestFit="1" customWidth="1"/>
    <col min="216" max="216" width="9.33203125" customWidth="1"/>
    <col min="217" max="217" width="10.6640625" bestFit="1" customWidth="1"/>
    <col min="218" max="222" width="11.6640625" bestFit="1" customWidth="1"/>
    <col min="223" max="223" width="12.33203125" bestFit="1" customWidth="1"/>
    <col min="224" max="224" width="10.6640625" bestFit="1" customWidth="1"/>
    <col min="225" max="230" width="11.6640625" bestFit="1" customWidth="1"/>
    <col min="231" max="231" width="12.44140625" bestFit="1" customWidth="1"/>
    <col min="232" max="232" width="10.6640625" bestFit="1" customWidth="1"/>
    <col min="233" max="238" width="11.6640625" bestFit="1" customWidth="1"/>
    <col min="239" max="239" width="10.44140625" bestFit="1" customWidth="1"/>
    <col min="240" max="240" width="10.6640625" bestFit="1" customWidth="1"/>
    <col min="241" max="245" width="11.6640625" bestFit="1" customWidth="1"/>
    <col min="246" max="247" width="10.6640625" bestFit="1" customWidth="1"/>
    <col min="248" max="253" width="11.6640625" bestFit="1" customWidth="1"/>
    <col min="254" max="254" width="9.6640625" customWidth="1"/>
    <col min="255" max="255" width="10.6640625" bestFit="1" customWidth="1"/>
    <col min="256" max="260" width="11.6640625" bestFit="1" customWidth="1"/>
    <col min="261" max="261" width="10.109375" bestFit="1" customWidth="1"/>
    <col min="262" max="262" width="10.6640625" bestFit="1" customWidth="1"/>
    <col min="263" max="268" width="11.6640625" bestFit="1" customWidth="1"/>
    <col min="269" max="269" width="12.109375" bestFit="1" customWidth="1"/>
    <col min="270" max="270" width="10.6640625" bestFit="1" customWidth="1"/>
    <col min="271" max="275" width="11.6640625" bestFit="1" customWidth="1"/>
    <col min="276" max="276" width="12.109375" bestFit="1" customWidth="1"/>
    <col min="277" max="277" width="10.6640625" bestFit="1" customWidth="1"/>
    <col min="278" max="281" width="11.6640625" bestFit="1" customWidth="1"/>
    <col min="282" max="282" width="10.109375" bestFit="1" customWidth="1"/>
    <col min="283" max="283" width="10.6640625" bestFit="1" customWidth="1"/>
    <col min="284" max="288" width="11.6640625" bestFit="1" customWidth="1"/>
    <col min="289" max="289" width="8.88671875" customWidth="1"/>
    <col min="290" max="290" width="10.6640625" bestFit="1" customWidth="1"/>
    <col min="291" max="295" width="11.6640625" bestFit="1" customWidth="1"/>
    <col min="296" max="296" width="9.88671875" customWidth="1"/>
    <col min="297" max="297" width="10.6640625" bestFit="1" customWidth="1"/>
    <col min="298" max="302" width="11.6640625" bestFit="1" customWidth="1"/>
    <col min="303" max="303" width="9.33203125" customWidth="1"/>
    <col min="304" max="304" width="10.6640625" bestFit="1" customWidth="1"/>
    <col min="305" max="310" width="11.6640625" bestFit="1" customWidth="1"/>
    <col min="311" max="311" width="10" customWidth="1"/>
    <col min="312" max="312" width="10.6640625" bestFit="1" customWidth="1"/>
    <col min="313" max="317" width="11.6640625" bestFit="1" customWidth="1"/>
    <col min="318" max="319" width="10.6640625" bestFit="1" customWidth="1"/>
    <col min="320" max="325" width="11.6640625" bestFit="1" customWidth="1"/>
    <col min="326" max="326" width="11.33203125" bestFit="1" customWidth="1"/>
    <col min="327" max="327" width="10.6640625" bestFit="1" customWidth="1"/>
    <col min="328" max="332" width="11.6640625" bestFit="1" customWidth="1"/>
    <col min="333" max="333" width="12" bestFit="1" customWidth="1"/>
    <col min="334" max="334" width="10.6640625" bestFit="1" customWidth="1"/>
    <col min="335" max="338" width="11.6640625" bestFit="1" customWidth="1"/>
    <col min="339" max="339" width="10" customWidth="1"/>
    <col min="340" max="340" width="10.6640625" bestFit="1" customWidth="1"/>
    <col min="341" max="345" width="11.6640625" bestFit="1" customWidth="1"/>
    <col min="346" max="346" width="10" customWidth="1"/>
    <col min="347" max="347" width="10.6640625" bestFit="1" customWidth="1"/>
    <col min="348" max="352" width="11.6640625" bestFit="1" customWidth="1"/>
    <col min="353" max="353" width="9.44140625" customWidth="1"/>
    <col min="354" max="354" width="10.6640625" bestFit="1" customWidth="1"/>
    <col min="355" max="360" width="11.6640625" bestFit="1" customWidth="1"/>
    <col min="361" max="361" width="9.44140625" customWidth="1"/>
    <col min="362" max="362" width="10.6640625" bestFit="1" customWidth="1"/>
    <col min="363" max="367" width="11.6640625" bestFit="1" customWidth="1"/>
    <col min="368" max="368" width="10.5546875" bestFit="1" customWidth="1"/>
    <col min="369" max="369" width="10.6640625" bestFit="1" customWidth="1"/>
    <col min="370" max="375" width="11.6640625" bestFit="1" customWidth="1"/>
    <col min="376" max="376" width="12.21875" bestFit="1" customWidth="1"/>
    <col min="377" max="377" width="10.77734375" bestFit="1" customWidth="1"/>
    <col min="378" max="3108" width="10.109375" bestFit="1" customWidth="1"/>
    <col min="3109" max="3109" width="12" bestFit="1" customWidth="1"/>
  </cols>
  <sheetData>
    <row r="3" spans="1:9" x14ac:dyDescent="0.3">
      <c r="A3" s="14" t="s">
        <v>11515</v>
      </c>
      <c r="B3" s="14" t="s">
        <v>11514</v>
      </c>
      <c r="C3" s="15"/>
      <c r="D3" s="15"/>
      <c r="E3" s="15"/>
      <c r="F3" s="15"/>
      <c r="G3" s="15"/>
      <c r="H3" s="15"/>
      <c r="I3" s="15"/>
    </row>
    <row r="4" spans="1:9" x14ac:dyDescent="0.3">
      <c r="A4" s="14" t="s">
        <v>11523</v>
      </c>
      <c r="B4" s="16" t="s">
        <v>11516</v>
      </c>
      <c r="C4" s="16" t="s">
        <v>11517</v>
      </c>
      <c r="D4" s="16" t="s">
        <v>11518</v>
      </c>
      <c r="E4" s="16" t="s">
        <v>11519</v>
      </c>
      <c r="F4" s="16" t="s">
        <v>11520</v>
      </c>
      <c r="G4" s="16" t="s">
        <v>11521</v>
      </c>
      <c r="H4" s="16" t="s">
        <v>11522</v>
      </c>
      <c r="I4" s="16" t="s">
        <v>11513</v>
      </c>
    </row>
    <row r="5" spans="1:9" x14ac:dyDescent="0.3">
      <c r="A5" s="17" t="s">
        <v>11491</v>
      </c>
      <c r="B5" s="18">
        <v>5</v>
      </c>
      <c r="C5" s="18">
        <v>52</v>
      </c>
      <c r="D5" s="18">
        <v>38</v>
      </c>
      <c r="E5" s="18">
        <v>13</v>
      </c>
      <c r="F5" s="18"/>
      <c r="G5" s="18">
        <v>4</v>
      </c>
      <c r="H5" s="18"/>
      <c r="I5" s="18">
        <v>112</v>
      </c>
    </row>
    <row r="6" spans="1:9" x14ac:dyDescent="0.3">
      <c r="A6" s="17" t="s">
        <v>11493</v>
      </c>
      <c r="B6" s="18">
        <v>6</v>
      </c>
      <c r="C6" s="18">
        <v>26</v>
      </c>
      <c r="D6" s="18">
        <v>28</v>
      </c>
      <c r="E6" s="18">
        <v>7</v>
      </c>
      <c r="F6" s="18">
        <v>4</v>
      </c>
      <c r="G6" s="18">
        <v>1</v>
      </c>
      <c r="H6" s="18">
        <v>2</v>
      </c>
      <c r="I6" s="18">
        <v>74</v>
      </c>
    </row>
    <row r="7" spans="1:9" x14ac:dyDescent="0.3">
      <c r="A7" s="17" t="s">
        <v>11508</v>
      </c>
      <c r="B7" s="18">
        <v>8</v>
      </c>
      <c r="C7" s="18">
        <v>62</v>
      </c>
      <c r="D7" s="18">
        <v>46</v>
      </c>
      <c r="E7" s="18">
        <v>23</v>
      </c>
      <c r="F7" s="18">
        <v>4</v>
      </c>
      <c r="G7" s="18">
        <v>3</v>
      </c>
      <c r="H7" s="18"/>
      <c r="I7" s="18">
        <v>146</v>
      </c>
    </row>
    <row r="8" spans="1:9" x14ac:dyDescent="0.3">
      <c r="A8" s="17" t="s">
        <v>11472</v>
      </c>
      <c r="B8" s="18">
        <v>2</v>
      </c>
      <c r="C8" s="18">
        <v>48</v>
      </c>
      <c r="D8" s="18">
        <v>27</v>
      </c>
      <c r="E8" s="18">
        <v>12</v>
      </c>
      <c r="F8" s="18">
        <v>4</v>
      </c>
      <c r="G8" s="18">
        <v>3</v>
      </c>
      <c r="H8" s="18"/>
      <c r="I8" s="18">
        <v>96</v>
      </c>
    </row>
    <row r="9" spans="1:9" x14ac:dyDescent="0.3">
      <c r="A9" s="17" t="s">
        <v>11481</v>
      </c>
      <c r="B9" s="18">
        <v>10</v>
      </c>
      <c r="C9" s="18">
        <v>66</v>
      </c>
      <c r="D9" s="18">
        <v>38</v>
      </c>
      <c r="E9" s="18">
        <v>15</v>
      </c>
      <c r="F9" s="18">
        <v>12</v>
      </c>
      <c r="G9" s="18">
        <v>1</v>
      </c>
      <c r="H9" s="18"/>
      <c r="I9" s="18">
        <v>142</v>
      </c>
    </row>
    <row r="10" spans="1:9" x14ac:dyDescent="0.3">
      <c r="A10" s="17" t="s">
        <v>11487</v>
      </c>
      <c r="B10" s="18">
        <v>7</v>
      </c>
      <c r="C10" s="18">
        <v>58</v>
      </c>
      <c r="D10" s="18">
        <v>17</v>
      </c>
      <c r="E10" s="18">
        <v>9</v>
      </c>
      <c r="F10" s="18">
        <v>3</v>
      </c>
      <c r="G10" s="18">
        <v>2</v>
      </c>
      <c r="H10" s="18"/>
      <c r="I10" s="18">
        <v>96</v>
      </c>
    </row>
    <row r="11" spans="1:9" x14ac:dyDescent="0.3">
      <c r="A11" s="17" t="s">
        <v>11509</v>
      </c>
      <c r="B11" s="18">
        <v>7</v>
      </c>
      <c r="C11" s="18">
        <v>72</v>
      </c>
      <c r="D11" s="18">
        <v>44</v>
      </c>
      <c r="E11" s="18">
        <v>18</v>
      </c>
      <c r="F11" s="18">
        <v>2</v>
      </c>
      <c r="G11" s="18">
        <v>3</v>
      </c>
      <c r="H11" s="18">
        <v>1</v>
      </c>
      <c r="I11" s="18">
        <v>147</v>
      </c>
    </row>
    <row r="12" spans="1:9" x14ac:dyDescent="0.3">
      <c r="A12" s="17" t="s">
        <v>11488</v>
      </c>
      <c r="B12" s="18">
        <v>2</v>
      </c>
      <c r="C12" s="18">
        <v>52</v>
      </c>
      <c r="D12" s="18">
        <v>27</v>
      </c>
      <c r="E12" s="18">
        <v>7</v>
      </c>
      <c r="F12" s="18">
        <v>5</v>
      </c>
      <c r="G12" s="18">
        <v>1</v>
      </c>
      <c r="H12" s="18"/>
      <c r="I12" s="18">
        <v>94</v>
      </c>
    </row>
    <row r="13" spans="1:9" x14ac:dyDescent="0.3">
      <c r="A13" s="17" t="s">
        <v>11469</v>
      </c>
      <c r="B13" s="18">
        <v>8</v>
      </c>
      <c r="C13" s="18">
        <v>47</v>
      </c>
      <c r="D13" s="18">
        <v>36</v>
      </c>
      <c r="E13" s="18">
        <v>14</v>
      </c>
      <c r="F13" s="18">
        <v>2</v>
      </c>
      <c r="G13" s="18">
        <v>4</v>
      </c>
      <c r="H13" s="18">
        <v>2</v>
      </c>
      <c r="I13" s="18">
        <v>113</v>
      </c>
    </row>
    <row r="14" spans="1:9" x14ac:dyDescent="0.3">
      <c r="A14" s="17" t="s">
        <v>11475</v>
      </c>
      <c r="B14" s="18">
        <v>6</v>
      </c>
      <c r="C14" s="18">
        <v>36</v>
      </c>
      <c r="D14" s="18">
        <v>31</v>
      </c>
      <c r="E14" s="18">
        <v>13</v>
      </c>
      <c r="F14" s="18">
        <v>5</v>
      </c>
      <c r="G14" s="18">
        <v>2</v>
      </c>
      <c r="H14" s="18"/>
      <c r="I14" s="18">
        <v>93</v>
      </c>
    </row>
    <row r="15" spans="1:9" x14ac:dyDescent="0.3">
      <c r="A15" s="17" t="s">
        <v>11495</v>
      </c>
      <c r="B15" s="18">
        <v>11</v>
      </c>
      <c r="C15" s="18">
        <v>43</v>
      </c>
      <c r="D15" s="18">
        <v>40</v>
      </c>
      <c r="E15" s="18">
        <v>9</v>
      </c>
      <c r="F15" s="18">
        <v>4</v>
      </c>
      <c r="G15" s="18">
        <v>3</v>
      </c>
      <c r="H15" s="18">
        <v>1</v>
      </c>
      <c r="I15" s="18">
        <v>111</v>
      </c>
    </row>
    <row r="16" spans="1:9" x14ac:dyDescent="0.3">
      <c r="A16" s="17" t="s">
        <v>11463</v>
      </c>
      <c r="B16" s="18">
        <v>10</v>
      </c>
      <c r="C16" s="18">
        <v>65</v>
      </c>
      <c r="D16" s="18">
        <v>31</v>
      </c>
      <c r="E16" s="18">
        <v>21</v>
      </c>
      <c r="F16" s="18">
        <v>6</v>
      </c>
      <c r="G16" s="18">
        <v>6</v>
      </c>
      <c r="H16" s="18">
        <v>1</v>
      </c>
      <c r="I16" s="18">
        <v>140</v>
      </c>
    </row>
    <row r="17" spans="1:9" x14ac:dyDescent="0.3">
      <c r="A17" s="17" t="s">
        <v>11474</v>
      </c>
      <c r="B17" s="18">
        <v>7</v>
      </c>
      <c r="C17" s="18">
        <v>51</v>
      </c>
      <c r="D17" s="18">
        <v>31</v>
      </c>
      <c r="E17" s="18">
        <v>18</v>
      </c>
      <c r="F17" s="18">
        <v>7</v>
      </c>
      <c r="G17" s="18">
        <v>3</v>
      </c>
      <c r="H17" s="18">
        <v>2</v>
      </c>
      <c r="I17" s="18">
        <v>119</v>
      </c>
    </row>
    <row r="18" spans="1:9" x14ac:dyDescent="0.3">
      <c r="A18" s="17" t="s">
        <v>11496</v>
      </c>
      <c r="B18" s="18">
        <v>7</v>
      </c>
      <c r="C18" s="18">
        <v>70</v>
      </c>
      <c r="D18" s="18">
        <v>34</v>
      </c>
      <c r="E18" s="18">
        <v>17</v>
      </c>
      <c r="F18" s="18">
        <v>4</v>
      </c>
      <c r="G18" s="18">
        <v>2</v>
      </c>
      <c r="H18" s="18">
        <v>1</v>
      </c>
      <c r="I18" s="18">
        <v>135</v>
      </c>
    </row>
    <row r="19" spans="1:9" x14ac:dyDescent="0.3">
      <c r="A19" s="17" t="s">
        <v>11480</v>
      </c>
      <c r="B19" s="18">
        <v>8</v>
      </c>
      <c r="C19" s="18">
        <v>52</v>
      </c>
      <c r="D19" s="18">
        <v>22</v>
      </c>
      <c r="E19" s="18">
        <v>16</v>
      </c>
      <c r="F19" s="18">
        <v>5</v>
      </c>
      <c r="G19" s="18">
        <v>1</v>
      </c>
      <c r="H19" s="18"/>
      <c r="I19" s="18">
        <v>104</v>
      </c>
    </row>
    <row r="20" spans="1:9" x14ac:dyDescent="0.3">
      <c r="A20" s="17" t="s">
        <v>11500</v>
      </c>
      <c r="B20" s="18">
        <v>6</v>
      </c>
      <c r="C20" s="18">
        <v>53</v>
      </c>
      <c r="D20" s="18">
        <v>24</v>
      </c>
      <c r="E20" s="18">
        <v>10</v>
      </c>
      <c r="F20" s="18">
        <v>1</v>
      </c>
      <c r="G20" s="18">
        <v>1</v>
      </c>
      <c r="H20" s="18"/>
      <c r="I20" s="18">
        <v>95</v>
      </c>
    </row>
    <row r="21" spans="1:9" x14ac:dyDescent="0.3">
      <c r="A21" s="17" t="s">
        <v>11506</v>
      </c>
      <c r="B21" s="18">
        <v>13</v>
      </c>
      <c r="C21" s="18">
        <v>64</v>
      </c>
      <c r="D21" s="18">
        <v>38</v>
      </c>
      <c r="E21" s="18">
        <v>19</v>
      </c>
      <c r="F21" s="18">
        <v>4</v>
      </c>
      <c r="G21" s="18">
        <v>3</v>
      </c>
      <c r="H21" s="18">
        <v>2</v>
      </c>
      <c r="I21" s="18">
        <v>143</v>
      </c>
    </row>
    <row r="22" spans="1:9" x14ac:dyDescent="0.3">
      <c r="A22" s="17" t="s">
        <v>11499</v>
      </c>
      <c r="B22" s="18">
        <v>12</v>
      </c>
      <c r="C22" s="18">
        <v>58</v>
      </c>
      <c r="D22" s="18">
        <v>30</v>
      </c>
      <c r="E22" s="18">
        <v>17</v>
      </c>
      <c r="F22" s="18">
        <v>8</v>
      </c>
      <c r="G22" s="18">
        <v>4</v>
      </c>
      <c r="H22" s="18">
        <v>1</v>
      </c>
      <c r="I22" s="18">
        <v>130</v>
      </c>
    </row>
    <row r="23" spans="1:9" x14ac:dyDescent="0.3">
      <c r="A23" s="17" t="s">
        <v>11461</v>
      </c>
      <c r="B23" s="18">
        <v>9</v>
      </c>
      <c r="C23" s="18">
        <v>64</v>
      </c>
      <c r="D23" s="18">
        <v>34</v>
      </c>
      <c r="E23" s="18">
        <v>20</v>
      </c>
      <c r="F23" s="18">
        <v>7</v>
      </c>
      <c r="G23" s="18">
        <v>3</v>
      </c>
      <c r="H23" s="18">
        <v>1</v>
      </c>
      <c r="I23" s="18">
        <v>138</v>
      </c>
    </row>
    <row r="24" spans="1:9" x14ac:dyDescent="0.3">
      <c r="A24" s="17" t="s">
        <v>11502</v>
      </c>
      <c r="B24" s="18">
        <v>6</v>
      </c>
      <c r="C24" s="18">
        <v>52</v>
      </c>
      <c r="D24" s="18">
        <v>23</v>
      </c>
      <c r="E24" s="18">
        <v>10</v>
      </c>
      <c r="F24" s="18">
        <v>5</v>
      </c>
      <c r="G24" s="18">
        <v>1</v>
      </c>
      <c r="H24" s="18"/>
      <c r="I24" s="18">
        <v>97</v>
      </c>
    </row>
    <row r="25" spans="1:9" x14ac:dyDescent="0.3">
      <c r="A25" s="17" t="s">
        <v>11489</v>
      </c>
      <c r="B25" s="18">
        <v>4</v>
      </c>
      <c r="C25" s="18">
        <v>47</v>
      </c>
      <c r="D25" s="18">
        <v>25</v>
      </c>
      <c r="E25" s="18">
        <v>8</v>
      </c>
      <c r="F25" s="18">
        <v>2</v>
      </c>
      <c r="G25" s="18">
        <v>4</v>
      </c>
      <c r="H25" s="18">
        <v>1</v>
      </c>
      <c r="I25" s="18">
        <v>91</v>
      </c>
    </row>
    <row r="26" spans="1:9" x14ac:dyDescent="0.3">
      <c r="A26" s="17" t="s">
        <v>11504</v>
      </c>
      <c r="B26" s="18">
        <v>4</v>
      </c>
      <c r="C26" s="18">
        <v>31</v>
      </c>
      <c r="D26" s="18">
        <v>23</v>
      </c>
      <c r="E26" s="18">
        <v>15</v>
      </c>
      <c r="F26" s="18">
        <v>3</v>
      </c>
      <c r="G26" s="18">
        <v>3</v>
      </c>
      <c r="H26" s="18"/>
      <c r="I26" s="18">
        <v>79</v>
      </c>
    </row>
    <row r="27" spans="1:9" x14ac:dyDescent="0.3">
      <c r="A27" s="17" t="s">
        <v>11460</v>
      </c>
      <c r="B27" s="18">
        <v>6</v>
      </c>
      <c r="C27" s="18">
        <v>67</v>
      </c>
      <c r="D27" s="18">
        <v>28</v>
      </c>
      <c r="E27" s="18">
        <v>15</v>
      </c>
      <c r="F27" s="18">
        <v>9</v>
      </c>
      <c r="G27" s="18">
        <v>4</v>
      </c>
      <c r="H27" s="18">
        <v>1</v>
      </c>
      <c r="I27" s="18">
        <v>130</v>
      </c>
    </row>
    <row r="28" spans="1:9" x14ac:dyDescent="0.3">
      <c r="A28" s="17" t="s">
        <v>11494</v>
      </c>
      <c r="B28" s="18">
        <v>7</v>
      </c>
      <c r="C28" s="18">
        <v>65</v>
      </c>
      <c r="D28" s="18">
        <v>30</v>
      </c>
      <c r="E28" s="18">
        <v>24</v>
      </c>
      <c r="F28" s="18">
        <v>4</v>
      </c>
      <c r="G28" s="18">
        <v>3</v>
      </c>
      <c r="H28" s="18"/>
      <c r="I28" s="18">
        <v>133</v>
      </c>
    </row>
    <row r="29" spans="1:9" x14ac:dyDescent="0.3">
      <c r="A29" s="17" t="s">
        <v>11468</v>
      </c>
      <c r="B29" s="18">
        <v>5</v>
      </c>
      <c r="C29" s="18">
        <v>63</v>
      </c>
      <c r="D29" s="18">
        <v>36</v>
      </c>
      <c r="E29" s="18">
        <v>25</v>
      </c>
      <c r="F29" s="18">
        <v>8</v>
      </c>
      <c r="G29" s="18">
        <v>2</v>
      </c>
      <c r="H29" s="18"/>
      <c r="I29" s="18">
        <v>139</v>
      </c>
    </row>
    <row r="30" spans="1:9" x14ac:dyDescent="0.3">
      <c r="A30" s="17" t="s">
        <v>11501</v>
      </c>
      <c r="B30" s="18">
        <v>5</v>
      </c>
      <c r="C30" s="18">
        <v>51</v>
      </c>
      <c r="D30" s="18">
        <v>22</v>
      </c>
      <c r="E30" s="18">
        <v>6</v>
      </c>
      <c r="F30" s="18">
        <v>5</v>
      </c>
      <c r="G30" s="18">
        <v>2</v>
      </c>
      <c r="H30" s="18">
        <v>1</v>
      </c>
      <c r="I30" s="18">
        <v>92</v>
      </c>
    </row>
    <row r="31" spans="1:9" x14ac:dyDescent="0.3">
      <c r="A31" s="17" t="s">
        <v>11471</v>
      </c>
      <c r="B31" s="18">
        <v>4</v>
      </c>
      <c r="C31" s="18">
        <v>51</v>
      </c>
      <c r="D31" s="18">
        <v>24</v>
      </c>
      <c r="E31" s="18">
        <v>11</v>
      </c>
      <c r="F31" s="18">
        <v>5</v>
      </c>
      <c r="G31" s="18"/>
      <c r="H31" s="18"/>
      <c r="I31" s="18">
        <v>95</v>
      </c>
    </row>
    <row r="32" spans="1:9" x14ac:dyDescent="0.3">
      <c r="A32" s="17" t="s">
        <v>11490</v>
      </c>
      <c r="B32" s="18">
        <v>8</v>
      </c>
      <c r="C32" s="18">
        <v>40</v>
      </c>
      <c r="D32" s="18">
        <v>27</v>
      </c>
      <c r="E32" s="18">
        <v>9</v>
      </c>
      <c r="F32" s="18">
        <v>7</v>
      </c>
      <c r="G32" s="18">
        <v>2</v>
      </c>
      <c r="H32" s="18">
        <v>1</v>
      </c>
      <c r="I32" s="18">
        <v>94</v>
      </c>
    </row>
    <row r="33" spans="1:9" x14ac:dyDescent="0.3">
      <c r="A33" s="17" t="s">
        <v>11503</v>
      </c>
      <c r="B33" s="18">
        <v>9</v>
      </c>
      <c r="C33" s="18">
        <v>32</v>
      </c>
      <c r="D33" s="18">
        <v>17</v>
      </c>
      <c r="E33" s="18">
        <v>11</v>
      </c>
      <c r="F33" s="18">
        <v>2</v>
      </c>
      <c r="G33" s="18">
        <v>6</v>
      </c>
      <c r="H33" s="18"/>
      <c r="I33" s="18">
        <v>77</v>
      </c>
    </row>
    <row r="34" spans="1:9" x14ac:dyDescent="0.3">
      <c r="A34" s="17" t="s">
        <v>11507</v>
      </c>
      <c r="B34" s="18">
        <v>7</v>
      </c>
      <c r="C34" s="18">
        <v>60</v>
      </c>
      <c r="D34" s="18">
        <v>28</v>
      </c>
      <c r="E34" s="18">
        <v>11</v>
      </c>
      <c r="F34" s="18">
        <v>4</v>
      </c>
      <c r="G34" s="18">
        <v>1</v>
      </c>
      <c r="H34" s="18"/>
      <c r="I34" s="18">
        <v>111</v>
      </c>
    </row>
    <row r="35" spans="1:9" x14ac:dyDescent="0.3">
      <c r="A35" s="17" t="s">
        <v>11478</v>
      </c>
      <c r="B35" s="18">
        <v>8</v>
      </c>
      <c r="C35" s="18">
        <v>47</v>
      </c>
      <c r="D35" s="18">
        <v>31</v>
      </c>
      <c r="E35" s="18">
        <v>16</v>
      </c>
      <c r="F35" s="18">
        <v>5</v>
      </c>
      <c r="G35" s="18">
        <v>2</v>
      </c>
      <c r="H35" s="18">
        <v>3</v>
      </c>
      <c r="I35" s="18">
        <v>112</v>
      </c>
    </row>
    <row r="36" spans="1:9" x14ac:dyDescent="0.3">
      <c r="A36" s="17" t="s">
        <v>11470</v>
      </c>
      <c r="B36" s="18">
        <v>12</v>
      </c>
      <c r="C36" s="18">
        <v>50</v>
      </c>
      <c r="D36" s="18">
        <v>45</v>
      </c>
      <c r="E36" s="18">
        <v>13</v>
      </c>
      <c r="F36" s="18">
        <v>8</v>
      </c>
      <c r="G36" s="18">
        <v>3</v>
      </c>
      <c r="H36" s="18">
        <v>1</v>
      </c>
      <c r="I36" s="18">
        <v>132</v>
      </c>
    </row>
    <row r="37" spans="1:9" x14ac:dyDescent="0.3">
      <c r="A37" s="17" t="s">
        <v>11498</v>
      </c>
      <c r="B37" s="18">
        <v>4</v>
      </c>
      <c r="C37" s="18">
        <v>31</v>
      </c>
      <c r="D37" s="18">
        <v>21</v>
      </c>
      <c r="E37" s="18">
        <v>14</v>
      </c>
      <c r="F37" s="18">
        <v>3</v>
      </c>
      <c r="G37" s="18">
        <v>2</v>
      </c>
      <c r="H37" s="18"/>
      <c r="I37" s="18">
        <v>75</v>
      </c>
    </row>
    <row r="38" spans="1:9" x14ac:dyDescent="0.3">
      <c r="A38" s="17" t="s">
        <v>11485</v>
      </c>
      <c r="B38" s="18">
        <v>5</v>
      </c>
      <c r="C38" s="18">
        <v>43</v>
      </c>
      <c r="D38" s="18">
        <v>28</v>
      </c>
      <c r="E38" s="18">
        <v>14</v>
      </c>
      <c r="F38" s="18">
        <v>3</v>
      </c>
      <c r="G38" s="18">
        <v>4</v>
      </c>
      <c r="H38" s="18">
        <v>1</v>
      </c>
      <c r="I38" s="18">
        <v>98</v>
      </c>
    </row>
    <row r="39" spans="1:9" x14ac:dyDescent="0.3">
      <c r="A39" s="17" t="s">
        <v>11505</v>
      </c>
      <c r="B39" s="18">
        <v>9</v>
      </c>
      <c r="C39" s="18">
        <v>57</v>
      </c>
      <c r="D39" s="18">
        <v>33</v>
      </c>
      <c r="E39" s="18">
        <v>13</v>
      </c>
      <c r="F39" s="18">
        <v>3</v>
      </c>
      <c r="G39" s="18">
        <v>2</v>
      </c>
      <c r="H39" s="18"/>
      <c r="I39" s="18">
        <v>117</v>
      </c>
    </row>
    <row r="40" spans="1:9" x14ac:dyDescent="0.3">
      <c r="A40" s="17" t="s">
        <v>11473</v>
      </c>
      <c r="B40" s="18">
        <v>10</v>
      </c>
      <c r="C40" s="18">
        <v>52</v>
      </c>
      <c r="D40" s="18">
        <v>34</v>
      </c>
      <c r="E40" s="18">
        <v>14</v>
      </c>
      <c r="F40" s="18">
        <v>3</v>
      </c>
      <c r="G40" s="18">
        <v>1</v>
      </c>
      <c r="H40" s="18">
        <v>2</v>
      </c>
      <c r="I40" s="18">
        <v>116</v>
      </c>
    </row>
    <row r="41" spans="1:9" x14ac:dyDescent="0.3">
      <c r="A41" s="17" t="s">
        <v>11479</v>
      </c>
      <c r="B41" s="18">
        <v>10</v>
      </c>
      <c r="C41" s="18">
        <v>61</v>
      </c>
      <c r="D41" s="18">
        <v>39</v>
      </c>
      <c r="E41" s="18">
        <v>21</v>
      </c>
      <c r="F41" s="18">
        <v>10</v>
      </c>
      <c r="G41" s="18">
        <v>3</v>
      </c>
      <c r="H41" s="18"/>
      <c r="I41" s="18">
        <v>144</v>
      </c>
    </row>
    <row r="42" spans="1:9" x14ac:dyDescent="0.3">
      <c r="A42" s="17" t="s">
        <v>11465</v>
      </c>
      <c r="B42" s="18">
        <v>6</v>
      </c>
      <c r="C42" s="18">
        <v>57</v>
      </c>
      <c r="D42" s="18">
        <v>24</v>
      </c>
      <c r="E42" s="18">
        <v>18</v>
      </c>
      <c r="F42" s="18">
        <v>5</v>
      </c>
      <c r="G42" s="18"/>
      <c r="H42" s="18"/>
      <c r="I42" s="18">
        <v>110</v>
      </c>
    </row>
    <row r="43" spans="1:9" x14ac:dyDescent="0.3">
      <c r="A43" s="17" t="s">
        <v>11476</v>
      </c>
      <c r="B43" s="18">
        <v>5</v>
      </c>
      <c r="C43" s="18">
        <v>49</v>
      </c>
      <c r="D43" s="18">
        <v>24</v>
      </c>
      <c r="E43" s="18">
        <v>22</v>
      </c>
      <c r="F43" s="18">
        <v>6</v>
      </c>
      <c r="G43" s="18">
        <v>2</v>
      </c>
      <c r="H43" s="18"/>
      <c r="I43" s="18">
        <v>108</v>
      </c>
    </row>
    <row r="44" spans="1:9" x14ac:dyDescent="0.3">
      <c r="A44" s="17" t="s">
        <v>11497</v>
      </c>
      <c r="B44" s="18">
        <v>9</v>
      </c>
      <c r="C44" s="18">
        <v>47</v>
      </c>
      <c r="D44" s="18">
        <v>19</v>
      </c>
      <c r="E44" s="18">
        <v>14</v>
      </c>
      <c r="F44" s="18">
        <v>4</v>
      </c>
      <c r="G44" s="18">
        <v>3</v>
      </c>
      <c r="H44" s="18"/>
      <c r="I44" s="18">
        <v>96</v>
      </c>
    </row>
    <row r="45" spans="1:9" x14ac:dyDescent="0.3">
      <c r="A45" s="17" t="s">
        <v>11477</v>
      </c>
      <c r="B45" s="18">
        <v>8</v>
      </c>
      <c r="C45" s="18">
        <v>55</v>
      </c>
      <c r="D45" s="18">
        <v>20</v>
      </c>
      <c r="E45" s="18">
        <v>13</v>
      </c>
      <c r="F45" s="18">
        <v>7</v>
      </c>
      <c r="G45" s="18">
        <v>1</v>
      </c>
      <c r="H45" s="18"/>
      <c r="I45" s="18">
        <v>104</v>
      </c>
    </row>
    <row r="46" spans="1:9" x14ac:dyDescent="0.3">
      <c r="A46" s="17" t="s">
        <v>11483</v>
      </c>
      <c r="B46" s="18">
        <v>7</v>
      </c>
      <c r="C46" s="18">
        <v>44</v>
      </c>
      <c r="D46" s="18">
        <v>26</v>
      </c>
      <c r="E46" s="18">
        <v>10</v>
      </c>
      <c r="F46" s="18">
        <v>3</v>
      </c>
      <c r="G46" s="18">
        <v>2</v>
      </c>
      <c r="H46" s="18">
        <v>1</v>
      </c>
      <c r="I46" s="18">
        <v>93</v>
      </c>
    </row>
    <row r="47" spans="1:9" x14ac:dyDescent="0.3">
      <c r="A47" s="17" t="s">
        <v>11484</v>
      </c>
      <c r="B47" s="18">
        <v>7</v>
      </c>
      <c r="C47" s="18">
        <v>51</v>
      </c>
      <c r="D47" s="18">
        <v>22</v>
      </c>
      <c r="E47" s="18">
        <v>8</v>
      </c>
      <c r="F47" s="18">
        <v>4</v>
      </c>
      <c r="G47" s="18">
        <v>2</v>
      </c>
      <c r="H47" s="18"/>
      <c r="I47" s="18">
        <v>94</v>
      </c>
    </row>
    <row r="48" spans="1:9" x14ac:dyDescent="0.3">
      <c r="A48" s="17" t="s">
        <v>11492</v>
      </c>
      <c r="B48" s="18">
        <v>6</v>
      </c>
      <c r="C48" s="18">
        <v>60</v>
      </c>
      <c r="D48" s="18">
        <v>22</v>
      </c>
      <c r="E48" s="18">
        <v>15</v>
      </c>
      <c r="F48" s="18">
        <v>6</v>
      </c>
      <c r="G48" s="18">
        <v>3</v>
      </c>
      <c r="H48" s="18">
        <v>1</v>
      </c>
      <c r="I48" s="18">
        <v>113</v>
      </c>
    </row>
    <row r="49" spans="1:9" x14ac:dyDescent="0.3">
      <c r="A49" s="17" t="s">
        <v>11510</v>
      </c>
      <c r="B49" s="18">
        <v>8</v>
      </c>
      <c r="C49" s="18">
        <v>65</v>
      </c>
      <c r="D49" s="18">
        <v>27</v>
      </c>
      <c r="E49" s="18">
        <v>10</v>
      </c>
      <c r="F49" s="18">
        <v>3</v>
      </c>
      <c r="G49" s="18">
        <v>1</v>
      </c>
      <c r="H49" s="18"/>
      <c r="I49" s="18">
        <v>114</v>
      </c>
    </row>
    <row r="50" spans="1:9" x14ac:dyDescent="0.3">
      <c r="A50" s="17" t="s">
        <v>11464</v>
      </c>
      <c r="B50" s="18">
        <v>8</v>
      </c>
      <c r="C50" s="18">
        <v>48</v>
      </c>
      <c r="D50" s="18">
        <v>26</v>
      </c>
      <c r="E50" s="18">
        <v>10</v>
      </c>
      <c r="F50" s="18">
        <v>12</v>
      </c>
      <c r="G50" s="18"/>
      <c r="H50" s="18"/>
      <c r="I50" s="18">
        <v>104</v>
      </c>
    </row>
    <row r="51" spans="1:9" x14ac:dyDescent="0.3">
      <c r="A51" s="17" t="s">
        <v>11486</v>
      </c>
      <c r="B51" s="18">
        <v>12</v>
      </c>
      <c r="C51" s="18">
        <v>52</v>
      </c>
      <c r="D51" s="18">
        <v>29</v>
      </c>
      <c r="E51" s="18">
        <v>16</v>
      </c>
      <c r="F51" s="18">
        <v>6</v>
      </c>
      <c r="G51" s="18"/>
      <c r="H51" s="18">
        <v>4</v>
      </c>
      <c r="I51" s="18">
        <v>119</v>
      </c>
    </row>
    <row r="52" spans="1:9" x14ac:dyDescent="0.3">
      <c r="A52" s="17" t="s">
        <v>11462</v>
      </c>
      <c r="B52" s="18">
        <v>8</v>
      </c>
      <c r="C52" s="18">
        <v>59</v>
      </c>
      <c r="D52" s="18">
        <v>28</v>
      </c>
      <c r="E52" s="18">
        <v>21</v>
      </c>
      <c r="F52" s="18">
        <v>7</v>
      </c>
      <c r="G52" s="18">
        <v>6</v>
      </c>
      <c r="H52" s="18"/>
      <c r="I52" s="18">
        <v>129</v>
      </c>
    </row>
    <row r="53" spans="1:9" x14ac:dyDescent="0.3">
      <c r="A53" s="17" t="s">
        <v>11467</v>
      </c>
      <c r="B53" s="18">
        <v>7</v>
      </c>
      <c r="C53" s="18">
        <v>46</v>
      </c>
      <c r="D53" s="18">
        <v>22</v>
      </c>
      <c r="E53" s="18">
        <v>13</v>
      </c>
      <c r="F53" s="18">
        <v>9</v>
      </c>
      <c r="G53" s="18">
        <v>1</v>
      </c>
      <c r="H53" s="18">
        <v>1</v>
      </c>
      <c r="I53" s="18">
        <v>99</v>
      </c>
    </row>
    <row r="54" spans="1:9" x14ac:dyDescent="0.3">
      <c r="A54" s="17" t="s">
        <v>11466</v>
      </c>
      <c r="B54" s="18">
        <v>10</v>
      </c>
      <c r="C54" s="18">
        <v>66</v>
      </c>
      <c r="D54" s="18">
        <v>34</v>
      </c>
      <c r="E54" s="18">
        <v>16</v>
      </c>
      <c r="F54" s="18">
        <v>9</v>
      </c>
      <c r="G54" s="18">
        <v>3</v>
      </c>
      <c r="H54" s="18"/>
      <c r="I54" s="18">
        <v>138</v>
      </c>
    </row>
    <row r="55" spans="1:9" x14ac:dyDescent="0.3">
      <c r="A55" s="17" t="s">
        <v>11482</v>
      </c>
      <c r="B55" s="18">
        <v>11</v>
      </c>
      <c r="C55" s="18">
        <v>54</v>
      </c>
      <c r="D55" s="18">
        <v>26</v>
      </c>
      <c r="E55" s="18">
        <v>20</v>
      </c>
      <c r="F55" s="18">
        <v>5</v>
      </c>
      <c r="G55" s="18">
        <v>4</v>
      </c>
      <c r="H55" s="18">
        <v>1</v>
      </c>
      <c r="I55" s="18">
        <v>121</v>
      </c>
    </row>
    <row r="56" spans="1:9" x14ac:dyDescent="0.3">
      <c r="A56" s="17" t="s">
        <v>11513</v>
      </c>
      <c r="B56" s="18">
        <v>379</v>
      </c>
      <c r="C56" s="18">
        <v>2692</v>
      </c>
      <c r="D56" s="18">
        <v>1479</v>
      </c>
      <c r="E56" s="18">
        <v>734</v>
      </c>
      <c r="F56" s="18">
        <v>262</v>
      </c>
      <c r="G56" s="18">
        <v>123</v>
      </c>
      <c r="H56" s="18">
        <v>33</v>
      </c>
      <c r="I56" s="18">
        <v>5702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5"/>
  <sheetViews>
    <sheetView tabSelected="1" workbookViewId="0">
      <selection activeCell="F18" sqref="F18"/>
    </sheetView>
  </sheetViews>
  <sheetFormatPr defaultRowHeight="14.4" x14ac:dyDescent="0.3"/>
  <cols>
    <col min="1" max="1" width="13.33203125" customWidth="1"/>
    <col min="2" max="2" width="19.6640625" bestFit="1" customWidth="1"/>
    <col min="3" max="3" width="20.77734375" customWidth="1"/>
    <col min="4" max="4" width="17.109375" bestFit="1" customWidth="1"/>
    <col min="5" max="5" width="12.77734375" bestFit="1" customWidth="1"/>
    <col min="6" max="6" width="12.6640625" bestFit="1" customWidth="1"/>
    <col min="7" max="7" width="8.21875" customWidth="1"/>
    <col min="8" max="8" width="10.77734375" bestFit="1" customWidth="1"/>
    <col min="9" max="9" width="13.109375" bestFit="1" customWidth="1"/>
    <col min="10" max="10" width="12.44140625" bestFit="1" customWidth="1"/>
    <col min="11" max="11" width="11.77734375" bestFit="1" customWidth="1"/>
    <col min="12" max="12" width="13.44140625" bestFit="1" customWidth="1"/>
    <col min="13" max="13" width="10.5546875" bestFit="1" customWidth="1"/>
    <col min="14" max="14" width="12.109375" bestFit="1" customWidth="1"/>
    <col min="15" max="15" width="11.109375" bestFit="1" customWidth="1"/>
    <col min="16" max="16" width="11" bestFit="1" customWidth="1"/>
    <col min="17" max="17" width="15.21875" bestFit="1" customWidth="1"/>
    <col min="18" max="18" width="11.109375" bestFit="1" customWidth="1"/>
    <col min="19" max="19" width="17.44140625" bestFit="1" customWidth="1"/>
    <col min="20" max="20" width="16.88671875" bestFit="1" customWidth="1"/>
    <col min="21" max="21" width="14.33203125" bestFit="1" customWidth="1"/>
    <col min="22" max="22" width="16.44140625" bestFit="1" customWidth="1"/>
    <col min="23" max="23" width="15.44140625" bestFit="1" customWidth="1"/>
    <col min="24" max="24" width="15.5546875" bestFit="1" customWidth="1"/>
    <col min="25" max="25" width="17.5546875" bestFit="1" customWidth="1"/>
    <col min="26" max="26" width="14.21875" bestFit="1" customWidth="1"/>
    <col min="27" max="27" width="14.44140625" bestFit="1" customWidth="1"/>
    <col min="28" max="28" width="18" bestFit="1" customWidth="1"/>
    <col min="29" max="29" width="14.88671875" bestFit="1" customWidth="1"/>
    <col min="30" max="30" width="16.77734375" bestFit="1" customWidth="1"/>
    <col min="31" max="31" width="13.109375" bestFit="1" customWidth="1"/>
    <col min="32" max="32" width="11.21875" bestFit="1" customWidth="1"/>
    <col min="33" max="33" width="12.21875" bestFit="1" customWidth="1"/>
    <col min="34" max="34" width="11.21875" bestFit="1" customWidth="1"/>
    <col min="35" max="35" width="14.77734375" bestFit="1" customWidth="1"/>
    <col min="36" max="36" width="22.33203125" bestFit="1" customWidth="1"/>
    <col min="37" max="37" width="14" bestFit="1" customWidth="1"/>
    <col min="38" max="38" width="15.88671875" bestFit="1" customWidth="1"/>
    <col min="39" max="39" width="13.5546875" bestFit="1" customWidth="1"/>
    <col min="40" max="40" width="10.44140625" bestFit="1" customWidth="1"/>
    <col min="41" max="41" width="14.21875" bestFit="1" customWidth="1"/>
    <col min="42" max="42" width="19.5546875" bestFit="1" customWidth="1"/>
    <col min="43" max="43" width="13.6640625" bestFit="1" customWidth="1"/>
    <col min="44" max="44" width="10.6640625" bestFit="1" customWidth="1"/>
    <col min="45" max="45" width="9.33203125" bestFit="1" customWidth="1"/>
    <col min="46" max="46" width="11" bestFit="1" customWidth="1"/>
    <col min="47" max="47" width="14.21875" bestFit="1" customWidth="1"/>
    <col min="48" max="48" width="12.109375" bestFit="1" customWidth="1"/>
    <col min="49" max="51" width="9.77734375" bestFit="1" customWidth="1"/>
    <col min="52" max="52" width="10" bestFit="1" customWidth="1"/>
    <col min="53" max="53" width="8.44140625" customWidth="1"/>
    <col min="54" max="54" width="10" bestFit="1" customWidth="1"/>
    <col min="55" max="55" width="10.6640625" bestFit="1" customWidth="1"/>
    <col min="56" max="56" width="12.6640625" bestFit="1" customWidth="1"/>
    <col min="57" max="58" width="10.88671875" bestFit="1" customWidth="1"/>
    <col min="59" max="59" width="11.21875" bestFit="1" customWidth="1"/>
    <col min="60" max="60" width="12" bestFit="1" customWidth="1"/>
    <col min="61" max="61" width="10.33203125" bestFit="1" customWidth="1"/>
    <col min="62" max="62" width="11.44140625" bestFit="1" customWidth="1"/>
    <col min="63" max="63" width="10.88671875" bestFit="1" customWidth="1"/>
    <col min="64" max="64" width="12.88671875" bestFit="1" customWidth="1"/>
    <col min="65" max="65" width="10.88671875" bestFit="1" customWidth="1"/>
    <col min="66" max="66" width="11.109375" bestFit="1" customWidth="1"/>
    <col min="67" max="67" width="9" bestFit="1" customWidth="1"/>
    <col min="68" max="68" width="14.109375" bestFit="1" customWidth="1"/>
    <col min="69" max="69" width="10.77734375" bestFit="1" customWidth="1"/>
    <col min="70" max="70" width="14.33203125" bestFit="1" customWidth="1"/>
    <col min="71" max="71" width="14.44140625" bestFit="1" customWidth="1"/>
    <col min="72" max="72" width="14.88671875" bestFit="1" customWidth="1"/>
    <col min="73" max="73" width="15.6640625" bestFit="1" customWidth="1"/>
    <col min="74" max="74" width="14.44140625" bestFit="1" customWidth="1"/>
    <col min="75" max="75" width="14.5546875" bestFit="1" customWidth="1"/>
    <col min="76" max="76" width="15.44140625" bestFit="1" customWidth="1"/>
    <col min="77" max="77" width="11.44140625" bestFit="1" customWidth="1"/>
    <col min="78" max="78" width="11.5546875" bestFit="1" customWidth="1"/>
    <col min="79" max="82" width="12.6640625" bestFit="1" customWidth="1"/>
    <col min="83" max="83" width="13.33203125" bestFit="1" customWidth="1"/>
    <col min="84" max="84" width="12.77734375" bestFit="1" customWidth="1"/>
    <col min="85" max="85" width="19" bestFit="1" customWidth="1"/>
    <col min="86" max="86" width="11" bestFit="1" customWidth="1"/>
    <col min="87" max="87" width="10.88671875" bestFit="1" customWidth="1"/>
    <col min="88" max="88" width="13.6640625" bestFit="1" customWidth="1"/>
    <col min="89" max="89" width="12.88671875" bestFit="1" customWidth="1"/>
    <col min="90" max="90" width="8.33203125" customWidth="1"/>
    <col min="91" max="91" width="10.21875" bestFit="1" customWidth="1"/>
    <col min="92" max="92" width="10.33203125" bestFit="1" customWidth="1"/>
    <col min="93" max="93" width="10.6640625" bestFit="1" customWidth="1"/>
    <col min="94" max="94" width="7.6640625" customWidth="1"/>
    <col min="95" max="95" width="11.5546875" bestFit="1" customWidth="1"/>
    <col min="96" max="96" width="21.77734375" bestFit="1" customWidth="1"/>
    <col min="97" max="97" width="8.109375" customWidth="1"/>
    <col min="98" max="98" width="8.33203125" customWidth="1"/>
    <col min="99" max="99" width="8.44140625" customWidth="1"/>
    <col min="100" max="100" width="7.6640625" customWidth="1"/>
    <col min="101" max="101" width="8.33203125" customWidth="1"/>
    <col min="102" max="102" width="11.33203125" bestFit="1" customWidth="1"/>
    <col min="103" max="103" width="15.77734375" bestFit="1" customWidth="1"/>
    <col min="104" max="105" width="11" bestFit="1" customWidth="1"/>
    <col min="106" max="106" width="13.88671875" bestFit="1" customWidth="1"/>
    <col min="107" max="107" width="20.44140625" bestFit="1" customWidth="1"/>
    <col min="108" max="108" width="17.77734375" bestFit="1" customWidth="1"/>
    <col min="109" max="109" width="17.5546875" bestFit="1" customWidth="1"/>
    <col min="110" max="110" width="20.33203125" bestFit="1" customWidth="1"/>
    <col min="111" max="111" width="21.5546875" bestFit="1" customWidth="1"/>
    <col min="112" max="112" width="21.109375" bestFit="1" customWidth="1"/>
    <col min="113" max="113" width="20.33203125" bestFit="1" customWidth="1"/>
    <col min="114" max="114" width="11.77734375" bestFit="1" customWidth="1"/>
    <col min="115" max="115" width="15.77734375" bestFit="1" customWidth="1"/>
    <col min="116" max="116" width="18.77734375" bestFit="1" customWidth="1"/>
    <col min="117" max="117" width="10.88671875" bestFit="1" customWidth="1"/>
    <col min="118" max="118" width="12.33203125" bestFit="1" customWidth="1"/>
    <col min="119" max="119" width="13.6640625" bestFit="1" customWidth="1"/>
    <col min="120" max="120" width="13.5546875" bestFit="1" customWidth="1"/>
    <col min="121" max="121" width="11" bestFit="1" customWidth="1"/>
    <col min="122" max="122" width="10.88671875" bestFit="1" customWidth="1"/>
    <col min="123" max="124" width="13.77734375" bestFit="1" customWidth="1"/>
    <col min="125" max="125" width="15.88671875" bestFit="1" customWidth="1"/>
    <col min="126" max="126" width="16.88671875" bestFit="1" customWidth="1"/>
    <col min="127" max="127" width="12.21875" bestFit="1" customWidth="1"/>
    <col min="128" max="128" width="12.33203125" bestFit="1" customWidth="1"/>
    <col min="129" max="129" width="11.109375" bestFit="1" customWidth="1"/>
    <col min="130" max="130" width="11.5546875" bestFit="1" customWidth="1"/>
    <col min="131" max="131" width="15.5546875" bestFit="1" customWidth="1"/>
    <col min="132" max="134" width="9.21875" bestFit="1" customWidth="1"/>
    <col min="135" max="135" width="11.88671875" bestFit="1" customWidth="1"/>
    <col min="136" max="137" width="14.33203125" bestFit="1" customWidth="1"/>
    <col min="138" max="138" width="13.33203125" bestFit="1" customWidth="1"/>
    <col min="139" max="139" width="14.6640625" bestFit="1" customWidth="1"/>
    <col min="140" max="140" width="14.5546875" bestFit="1" customWidth="1"/>
    <col min="141" max="141" width="13.33203125" bestFit="1" customWidth="1"/>
    <col min="142" max="142" width="12.77734375" bestFit="1" customWidth="1"/>
    <col min="143" max="143" width="13.33203125" bestFit="1" customWidth="1"/>
    <col min="144" max="144" width="16.5546875" bestFit="1" customWidth="1"/>
    <col min="145" max="145" width="11.44140625" bestFit="1" customWidth="1"/>
    <col min="146" max="146" width="11.88671875" bestFit="1" customWidth="1"/>
    <col min="147" max="147" width="14.21875" bestFit="1" customWidth="1"/>
    <col min="148" max="148" width="13.109375" bestFit="1" customWidth="1"/>
    <col min="149" max="149" width="14.109375" bestFit="1" customWidth="1"/>
    <col min="150" max="150" width="13.44140625" bestFit="1" customWidth="1"/>
    <col min="151" max="151" width="12.44140625" bestFit="1" customWidth="1"/>
    <col min="152" max="152" width="11.21875" bestFit="1" customWidth="1"/>
    <col min="153" max="153" width="16.88671875" bestFit="1" customWidth="1"/>
    <col min="154" max="154" width="15.109375" bestFit="1" customWidth="1"/>
    <col min="155" max="155" width="15.6640625" bestFit="1" customWidth="1"/>
    <col min="156" max="156" width="17" bestFit="1" customWidth="1"/>
    <col min="157" max="157" width="17.44140625" bestFit="1" customWidth="1"/>
    <col min="158" max="158" width="10.33203125" bestFit="1" customWidth="1"/>
    <col min="159" max="159" width="10.5546875" bestFit="1" customWidth="1"/>
    <col min="160" max="160" width="10.77734375" bestFit="1" customWidth="1"/>
  </cols>
  <sheetData>
    <row r="3" spans="1:9" x14ac:dyDescent="0.3">
      <c r="A3" s="13" t="s">
        <v>11448</v>
      </c>
      <c r="B3" t="s">
        <v>11524</v>
      </c>
      <c r="D3" s="14" t="s">
        <v>11527</v>
      </c>
      <c r="E3" s="15" t="s">
        <v>11528</v>
      </c>
      <c r="H3" s="23" t="s">
        <v>11530</v>
      </c>
      <c r="I3" s="20" t="s">
        <v>11531</v>
      </c>
    </row>
    <row r="4" spans="1:9" x14ac:dyDescent="0.3">
      <c r="A4" s="9" t="s">
        <v>45</v>
      </c>
      <c r="B4" s="2">
        <v>229</v>
      </c>
      <c r="D4" s="17" t="s">
        <v>11509</v>
      </c>
      <c r="E4" s="18">
        <v>147</v>
      </c>
      <c r="F4" s="24" t="s">
        <v>11529</v>
      </c>
      <c r="H4" s="17">
        <v>1999</v>
      </c>
      <c r="I4" s="19">
        <v>3.4768733568446965E-4</v>
      </c>
    </row>
    <row r="5" spans="1:9" x14ac:dyDescent="0.3">
      <c r="A5" s="9" t="s">
        <v>271</v>
      </c>
      <c r="B5" s="2">
        <v>181</v>
      </c>
      <c r="D5" s="17" t="s">
        <v>11508</v>
      </c>
      <c r="E5" s="18">
        <v>146</v>
      </c>
      <c r="F5" s="24"/>
      <c r="H5" s="17">
        <v>2000</v>
      </c>
      <c r="I5" s="19">
        <v>3.4786126631762847E-4</v>
      </c>
    </row>
    <row r="6" spans="1:9" x14ac:dyDescent="0.3">
      <c r="A6" s="9" t="s">
        <v>1</v>
      </c>
      <c r="B6" s="2">
        <v>813</v>
      </c>
      <c r="D6" s="17" t="s">
        <v>11479</v>
      </c>
      <c r="E6" s="18">
        <v>144</v>
      </c>
      <c r="F6" s="24"/>
      <c r="H6" s="17">
        <v>2001</v>
      </c>
      <c r="I6" s="19">
        <v>6.9607039390157457E-4</v>
      </c>
    </row>
    <row r="7" spans="1:9" x14ac:dyDescent="0.3">
      <c r="A7" s="9" t="s">
        <v>13</v>
      </c>
      <c r="B7" s="2">
        <v>2385</v>
      </c>
      <c r="D7" s="17" t="s">
        <v>11506</v>
      </c>
      <c r="E7" s="18">
        <v>143</v>
      </c>
      <c r="F7" s="24"/>
      <c r="H7" s="17">
        <v>2013</v>
      </c>
      <c r="I7" s="19">
        <v>4.7966763943170947E-2</v>
      </c>
    </row>
    <row r="8" spans="1:9" x14ac:dyDescent="0.3">
      <c r="A8" s="9" t="s">
        <v>9</v>
      </c>
      <c r="B8" s="2">
        <v>2077</v>
      </c>
      <c r="D8" s="17" t="s">
        <v>11481</v>
      </c>
      <c r="E8" s="18">
        <v>142</v>
      </c>
      <c r="F8" s="24"/>
      <c r="H8" s="17">
        <v>2014</v>
      </c>
      <c r="I8" s="19">
        <v>6.8307777560461108E-2</v>
      </c>
    </row>
    <row r="9" spans="1:9" x14ac:dyDescent="0.3">
      <c r="A9" s="9" t="s">
        <v>1331</v>
      </c>
      <c r="B9" s="2">
        <v>17</v>
      </c>
      <c r="D9" s="17" t="s">
        <v>11463</v>
      </c>
      <c r="E9" s="18">
        <v>140</v>
      </c>
      <c r="F9" s="24"/>
      <c r="H9" s="17">
        <v>2015</v>
      </c>
      <c r="I9" s="19">
        <v>0.10601724330904073</v>
      </c>
    </row>
    <row r="10" spans="1:9" x14ac:dyDescent="0.3">
      <c r="A10" s="9" t="s">
        <v>11513</v>
      </c>
      <c r="B10" s="2">
        <v>5702</v>
      </c>
      <c r="D10" s="17" t="s">
        <v>11468</v>
      </c>
      <c r="E10" s="18">
        <v>139</v>
      </c>
      <c r="F10" s="24"/>
      <c r="H10" s="17">
        <v>2016</v>
      </c>
      <c r="I10" s="19">
        <v>0.21617212245029649</v>
      </c>
    </row>
    <row r="11" spans="1:9" x14ac:dyDescent="0.3">
      <c r="D11" s="17" t="s">
        <v>11466</v>
      </c>
      <c r="E11" s="18">
        <v>138</v>
      </c>
      <c r="F11" s="24"/>
      <c r="H11" s="17">
        <v>2017</v>
      </c>
      <c r="I11" s="19">
        <v>0.2217170310353995</v>
      </c>
    </row>
    <row r="12" spans="1:9" x14ac:dyDescent="0.3">
      <c r="D12" s="17" t="s">
        <v>11461</v>
      </c>
      <c r="E12" s="18">
        <v>138</v>
      </c>
      <c r="F12" s="24"/>
      <c r="H12" s="17">
        <v>2018</v>
      </c>
      <c r="I12" s="19">
        <v>0.1965555299201128</v>
      </c>
    </row>
    <row r="13" spans="1:9" x14ac:dyDescent="0.3">
      <c r="D13" s="17" t="s">
        <v>11496</v>
      </c>
      <c r="E13" s="18">
        <v>135</v>
      </c>
      <c r="F13" s="24"/>
      <c r="H13" s="17">
        <v>2019</v>
      </c>
      <c r="I13" s="19">
        <v>0.14011521339071073</v>
      </c>
    </row>
    <row r="14" spans="1:9" x14ac:dyDescent="0.3">
      <c r="D14" s="17" t="s">
        <v>11494</v>
      </c>
      <c r="E14" s="18">
        <v>133</v>
      </c>
      <c r="H14" s="17">
        <v>2020</v>
      </c>
      <c r="I14" s="19">
        <v>1.7566993949040238E-3</v>
      </c>
    </row>
    <row r="15" spans="1:9" x14ac:dyDescent="0.3">
      <c r="D15" s="17" t="s">
        <v>11470</v>
      </c>
      <c r="E15" s="18">
        <v>132</v>
      </c>
      <c r="H15" s="21" t="s">
        <v>11513</v>
      </c>
      <c r="I15" s="22">
        <v>1</v>
      </c>
    </row>
    <row r="16" spans="1:9" x14ac:dyDescent="0.3">
      <c r="A16" s="14" t="s">
        <v>11525</v>
      </c>
      <c r="B16" s="15" t="s">
        <v>11526</v>
      </c>
      <c r="D16" s="17" t="s">
        <v>11499</v>
      </c>
      <c r="E16" s="18">
        <v>130</v>
      </c>
    </row>
    <row r="17" spans="1:5" x14ac:dyDescent="0.3">
      <c r="A17" s="17" t="s">
        <v>45</v>
      </c>
      <c r="B17" s="19">
        <v>4.0161346895826025E-2</v>
      </c>
      <c r="D17" s="17" t="s">
        <v>11460</v>
      </c>
      <c r="E17" s="18">
        <v>130</v>
      </c>
    </row>
    <row r="18" spans="1:5" x14ac:dyDescent="0.3">
      <c r="A18" s="17" t="s">
        <v>271</v>
      </c>
      <c r="B18" s="19">
        <v>3.1743247983163803E-2</v>
      </c>
      <c r="D18" s="17" t="s">
        <v>11462</v>
      </c>
      <c r="E18" s="18">
        <v>129</v>
      </c>
    </row>
    <row r="19" spans="1:5" x14ac:dyDescent="0.3">
      <c r="A19" s="17" t="s">
        <v>1</v>
      </c>
      <c r="B19" s="19">
        <v>0.14258155033321643</v>
      </c>
      <c r="D19" s="17" t="s">
        <v>11482</v>
      </c>
      <c r="E19" s="18">
        <v>121</v>
      </c>
    </row>
    <row r="20" spans="1:5" x14ac:dyDescent="0.3">
      <c r="A20" s="17" t="s">
        <v>13</v>
      </c>
      <c r="B20" s="19">
        <v>0.41827428972290426</v>
      </c>
      <c r="D20" s="17" t="s">
        <v>11486</v>
      </c>
      <c r="E20" s="18">
        <v>119</v>
      </c>
    </row>
    <row r="21" spans="1:5" x14ac:dyDescent="0.3">
      <c r="A21" s="17" t="s">
        <v>9</v>
      </c>
      <c r="B21" s="19">
        <v>0.36425815503332165</v>
      </c>
      <c r="D21" s="17" t="s">
        <v>11474</v>
      </c>
      <c r="E21" s="18">
        <v>119</v>
      </c>
    </row>
    <row r="22" spans="1:5" x14ac:dyDescent="0.3">
      <c r="A22" s="17" t="s">
        <v>1331</v>
      </c>
      <c r="B22" s="19">
        <v>2.981410031567871E-3</v>
      </c>
      <c r="D22" s="17" t="s">
        <v>11505</v>
      </c>
      <c r="E22" s="18">
        <v>117</v>
      </c>
    </row>
    <row r="23" spans="1:5" x14ac:dyDescent="0.3">
      <c r="A23" s="17" t="s">
        <v>11513</v>
      </c>
      <c r="B23" s="19">
        <v>1</v>
      </c>
      <c r="D23" s="17" t="s">
        <v>11473</v>
      </c>
      <c r="E23" s="18">
        <v>116</v>
      </c>
    </row>
    <row r="24" spans="1:5" x14ac:dyDescent="0.3">
      <c r="D24" s="17" t="s">
        <v>11510</v>
      </c>
      <c r="E24" s="18">
        <v>114</v>
      </c>
    </row>
    <row r="25" spans="1:5" x14ac:dyDescent="0.3">
      <c r="D25" s="17" t="s">
        <v>11492</v>
      </c>
      <c r="E25" s="18">
        <v>113</v>
      </c>
    </row>
    <row r="26" spans="1:5" x14ac:dyDescent="0.3">
      <c r="D26" s="17" t="s">
        <v>11469</v>
      </c>
      <c r="E26" s="18">
        <v>113</v>
      </c>
    </row>
    <row r="27" spans="1:5" x14ac:dyDescent="0.3">
      <c r="D27" s="17" t="s">
        <v>11478</v>
      </c>
      <c r="E27" s="18">
        <v>112</v>
      </c>
    </row>
    <row r="28" spans="1:5" x14ac:dyDescent="0.3">
      <c r="D28" s="17" t="s">
        <v>11491</v>
      </c>
      <c r="E28" s="18">
        <v>112</v>
      </c>
    </row>
    <row r="29" spans="1:5" x14ac:dyDescent="0.3">
      <c r="D29" s="17" t="s">
        <v>11495</v>
      </c>
      <c r="E29" s="18">
        <v>111</v>
      </c>
    </row>
    <row r="30" spans="1:5" x14ac:dyDescent="0.3">
      <c r="D30" s="17" t="s">
        <v>11507</v>
      </c>
      <c r="E30" s="18">
        <v>111</v>
      </c>
    </row>
    <row r="31" spans="1:5" x14ac:dyDescent="0.3">
      <c r="D31" s="17" t="s">
        <v>11465</v>
      </c>
      <c r="E31" s="18">
        <v>110</v>
      </c>
    </row>
    <row r="32" spans="1:5" x14ac:dyDescent="0.3">
      <c r="D32" s="17" t="s">
        <v>11476</v>
      </c>
      <c r="E32" s="18">
        <v>108</v>
      </c>
    </row>
    <row r="33" spans="4:5" x14ac:dyDescent="0.3">
      <c r="D33" s="17" t="s">
        <v>11477</v>
      </c>
      <c r="E33" s="18">
        <v>104</v>
      </c>
    </row>
    <row r="34" spans="4:5" x14ac:dyDescent="0.3">
      <c r="D34" s="17" t="s">
        <v>11480</v>
      </c>
      <c r="E34" s="18">
        <v>104</v>
      </c>
    </row>
    <row r="35" spans="4:5" x14ac:dyDescent="0.3">
      <c r="D35" s="17" t="s">
        <v>11464</v>
      </c>
      <c r="E35" s="18">
        <v>104</v>
      </c>
    </row>
    <row r="36" spans="4:5" x14ac:dyDescent="0.3">
      <c r="D36" s="17" t="s">
        <v>11467</v>
      </c>
      <c r="E36" s="18">
        <v>99</v>
      </c>
    </row>
    <row r="37" spans="4:5" x14ac:dyDescent="0.3">
      <c r="D37" s="17" t="s">
        <v>11485</v>
      </c>
      <c r="E37" s="18">
        <v>98</v>
      </c>
    </row>
    <row r="38" spans="4:5" x14ac:dyDescent="0.3">
      <c r="D38" s="17" t="s">
        <v>11502</v>
      </c>
      <c r="E38" s="18">
        <v>97</v>
      </c>
    </row>
    <row r="39" spans="4:5" x14ac:dyDescent="0.3">
      <c r="D39" s="17" t="s">
        <v>11487</v>
      </c>
      <c r="E39" s="18">
        <v>96</v>
      </c>
    </row>
    <row r="40" spans="4:5" x14ac:dyDescent="0.3">
      <c r="D40" s="17" t="s">
        <v>11472</v>
      </c>
      <c r="E40" s="18">
        <v>96</v>
      </c>
    </row>
    <row r="41" spans="4:5" x14ac:dyDescent="0.3">
      <c r="D41" s="17" t="s">
        <v>11497</v>
      </c>
      <c r="E41" s="18">
        <v>96</v>
      </c>
    </row>
    <row r="42" spans="4:5" x14ac:dyDescent="0.3">
      <c r="D42" s="17" t="s">
        <v>11471</v>
      </c>
      <c r="E42" s="18">
        <v>95</v>
      </c>
    </row>
    <row r="43" spans="4:5" x14ac:dyDescent="0.3">
      <c r="D43" s="17" t="s">
        <v>11500</v>
      </c>
      <c r="E43" s="18">
        <v>95</v>
      </c>
    </row>
    <row r="44" spans="4:5" x14ac:dyDescent="0.3">
      <c r="D44" s="17" t="s">
        <v>11484</v>
      </c>
      <c r="E44" s="18">
        <v>94</v>
      </c>
    </row>
    <row r="45" spans="4:5" x14ac:dyDescent="0.3">
      <c r="D45" s="17" t="s">
        <v>11490</v>
      </c>
      <c r="E45" s="18">
        <v>94</v>
      </c>
    </row>
    <row r="46" spans="4:5" x14ac:dyDescent="0.3">
      <c r="D46" s="17" t="s">
        <v>11488</v>
      </c>
      <c r="E46" s="18">
        <v>94</v>
      </c>
    </row>
    <row r="47" spans="4:5" x14ac:dyDescent="0.3">
      <c r="D47" s="17" t="s">
        <v>11483</v>
      </c>
      <c r="E47" s="18">
        <v>93</v>
      </c>
    </row>
    <row r="48" spans="4:5" x14ac:dyDescent="0.3">
      <c r="D48" s="17" t="s">
        <v>11475</v>
      </c>
      <c r="E48" s="18">
        <v>93</v>
      </c>
    </row>
    <row r="49" spans="4:5" x14ac:dyDescent="0.3">
      <c r="D49" s="17" t="s">
        <v>11501</v>
      </c>
      <c r="E49" s="18">
        <v>92</v>
      </c>
    </row>
    <row r="50" spans="4:5" x14ac:dyDescent="0.3">
      <c r="D50" s="17" t="s">
        <v>11489</v>
      </c>
      <c r="E50" s="18">
        <v>91</v>
      </c>
    </row>
    <row r="51" spans="4:5" x14ac:dyDescent="0.3">
      <c r="D51" s="17" t="s">
        <v>11504</v>
      </c>
      <c r="E51" s="18">
        <v>79</v>
      </c>
    </row>
    <row r="52" spans="4:5" x14ac:dyDescent="0.3">
      <c r="D52" s="17" t="s">
        <v>11503</v>
      </c>
      <c r="E52" s="18">
        <v>77</v>
      </c>
    </row>
    <row r="53" spans="4:5" x14ac:dyDescent="0.3">
      <c r="D53" s="17" t="s">
        <v>11498</v>
      </c>
      <c r="E53" s="18">
        <v>75</v>
      </c>
    </row>
    <row r="54" spans="4:5" x14ac:dyDescent="0.3">
      <c r="D54" s="17" t="s">
        <v>11493</v>
      </c>
      <c r="E54" s="18">
        <v>74</v>
      </c>
    </row>
    <row r="55" spans="4:5" x14ac:dyDescent="0.3">
      <c r="D55" s="17" t="s">
        <v>11513</v>
      </c>
      <c r="E55" s="18">
        <v>5702</v>
      </c>
    </row>
  </sheetData>
  <mergeCells count="1">
    <mergeCell ref="F4:F13"/>
  </mergeCells>
  <conditionalFormatting sqref="A3:B3 A10:B10 A4:A9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{339C7B7B-665B-4BAD-98A3-8C6FC06429A9}</x14:id>
        </ext>
      </extLst>
    </cfRule>
  </conditionalFormatting>
  <conditionalFormatting sqref="A16:B16 A17:A2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{6F76AC4D-F4BD-4553-B841-618FBD8D577E}</x14:id>
        </ext>
      </extLst>
    </cfRule>
  </conditionalFormatting>
  <conditionalFormatting sqref="A3:B10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{895F9AC1-619C-4C6B-AE2B-51DC4D9929C0}</x14:id>
        </ext>
      </extLst>
    </cfRule>
  </conditionalFormatting>
  <conditionalFormatting pivot="1" sqref="B17:B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{14AD73CD-2DFD-49B2-9727-BFCF7370F265}</x14:id>
        </ext>
      </extLst>
    </cfRule>
  </conditionalFormatting>
  <conditionalFormatting sqref="D4:E13">
    <cfRule type="colorScale" priority="2">
      <colorScale>
        <cfvo type="min"/>
        <cfvo type="max"/>
        <color rgb="FFFFEF9C"/>
        <color rgb="FF63BE7B"/>
      </colorScale>
    </cfRule>
  </conditionalFormatting>
  <conditionalFormatting pivot="1" sqref="I4:I14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{937ABCB0-9B97-4BE1-AFBD-B77B40CB1BD0}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9C7B7B-665B-4BAD-98A3-8C6FC0642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A3:B3 A10:B10 A4:A9</xm:sqref>
        </x14:conditionalFormatting>
        <x14:conditionalFormatting xmlns:xm="http://schemas.microsoft.com/office/excel/2006/main">
          <x14:cfRule type="dataBar" id="{6F76AC4D-F4BD-4553-B841-618FBD8D577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A16:B16 A17:A23</xm:sqref>
        </x14:conditionalFormatting>
        <x14:conditionalFormatting xmlns:xm="http://schemas.microsoft.com/office/excel/2006/main">
          <x14:cfRule type="dataBar" id="{895F9AC1-619C-4C6B-AE2B-51DC4D9929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A3:B10</xm:sqref>
        </x14:conditionalFormatting>
        <x14:conditionalFormatting xmlns:xm="http://schemas.microsoft.com/office/excel/2006/main" pivot="1">
          <x14:cfRule type="dataBar" id="{14AD73CD-2DFD-49B2-9727-BFCF7370F2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B17:B23</xm:sqref>
        </x14:conditionalFormatting>
        <x14:conditionalFormatting xmlns:xm="http://schemas.microsoft.com/office/excel/2006/main" pivot="1">
          <x14:cfRule type="dataBar" id="{937ABCB0-9B97-4BE1-AFBD-B77B40CB1B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I4:I14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703"/>
  <sheetViews>
    <sheetView topLeftCell="A2" zoomScale="80" zoomScaleNormal="80" workbookViewId="0">
      <selection activeCell="J2" sqref="J2:J5703"/>
    </sheetView>
  </sheetViews>
  <sheetFormatPr defaultRowHeight="14.4" x14ac:dyDescent="0.3"/>
  <cols>
    <col min="1" max="1" width="16.44140625" bestFit="1" customWidth="1"/>
    <col min="2" max="2" width="25" customWidth="1"/>
    <col min="3" max="3" width="6.6640625" customWidth="1"/>
    <col min="4" max="4" width="17.5546875" style="1" customWidth="1"/>
    <col min="5" max="5" width="13.88671875" style="1" customWidth="1"/>
    <col min="6" max="6" width="13" customWidth="1"/>
    <col min="7" max="7" width="9.6640625" bestFit="1" customWidth="1"/>
    <col min="8" max="8" width="14.88671875" bestFit="1" customWidth="1"/>
    <col min="9" max="9" width="15.44140625" style="9" bestFit="1" customWidth="1"/>
    <col min="10" max="10" width="6" customWidth="1"/>
    <col min="11" max="11" width="9" customWidth="1"/>
    <col min="12" max="12" width="10.33203125" style="4" bestFit="1" customWidth="1"/>
    <col min="13" max="13" width="23.33203125" bestFit="1" customWidth="1"/>
    <col min="14" max="14" width="17.5546875" style="2" customWidth="1"/>
    <col min="15" max="15" width="20.6640625" customWidth="1"/>
    <col min="16" max="16" width="18.109375" customWidth="1"/>
    <col min="17" max="18" width="9.109375" customWidth="1"/>
    <col min="19" max="19" width="23" bestFit="1" customWidth="1"/>
    <col min="20" max="23" width="9.109375" customWidth="1"/>
  </cols>
  <sheetData>
    <row r="1" spans="1:20" ht="30" customHeight="1" x14ac:dyDescent="0.3">
      <c r="A1" s="5" t="s">
        <v>11444</v>
      </c>
      <c r="B1" s="5" t="s">
        <v>11445</v>
      </c>
      <c r="C1" s="5" t="s">
        <v>11446</v>
      </c>
      <c r="D1" s="6" t="s">
        <v>11447</v>
      </c>
      <c r="E1" s="6" t="s">
        <v>11455</v>
      </c>
      <c r="F1" s="5" t="s">
        <v>11448</v>
      </c>
      <c r="G1" s="5" t="s">
        <v>11449</v>
      </c>
      <c r="H1" s="5" t="s">
        <v>11450</v>
      </c>
      <c r="I1" s="8" t="s">
        <v>11451</v>
      </c>
      <c r="J1" s="5" t="s">
        <v>11452</v>
      </c>
      <c r="K1" s="5" t="s">
        <v>11453</v>
      </c>
      <c r="L1" s="7" t="s">
        <v>11454</v>
      </c>
      <c r="M1" s="5" t="s">
        <v>11456</v>
      </c>
      <c r="N1" s="11" t="s">
        <v>11457</v>
      </c>
      <c r="O1" s="11" t="s">
        <v>11459</v>
      </c>
      <c r="P1" s="11" t="s">
        <v>11512</v>
      </c>
      <c r="S1" s="10" t="s">
        <v>11458</v>
      </c>
    </row>
    <row r="2" spans="1:20" x14ac:dyDescent="0.3">
      <c r="A2" t="s">
        <v>8</v>
      </c>
      <c r="B2">
        <v>52586</v>
      </c>
      <c r="C2">
        <v>1</v>
      </c>
      <c r="D2" s="1">
        <v>43466</v>
      </c>
      <c r="E2" s="1">
        <v>43470</v>
      </c>
      <c r="F2" t="s">
        <v>9</v>
      </c>
      <c r="G2" t="s">
        <v>10</v>
      </c>
      <c r="H2" t="s">
        <v>6</v>
      </c>
      <c r="I2" s="9" t="s">
        <v>11</v>
      </c>
      <c r="J2">
        <v>2016</v>
      </c>
      <c r="K2" s="3">
        <v>51245</v>
      </c>
      <c r="L2" s="4">
        <v>19118</v>
      </c>
      <c r="M2" t="str">
        <f>H2&amp;" "&amp;I2</f>
        <v>Ford Escape</v>
      </c>
      <c r="N2" s="2">
        <f>IFERROR(ROUND(L2*(S$2/100),2),"missing price")</f>
        <v>477.95</v>
      </c>
      <c r="O2" t="str">
        <f>IF(K2&lt;100000,"Yes","No")</f>
        <v>Yes</v>
      </c>
      <c r="P2" t="str">
        <f>INDEX(oldNames,MATCH(B2,oldNumbers,0))</f>
        <v>Sara</v>
      </c>
      <c r="S2" s="10">
        <v>2.5</v>
      </c>
    </row>
    <row r="3" spans="1:20" x14ac:dyDescent="0.3">
      <c r="A3" t="s">
        <v>4</v>
      </c>
      <c r="B3">
        <v>52608</v>
      </c>
      <c r="C3">
        <v>1</v>
      </c>
      <c r="D3" s="1">
        <v>43466</v>
      </c>
      <c r="E3" s="1">
        <v>43467</v>
      </c>
      <c r="F3" t="s">
        <v>1</v>
      </c>
      <c r="G3" t="s">
        <v>5</v>
      </c>
      <c r="H3" t="s">
        <v>6</v>
      </c>
      <c r="I3" s="9" t="s">
        <v>7</v>
      </c>
      <c r="J3">
        <v>2018</v>
      </c>
      <c r="K3" s="3">
        <v>23638</v>
      </c>
      <c r="L3" s="4">
        <v>39594.5</v>
      </c>
      <c r="M3" t="str">
        <f t="shared" ref="M3:M66" si="0">H3&amp;" "&amp;I3</f>
        <v>Ford F-150</v>
      </c>
      <c r="N3" s="2">
        <f t="shared" ref="N3:N66" si="1">IFERROR(ROUND(L3*(S$2/100),2),"missing price")</f>
        <v>989.86</v>
      </c>
      <c r="O3" t="str">
        <f t="shared" ref="O3:O66" si="2">IF(K3&lt;100000,"Yes","No")</f>
        <v>Yes</v>
      </c>
      <c r="P3" t="str">
        <f t="shared" ref="P3:P65" si="3">INDEX(oldNames,MATCH(B3,oldNumbers,0))</f>
        <v>Reuben</v>
      </c>
    </row>
    <row r="4" spans="1:20" x14ac:dyDescent="0.3">
      <c r="A4" t="s">
        <v>0</v>
      </c>
      <c r="B4">
        <v>52693</v>
      </c>
      <c r="C4">
        <v>1</v>
      </c>
      <c r="D4" s="1">
        <v>43466</v>
      </c>
      <c r="E4" s="1">
        <v>43471</v>
      </c>
      <c r="F4" t="s">
        <v>1</v>
      </c>
      <c r="G4" t="s">
        <v>2</v>
      </c>
      <c r="H4" t="s">
        <v>3</v>
      </c>
      <c r="I4" s="9">
        <v>2500</v>
      </c>
      <c r="J4">
        <v>2018</v>
      </c>
      <c r="K4" s="3">
        <v>45491</v>
      </c>
      <c r="L4" s="4">
        <v>44984.5</v>
      </c>
      <c r="M4" t="str">
        <f t="shared" si="0"/>
        <v>Ram 2500</v>
      </c>
      <c r="N4" s="2">
        <f t="shared" si="1"/>
        <v>1124.6099999999999</v>
      </c>
      <c r="O4" t="str">
        <f t="shared" si="2"/>
        <v>Yes</v>
      </c>
      <c r="P4" t="str">
        <f t="shared" si="3"/>
        <v>Matt</v>
      </c>
      <c r="T4" s="12"/>
    </row>
    <row r="5" spans="1:20" x14ac:dyDescent="0.3">
      <c r="A5" t="s">
        <v>12</v>
      </c>
      <c r="B5">
        <v>52647</v>
      </c>
      <c r="C5">
        <v>2</v>
      </c>
      <c r="D5" s="1">
        <v>43466</v>
      </c>
      <c r="E5" s="1">
        <v>43470</v>
      </c>
      <c r="F5" t="s">
        <v>13</v>
      </c>
      <c r="G5" t="s">
        <v>14</v>
      </c>
      <c r="H5" t="s">
        <v>15</v>
      </c>
      <c r="I5" s="9">
        <v>300</v>
      </c>
      <c r="J5">
        <v>2015</v>
      </c>
      <c r="K5" s="3">
        <v>51469</v>
      </c>
      <c r="L5" s="4">
        <v>18694.5</v>
      </c>
      <c r="M5" t="str">
        <f t="shared" si="0"/>
        <v>Chrysler 300</v>
      </c>
      <c r="N5" s="2">
        <f t="shared" si="1"/>
        <v>467.36</v>
      </c>
      <c r="O5" t="str">
        <f t="shared" si="2"/>
        <v>Yes</v>
      </c>
      <c r="P5" t="str">
        <f t="shared" si="3"/>
        <v>Scott</v>
      </c>
    </row>
    <row r="6" spans="1:20" x14ac:dyDescent="0.3">
      <c r="A6" t="s">
        <v>16</v>
      </c>
      <c r="B6">
        <v>52705</v>
      </c>
      <c r="C6">
        <v>2</v>
      </c>
      <c r="D6" s="1">
        <v>43466</v>
      </c>
      <c r="E6" s="1">
        <v>43471</v>
      </c>
      <c r="F6" t="s">
        <v>13</v>
      </c>
      <c r="G6" t="s">
        <v>17</v>
      </c>
      <c r="H6" t="s">
        <v>18</v>
      </c>
      <c r="I6" s="9" t="s">
        <v>19</v>
      </c>
      <c r="J6">
        <v>2019</v>
      </c>
      <c r="K6" s="3">
        <v>15474</v>
      </c>
      <c r="L6" s="4">
        <v>30640.5</v>
      </c>
      <c r="M6" t="str">
        <f t="shared" si="0"/>
        <v>Honda Accord</v>
      </c>
      <c r="N6" s="2">
        <f t="shared" si="1"/>
        <v>766.01</v>
      </c>
      <c r="O6" t="str">
        <f t="shared" si="2"/>
        <v>Yes</v>
      </c>
      <c r="P6" t="str">
        <f t="shared" si="3"/>
        <v>Amelia</v>
      </c>
    </row>
    <row r="7" spans="1:20" x14ac:dyDescent="0.3">
      <c r="A7" t="s">
        <v>20</v>
      </c>
      <c r="B7">
        <v>52658</v>
      </c>
      <c r="C7">
        <v>3</v>
      </c>
      <c r="D7" s="1">
        <v>43466</v>
      </c>
      <c r="E7" s="1">
        <v>43471</v>
      </c>
      <c r="F7" t="s">
        <v>13</v>
      </c>
      <c r="G7" t="s">
        <v>21</v>
      </c>
      <c r="H7" t="s">
        <v>6</v>
      </c>
      <c r="I7" s="9" t="s">
        <v>22</v>
      </c>
      <c r="J7">
        <v>2018</v>
      </c>
      <c r="K7" s="3">
        <v>37723</v>
      </c>
      <c r="L7" s="4">
        <v>12402.5</v>
      </c>
      <c r="M7" t="str">
        <f t="shared" si="0"/>
        <v>Ford Focus</v>
      </c>
      <c r="N7" s="2">
        <f t="shared" si="1"/>
        <v>310.06</v>
      </c>
      <c r="O7" t="str">
        <f t="shared" si="2"/>
        <v>Yes</v>
      </c>
      <c r="P7" t="str">
        <f t="shared" si="3"/>
        <v>Nate</v>
      </c>
    </row>
    <row r="8" spans="1:20" x14ac:dyDescent="0.3">
      <c r="A8" t="s">
        <v>23</v>
      </c>
      <c r="B8">
        <v>52959</v>
      </c>
      <c r="C8">
        <v>4</v>
      </c>
      <c r="D8" s="1">
        <v>43466</v>
      </c>
      <c r="E8" s="1">
        <v>43471</v>
      </c>
      <c r="F8" t="s">
        <v>9</v>
      </c>
      <c r="G8" t="s">
        <v>24</v>
      </c>
      <c r="H8" t="s">
        <v>25</v>
      </c>
      <c r="I8" s="9" t="s">
        <v>26</v>
      </c>
      <c r="J8">
        <v>2013</v>
      </c>
      <c r="K8" s="3">
        <v>108696</v>
      </c>
      <c r="L8" s="4">
        <v>18544.900000000001</v>
      </c>
      <c r="M8" t="str">
        <f t="shared" si="0"/>
        <v>Lexus RX</v>
      </c>
      <c r="N8" s="2">
        <f t="shared" si="1"/>
        <v>463.62</v>
      </c>
      <c r="O8" t="str">
        <f t="shared" si="2"/>
        <v>No</v>
      </c>
      <c r="P8" t="str">
        <f t="shared" si="3"/>
        <v>Anton</v>
      </c>
    </row>
    <row r="9" spans="1:20" x14ac:dyDescent="0.3">
      <c r="A9" t="s">
        <v>27</v>
      </c>
      <c r="B9">
        <v>52747</v>
      </c>
      <c r="C9">
        <v>4</v>
      </c>
      <c r="D9" s="1">
        <v>43466</v>
      </c>
      <c r="E9" s="1">
        <v>43467</v>
      </c>
      <c r="F9" t="s">
        <v>13</v>
      </c>
      <c r="G9" t="s">
        <v>28</v>
      </c>
      <c r="H9" t="s">
        <v>29</v>
      </c>
      <c r="I9" s="9" t="s">
        <v>30</v>
      </c>
      <c r="J9">
        <v>2018</v>
      </c>
      <c r="K9" s="3">
        <v>26506</v>
      </c>
      <c r="L9" s="4">
        <v>17270</v>
      </c>
      <c r="M9" t="str">
        <f t="shared" si="0"/>
        <v>Toyota Camry</v>
      </c>
      <c r="N9" s="2">
        <f t="shared" si="1"/>
        <v>431.75</v>
      </c>
      <c r="O9" t="str">
        <f t="shared" si="2"/>
        <v>Yes</v>
      </c>
      <c r="P9" t="str">
        <f t="shared" si="3"/>
        <v>Kyle</v>
      </c>
    </row>
    <row r="10" spans="1:20" x14ac:dyDescent="0.3">
      <c r="A10" t="s">
        <v>31</v>
      </c>
      <c r="B10">
        <v>52656</v>
      </c>
      <c r="C10">
        <v>1</v>
      </c>
      <c r="D10" s="1">
        <v>43467</v>
      </c>
      <c r="E10" s="1">
        <v>43467</v>
      </c>
      <c r="F10" t="s">
        <v>1</v>
      </c>
      <c r="G10" t="s">
        <v>32</v>
      </c>
      <c r="H10" t="s">
        <v>33</v>
      </c>
      <c r="I10" s="9" t="s">
        <v>34</v>
      </c>
      <c r="J10">
        <v>2013</v>
      </c>
      <c r="K10" s="3">
        <v>103001</v>
      </c>
      <c r="L10" s="4">
        <v>18197.3</v>
      </c>
      <c r="M10" t="str">
        <f t="shared" si="0"/>
        <v>GMC Sierra</v>
      </c>
      <c r="N10" s="2">
        <f t="shared" si="1"/>
        <v>454.93</v>
      </c>
      <c r="O10" t="str">
        <f t="shared" si="2"/>
        <v>No</v>
      </c>
      <c r="P10" t="str">
        <f t="shared" si="3"/>
        <v>Shelly</v>
      </c>
    </row>
    <row r="11" spans="1:20" x14ac:dyDescent="0.3">
      <c r="A11" t="s">
        <v>38</v>
      </c>
      <c r="B11">
        <v>52636</v>
      </c>
      <c r="C11">
        <v>1</v>
      </c>
      <c r="D11" s="1">
        <v>43467</v>
      </c>
      <c r="E11" s="1">
        <v>43470</v>
      </c>
      <c r="F11" t="s">
        <v>9</v>
      </c>
      <c r="G11" t="s">
        <v>39</v>
      </c>
      <c r="H11" t="s">
        <v>40</v>
      </c>
      <c r="I11" s="9" t="s">
        <v>41</v>
      </c>
      <c r="J11">
        <v>2016</v>
      </c>
      <c r="K11" s="3">
        <v>33915</v>
      </c>
      <c r="L11" s="4">
        <v>41244.5</v>
      </c>
      <c r="M11" t="str">
        <f t="shared" si="0"/>
        <v>Lincoln Navigator</v>
      </c>
      <c r="N11" s="2">
        <f t="shared" si="1"/>
        <v>1031.1099999999999</v>
      </c>
      <c r="O11" t="str">
        <f t="shared" si="2"/>
        <v>Yes</v>
      </c>
      <c r="P11" t="str">
        <f t="shared" si="3"/>
        <v>Truman</v>
      </c>
    </row>
    <row r="12" spans="1:20" x14ac:dyDescent="0.3">
      <c r="A12" t="s">
        <v>35</v>
      </c>
      <c r="B12">
        <v>52568</v>
      </c>
      <c r="C12">
        <v>1</v>
      </c>
      <c r="D12" s="1">
        <v>43467</v>
      </c>
      <c r="E12" s="1">
        <v>43471</v>
      </c>
      <c r="F12" t="s">
        <v>9</v>
      </c>
      <c r="G12" t="s">
        <v>36</v>
      </c>
      <c r="H12" t="s">
        <v>33</v>
      </c>
      <c r="I12" s="9" t="s">
        <v>37</v>
      </c>
      <c r="J12">
        <v>2018</v>
      </c>
      <c r="K12" s="3">
        <v>18674</v>
      </c>
      <c r="L12" s="4">
        <v>25844.5</v>
      </c>
      <c r="M12" t="str">
        <f t="shared" si="0"/>
        <v>GMC Terrain</v>
      </c>
      <c r="N12" s="2">
        <f t="shared" si="1"/>
        <v>646.11</v>
      </c>
      <c r="O12" t="str">
        <f t="shared" si="2"/>
        <v>Yes</v>
      </c>
      <c r="P12" t="str">
        <f t="shared" si="3"/>
        <v>Preston</v>
      </c>
    </row>
    <row r="13" spans="1:20" x14ac:dyDescent="0.3">
      <c r="A13" t="s">
        <v>42</v>
      </c>
      <c r="B13">
        <v>52413</v>
      </c>
      <c r="C13">
        <v>2</v>
      </c>
      <c r="D13" s="1">
        <v>43467</v>
      </c>
      <c r="E13" s="1">
        <v>43469</v>
      </c>
      <c r="F13" t="s">
        <v>1</v>
      </c>
      <c r="G13" t="s">
        <v>43</v>
      </c>
      <c r="H13" t="s">
        <v>6</v>
      </c>
      <c r="I13" s="9" t="s">
        <v>7</v>
      </c>
      <c r="J13">
        <v>2016</v>
      </c>
      <c r="K13" s="3">
        <v>60982</v>
      </c>
      <c r="L13" s="4">
        <v>36182.300000000003</v>
      </c>
      <c r="M13" t="str">
        <f t="shared" si="0"/>
        <v>Ford F-150</v>
      </c>
      <c r="N13" s="2">
        <f t="shared" si="1"/>
        <v>904.56</v>
      </c>
      <c r="O13" t="str">
        <f t="shared" si="2"/>
        <v>Yes</v>
      </c>
      <c r="P13" t="str">
        <f t="shared" si="3"/>
        <v>Tom</v>
      </c>
    </row>
    <row r="14" spans="1:20" x14ac:dyDescent="0.3">
      <c r="A14" t="s">
        <v>44</v>
      </c>
      <c r="B14">
        <v>52417</v>
      </c>
      <c r="C14">
        <v>4</v>
      </c>
      <c r="D14" s="1">
        <v>43467</v>
      </c>
      <c r="E14" s="1">
        <v>43472</v>
      </c>
      <c r="F14" t="s">
        <v>45</v>
      </c>
      <c r="G14" t="s">
        <v>46</v>
      </c>
      <c r="H14" t="s">
        <v>47</v>
      </c>
      <c r="I14" s="9" t="s">
        <v>48</v>
      </c>
      <c r="J14">
        <v>2015</v>
      </c>
      <c r="K14" s="3">
        <v>41698</v>
      </c>
      <c r="L14" s="4">
        <v>24194.5</v>
      </c>
      <c r="M14" t="str">
        <f t="shared" si="0"/>
        <v>Dodge Challenger</v>
      </c>
      <c r="N14" s="2">
        <f t="shared" si="1"/>
        <v>604.86</v>
      </c>
      <c r="O14" t="str">
        <f t="shared" si="2"/>
        <v>Yes</v>
      </c>
      <c r="P14" t="str">
        <f t="shared" si="3"/>
        <v>Deon</v>
      </c>
    </row>
    <row r="15" spans="1:20" x14ac:dyDescent="0.3">
      <c r="A15" t="s">
        <v>49</v>
      </c>
      <c r="B15">
        <v>52417</v>
      </c>
      <c r="C15">
        <v>4</v>
      </c>
      <c r="D15" s="1">
        <v>43467</v>
      </c>
      <c r="E15" s="1">
        <v>43467</v>
      </c>
      <c r="F15" t="s">
        <v>1</v>
      </c>
      <c r="G15" t="s">
        <v>50</v>
      </c>
      <c r="H15" t="s">
        <v>6</v>
      </c>
      <c r="I15" s="9" t="s">
        <v>7</v>
      </c>
      <c r="J15">
        <v>2016</v>
      </c>
      <c r="K15" s="3">
        <v>53244</v>
      </c>
      <c r="L15" s="4">
        <v>37394.5</v>
      </c>
      <c r="M15" t="str">
        <f t="shared" si="0"/>
        <v>Ford F-150</v>
      </c>
      <c r="N15" s="2">
        <f t="shared" si="1"/>
        <v>934.86</v>
      </c>
      <c r="O15" t="str">
        <f t="shared" si="2"/>
        <v>Yes</v>
      </c>
      <c r="P15" t="str">
        <f t="shared" si="3"/>
        <v>Deon</v>
      </c>
    </row>
    <row r="16" spans="1:20" x14ac:dyDescent="0.3">
      <c r="A16" t="s">
        <v>51</v>
      </c>
      <c r="B16">
        <v>52620</v>
      </c>
      <c r="C16">
        <v>1</v>
      </c>
      <c r="D16" s="1">
        <v>43468</v>
      </c>
      <c r="E16" s="1">
        <v>43469</v>
      </c>
      <c r="F16" t="s">
        <v>13</v>
      </c>
      <c r="G16" t="s">
        <v>52</v>
      </c>
      <c r="H16" t="s">
        <v>53</v>
      </c>
      <c r="I16" s="9" t="s">
        <v>54</v>
      </c>
      <c r="J16">
        <v>2016</v>
      </c>
      <c r="K16" s="3">
        <v>30075</v>
      </c>
      <c r="L16" s="4">
        <v>27390</v>
      </c>
      <c r="M16" t="str">
        <f t="shared" si="0"/>
        <v>Mercedes-Benz CLA</v>
      </c>
      <c r="N16" s="2">
        <f t="shared" si="1"/>
        <v>684.75</v>
      </c>
      <c r="O16" t="str">
        <f t="shared" si="2"/>
        <v>Yes</v>
      </c>
      <c r="P16" t="str">
        <f t="shared" si="3"/>
        <v>Bennett</v>
      </c>
    </row>
    <row r="17" spans="1:16" x14ac:dyDescent="0.3">
      <c r="A17" t="s">
        <v>57</v>
      </c>
      <c r="B17">
        <v>52519</v>
      </c>
      <c r="C17">
        <v>2</v>
      </c>
      <c r="D17" s="1">
        <v>43468</v>
      </c>
      <c r="E17" s="1">
        <v>43469</v>
      </c>
      <c r="F17" t="s">
        <v>1</v>
      </c>
      <c r="G17" t="s">
        <v>58</v>
      </c>
      <c r="H17" t="s">
        <v>59</v>
      </c>
      <c r="I17" s="9" t="s">
        <v>60</v>
      </c>
      <c r="J17">
        <v>2014</v>
      </c>
      <c r="K17" s="3">
        <v>37697</v>
      </c>
      <c r="L17" s="4">
        <v>22000</v>
      </c>
      <c r="M17" t="str">
        <f t="shared" si="0"/>
        <v>Nissan Frontier</v>
      </c>
      <c r="N17" s="2">
        <f t="shared" si="1"/>
        <v>550</v>
      </c>
      <c r="O17" t="str">
        <f t="shared" si="2"/>
        <v>Yes</v>
      </c>
      <c r="P17" t="str">
        <f t="shared" si="3"/>
        <v>Colby</v>
      </c>
    </row>
    <row r="18" spans="1:16" x14ac:dyDescent="0.3">
      <c r="A18" t="s">
        <v>61</v>
      </c>
      <c r="B18">
        <v>52413</v>
      </c>
      <c r="C18">
        <v>2</v>
      </c>
      <c r="D18" s="1">
        <v>43468</v>
      </c>
      <c r="E18" s="1">
        <v>43468</v>
      </c>
      <c r="F18" t="s">
        <v>13</v>
      </c>
      <c r="G18" t="s">
        <v>62</v>
      </c>
      <c r="H18" t="s">
        <v>63</v>
      </c>
      <c r="I18" s="9" t="s">
        <v>64</v>
      </c>
      <c r="J18">
        <v>2017</v>
      </c>
      <c r="K18" s="3">
        <v>37351</v>
      </c>
      <c r="L18" s="4">
        <v>14840.1</v>
      </c>
      <c r="M18" t="str">
        <f t="shared" si="0"/>
        <v>Chevrolet Cruze</v>
      </c>
      <c r="N18" s="2">
        <f t="shared" si="1"/>
        <v>371</v>
      </c>
      <c r="O18" t="str">
        <f t="shared" si="2"/>
        <v>Yes</v>
      </c>
      <c r="P18" t="str">
        <f t="shared" si="3"/>
        <v>Tom</v>
      </c>
    </row>
    <row r="19" spans="1:16" x14ac:dyDescent="0.3">
      <c r="A19" t="s">
        <v>55</v>
      </c>
      <c r="B19">
        <v>52481</v>
      </c>
      <c r="C19">
        <v>2</v>
      </c>
      <c r="D19" s="1">
        <v>43468</v>
      </c>
      <c r="E19" s="1">
        <v>43472</v>
      </c>
      <c r="F19" t="s">
        <v>1</v>
      </c>
      <c r="G19" t="s">
        <v>56</v>
      </c>
      <c r="H19" t="s">
        <v>33</v>
      </c>
      <c r="I19" s="9" t="s">
        <v>34</v>
      </c>
      <c r="J19">
        <v>2018</v>
      </c>
      <c r="K19" s="3">
        <v>17442</v>
      </c>
      <c r="L19" s="4">
        <v>35186.800000000003</v>
      </c>
      <c r="M19" t="str">
        <f t="shared" si="0"/>
        <v>GMC Sierra</v>
      </c>
      <c r="N19" s="2">
        <f t="shared" si="1"/>
        <v>879.67</v>
      </c>
      <c r="O19" t="str">
        <f t="shared" si="2"/>
        <v>Yes</v>
      </c>
      <c r="P19" t="str">
        <f t="shared" si="3"/>
        <v>Tory</v>
      </c>
    </row>
    <row r="20" spans="1:16" x14ac:dyDescent="0.3">
      <c r="A20" t="s">
        <v>65</v>
      </c>
      <c r="B20">
        <v>52471</v>
      </c>
      <c r="C20">
        <v>3</v>
      </c>
      <c r="D20" s="1">
        <v>43468</v>
      </c>
      <c r="E20" s="1">
        <v>43469</v>
      </c>
      <c r="F20" t="s">
        <v>9</v>
      </c>
      <c r="G20" t="s">
        <v>66</v>
      </c>
      <c r="H20" t="s">
        <v>67</v>
      </c>
      <c r="I20" s="9" t="s">
        <v>68</v>
      </c>
      <c r="J20">
        <v>2018</v>
      </c>
      <c r="K20" s="3">
        <v>31518</v>
      </c>
      <c r="L20" s="4">
        <v>19247.8</v>
      </c>
      <c r="M20" t="str">
        <f t="shared" si="0"/>
        <v>Hyundai Tuscon</v>
      </c>
      <c r="N20" s="2">
        <f t="shared" si="1"/>
        <v>481.2</v>
      </c>
      <c r="O20" t="str">
        <f t="shared" si="2"/>
        <v>Yes</v>
      </c>
      <c r="P20" t="str">
        <f t="shared" si="3"/>
        <v>Trudy</v>
      </c>
    </row>
    <row r="21" spans="1:16" x14ac:dyDescent="0.3">
      <c r="A21" t="s">
        <v>69</v>
      </c>
      <c r="B21">
        <v>52777</v>
      </c>
      <c r="C21">
        <v>3</v>
      </c>
      <c r="D21" s="1">
        <v>43468</v>
      </c>
      <c r="E21" s="1">
        <v>43470</v>
      </c>
      <c r="F21" t="s">
        <v>9</v>
      </c>
      <c r="G21" t="s">
        <v>70</v>
      </c>
      <c r="H21" t="s">
        <v>71</v>
      </c>
      <c r="I21" s="9" t="s">
        <v>72</v>
      </c>
      <c r="J21">
        <v>2019</v>
      </c>
      <c r="K21" s="3">
        <v>15478</v>
      </c>
      <c r="L21" s="4">
        <v>38489</v>
      </c>
      <c r="M21" t="str">
        <f t="shared" si="0"/>
        <v>Jeep Grand Cherokee</v>
      </c>
      <c r="N21" s="2">
        <f t="shared" si="1"/>
        <v>962.23</v>
      </c>
      <c r="O21" t="str">
        <f t="shared" si="2"/>
        <v>Yes</v>
      </c>
      <c r="P21" t="str">
        <f t="shared" si="3"/>
        <v>Dylan</v>
      </c>
    </row>
    <row r="22" spans="1:16" x14ac:dyDescent="0.3">
      <c r="A22" t="s">
        <v>73</v>
      </c>
      <c r="B22">
        <v>52585</v>
      </c>
      <c r="C22">
        <v>4</v>
      </c>
      <c r="D22" s="1">
        <v>43468</v>
      </c>
      <c r="E22" s="1">
        <v>43472</v>
      </c>
      <c r="F22" t="s">
        <v>13</v>
      </c>
      <c r="G22" t="s">
        <v>74</v>
      </c>
      <c r="H22" t="s">
        <v>59</v>
      </c>
      <c r="I22" s="9" t="s">
        <v>75</v>
      </c>
      <c r="J22">
        <v>2016</v>
      </c>
      <c r="K22" s="3">
        <v>24567</v>
      </c>
      <c r="L22" s="4">
        <v>13073.5</v>
      </c>
      <c r="M22" t="str">
        <f t="shared" si="0"/>
        <v>Nissan Sentra</v>
      </c>
      <c r="N22" s="2">
        <f t="shared" si="1"/>
        <v>326.83999999999997</v>
      </c>
      <c r="O22" t="str">
        <f t="shared" si="2"/>
        <v>Yes</v>
      </c>
      <c r="P22" t="str">
        <f t="shared" si="3"/>
        <v>Rita</v>
      </c>
    </row>
    <row r="23" spans="1:16" x14ac:dyDescent="0.3">
      <c r="A23" t="s">
        <v>76</v>
      </c>
      <c r="B23">
        <v>52613</v>
      </c>
      <c r="C23">
        <v>2</v>
      </c>
      <c r="D23" s="1">
        <v>43469</v>
      </c>
      <c r="E23" s="1">
        <v>43472</v>
      </c>
      <c r="F23" t="s">
        <v>13</v>
      </c>
      <c r="G23" t="s">
        <v>77</v>
      </c>
      <c r="H23" t="s">
        <v>78</v>
      </c>
      <c r="I23" s="9" t="s">
        <v>79</v>
      </c>
      <c r="J23">
        <v>2017</v>
      </c>
      <c r="K23" s="3">
        <v>22086</v>
      </c>
      <c r="L23" s="4">
        <v>12076.9</v>
      </c>
      <c r="M23" t="str">
        <f t="shared" si="0"/>
        <v>Volkswagen Jetta</v>
      </c>
      <c r="N23" s="2">
        <f t="shared" si="1"/>
        <v>301.92</v>
      </c>
      <c r="O23" t="str">
        <f t="shared" si="2"/>
        <v>Yes</v>
      </c>
      <c r="P23" t="str">
        <f t="shared" si="3"/>
        <v>Erin</v>
      </c>
    </row>
    <row r="24" spans="1:16" x14ac:dyDescent="0.3">
      <c r="A24" t="s">
        <v>83</v>
      </c>
      <c r="B24">
        <v>52777</v>
      </c>
      <c r="C24">
        <v>3</v>
      </c>
      <c r="D24" s="1">
        <v>43469</v>
      </c>
      <c r="E24" s="1">
        <v>43471</v>
      </c>
      <c r="F24" t="s">
        <v>13</v>
      </c>
      <c r="G24" t="s">
        <v>84</v>
      </c>
      <c r="H24" t="s">
        <v>15</v>
      </c>
      <c r="I24" s="9" t="s">
        <v>85</v>
      </c>
      <c r="J24">
        <v>2017</v>
      </c>
      <c r="K24" s="3">
        <v>18112</v>
      </c>
      <c r="L24" s="4">
        <v>16201.9</v>
      </c>
      <c r="M24" t="str">
        <f t="shared" si="0"/>
        <v>Chrysler 200S</v>
      </c>
      <c r="N24" s="2">
        <f t="shared" si="1"/>
        <v>405.05</v>
      </c>
      <c r="O24" t="str">
        <f t="shared" si="2"/>
        <v>Yes</v>
      </c>
      <c r="P24" t="str">
        <f t="shared" si="3"/>
        <v>Dylan</v>
      </c>
    </row>
    <row r="25" spans="1:16" x14ac:dyDescent="0.3">
      <c r="A25" t="s">
        <v>80</v>
      </c>
      <c r="B25">
        <v>52798</v>
      </c>
      <c r="C25">
        <v>3</v>
      </c>
      <c r="D25" s="1">
        <v>43469</v>
      </c>
      <c r="E25" s="1">
        <v>43471</v>
      </c>
      <c r="F25" t="s">
        <v>9</v>
      </c>
      <c r="G25" t="s">
        <v>81</v>
      </c>
      <c r="H25" t="s">
        <v>63</v>
      </c>
      <c r="I25" s="9" t="s">
        <v>82</v>
      </c>
      <c r="J25">
        <v>2019</v>
      </c>
      <c r="K25" s="3">
        <v>14302</v>
      </c>
      <c r="L25" s="4">
        <v>25520</v>
      </c>
      <c r="M25" t="str">
        <f t="shared" si="0"/>
        <v>Chevrolet Traverse</v>
      </c>
      <c r="N25" s="2">
        <f t="shared" si="1"/>
        <v>638</v>
      </c>
      <c r="O25" t="str">
        <f t="shared" si="2"/>
        <v>Yes</v>
      </c>
      <c r="P25" t="str">
        <f t="shared" si="3"/>
        <v>Ryan</v>
      </c>
    </row>
    <row r="26" spans="1:16" x14ac:dyDescent="0.3">
      <c r="A26" t="s">
        <v>86</v>
      </c>
      <c r="B26">
        <v>52585</v>
      </c>
      <c r="C26">
        <v>4</v>
      </c>
      <c r="D26" s="1">
        <v>43469</v>
      </c>
      <c r="E26" s="1">
        <v>43471</v>
      </c>
      <c r="F26" t="s">
        <v>9</v>
      </c>
      <c r="G26" t="s">
        <v>87</v>
      </c>
      <c r="H26" t="s">
        <v>88</v>
      </c>
      <c r="I26" s="9" t="s">
        <v>89</v>
      </c>
      <c r="J26">
        <v>2019</v>
      </c>
      <c r="K26" s="3">
        <v>37357</v>
      </c>
      <c r="L26" s="4">
        <v>23097.8</v>
      </c>
      <c r="M26" t="str">
        <f t="shared" si="0"/>
        <v>Kia Sportage</v>
      </c>
      <c r="N26" s="2">
        <f t="shared" si="1"/>
        <v>577.45000000000005</v>
      </c>
      <c r="O26" t="str">
        <f t="shared" si="2"/>
        <v>Yes</v>
      </c>
      <c r="P26" t="str">
        <f t="shared" si="3"/>
        <v>Rita</v>
      </c>
    </row>
    <row r="27" spans="1:16" x14ac:dyDescent="0.3">
      <c r="A27" t="s">
        <v>90</v>
      </c>
      <c r="B27">
        <v>52877</v>
      </c>
      <c r="C27">
        <v>1</v>
      </c>
      <c r="D27" s="1">
        <v>43470</v>
      </c>
      <c r="E27" s="1">
        <v>43475</v>
      </c>
      <c r="F27" t="s">
        <v>13</v>
      </c>
      <c r="G27" t="s">
        <v>91</v>
      </c>
      <c r="H27" t="s">
        <v>18</v>
      </c>
      <c r="I27" s="9" t="s">
        <v>19</v>
      </c>
      <c r="J27">
        <v>2014</v>
      </c>
      <c r="K27" s="3">
        <v>71606</v>
      </c>
      <c r="L27" s="4">
        <v>11878.9</v>
      </c>
      <c r="M27" t="str">
        <f t="shared" si="0"/>
        <v>Honda Accord</v>
      </c>
      <c r="N27" s="2">
        <f t="shared" si="1"/>
        <v>296.97000000000003</v>
      </c>
      <c r="O27" t="str">
        <f t="shared" si="2"/>
        <v>Yes</v>
      </c>
      <c r="P27" t="str">
        <f t="shared" si="3"/>
        <v>Joseph</v>
      </c>
    </row>
    <row r="28" spans="1:16" x14ac:dyDescent="0.3">
      <c r="A28" t="s">
        <v>92</v>
      </c>
      <c r="B28">
        <v>52532</v>
      </c>
      <c r="C28">
        <v>1</v>
      </c>
      <c r="D28" s="1">
        <v>43470</v>
      </c>
      <c r="E28" s="1">
        <v>43471</v>
      </c>
      <c r="F28" t="s">
        <v>13</v>
      </c>
      <c r="G28" t="s">
        <v>93</v>
      </c>
      <c r="H28" t="s">
        <v>18</v>
      </c>
      <c r="I28" s="9" t="s">
        <v>94</v>
      </c>
      <c r="J28">
        <v>2018</v>
      </c>
      <c r="K28" s="3">
        <v>31989</v>
      </c>
      <c r="L28" s="4">
        <v>21876.799999999999</v>
      </c>
      <c r="M28" t="str">
        <f t="shared" si="0"/>
        <v>Honda Civic</v>
      </c>
      <c r="N28" s="2">
        <f t="shared" si="1"/>
        <v>546.91999999999996</v>
      </c>
      <c r="O28" t="str">
        <f t="shared" si="2"/>
        <v>Yes</v>
      </c>
      <c r="P28" t="str">
        <f t="shared" si="3"/>
        <v>Molly</v>
      </c>
    </row>
    <row r="29" spans="1:16" x14ac:dyDescent="0.3">
      <c r="A29" t="s">
        <v>95</v>
      </c>
      <c r="B29">
        <v>52669</v>
      </c>
      <c r="C29">
        <v>1</v>
      </c>
      <c r="D29" s="1">
        <v>43470</v>
      </c>
      <c r="E29" s="1">
        <v>43471</v>
      </c>
      <c r="F29" t="s">
        <v>9</v>
      </c>
      <c r="G29" t="s">
        <v>96</v>
      </c>
      <c r="H29" t="s">
        <v>97</v>
      </c>
      <c r="I29" s="9" t="s">
        <v>98</v>
      </c>
      <c r="J29">
        <v>2018</v>
      </c>
      <c r="K29" s="3">
        <v>30193</v>
      </c>
      <c r="L29" s="4">
        <v>24858.9</v>
      </c>
      <c r="M29" t="str">
        <f t="shared" si="0"/>
        <v>INFINITI Q50R</v>
      </c>
      <c r="N29" s="2">
        <f t="shared" si="1"/>
        <v>621.47</v>
      </c>
      <c r="O29" t="str">
        <f t="shared" si="2"/>
        <v>Yes</v>
      </c>
      <c r="P29" t="str">
        <f t="shared" si="3"/>
        <v>Charlotte</v>
      </c>
    </row>
    <row r="30" spans="1:16" x14ac:dyDescent="0.3">
      <c r="A30" t="s">
        <v>105</v>
      </c>
      <c r="B30">
        <v>52519</v>
      </c>
      <c r="C30">
        <v>2</v>
      </c>
      <c r="D30" s="1">
        <v>43470</v>
      </c>
      <c r="E30" s="1">
        <v>43473</v>
      </c>
      <c r="F30" t="s">
        <v>1</v>
      </c>
      <c r="G30" t="s">
        <v>106</v>
      </c>
      <c r="H30" t="s">
        <v>6</v>
      </c>
      <c r="I30" s="9" t="s">
        <v>7</v>
      </c>
      <c r="J30">
        <v>2015</v>
      </c>
      <c r="K30" s="3">
        <v>112023</v>
      </c>
      <c r="L30" s="4">
        <v>31130</v>
      </c>
      <c r="M30" t="str">
        <f t="shared" si="0"/>
        <v>Ford F-150</v>
      </c>
      <c r="N30" s="2">
        <f t="shared" si="1"/>
        <v>778.25</v>
      </c>
      <c r="O30" t="str">
        <f t="shared" si="2"/>
        <v>No</v>
      </c>
      <c r="P30" t="str">
        <f t="shared" si="3"/>
        <v>Colby</v>
      </c>
    </row>
    <row r="31" spans="1:16" x14ac:dyDescent="0.3">
      <c r="A31" t="s">
        <v>99</v>
      </c>
      <c r="B31">
        <v>52705</v>
      </c>
      <c r="C31">
        <v>2</v>
      </c>
      <c r="D31" s="1">
        <v>43470</v>
      </c>
      <c r="E31" s="1">
        <v>43471</v>
      </c>
      <c r="F31" t="s">
        <v>13</v>
      </c>
      <c r="G31" t="s">
        <v>100</v>
      </c>
      <c r="H31" t="s">
        <v>59</v>
      </c>
      <c r="I31" s="9" t="s">
        <v>101</v>
      </c>
      <c r="J31">
        <v>2017</v>
      </c>
      <c r="K31" s="3">
        <v>43122</v>
      </c>
      <c r="L31" s="4">
        <v>11330</v>
      </c>
      <c r="M31" t="str">
        <f t="shared" si="0"/>
        <v>Nissan Versa</v>
      </c>
      <c r="N31" s="2">
        <f t="shared" si="1"/>
        <v>283.25</v>
      </c>
      <c r="O31" t="str">
        <f t="shared" si="2"/>
        <v>Yes</v>
      </c>
      <c r="P31" t="str">
        <f t="shared" si="3"/>
        <v>Amelia</v>
      </c>
    </row>
    <row r="32" spans="1:16" x14ac:dyDescent="0.3">
      <c r="A32" t="s">
        <v>102</v>
      </c>
      <c r="B32">
        <v>52663</v>
      </c>
      <c r="C32">
        <v>2</v>
      </c>
      <c r="D32" s="1">
        <v>43470</v>
      </c>
      <c r="E32" s="1">
        <v>43470</v>
      </c>
      <c r="F32" t="s">
        <v>9</v>
      </c>
      <c r="G32" t="s">
        <v>103</v>
      </c>
      <c r="H32" t="s">
        <v>67</v>
      </c>
      <c r="I32" s="9" t="s">
        <v>104</v>
      </c>
      <c r="J32">
        <v>2019</v>
      </c>
      <c r="K32" s="3">
        <v>15129</v>
      </c>
      <c r="L32" s="4">
        <v>21765.7</v>
      </c>
      <c r="M32" t="str">
        <f t="shared" si="0"/>
        <v>Hyundai Santa Fe</v>
      </c>
      <c r="N32" s="2">
        <f t="shared" si="1"/>
        <v>544.14</v>
      </c>
      <c r="O32" t="str">
        <f t="shared" si="2"/>
        <v>Yes</v>
      </c>
      <c r="P32" t="str">
        <f t="shared" si="3"/>
        <v>Todd</v>
      </c>
    </row>
    <row r="33" spans="1:16" x14ac:dyDescent="0.3">
      <c r="A33" t="s">
        <v>107</v>
      </c>
      <c r="B33">
        <v>52682</v>
      </c>
      <c r="C33">
        <v>3</v>
      </c>
      <c r="D33" s="1">
        <v>43470</v>
      </c>
      <c r="E33" s="1">
        <v>43471</v>
      </c>
      <c r="F33" t="s">
        <v>1</v>
      </c>
      <c r="G33" t="s">
        <v>108</v>
      </c>
      <c r="H33" t="s">
        <v>6</v>
      </c>
      <c r="I33" s="9" t="s">
        <v>7</v>
      </c>
      <c r="J33">
        <v>2015</v>
      </c>
      <c r="K33" s="3">
        <v>112927</v>
      </c>
      <c r="L33" s="4">
        <v>24198.9</v>
      </c>
      <c r="M33" t="str">
        <f t="shared" si="0"/>
        <v>Ford F-150</v>
      </c>
      <c r="N33" s="2">
        <f t="shared" si="1"/>
        <v>604.97</v>
      </c>
      <c r="O33" t="str">
        <f t="shared" si="2"/>
        <v>No</v>
      </c>
      <c r="P33" t="str">
        <f t="shared" si="3"/>
        <v>Justin</v>
      </c>
    </row>
    <row r="34" spans="1:16" x14ac:dyDescent="0.3">
      <c r="A34" t="s">
        <v>112</v>
      </c>
      <c r="B34">
        <v>52580</v>
      </c>
      <c r="C34">
        <v>4</v>
      </c>
      <c r="D34" s="1">
        <v>43470</v>
      </c>
      <c r="E34" s="1">
        <v>43471</v>
      </c>
      <c r="F34" t="s">
        <v>13</v>
      </c>
      <c r="G34" t="s">
        <v>113</v>
      </c>
      <c r="H34" t="s">
        <v>18</v>
      </c>
      <c r="I34" s="9" t="s">
        <v>19</v>
      </c>
      <c r="J34">
        <v>2016</v>
      </c>
      <c r="K34" s="3">
        <v>33034</v>
      </c>
      <c r="L34" s="4">
        <v>16496.7</v>
      </c>
      <c r="M34" t="str">
        <f t="shared" si="0"/>
        <v>Honda Accord</v>
      </c>
      <c r="N34" s="2">
        <f t="shared" si="1"/>
        <v>412.42</v>
      </c>
      <c r="O34" t="str">
        <f t="shared" si="2"/>
        <v>Yes</v>
      </c>
      <c r="P34" t="str">
        <f t="shared" si="3"/>
        <v>Dawn</v>
      </c>
    </row>
    <row r="35" spans="1:16" x14ac:dyDescent="0.3">
      <c r="A35" t="s">
        <v>109</v>
      </c>
      <c r="B35">
        <v>52366</v>
      </c>
      <c r="C35">
        <v>4</v>
      </c>
      <c r="D35" s="1">
        <v>43470</v>
      </c>
      <c r="E35" s="1">
        <v>43473</v>
      </c>
      <c r="F35" t="s">
        <v>1</v>
      </c>
      <c r="G35" t="s">
        <v>110</v>
      </c>
      <c r="H35" t="s">
        <v>33</v>
      </c>
      <c r="I35" s="9" t="s">
        <v>111</v>
      </c>
      <c r="J35">
        <v>2019</v>
      </c>
      <c r="K35" s="3">
        <v>3687</v>
      </c>
      <c r="L35" s="4">
        <v>31350</v>
      </c>
      <c r="M35" t="str">
        <f t="shared" si="0"/>
        <v>GMC Canyon</v>
      </c>
      <c r="N35" s="2">
        <f t="shared" si="1"/>
        <v>783.75</v>
      </c>
      <c r="O35" t="str">
        <f t="shared" si="2"/>
        <v>Yes</v>
      </c>
      <c r="P35" t="str">
        <f t="shared" si="3"/>
        <v>Ken</v>
      </c>
    </row>
    <row r="36" spans="1:16" x14ac:dyDescent="0.3">
      <c r="A36" t="s">
        <v>116</v>
      </c>
      <c r="B36">
        <v>52877</v>
      </c>
      <c r="C36">
        <v>1</v>
      </c>
      <c r="D36" s="1">
        <v>43471</v>
      </c>
      <c r="E36" s="1">
        <v>43471</v>
      </c>
      <c r="F36" t="s">
        <v>9</v>
      </c>
      <c r="G36" t="s">
        <v>117</v>
      </c>
      <c r="H36" t="s">
        <v>6</v>
      </c>
      <c r="I36" s="9" t="s">
        <v>11</v>
      </c>
      <c r="J36">
        <v>2015</v>
      </c>
      <c r="K36" s="3">
        <v>46133</v>
      </c>
      <c r="L36" s="4">
        <v>17919</v>
      </c>
      <c r="M36" t="str">
        <f t="shared" si="0"/>
        <v>Ford Escape</v>
      </c>
      <c r="N36" s="2">
        <f t="shared" si="1"/>
        <v>447.98</v>
      </c>
      <c r="O36" t="str">
        <f t="shared" si="2"/>
        <v>Yes</v>
      </c>
      <c r="P36" t="str">
        <f t="shared" si="3"/>
        <v>Joseph</v>
      </c>
    </row>
    <row r="37" spans="1:16" x14ac:dyDescent="0.3">
      <c r="A37" t="s">
        <v>114</v>
      </c>
      <c r="B37">
        <v>52860</v>
      </c>
      <c r="C37">
        <v>1</v>
      </c>
      <c r="D37" s="1">
        <v>43471</v>
      </c>
      <c r="E37" s="1">
        <v>43474</v>
      </c>
      <c r="F37" t="s">
        <v>9</v>
      </c>
      <c r="G37" t="s">
        <v>115</v>
      </c>
      <c r="H37" t="s">
        <v>63</v>
      </c>
      <c r="I37" s="9" t="s">
        <v>82</v>
      </c>
      <c r="J37">
        <v>2018</v>
      </c>
      <c r="K37" s="3">
        <v>30405</v>
      </c>
      <c r="L37" s="4">
        <v>31881.3</v>
      </c>
      <c r="M37" t="str">
        <f t="shared" si="0"/>
        <v>Chevrolet Traverse</v>
      </c>
      <c r="N37" s="2">
        <f t="shared" si="1"/>
        <v>797.03</v>
      </c>
      <c r="O37" t="str">
        <f t="shared" si="2"/>
        <v>Yes</v>
      </c>
      <c r="P37" t="str">
        <f t="shared" si="3"/>
        <v>Marcus</v>
      </c>
    </row>
    <row r="38" spans="1:16" x14ac:dyDescent="0.3">
      <c r="A38" t="s">
        <v>120</v>
      </c>
      <c r="B38">
        <v>52682</v>
      </c>
      <c r="C38">
        <v>3</v>
      </c>
      <c r="D38" s="1">
        <v>43471</v>
      </c>
      <c r="E38" s="1">
        <v>43476</v>
      </c>
      <c r="F38" t="s">
        <v>9</v>
      </c>
      <c r="G38" t="s">
        <v>121</v>
      </c>
      <c r="H38" t="s">
        <v>29</v>
      </c>
      <c r="I38" s="9" t="s">
        <v>122</v>
      </c>
      <c r="J38">
        <v>2016</v>
      </c>
      <c r="K38" s="3">
        <v>54393</v>
      </c>
      <c r="L38" s="4">
        <v>32993.4</v>
      </c>
      <c r="M38" t="str">
        <f t="shared" si="0"/>
        <v>Toyota 4Runner</v>
      </c>
      <c r="N38" s="2">
        <f t="shared" si="1"/>
        <v>824.84</v>
      </c>
      <c r="O38" t="str">
        <f t="shared" si="2"/>
        <v>Yes</v>
      </c>
      <c r="P38" t="str">
        <f t="shared" si="3"/>
        <v>Justin</v>
      </c>
    </row>
    <row r="39" spans="1:16" x14ac:dyDescent="0.3">
      <c r="A39" t="s">
        <v>118</v>
      </c>
      <c r="B39">
        <v>52658</v>
      </c>
      <c r="C39">
        <v>3</v>
      </c>
      <c r="D39" s="1">
        <v>43471</v>
      </c>
      <c r="E39" s="1">
        <v>43474</v>
      </c>
      <c r="F39" t="s">
        <v>13</v>
      </c>
      <c r="G39" t="s">
        <v>119</v>
      </c>
      <c r="H39" t="s">
        <v>29</v>
      </c>
      <c r="I39" s="9" t="s">
        <v>30</v>
      </c>
      <c r="J39">
        <v>2019</v>
      </c>
      <c r="K39" s="3">
        <v>6623</v>
      </c>
      <c r="L39" s="4">
        <v>20894.5</v>
      </c>
      <c r="M39" t="str">
        <f t="shared" si="0"/>
        <v>Toyota Camry</v>
      </c>
      <c r="N39" s="2">
        <f t="shared" si="1"/>
        <v>522.36</v>
      </c>
      <c r="O39" t="str">
        <f t="shared" si="2"/>
        <v>Yes</v>
      </c>
      <c r="P39" t="str">
        <f t="shared" si="3"/>
        <v>Nate</v>
      </c>
    </row>
    <row r="40" spans="1:16" x14ac:dyDescent="0.3">
      <c r="A40" t="s">
        <v>126</v>
      </c>
      <c r="B40">
        <v>52366</v>
      </c>
      <c r="C40">
        <v>4</v>
      </c>
      <c r="D40" s="1">
        <v>43471</v>
      </c>
      <c r="E40" s="1">
        <v>43475</v>
      </c>
      <c r="F40" t="s">
        <v>1</v>
      </c>
      <c r="G40" t="s">
        <v>127</v>
      </c>
      <c r="H40" t="s">
        <v>29</v>
      </c>
      <c r="I40" s="9" t="s">
        <v>128</v>
      </c>
      <c r="J40">
        <v>2016</v>
      </c>
      <c r="K40" s="3">
        <v>79006</v>
      </c>
      <c r="L40" s="4">
        <v>25179</v>
      </c>
      <c r="M40" t="str">
        <f t="shared" si="0"/>
        <v>Toyota Tacoma</v>
      </c>
      <c r="N40" s="2">
        <f t="shared" si="1"/>
        <v>629.48</v>
      </c>
      <c r="O40" t="str">
        <f t="shared" si="2"/>
        <v>Yes</v>
      </c>
      <c r="P40" t="str">
        <f t="shared" si="3"/>
        <v>Ken</v>
      </c>
    </row>
    <row r="41" spans="1:16" x14ac:dyDescent="0.3">
      <c r="A41" t="s">
        <v>123</v>
      </c>
      <c r="B41">
        <v>52666</v>
      </c>
      <c r="C41">
        <v>4</v>
      </c>
      <c r="D41" s="1">
        <v>43471</v>
      </c>
      <c r="E41" s="1">
        <v>43471</v>
      </c>
      <c r="F41" t="s">
        <v>9</v>
      </c>
      <c r="G41" t="s">
        <v>124</v>
      </c>
      <c r="H41" t="s">
        <v>33</v>
      </c>
      <c r="I41" s="9" t="s">
        <v>125</v>
      </c>
      <c r="J41">
        <v>2017</v>
      </c>
      <c r="K41" s="3">
        <v>26547</v>
      </c>
      <c r="L41" s="4">
        <v>38498.9</v>
      </c>
      <c r="M41" t="str">
        <f t="shared" si="0"/>
        <v>GMC Acadia</v>
      </c>
      <c r="N41" s="2">
        <f t="shared" si="1"/>
        <v>962.47</v>
      </c>
      <c r="O41" t="str">
        <f t="shared" si="2"/>
        <v>Yes</v>
      </c>
      <c r="P41" t="str">
        <f t="shared" si="3"/>
        <v>Brian</v>
      </c>
    </row>
    <row r="42" spans="1:16" x14ac:dyDescent="0.3">
      <c r="A42" t="s">
        <v>133</v>
      </c>
      <c r="B42">
        <v>52568</v>
      </c>
      <c r="C42">
        <v>1</v>
      </c>
      <c r="D42" s="1">
        <v>43472</v>
      </c>
      <c r="E42" s="1">
        <v>43476</v>
      </c>
      <c r="F42" t="s">
        <v>9</v>
      </c>
      <c r="G42" t="s">
        <v>134</v>
      </c>
      <c r="H42" t="s">
        <v>29</v>
      </c>
      <c r="I42" s="9" t="s">
        <v>122</v>
      </c>
      <c r="J42">
        <v>2016</v>
      </c>
      <c r="K42" s="3">
        <v>30069</v>
      </c>
      <c r="L42" s="4">
        <v>38709</v>
      </c>
      <c r="M42" t="str">
        <f t="shared" si="0"/>
        <v>Toyota 4Runner</v>
      </c>
      <c r="N42" s="2">
        <f t="shared" si="1"/>
        <v>967.73</v>
      </c>
      <c r="O42" t="str">
        <f t="shared" si="2"/>
        <v>Yes</v>
      </c>
      <c r="P42" t="str">
        <f t="shared" si="3"/>
        <v>Preston</v>
      </c>
    </row>
    <row r="43" spans="1:16" x14ac:dyDescent="0.3">
      <c r="A43" t="s">
        <v>135</v>
      </c>
      <c r="B43">
        <v>52443</v>
      </c>
      <c r="C43">
        <v>1</v>
      </c>
      <c r="D43" s="1">
        <v>43472</v>
      </c>
      <c r="E43" s="1">
        <v>43474</v>
      </c>
      <c r="F43" t="s">
        <v>13</v>
      </c>
      <c r="G43" t="s">
        <v>136</v>
      </c>
      <c r="H43" t="s">
        <v>63</v>
      </c>
      <c r="I43" s="9" t="s">
        <v>137</v>
      </c>
      <c r="J43">
        <v>2018</v>
      </c>
      <c r="K43" s="3">
        <v>16349</v>
      </c>
      <c r="L43" s="4">
        <v>20446.8</v>
      </c>
      <c r="M43" t="str">
        <f t="shared" si="0"/>
        <v>Chevrolet Malibu</v>
      </c>
      <c r="N43" s="2">
        <f t="shared" si="1"/>
        <v>511.17</v>
      </c>
      <c r="O43" t="str">
        <f t="shared" si="2"/>
        <v>Yes</v>
      </c>
      <c r="P43" t="str">
        <f t="shared" si="3"/>
        <v>Terry</v>
      </c>
    </row>
    <row r="44" spans="1:16" x14ac:dyDescent="0.3">
      <c r="A44" t="s">
        <v>129</v>
      </c>
      <c r="B44">
        <v>52608</v>
      </c>
      <c r="C44">
        <v>1</v>
      </c>
      <c r="D44" s="1">
        <v>43472</v>
      </c>
      <c r="E44" s="1">
        <v>43473</v>
      </c>
      <c r="F44" t="s">
        <v>13</v>
      </c>
      <c r="G44" t="s">
        <v>130</v>
      </c>
      <c r="H44" t="s">
        <v>131</v>
      </c>
      <c r="I44" s="9" t="s">
        <v>132</v>
      </c>
      <c r="J44">
        <v>2018</v>
      </c>
      <c r="K44" s="3">
        <v>22392</v>
      </c>
      <c r="L44" s="4">
        <v>21997.8</v>
      </c>
      <c r="M44" t="str">
        <f t="shared" si="0"/>
        <v>Mazda Mazda3</v>
      </c>
      <c r="N44" s="2">
        <f t="shared" si="1"/>
        <v>549.95000000000005</v>
      </c>
      <c r="O44" t="str">
        <f t="shared" si="2"/>
        <v>Yes</v>
      </c>
      <c r="P44" t="str">
        <f t="shared" si="3"/>
        <v>Reuben</v>
      </c>
    </row>
    <row r="45" spans="1:16" x14ac:dyDescent="0.3">
      <c r="A45" t="s">
        <v>140</v>
      </c>
      <c r="B45">
        <v>52756</v>
      </c>
      <c r="C45">
        <v>2</v>
      </c>
      <c r="D45" s="1">
        <v>43472</v>
      </c>
      <c r="E45" s="1">
        <v>43476</v>
      </c>
      <c r="F45" t="s">
        <v>13</v>
      </c>
      <c r="G45" t="s">
        <v>141</v>
      </c>
      <c r="H45" t="s">
        <v>29</v>
      </c>
      <c r="I45" s="9" t="s">
        <v>142</v>
      </c>
      <c r="J45">
        <v>2016</v>
      </c>
      <c r="K45" s="3">
        <v>35041</v>
      </c>
      <c r="L45" s="4">
        <v>17015.900000000001</v>
      </c>
      <c r="M45" t="str">
        <f t="shared" si="0"/>
        <v>Toyota Prius</v>
      </c>
      <c r="N45" s="2">
        <f t="shared" si="1"/>
        <v>425.4</v>
      </c>
      <c r="O45" t="str">
        <f t="shared" si="2"/>
        <v>Yes</v>
      </c>
      <c r="P45" t="str">
        <f t="shared" si="3"/>
        <v>Debbie</v>
      </c>
    </row>
    <row r="46" spans="1:16" x14ac:dyDescent="0.3">
      <c r="A46" t="s">
        <v>138</v>
      </c>
      <c r="B46">
        <v>52372</v>
      </c>
      <c r="C46">
        <v>2</v>
      </c>
      <c r="D46" s="1">
        <v>43472</v>
      </c>
      <c r="E46" s="1">
        <v>43474</v>
      </c>
      <c r="F46" t="s">
        <v>9</v>
      </c>
      <c r="G46" t="s">
        <v>139</v>
      </c>
      <c r="H46" t="s">
        <v>6</v>
      </c>
      <c r="I46" s="9" t="s">
        <v>11</v>
      </c>
      <c r="J46">
        <v>2016</v>
      </c>
      <c r="K46" s="3">
        <v>36756</v>
      </c>
      <c r="L46" s="4">
        <v>17435</v>
      </c>
      <c r="M46" t="str">
        <f t="shared" si="0"/>
        <v>Ford Escape</v>
      </c>
      <c r="N46" s="2">
        <f t="shared" si="1"/>
        <v>435.88</v>
      </c>
      <c r="O46" t="str">
        <f t="shared" si="2"/>
        <v>Yes</v>
      </c>
      <c r="P46" t="str">
        <f t="shared" si="3"/>
        <v>John</v>
      </c>
    </row>
    <row r="47" spans="1:16" x14ac:dyDescent="0.3">
      <c r="A47" t="s">
        <v>143</v>
      </c>
      <c r="B47">
        <v>52577</v>
      </c>
      <c r="C47">
        <v>3</v>
      </c>
      <c r="D47" s="1">
        <v>43472</v>
      </c>
      <c r="E47" s="1">
        <v>43477</v>
      </c>
      <c r="F47" t="s">
        <v>9</v>
      </c>
      <c r="G47" t="s">
        <v>144</v>
      </c>
      <c r="H47" t="s">
        <v>6</v>
      </c>
      <c r="I47" s="9" t="s">
        <v>11</v>
      </c>
      <c r="J47">
        <v>2015</v>
      </c>
      <c r="K47" s="3">
        <v>43358</v>
      </c>
      <c r="L47" s="4">
        <v>16274.5</v>
      </c>
      <c r="M47" t="str">
        <f t="shared" si="0"/>
        <v>Ford Escape</v>
      </c>
      <c r="N47" s="2">
        <f t="shared" si="1"/>
        <v>406.86</v>
      </c>
      <c r="O47" t="str">
        <f t="shared" si="2"/>
        <v>Yes</v>
      </c>
      <c r="P47" t="str">
        <f t="shared" si="3"/>
        <v>Don</v>
      </c>
    </row>
    <row r="48" spans="1:16" x14ac:dyDescent="0.3">
      <c r="A48" t="s">
        <v>154</v>
      </c>
      <c r="B48">
        <v>52971</v>
      </c>
      <c r="C48">
        <v>3</v>
      </c>
      <c r="D48" s="1">
        <v>43472</v>
      </c>
      <c r="E48" s="1">
        <v>43477</v>
      </c>
      <c r="F48" t="s">
        <v>9</v>
      </c>
      <c r="G48" t="s">
        <v>155</v>
      </c>
      <c r="H48" t="s">
        <v>47</v>
      </c>
      <c r="I48" s="9" t="s">
        <v>156</v>
      </c>
      <c r="J48">
        <v>2016</v>
      </c>
      <c r="K48" s="3">
        <v>40218</v>
      </c>
      <c r="L48" s="4">
        <v>30992.5</v>
      </c>
      <c r="M48" t="str">
        <f t="shared" si="0"/>
        <v>Dodge Durango</v>
      </c>
      <c r="N48" s="2">
        <f t="shared" si="1"/>
        <v>774.81</v>
      </c>
      <c r="O48" t="str">
        <f t="shared" si="2"/>
        <v>Yes</v>
      </c>
      <c r="P48" t="str">
        <f t="shared" si="3"/>
        <v>Carter</v>
      </c>
    </row>
    <row r="49" spans="1:16" x14ac:dyDescent="0.3">
      <c r="A49" t="s">
        <v>148</v>
      </c>
      <c r="B49">
        <v>52577</v>
      </c>
      <c r="C49">
        <v>3</v>
      </c>
      <c r="D49" s="1">
        <v>43472</v>
      </c>
      <c r="E49" s="1">
        <v>43473</v>
      </c>
      <c r="F49" t="s">
        <v>45</v>
      </c>
      <c r="G49" t="s">
        <v>149</v>
      </c>
      <c r="H49" t="s">
        <v>67</v>
      </c>
      <c r="I49" s="9" t="s">
        <v>150</v>
      </c>
      <c r="J49">
        <v>2017</v>
      </c>
      <c r="K49" s="3">
        <v>39755</v>
      </c>
      <c r="L49" s="4">
        <v>12864.5</v>
      </c>
      <c r="M49" t="str">
        <f t="shared" si="0"/>
        <v>Hyundai Veloster</v>
      </c>
      <c r="N49" s="2">
        <f t="shared" si="1"/>
        <v>321.61</v>
      </c>
      <c r="O49" t="str">
        <f t="shared" si="2"/>
        <v>Yes</v>
      </c>
      <c r="P49" t="str">
        <f t="shared" si="3"/>
        <v>Don</v>
      </c>
    </row>
    <row r="50" spans="1:16" x14ac:dyDescent="0.3">
      <c r="A50" t="s">
        <v>145</v>
      </c>
      <c r="B50">
        <v>52697</v>
      </c>
      <c r="C50">
        <v>3</v>
      </c>
      <c r="D50" s="1">
        <v>43472</v>
      </c>
      <c r="E50" s="1">
        <v>43475</v>
      </c>
      <c r="F50" t="s">
        <v>9</v>
      </c>
      <c r="G50" t="s">
        <v>146</v>
      </c>
      <c r="H50" t="s">
        <v>88</v>
      </c>
      <c r="I50" s="9" t="s">
        <v>147</v>
      </c>
      <c r="J50">
        <v>2017</v>
      </c>
      <c r="K50" s="3">
        <v>17928</v>
      </c>
      <c r="L50" s="4">
        <v>15394.5</v>
      </c>
      <c r="M50" t="str">
        <f t="shared" si="0"/>
        <v>Kia Soul</v>
      </c>
      <c r="N50" s="2">
        <f t="shared" si="1"/>
        <v>384.86</v>
      </c>
      <c r="O50" t="str">
        <f t="shared" si="2"/>
        <v>Yes</v>
      </c>
      <c r="P50" t="str">
        <f t="shared" si="3"/>
        <v>Jan</v>
      </c>
    </row>
    <row r="51" spans="1:16" x14ac:dyDescent="0.3">
      <c r="A51" t="s">
        <v>157</v>
      </c>
      <c r="B51">
        <v>52777</v>
      </c>
      <c r="C51">
        <v>3</v>
      </c>
      <c r="D51" s="1">
        <v>43472</v>
      </c>
      <c r="E51" s="1">
        <v>43472</v>
      </c>
      <c r="F51" t="s">
        <v>13</v>
      </c>
      <c r="G51" t="s">
        <v>158</v>
      </c>
      <c r="H51" t="s">
        <v>29</v>
      </c>
      <c r="I51" s="9" t="s">
        <v>30</v>
      </c>
      <c r="J51">
        <v>2017</v>
      </c>
      <c r="K51" s="3">
        <v>38223</v>
      </c>
      <c r="L51" s="4">
        <v>16164.5</v>
      </c>
      <c r="M51" t="str">
        <f t="shared" si="0"/>
        <v>Toyota Camry</v>
      </c>
      <c r="N51" s="2">
        <f t="shared" si="1"/>
        <v>404.11</v>
      </c>
      <c r="O51" t="str">
        <f t="shared" si="2"/>
        <v>Yes</v>
      </c>
      <c r="P51" t="str">
        <f t="shared" si="3"/>
        <v>Dylan</v>
      </c>
    </row>
    <row r="52" spans="1:16" x14ac:dyDescent="0.3">
      <c r="A52" t="s">
        <v>151</v>
      </c>
      <c r="B52">
        <v>52798</v>
      </c>
      <c r="C52">
        <v>3</v>
      </c>
      <c r="D52" s="1">
        <v>43472</v>
      </c>
      <c r="E52" s="1">
        <v>43476</v>
      </c>
      <c r="F52" t="s">
        <v>1</v>
      </c>
      <c r="G52" t="s">
        <v>152</v>
      </c>
      <c r="H52" t="s">
        <v>63</v>
      </c>
      <c r="I52" s="9" t="s">
        <v>153</v>
      </c>
      <c r="J52">
        <v>2018</v>
      </c>
      <c r="K52" s="3">
        <v>24233</v>
      </c>
      <c r="L52" s="4">
        <v>42075</v>
      </c>
      <c r="M52" t="str">
        <f t="shared" si="0"/>
        <v>Chevrolet Silverado</v>
      </c>
      <c r="N52" s="2">
        <f t="shared" si="1"/>
        <v>1051.8800000000001</v>
      </c>
      <c r="O52" t="str">
        <f t="shared" si="2"/>
        <v>Yes</v>
      </c>
      <c r="P52" t="str">
        <f t="shared" si="3"/>
        <v>Ryan</v>
      </c>
    </row>
    <row r="53" spans="1:16" x14ac:dyDescent="0.3">
      <c r="A53" t="s">
        <v>168</v>
      </c>
      <c r="B53">
        <v>52580</v>
      </c>
      <c r="C53">
        <v>4</v>
      </c>
      <c r="D53" s="1">
        <v>43472</v>
      </c>
      <c r="E53" s="1">
        <v>43476</v>
      </c>
      <c r="F53" t="s">
        <v>9</v>
      </c>
      <c r="G53" t="s">
        <v>169</v>
      </c>
      <c r="H53" t="s">
        <v>6</v>
      </c>
      <c r="I53" s="9" t="s">
        <v>170</v>
      </c>
      <c r="J53">
        <v>2015</v>
      </c>
      <c r="K53" s="3">
        <v>72942</v>
      </c>
      <c r="L53" s="4">
        <v>18469</v>
      </c>
      <c r="M53" t="str">
        <f t="shared" si="0"/>
        <v>Ford Edge</v>
      </c>
      <c r="N53" s="2">
        <f t="shared" si="1"/>
        <v>461.73</v>
      </c>
      <c r="O53" t="str">
        <f t="shared" si="2"/>
        <v>Yes</v>
      </c>
      <c r="P53" t="str">
        <f t="shared" si="3"/>
        <v>Dawn</v>
      </c>
    </row>
    <row r="54" spans="1:16" x14ac:dyDescent="0.3">
      <c r="A54" t="s">
        <v>159</v>
      </c>
      <c r="B54">
        <v>52951</v>
      </c>
      <c r="C54">
        <v>4</v>
      </c>
      <c r="D54" s="1">
        <v>43472</v>
      </c>
      <c r="E54" s="1">
        <v>43474</v>
      </c>
      <c r="F54" t="s">
        <v>9</v>
      </c>
      <c r="G54" t="s">
        <v>160</v>
      </c>
      <c r="H54" t="s">
        <v>33</v>
      </c>
      <c r="I54" s="9" t="s">
        <v>125</v>
      </c>
      <c r="J54">
        <v>2016</v>
      </c>
      <c r="K54" s="3">
        <v>58102</v>
      </c>
      <c r="L54" s="4">
        <v>28589</v>
      </c>
      <c r="M54" t="str">
        <f t="shared" si="0"/>
        <v>GMC Acadia</v>
      </c>
      <c r="N54" s="2">
        <f t="shared" si="1"/>
        <v>714.73</v>
      </c>
      <c r="O54" t="str">
        <f t="shared" si="2"/>
        <v>Yes</v>
      </c>
      <c r="P54" t="str">
        <f t="shared" si="3"/>
        <v>Michael</v>
      </c>
    </row>
    <row r="55" spans="1:16" x14ac:dyDescent="0.3">
      <c r="A55" t="s">
        <v>161</v>
      </c>
      <c r="B55">
        <v>52959</v>
      </c>
      <c r="C55">
        <v>4</v>
      </c>
      <c r="D55" s="1">
        <v>43472</v>
      </c>
      <c r="E55" s="1">
        <v>43474</v>
      </c>
      <c r="F55" t="s">
        <v>9</v>
      </c>
      <c r="G55" t="s">
        <v>162</v>
      </c>
      <c r="H55" t="s">
        <v>163</v>
      </c>
      <c r="I55" s="9" t="s">
        <v>164</v>
      </c>
      <c r="J55">
        <v>2018</v>
      </c>
      <c r="K55" s="3">
        <v>17059</v>
      </c>
      <c r="L55" s="4">
        <v>15276.8</v>
      </c>
      <c r="M55" t="str">
        <f t="shared" si="0"/>
        <v>Mitsubishi Outlander</v>
      </c>
      <c r="N55" s="2">
        <f t="shared" si="1"/>
        <v>381.92</v>
      </c>
      <c r="O55" t="str">
        <f t="shared" si="2"/>
        <v>Yes</v>
      </c>
      <c r="P55" t="str">
        <f t="shared" si="3"/>
        <v>Anton</v>
      </c>
    </row>
    <row r="56" spans="1:16" x14ac:dyDescent="0.3">
      <c r="A56" t="s">
        <v>165</v>
      </c>
      <c r="B56">
        <v>52959</v>
      </c>
      <c r="C56">
        <v>4</v>
      </c>
      <c r="D56" s="1">
        <v>43472</v>
      </c>
      <c r="E56" s="1">
        <v>43477</v>
      </c>
      <c r="F56" t="s">
        <v>13</v>
      </c>
      <c r="G56" t="s">
        <v>166</v>
      </c>
      <c r="H56" t="s">
        <v>53</v>
      </c>
      <c r="I56" s="9" t="s">
        <v>167</v>
      </c>
      <c r="J56">
        <v>2019</v>
      </c>
      <c r="K56" s="3">
        <v>4013</v>
      </c>
      <c r="L56" s="4">
        <v>56954.7</v>
      </c>
      <c r="M56" t="str">
        <f t="shared" si="0"/>
        <v>Mercedes-Benz E-Class</v>
      </c>
      <c r="N56" s="2">
        <f t="shared" si="1"/>
        <v>1423.87</v>
      </c>
      <c r="O56" t="str">
        <f t="shared" si="2"/>
        <v>Yes</v>
      </c>
      <c r="P56" t="str">
        <f t="shared" si="3"/>
        <v>Anton</v>
      </c>
    </row>
    <row r="57" spans="1:16" x14ac:dyDescent="0.3">
      <c r="A57" t="s">
        <v>178</v>
      </c>
      <c r="B57">
        <v>52636</v>
      </c>
      <c r="C57">
        <v>1</v>
      </c>
      <c r="D57" s="1">
        <v>43473</v>
      </c>
      <c r="E57" s="1">
        <v>43477</v>
      </c>
      <c r="F57" t="s">
        <v>13</v>
      </c>
      <c r="G57" t="s">
        <v>179</v>
      </c>
      <c r="H57" t="s">
        <v>78</v>
      </c>
      <c r="I57" s="9" t="s">
        <v>79</v>
      </c>
      <c r="J57">
        <v>2015</v>
      </c>
      <c r="K57" s="3">
        <v>41684</v>
      </c>
      <c r="L57" s="4">
        <v>14290.1</v>
      </c>
      <c r="M57" t="str">
        <f t="shared" si="0"/>
        <v>Volkswagen Jetta</v>
      </c>
      <c r="N57" s="2">
        <f t="shared" si="1"/>
        <v>357.25</v>
      </c>
      <c r="O57" t="str">
        <f t="shared" si="2"/>
        <v>Yes</v>
      </c>
      <c r="P57" t="str">
        <f t="shared" si="3"/>
        <v>Truman</v>
      </c>
    </row>
    <row r="58" spans="1:16" x14ac:dyDescent="0.3">
      <c r="A58" t="s">
        <v>175</v>
      </c>
      <c r="B58">
        <v>52532</v>
      </c>
      <c r="C58">
        <v>1</v>
      </c>
      <c r="D58" s="1">
        <v>43473</v>
      </c>
      <c r="E58" s="1">
        <v>43478</v>
      </c>
      <c r="F58" t="s">
        <v>13</v>
      </c>
      <c r="G58" t="s">
        <v>176</v>
      </c>
      <c r="H58" t="s">
        <v>6</v>
      </c>
      <c r="I58" s="9" t="s">
        <v>177</v>
      </c>
      <c r="J58">
        <v>2015</v>
      </c>
      <c r="K58" s="3">
        <v>39084</v>
      </c>
      <c r="L58" s="4">
        <v>20873.599999999999</v>
      </c>
      <c r="M58" t="str">
        <f t="shared" si="0"/>
        <v>Ford Taurus</v>
      </c>
      <c r="N58" s="2">
        <f t="shared" si="1"/>
        <v>521.84</v>
      </c>
      <c r="O58" t="str">
        <f t="shared" si="2"/>
        <v>Yes</v>
      </c>
      <c r="P58" t="str">
        <f t="shared" si="3"/>
        <v>Molly</v>
      </c>
    </row>
    <row r="59" spans="1:16" x14ac:dyDescent="0.3">
      <c r="A59" t="s">
        <v>171</v>
      </c>
      <c r="B59">
        <v>52800</v>
      </c>
      <c r="C59">
        <v>1</v>
      </c>
      <c r="D59" s="1">
        <v>43473</v>
      </c>
      <c r="E59" s="1">
        <v>43476</v>
      </c>
      <c r="F59" t="s">
        <v>1</v>
      </c>
      <c r="G59" t="s">
        <v>172</v>
      </c>
      <c r="H59" t="s">
        <v>63</v>
      </c>
      <c r="I59" s="9" t="s">
        <v>153</v>
      </c>
      <c r="J59">
        <v>2016</v>
      </c>
      <c r="K59" s="3">
        <v>46419</v>
      </c>
      <c r="L59" s="4">
        <v>27489</v>
      </c>
      <c r="M59" t="str">
        <f t="shared" si="0"/>
        <v>Chevrolet Silverado</v>
      </c>
      <c r="N59" s="2">
        <f t="shared" si="1"/>
        <v>687.23</v>
      </c>
      <c r="O59" t="str">
        <f t="shared" si="2"/>
        <v>Yes</v>
      </c>
      <c r="P59" t="str">
        <f t="shared" si="3"/>
        <v>Myles</v>
      </c>
    </row>
    <row r="60" spans="1:16" x14ac:dyDescent="0.3">
      <c r="A60" t="s">
        <v>173</v>
      </c>
      <c r="B60">
        <v>52636</v>
      </c>
      <c r="C60">
        <v>1</v>
      </c>
      <c r="D60" s="1">
        <v>43473</v>
      </c>
      <c r="E60" s="1">
        <v>43476</v>
      </c>
      <c r="F60" t="s">
        <v>9</v>
      </c>
      <c r="G60" t="s">
        <v>174</v>
      </c>
      <c r="H60" t="s">
        <v>6</v>
      </c>
      <c r="I60" s="9" t="s">
        <v>170</v>
      </c>
      <c r="J60">
        <v>2018</v>
      </c>
      <c r="K60" s="3">
        <v>12721</v>
      </c>
      <c r="L60" s="4">
        <v>26229.5</v>
      </c>
      <c r="M60" t="str">
        <f t="shared" si="0"/>
        <v>Ford Edge</v>
      </c>
      <c r="N60" s="2">
        <f t="shared" si="1"/>
        <v>655.74</v>
      </c>
      <c r="O60" t="str">
        <f t="shared" si="2"/>
        <v>Yes</v>
      </c>
      <c r="P60" t="str">
        <f t="shared" si="3"/>
        <v>Truman</v>
      </c>
    </row>
    <row r="61" spans="1:16" x14ac:dyDescent="0.3">
      <c r="A61" t="s">
        <v>185</v>
      </c>
      <c r="B61">
        <v>52566</v>
      </c>
      <c r="C61">
        <v>1</v>
      </c>
      <c r="D61" s="1">
        <v>43473</v>
      </c>
      <c r="E61" s="1">
        <v>43477</v>
      </c>
      <c r="F61" t="s">
        <v>9</v>
      </c>
      <c r="G61" t="s">
        <v>186</v>
      </c>
      <c r="H61" t="s">
        <v>6</v>
      </c>
      <c r="I61" s="9" t="s">
        <v>187</v>
      </c>
      <c r="J61">
        <v>2018</v>
      </c>
      <c r="K61" s="3">
        <v>39666</v>
      </c>
      <c r="L61" s="4">
        <v>32557.8</v>
      </c>
      <c r="M61" t="str">
        <f t="shared" si="0"/>
        <v>Ford Explorer</v>
      </c>
      <c r="N61" s="2">
        <f t="shared" si="1"/>
        <v>813.95</v>
      </c>
      <c r="O61" t="str">
        <f t="shared" si="2"/>
        <v>Yes</v>
      </c>
      <c r="P61" t="str">
        <f t="shared" si="3"/>
        <v>Ariel</v>
      </c>
    </row>
    <row r="62" spans="1:16" x14ac:dyDescent="0.3">
      <c r="A62" t="s">
        <v>180</v>
      </c>
      <c r="B62">
        <v>52566</v>
      </c>
      <c r="C62">
        <v>1</v>
      </c>
      <c r="D62" s="1">
        <v>43473</v>
      </c>
      <c r="E62" s="1">
        <v>43475</v>
      </c>
      <c r="F62" t="s">
        <v>9</v>
      </c>
      <c r="G62" t="s">
        <v>181</v>
      </c>
      <c r="H62" t="s">
        <v>67</v>
      </c>
      <c r="I62" s="9" t="s">
        <v>104</v>
      </c>
      <c r="J62">
        <v>2019</v>
      </c>
      <c r="K62" s="3">
        <v>36233</v>
      </c>
      <c r="L62" s="4">
        <v>23540</v>
      </c>
      <c r="M62" t="str">
        <f t="shared" si="0"/>
        <v>Hyundai Santa Fe</v>
      </c>
      <c r="N62" s="2">
        <f t="shared" si="1"/>
        <v>588.5</v>
      </c>
      <c r="O62" t="str">
        <f t="shared" si="2"/>
        <v>Yes</v>
      </c>
      <c r="P62" t="str">
        <f t="shared" si="3"/>
        <v>Ariel</v>
      </c>
    </row>
    <row r="63" spans="1:16" x14ac:dyDescent="0.3">
      <c r="A63" t="s">
        <v>182</v>
      </c>
      <c r="B63">
        <v>52620</v>
      </c>
      <c r="C63">
        <v>1</v>
      </c>
      <c r="D63" s="1">
        <v>43473</v>
      </c>
      <c r="E63" s="1">
        <v>43476</v>
      </c>
      <c r="F63" t="s">
        <v>13</v>
      </c>
      <c r="G63" t="s">
        <v>183</v>
      </c>
      <c r="H63" t="s">
        <v>47</v>
      </c>
      <c r="I63" s="9" t="s">
        <v>184</v>
      </c>
      <c r="J63">
        <v>2019</v>
      </c>
      <c r="K63" s="3">
        <v>9455</v>
      </c>
      <c r="L63" s="4">
        <v>42898.9</v>
      </c>
      <c r="M63" t="str">
        <f t="shared" si="0"/>
        <v>Dodge Charger</v>
      </c>
      <c r="N63" s="2">
        <f t="shared" si="1"/>
        <v>1072.47</v>
      </c>
      <c r="O63" t="str">
        <f t="shared" si="2"/>
        <v>Yes</v>
      </c>
      <c r="P63" t="str">
        <f t="shared" si="3"/>
        <v>Bennett</v>
      </c>
    </row>
    <row r="64" spans="1:16" x14ac:dyDescent="0.3">
      <c r="A64" t="s">
        <v>190</v>
      </c>
      <c r="B64">
        <v>52756</v>
      </c>
      <c r="C64">
        <v>2</v>
      </c>
      <c r="D64" s="1">
        <v>43473</v>
      </c>
      <c r="E64" s="1">
        <v>43476</v>
      </c>
      <c r="F64" t="s">
        <v>13</v>
      </c>
      <c r="G64" t="s">
        <v>191</v>
      </c>
      <c r="H64" t="s">
        <v>25</v>
      </c>
      <c r="I64" s="9" t="s">
        <v>192</v>
      </c>
      <c r="J64">
        <v>2014</v>
      </c>
      <c r="K64" s="3">
        <v>50251</v>
      </c>
      <c r="L64" s="4">
        <v>25295.599999999999</v>
      </c>
      <c r="M64" t="str">
        <f t="shared" si="0"/>
        <v>Lexus IS</v>
      </c>
      <c r="N64" s="2">
        <f t="shared" si="1"/>
        <v>632.39</v>
      </c>
      <c r="O64" t="str">
        <f t="shared" si="2"/>
        <v>Yes</v>
      </c>
      <c r="P64" t="str">
        <f t="shared" si="3"/>
        <v>Debbie</v>
      </c>
    </row>
    <row r="65" spans="1:16" x14ac:dyDescent="0.3">
      <c r="A65" t="s">
        <v>188</v>
      </c>
      <c r="B65">
        <v>52413</v>
      </c>
      <c r="C65">
        <v>2</v>
      </c>
      <c r="D65" s="1">
        <v>43473</v>
      </c>
      <c r="E65" s="1">
        <v>43473</v>
      </c>
      <c r="F65" t="s">
        <v>9</v>
      </c>
      <c r="G65" t="s">
        <v>189</v>
      </c>
      <c r="H65" t="s">
        <v>6</v>
      </c>
      <c r="I65" s="9" t="s">
        <v>11</v>
      </c>
      <c r="J65">
        <v>2016</v>
      </c>
      <c r="K65" s="3">
        <v>21532</v>
      </c>
      <c r="L65" s="4">
        <v>20395.099999999999</v>
      </c>
      <c r="M65" t="str">
        <f t="shared" si="0"/>
        <v>Ford Escape</v>
      </c>
      <c r="N65" s="2">
        <f t="shared" si="1"/>
        <v>509.88</v>
      </c>
      <c r="O65" t="str">
        <f t="shared" si="2"/>
        <v>Yes</v>
      </c>
      <c r="P65" t="str">
        <f t="shared" si="3"/>
        <v>Tom</v>
      </c>
    </row>
    <row r="66" spans="1:16" x14ac:dyDescent="0.3">
      <c r="A66" t="s">
        <v>199</v>
      </c>
      <c r="B66">
        <v>52798</v>
      </c>
      <c r="C66">
        <v>3</v>
      </c>
      <c r="D66" s="1">
        <v>43473</v>
      </c>
      <c r="E66" s="1">
        <v>43475</v>
      </c>
      <c r="F66" t="s">
        <v>9</v>
      </c>
      <c r="G66" t="s">
        <v>200</v>
      </c>
      <c r="H66" t="s">
        <v>6</v>
      </c>
      <c r="I66" s="9" t="s">
        <v>11</v>
      </c>
      <c r="J66">
        <v>2016</v>
      </c>
      <c r="K66" s="3">
        <v>31915</v>
      </c>
      <c r="L66" s="4">
        <v>15881.8</v>
      </c>
      <c r="M66" t="str">
        <f t="shared" si="0"/>
        <v>Ford Escape</v>
      </c>
      <c r="N66" s="2">
        <f t="shared" si="1"/>
        <v>397.05</v>
      </c>
      <c r="O66" t="str">
        <f t="shared" si="2"/>
        <v>Yes</v>
      </c>
      <c r="P66" t="str">
        <f t="shared" ref="P66:P129" si="4">INDEX(oldNames,MATCH(B66,oldNumbers,0))</f>
        <v>Ryan</v>
      </c>
    </row>
    <row r="67" spans="1:16" x14ac:dyDescent="0.3">
      <c r="A67" t="s">
        <v>197</v>
      </c>
      <c r="B67">
        <v>52495</v>
      </c>
      <c r="C67">
        <v>3</v>
      </c>
      <c r="D67" s="1">
        <v>43473</v>
      </c>
      <c r="E67" s="1">
        <v>43475</v>
      </c>
      <c r="F67" t="s">
        <v>1</v>
      </c>
      <c r="G67" t="s">
        <v>198</v>
      </c>
      <c r="H67" t="s">
        <v>6</v>
      </c>
      <c r="I67" s="9" t="s">
        <v>7</v>
      </c>
      <c r="J67">
        <v>2016</v>
      </c>
      <c r="K67" s="3">
        <v>56398</v>
      </c>
      <c r="L67" s="4">
        <v>36080</v>
      </c>
      <c r="M67" t="str">
        <f t="shared" ref="M67:M130" si="5">H67&amp;" "&amp;I67</f>
        <v>Ford F-150</v>
      </c>
      <c r="N67" s="2">
        <f t="shared" ref="N67:N130" si="6">IFERROR(ROUND(L67*(S$2/100),2),"missing price")</f>
        <v>902</v>
      </c>
      <c r="O67" t="str">
        <f t="shared" ref="O67:O130" si="7">IF(K67&lt;100000,"Yes","No")</f>
        <v>Yes</v>
      </c>
      <c r="P67" t="str">
        <f t="shared" si="4"/>
        <v>Marc</v>
      </c>
    </row>
    <row r="68" spans="1:16" x14ac:dyDescent="0.3">
      <c r="A68" t="s">
        <v>193</v>
      </c>
      <c r="B68">
        <v>52971</v>
      </c>
      <c r="C68">
        <v>3</v>
      </c>
      <c r="D68" s="1">
        <v>43473</v>
      </c>
      <c r="E68" s="1">
        <v>43477</v>
      </c>
      <c r="F68" t="s">
        <v>13</v>
      </c>
      <c r="G68" t="s">
        <v>194</v>
      </c>
      <c r="H68" t="s">
        <v>6</v>
      </c>
      <c r="I68" s="9" t="s">
        <v>22</v>
      </c>
      <c r="J68">
        <v>2018</v>
      </c>
      <c r="K68" s="3">
        <v>46633</v>
      </c>
      <c r="L68" s="4">
        <v>14196.6</v>
      </c>
      <c r="M68" t="str">
        <f t="shared" si="5"/>
        <v>Ford Focus</v>
      </c>
      <c r="N68" s="2">
        <f t="shared" si="6"/>
        <v>354.92</v>
      </c>
      <c r="O68" t="str">
        <f t="shared" si="7"/>
        <v>Yes</v>
      </c>
      <c r="P68" t="str">
        <f t="shared" si="4"/>
        <v>Carter</v>
      </c>
    </row>
    <row r="69" spans="1:16" x14ac:dyDescent="0.3">
      <c r="A69" t="s">
        <v>195</v>
      </c>
      <c r="B69">
        <v>52658</v>
      </c>
      <c r="C69">
        <v>3</v>
      </c>
      <c r="D69" s="1">
        <v>43473</v>
      </c>
      <c r="E69" s="1">
        <v>43475</v>
      </c>
      <c r="F69" t="s">
        <v>9</v>
      </c>
      <c r="G69" t="s">
        <v>196</v>
      </c>
      <c r="H69" t="s">
        <v>88</v>
      </c>
      <c r="I69" s="9" t="s">
        <v>89</v>
      </c>
      <c r="J69">
        <v>2018</v>
      </c>
      <c r="K69" s="3">
        <v>29500</v>
      </c>
      <c r="L69" s="4">
        <v>14294.5</v>
      </c>
      <c r="M69" t="str">
        <f t="shared" si="5"/>
        <v>Kia Sportage</v>
      </c>
      <c r="N69" s="2">
        <f t="shared" si="6"/>
        <v>357.36</v>
      </c>
      <c r="O69" t="str">
        <f t="shared" si="7"/>
        <v>Yes</v>
      </c>
      <c r="P69" t="str">
        <f t="shared" si="4"/>
        <v>Nate</v>
      </c>
    </row>
    <row r="70" spans="1:16" x14ac:dyDescent="0.3">
      <c r="A70" t="s">
        <v>203</v>
      </c>
      <c r="B70">
        <v>52658</v>
      </c>
      <c r="C70">
        <v>3</v>
      </c>
      <c r="D70" s="1">
        <v>43473</v>
      </c>
      <c r="E70" s="1">
        <v>43478</v>
      </c>
      <c r="F70" t="s">
        <v>9</v>
      </c>
      <c r="G70" t="s">
        <v>204</v>
      </c>
      <c r="H70" t="s">
        <v>29</v>
      </c>
      <c r="I70" s="9" t="s">
        <v>205</v>
      </c>
      <c r="J70">
        <v>2018</v>
      </c>
      <c r="K70" s="3">
        <v>40913</v>
      </c>
      <c r="L70" s="4">
        <v>22976.799999999999</v>
      </c>
      <c r="M70" t="str">
        <f t="shared" si="5"/>
        <v>Toyota RAV4</v>
      </c>
      <c r="N70" s="2">
        <f t="shared" si="6"/>
        <v>574.41999999999996</v>
      </c>
      <c r="O70" t="str">
        <f t="shared" si="7"/>
        <v>Yes</v>
      </c>
      <c r="P70" t="str">
        <f t="shared" si="4"/>
        <v>Nate</v>
      </c>
    </row>
    <row r="71" spans="1:16" x14ac:dyDescent="0.3">
      <c r="A71" t="s">
        <v>201</v>
      </c>
      <c r="B71">
        <v>52471</v>
      </c>
      <c r="C71">
        <v>3</v>
      </c>
      <c r="D71" s="1">
        <v>43473</v>
      </c>
      <c r="E71" s="1">
        <v>43477</v>
      </c>
      <c r="F71" t="s">
        <v>45</v>
      </c>
      <c r="G71" t="s">
        <v>202</v>
      </c>
      <c r="H71" t="s">
        <v>47</v>
      </c>
      <c r="I71" s="9" t="s">
        <v>48</v>
      </c>
      <c r="J71">
        <v>2019</v>
      </c>
      <c r="K71" s="3">
        <v>37371</v>
      </c>
      <c r="L71" s="4">
        <v>31890.1</v>
      </c>
      <c r="M71" t="str">
        <f t="shared" si="5"/>
        <v>Dodge Challenger</v>
      </c>
      <c r="N71" s="2">
        <f t="shared" si="6"/>
        <v>797.25</v>
      </c>
      <c r="O71" t="str">
        <f t="shared" si="7"/>
        <v>Yes</v>
      </c>
      <c r="P71" t="str">
        <f t="shared" si="4"/>
        <v>Trudy</v>
      </c>
    </row>
    <row r="72" spans="1:16" x14ac:dyDescent="0.3">
      <c r="A72" t="s">
        <v>209</v>
      </c>
      <c r="B72">
        <v>52943</v>
      </c>
      <c r="C72">
        <v>4</v>
      </c>
      <c r="D72" s="1">
        <v>43473</v>
      </c>
      <c r="E72" s="1">
        <v>43474</v>
      </c>
      <c r="F72" t="s">
        <v>9</v>
      </c>
      <c r="G72" t="s">
        <v>210</v>
      </c>
      <c r="H72" t="s">
        <v>67</v>
      </c>
      <c r="I72" s="9" t="s">
        <v>104</v>
      </c>
      <c r="J72">
        <v>2015</v>
      </c>
      <c r="K72" s="3">
        <v>57148</v>
      </c>
      <c r="L72" s="4">
        <v>20776.8</v>
      </c>
      <c r="M72" t="str">
        <f t="shared" si="5"/>
        <v>Hyundai Santa Fe</v>
      </c>
      <c r="N72" s="2">
        <f t="shared" si="6"/>
        <v>519.41999999999996</v>
      </c>
      <c r="O72" t="str">
        <f t="shared" si="7"/>
        <v>Yes</v>
      </c>
      <c r="P72" t="str">
        <f t="shared" si="4"/>
        <v>Jarred</v>
      </c>
    </row>
    <row r="73" spans="1:16" x14ac:dyDescent="0.3">
      <c r="A73" t="s">
        <v>213</v>
      </c>
      <c r="B73">
        <v>52596</v>
      </c>
      <c r="C73">
        <v>4</v>
      </c>
      <c r="D73" s="1">
        <v>43473</v>
      </c>
      <c r="E73" s="1">
        <v>43477</v>
      </c>
      <c r="F73" t="s">
        <v>13</v>
      </c>
      <c r="G73" t="s">
        <v>214</v>
      </c>
      <c r="H73" t="s">
        <v>63</v>
      </c>
      <c r="I73" s="9" t="s">
        <v>215</v>
      </c>
      <c r="J73">
        <v>2017</v>
      </c>
      <c r="K73" s="3">
        <v>35029</v>
      </c>
      <c r="L73" s="4">
        <v>10994.5</v>
      </c>
      <c r="M73" t="str">
        <f t="shared" si="5"/>
        <v>Chevrolet Spark</v>
      </c>
      <c r="N73" s="2">
        <f t="shared" si="6"/>
        <v>274.86</v>
      </c>
      <c r="O73" t="str">
        <f t="shared" si="7"/>
        <v>Yes</v>
      </c>
      <c r="P73" t="str">
        <f t="shared" si="4"/>
        <v>Mitchell</v>
      </c>
    </row>
    <row r="74" spans="1:16" x14ac:dyDescent="0.3">
      <c r="A74" t="s">
        <v>206</v>
      </c>
      <c r="B74">
        <v>52951</v>
      </c>
      <c r="C74">
        <v>4</v>
      </c>
      <c r="D74" s="1">
        <v>43473</v>
      </c>
      <c r="E74" s="1">
        <v>43475</v>
      </c>
      <c r="F74" t="s">
        <v>13</v>
      </c>
      <c r="G74" t="s">
        <v>207</v>
      </c>
      <c r="H74" t="s">
        <v>88</v>
      </c>
      <c r="I74" s="9" t="s">
        <v>208</v>
      </c>
      <c r="J74">
        <v>2018</v>
      </c>
      <c r="K74" s="3">
        <v>15373</v>
      </c>
      <c r="L74" s="4">
        <v>10994.5</v>
      </c>
      <c r="M74" t="str">
        <f t="shared" si="5"/>
        <v>Kia Forte</v>
      </c>
      <c r="N74" s="2">
        <f t="shared" si="6"/>
        <v>274.86</v>
      </c>
      <c r="O74" t="str">
        <f t="shared" si="7"/>
        <v>Yes</v>
      </c>
      <c r="P74" t="str">
        <f t="shared" si="4"/>
        <v>Michael</v>
      </c>
    </row>
    <row r="75" spans="1:16" x14ac:dyDescent="0.3">
      <c r="A75" t="s">
        <v>211</v>
      </c>
      <c r="B75">
        <v>52366</v>
      </c>
      <c r="C75">
        <v>4</v>
      </c>
      <c r="D75" s="1">
        <v>43473</v>
      </c>
      <c r="E75" s="1">
        <v>43474</v>
      </c>
      <c r="F75" t="s">
        <v>9</v>
      </c>
      <c r="G75" t="s">
        <v>212</v>
      </c>
      <c r="H75" t="s">
        <v>6</v>
      </c>
      <c r="I75" s="9" t="s">
        <v>11</v>
      </c>
      <c r="J75">
        <v>2018</v>
      </c>
      <c r="K75" s="3">
        <v>21239</v>
      </c>
      <c r="L75" s="4">
        <v>19800</v>
      </c>
      <c r="M75" t="str">
        <f t="shared" si="5"/>
        <v>Ford Escape</v>
      </c>
      <c r="N75" s="2">
        <f t="shared" si="6"/>
        <v>495</v>
      </c>
      <c r="O75" t="str">
        <f t="shared" si="7"/>
        <v>Yes</v>
      </c>
      <c r="P75" t="str">
        <f t="shared" si="4"/>
        <v>Ken</v>
      </c>
    </row>
    <row r="76" spans="1:16" x14ac:dyDescent="0.3">
      <c r="A76" t="s">
        <v>216</v>
      </c>
      <c r="B76">
        <v>52747</v>
      </c>
      <c r="C76">
        <v>4</v>
      </c>
      <c r="D76" s="1">
        <v>43473</v>
      </c>
      <c r="E76" s="1">
        <v>43475</v>
      </c>
      <c r="F76" t="s">
        <v>1</v>
      </c>
      <c r="G76" t="s">
        <v>217</v>
      </c>
      <c r="H76" t="s">
        <v>3</v>
      </c>
      <c r="I76" s="9">
        <v>1500</v>
      </c>
      <c r="J76">
        <v>2019</v>
      </c>
      <c r="K76" s="3">
        <v>13490</v>
      </c>
      <c r="L76" s="4">
        <v>45758.9</v>
      </c>
      <c r="M76" t="str">
        <f t="shared" si="5"/>
        <v>Ram 1500</v>
      </c>
      <c r="N76" s="2">
        <f t="shared" si="6"/>
        <v>1143.97</v>
      </c>
      <c r="O76" t="str">
        <f t="shared" si="7"/>
        <v>Yes</v>
      </c>
      <c r="P76" t="str">
        <f t="shared" si="4"/>
        <v>Kyle</v>
      </c>
    </row>
    <row r="77" spans="1:16" x14ac:dyDescent="0.3">
      <c r="A77" t="s">
        <v>222</v>
      </c>
      <c r="B77">
        <v>52800</v>
      </c>
      <c r="C77">
        <v>1</v>
      </c>
      <c r="D77" s="1">
        <v>43474</v>
      </c>
      <c r="E77" s="1">
        <v>43477</v>
      </c>
      <c r="F77" t="s">
        <v>9</v>
      </c>
      <c r="G77" t="s">
        <v>223</v>
      </c>
      <c r="H77" t="s">
        <v>33</v>
      </c>
      <c r="I77" s="9" t="s">
        <v>125</v>
      </c>
      <c r="J77">
        <v>2014</v>
      </c>
      <c r="K77" s="3">
        <v>62701</v>
      </c>
      <c r="L77" s="4">
        <v>19800</v>
      </c>
      <c r="M77" t="str">
        <f t="shared" si="5"/>
        <v>GMC Acadia</v>
      </c>
      <c r="N77" s="2">
        <f t="shared" si="6"/>
        <v>495</v>
      </c>
      <c r="O77" t="str">
        <f t="shared" si="7"/>
        <v>Yes</v>
      </c>
      <c r="P77" t="str">
        <f t="shared" si="4"/>
        <v>Myles</v>
      </c>
    </row>
    <row r="78" spans="1:16" x14ac:dyDescent="0.3">
      <c r="A78" t="s">
        <v>218</v>
      </c>
      <c r="B78">
        <v>52558</v>
      </c>
      <c r="C78">
        <v>1</v>
      </c>
      <c r="D78" s="1">
        <v>43474</v>
      </c>
      <c r="E78" s="1">
        <v>43478</v>
      </c>
      <c r="F78" t="s">
        <v>1</v>
      </c>
      <c r="G78" t="s">
        <v>219</v>
      </c>
      <c r="H78" t="s">
        <v>3</v>
      </c>
      <c r="I78" s="9">
        <v>1500</v>
      </c>
      <c r="J78">
        <v>2017</v>
      </c>
      <c r="K78" s="3">
        <v>22995</v>
      </c>
      <c r="L78" s="4">
        <v>31790</v>
      </c>
      <c r="M78" t="str">
        <f t="shared" si="5"/>
        <v>Ram 1500</v>
      </c>
      <c r="N78" s="2">
        <f t="shared" si="6"/>
        <v>794.75</v>
      </c>
      <c r="O78" t="str">
        <f t="shared" si="7"/>
        <v>Yes</v>
      </c>
      <c r="P78" t="str">
        <f t="shared" si="4"/>
        <v>Margaret</v>
      </c>
    </row>
    <row r="79" spans="1:16" x14ac:dyDescent="0.3">
      <c r="A79" t="s">
        <v>220</v>
      </c>
      <c r="B79">
        <v>52568</v>
      </c>
      <c r="C79">
        <v>1</v>
      </c>
      <c r="D79" s="1">
        <v>43474</v>
      </c>
      <c r="E79" s="1">
        <v>43477</v>
      </c>
      <c r="F79" t="s">
        <v>1</v>
      </c>
      <c r="G79" t="s">
        <v>221</v>
      </c>
      <c r="H79" t="s">
        <v>63</v>
      </c>
      <c r="I79" s="9" t="s">
        <v>153</v>
      </c>
      <c r="J79">
        <v>2018</v>
      </c>
      <c r="K79" s="3">
        <v>10811</v>
      </c>
      <c r="L79" s="4">
        <v>37394.5</v>
      </c>
      <c r="M79" t="str">
        <f t="shared" si="5"/>
        <v>Chevrolet Silverado</v>
      </c>
      <c r="N79" s="2">
        <f t="shared" si="6"/>
        <v>934.86</v>
      </c>
      <c r="O79" t="str">
        <f t="shared" si="7"/>
        <v>Yes</v>
      </c>
      <c r="P79" t="str">
        <f t="shared" si="4"/>
        <v>Preston</v>
      </c>
    </row>
    <row r="80" spans="1:16" x14ac:dyDescent="0.3">
      <c r="A80" t="s">
        <v>227</v>
      </c>
      <c r="B80">
        <v>52372</v>
      </c>
      <c r="C80">
        <v>2</v>
      </c>
      <c r="D80" s="1">
        <v>43474</v>
      </c>
      <c r="E80" s="1">
        <v>43476</v>
      </c>
      <c r="F80" t="s">
        <v>9</v>
      </c>
      <c r="G80" t="s">
        <v>228</v>
      </c>
      <c r="H80" t="s">
        <v>229</v>
      </c>
      <c r="I80" s="9" t="s">
        <v>230</v>
      </c>
      <c r="J80">
        <v>2015</v>
      </c>
      <c r="K80" s="3">
        <v>45778</v>
      </c>
      <c r="L80" s="4">
        <v>15174.5</v>
      </c>
      <c r="M80" t="str">
        <f t="shared" si="5"/>
        <v>Subaru Forester</v>
      </c>
      <c r="N80" s="2">
        <f t="shared" si="6"/>
        <v>379.36</v>
      </c>
      <c r="O80" t="str">
        <f t="shared" si="7"/>
        <v>Yes</v>
      </c>
      <c r="P80" t="str">
        <f t="shared" si="4"/>
        <v>John</v>
      </c>
    </row>
    <row r="81" spans="1:16" x14ac:dyDescent="0.3">
      <c r="A81" t="s">
        <v>224</v>
      </c>
      <c r="B81">
        <v>52705</v>
      </c>
      <c r="C81">
        <v>2</v>
      </c>
      <c r="D81" s="1">
        <v>43474</v>
      </c>
      <c r="E81" s="1">
        <v>43474</v>
      </c>
      <c r="F81" t="s">
        <v>9</v>
      </c>
      <c r="G81" t="s">
        <v>225</v>
      </c>
      <c r="H81" t="s">
        <v>6</v>
      </c>
      <c r="I81" s="9" t="s">
        <v>226</v>
      </c>
      <c r="J81">
        <v>2016</v>
      </c>
      <c r="K81" s="3">
        <v>27058</v>
      </c>
      <c r="L81" s="4">
        <v>26764.1</v>
      </c>
      <c r="M81" t="str">
        <f t="shared" si="5"/>
        <v>Ford Flex</v>
      </c>
      <c r="N81" s="2">
        <f t="shared" si="6"/>
        <v>669.1</v>
      </c>
      <c r="O81" t="str">
        <f t="shared" si="7"/>
        <v>Yes</v>
      </c>
      <c r="P81" t="str">
        <f t="shared" si="4"/>
        <v>Amelia</v>
      </c>
    </row>
    <row r="82" spans="1:16" x14ac:dyDescent="0.3">
      <c r="A82" t="s">
        <v>231</v>
      </c>
      <c r="B82">
        <v>52971</v>
      </c>
      <c r="C82">
        <v>3</v>
      </c>
      <c r="D82" s="1">
        <v>43474</v>
      </c>
      <c r="E82" s="1">
        <v>43478</v>
      </c>
      <c r="F82" t="s">
        <v>13</v>
      </c>
      <c r="G82" t="s">
        <v>232</v>
      </c>
      <c r="H82" t="s">
        <v>6</v>
      </c>
      <c r="I82" s="9" t="s">
        <v>22</v>
      </c>
      <c r="J82">
        <v>2016</v>
      </c>
      <c r="K82" s="3">
        <v>27046</v>
      </c>
      <c r="L82" s="4">
        <v>12372.8</v>
      </c>
      <c r="M82" t="str">
        <f t="shared" si="5"/>
        <v>Ford Focus</v>
      </c>
      <c r="N82" s="2">
        <f t="shared" si="6"/>
        <v>309.32</v>
      </c>
      <c r="O82" t="str">
        <f t="shared" si="7"/>
        <v>Yes</v>
      </c>
      <c r="P82" t="str">
        <f t="shared" si="4"/>
        <v>Carter</v>
      </c>
    </row>
    <row r="83" spans="1:16" x14ac:dyDescent="0.3">
      <c r="A83" t="s">
        <v>233</v>
      </c>
      <c r="B83">
        <v>52471</v>
      </c>
      <c r="C83">
        <v>3</v>
      </c>
      <c r="D83" s="1">
        <v>43474</v>
      </c>
      <c r="E83" s="1">
        <v>43479</v>
      </c>
      <c r="F83" t="s">
        <v>9</v>
      </c>
      <c r="G83" t="s">
        <v>234</v>
      </c>
      <c r="H83" t="s">
        <v>6</v>
      </c>
      <c r="I83" s="9" t="s">
        <v>187</v>
      </c>
      <c r="J83">
        <v>2018</v>
      </c>
      <c r="K83" s="3">
        <v>31631</v>
      </c>
      <c r="L83" s="4">
        <v>29542.7</v>
      </c>
      <c r="M83" t="str">
        <f t="shared" si="5"/>
        <v>Ford Explorer</v>
      </c>
      <c r="N83" s="2">
        <f t="shared" si="6"/>
        <v>738.57</v>
      </c>
      <c r="O83" t="str">
        <f t="shared" si="7"/>
        <v>Yes</v>
      </c>
      <c r="P83" t="str">
        <f t="shared" si="4"/>
        <v>Trudy</v>
      </c>
    </row>
    <row r="84" spans="1:16" x14ac:dyDescent="0.3">
      <c r="A84" t="s">
        <v>238</v>
      </c>
      <c r="B84">
        <v>52366</v>
      </c>
      <c r="C84">
        <v>4</v>
      </c>
      <c r="D84" s="1">
        <v>43474</v>
      </c>
      <c r="E84" s="1">
        <v>43476</v>
      </c>
      <c r="F84" t="s">
        <v>9</v>
      </c>
      <c r="G84" t="s">
        <v>239</v>
      </c>
      <c r="H84" t="s">
        <v>29</v>
      </c>
      <c r="I84" s="9" t="s">
        <v>240</v>
      </c>
      <c r="J84">
        <v>2013</v>
      </c>
      <c r="K84" s="3">
        <v>108320</v>
      </c>
      <c r="L84" s="4">
        <v>16010.5</v>
      </c>
      <c r="M84" t="str">
        <f t="shared" si="5"/>
        <v>Toyota Highlander</v>
      </c>
      <c r="N84" s="2">
        <f t="shared" si="6"/>
        <v>400.26</v>
      </c>
      <c r="O84" t="str">
        <f t="shared" si="7"/>
        <v>No</v>
      </c>
      <c r="P84" t="str">
        <f t="shared" si="4"/>
        <v>Ken</v>
      </c>
    </row>
    <row r="85" spans="1:16" x14ac:dyDescent="0.3">
      <c r="A85" t="s">
        <v>235</v>
      </c>
      <c r="B85">
        <v>52943</v>
      </c>
      <c r="C85">
        <v>4</v>
      </c>
      <c r="D85" s="1">
        <v>43474</v>
      </c>
      <c r="E85" s="1">
        <v>43478</v>
      </c>
      <c r="F85" t="s">
        <v>13</v>
      </c>
      <c r="G85" t="s">
        <v>236</v>
      </c>
      <c r="H85" t="s">
        <v>47</v>
      </c>
      <c r="I85" s="9" t="s">
        <v>237</v>
      </c>
      <c r="J85">
        <v>2015</v>
      </c>
      <c r="K85" s="3">
        <v>32859</v>
      </c>
      <c r="L85" s="4">
        <v>10994.5</v>
      </c>
      <c r="M85" t="str">
        <f t="shared" si="5"/>
        <v>Dodge Dart</v>
      </c>
      <c r="N85" s="2">
        <f t="shared" si="6"/>
        <v>274.86</v>
      </c>
      <c r="O85" t="str">
        <f t="shared" si="7"/>
        <v>Yes</v>
      </c>
      <c r="P85" t="str">
        <f t="shared" si="4"/>
        <v>Jarred</v>
      </c>
    </row>
    <row r="86" spans="1:16" x14ac:dyDescent="0.3">
      <c r="A86" t="s">
        <v>250</v>
      </c>
      <c r="B86">
        <v>52877</v>
      </c>
      <c r="C86">
        <v>1</v>
      </c>
      <c r="D86" s="1">
        <v>43475</v>
      </c>
      <c r="E86" s="1">
        <v>43476</v>
      </c>
      <c r="F86" t="s">
        <v>9</v>
      </c>
      <c r="G86" t="s">
        <v>251</v>
      </c>
      <c r="H86" t="s">
        <v>71</v>
      </c>
      <c r="I86" s="9" t="s">
        <v>72</v>
      </c>
      <c r="J86">
        <v>2014</v>
      </c>
      <c r="K86" s="3">
        <v>57500</v>
      </c>
      <c r="L86" s="4">
        <v>19789</v>
      </c>
      <c r="M86" t="str">
        <f t="shared" si="5"/>
        <v>Jeep Grand Cherokee</v>
      </c>
      <c r="N86" s="2">
        <f t="shared" si="6"/>
        <v>494.73</v>
      </c>
      <c r="O86" t="str">
        <f t="shared" si="7"/>
        <v>Yes</v>
      </c>
      <c r="P86" t="str">
        <f t="shared" si="4"/>
        <v>Joseph</v>
      </c>
    </row>
    <row r="87" spans="1:16" x14ac:dyDescent="0.3">
      <c r="A87" t="s">
        <v>245</v>
      </c>
      <c r="B87">
        <v>52558</v>
      </c>
      <c r="C87">
        <v>1</v>
      </c>
      <c r="D87" s="1">
        <v>43475</v>
      </c>
      <c r="E87" s="1">
        <v>43476</v>
      </c>
      <c r="F87" t="s">
        <v>1</v>
      </c>
      <c r="G87" t="s">
        <v>246</v>
      </c>
      <c r="H87" t="s">
        <v>29</v>
      </c>
      <c r="I87" s="9" t="s">
        <v>128</v>
      </c>
      <c r="J87">
        <v>2014</v>
      </c>
      <c r="K87" s="3">
        <v>40565</v>
      </c>
      <c r="L87" s="4">
        <v>32998.9</v>
      </c>
      <c r="M87" t="str">
        <f t="shared" si="5"/>
        <v>Toyota Tacoma</v>
      </c>
      <c r="N87" s="2">
        <f t="shared" si="6"/>
        <v>824.97</v>
      </c>
      <c r="O87" t="str">
        <f t="shared" si="7"/>
        <v>Yes</v>
      </c>
      <c r="P87" t="str">
        <f t="shared" si="4"/>
        <v>Margaret</v>
      </c>
    </row>
    <row r="88" spans="1:16" x14ac:dyDescent="0.3">
      <c r="A88" t="s">
        <v>243</v>
      </c>
      <c r="B88">
        <v>52800</v>
      </c>
      <c r="C88">
        <v>1</v>
      </c>
      <c r="D88" s="1">
        <v>43475</v>
      </c>
      <c r="E88" s="1">
        <v>43476</v>
      </c>
      <c r="F88" t="s">
        <v>9</v>
      </c>
      <c r="G88" t="s">
        <v>244</v>
      </c>
      <c r="H88" t="s">
        <v>6</v>
      </c>
      <c r="I88" s="9" t="s">
        <v>11</v>
      </c>
      <c r="J88">
        <v>2017</v>
      </c>
      <c r="K88" s="3">
        <v>34559</v>
      </c>
      <c r="L88" s="4">
        <v>18496.5</v>
      </c>
      <c r="M88" t="str">
        <f t="shared" si="5"/>
        <v>Ford Escape</v>
      </c>
      <c r="N88" s="2">
        <f t="shared" si="6"/>
        <v>462.41</v>
      </c>
      <c r="O88" t="str">
        <f t="shared" si="7"/>
        <v>Yes</v>
      </c>
      <c r="P88" t="str">
        <f t="shared" si="4"/>
        <v>Myles</v>
      </c>
    </row>
    <row r="89" spans="1:16" x14ac:dyDescent="0.3">
      <c r="A89" t="s">
        <v>241</v>
      </c>
      <c r="B89">
        <v>52558</v>
      </c>
      <c r="C89">
        <v>1</v>
      </c>
      <c r="D89" s="1">
        <v>43475</v>
      </c>
      <c r="E89" s="1">
        <v>43478</v>
      </c>
      <c r="F89" t="s">
        <v>9</v>
      </c>
      <c r="G89" t="s">
        <v>242</v>
      </c>
      <c r="H89" t="s">
        <v>71</v>
      </c>
      <c r="I89" s="9" t="s">
        <v>72</v>
      </c>
      <c r="J89">
        <v>2017</v>
      </c>
      <c r="K89" s="3">
        <v>16390</v>
      </c>
      <c r="L89" s="4">
        <v>34707.199999999997</v>
      </c>
      <c r="M89" t="str">
        <f t="shared" si="5"/>
        <v>Jeep Grand Cherokee</v>
      </c>
      <c r="N89" s="2">
        <f t="shared" si="6"/>
        <v>867.68</v>
      </c>
      <c r="O89" t="str">
        <f t="shared" si="7"/>
        <v>Yes</v>
      </c>
      <c r="P89" t="str">
        <f t="shared" si="4"/>
        <v>Margaret</v>
      </c>
    </row>
    <row r="90" spans="1:16" x14ac:dyDescent="0.3">
      <c r="A90" t="s">
        <v>247</v>
      </c>
      <c r="B90">
        <v>52568</v>
      </c>
      <c r="C90">
        <v>1</v>
      </c>
      <c r="D90" s="1">
        <v>43475</v>
      </c>
      <c r="E90" s="1">
        <v>43478</v>
      </c>
      <c r="F90" t="s">
        <v>9</v>
      </c>
      <c r="G90" t="s">
        <v>248</v>
      </c>
      <c r="H90" t="s">
        <v>59</v>
      </c>
      <c r="I90" s="9" t="s">
        <v>249</v>
      </c>
      <c r="J90">
        <v>2018</v>
      </c>
      <c r="K90" s="3">
        <v>30356</v>
      </c>
      <c r="L90" s="4">
        <v>28044.5</v>
      </c>
      <c r="M90" t="str">
        <f t="shared" si="5"/>
        <v>Nissan Pathfinder</v>
      </c>
      <c r="N90" s="2">
        <f t="shared" si="6"/>
        <v>701.11</v>
      </c>
      <c r="O90" t="str">
        <f t="shared" si="7"/>
        <v>Yes</v>
      </c>
      <c r="P90" t="str">
        <f t="shared" si="4"/>
        <v>Preston</v>
      </c>
    </row>
    <row r="91" spans="1:16" x14ac:dyDescent="0.3">
      <c r="A91" t="s">
        <v>259</v>
      </c>
      <c r="B91">
        <v>52417</v>
      </c>
      <c r="C91">
        <v>4</v>
      </c>
      <c r="D91" s="1">
        <v>43475</v>
      </c>
      <c r="E91" s="1">
        <v>43478</v>
      </c>
      <c r="F91" t="s">
        <v>13</v>
      </c>
      <c r="G91" t="s">
        <v>260</v>
      </c>
      <c r="H91" t="s">
        <v>67</v>
      </c>
      <c r="I91" s="9" t="s">
        <v>261</v>
      </c>
      <c r="J91">
        <v>2016</v>
      </c>
      <c r="K91" s="3">
        <v>34097</v>
      </c>
      <c r="L91" s="4">
        <v>21264.1</v>
      </c>
      <c r="M91" t="str">
        <f t="shared" si="5"/>
        <v>Hyundai Sonata</v>
      </c>
      <c r="N91" s="2">
        <f t="shared" si="6"/>
        <v>531.6</v>
      </c>
      <c r="O91" t="str">
        <f t="shared" si="7"/>
        <v>Yes</v>
      </c>
      <c r="P91" t="str">
        <f t="shared" si="4"/>
        <v>Deon</v>
      </c>
    </row>
    <row r="92" spans="1:16" x14ac:dyDescent="0.3">
      <c r="A92" t="s">
        <v>255</v>
      </c>
      <c r="B92">
        <v>52596</v>
      </c>
      <c r="C92">
        <v>4</v>
      </c>
      <c r="D92" s="1">
        <v>43475</v>
      </c>
      <c r="E92" s="1">
        <v>43479</v>
      </c>
      <c r="F92" t="s">
        <v>13</v>
      </c>
      <c r="G92" t="s">
        <v>256</v>
      </c>
      <c r="H92" t="s">
        <v>257</v>
      </c>
      <c r="I92" s="9" t="s">
        <v>258</v>
      </c>
      <c r="J92">
        <v>2016</v>
      </c>
      <c r="K92" s="3">
        <v>25189</v>
      </c>
      <c r="L92" s="4">
        <v>27500</v>
      </c>
      <c r="M92" t="str">
        <f t="shared" si="5"/>
        <v>BMW 3 Series</v>
      </c>
      <c r="N92" s="2">
        <f t="shared" si="6"/>
        <v>687.5</v>
      </c>
      <c r="O92" t="str">
        <f t="shared" si="7"/>
        <v>Yes</v>
      </c>
      <c r="P92" t="str">
        <f t="shared" si="4"/>
        <v>Mitchell</v>
      </c>
    </row>
    <row r="93" spans="1:16" x14ac:dyDescent="0.3">
      <c r="A93" t="s">
        <v>252</v>
      </c>
      <c r="B93">
        <v>52959</v>
      </c>
      <c r="C93">
        <v>4</v>
      </c>
      <c r="D93" s="1">
        <v>43475</v>
      </c>
      <c r="E93" s="1">
        <v>43479</v>
      </c>
      <c r="F93" t="s">
        <v>13</v>
      </c>
      <c r="G93" t="s">
        <v>253</v>
      </c>
      <c r="H93" t="s">
        <v>78</v>
      </c>
      <c r="I93" s="9" t="s">
        <v>254</v>
      </c>
      <c r="J93">
        <v>2019</v>
      </c>
      <c r="K93" s="3">
        <v>19581</v>
      </c>
      <c r="L93" s="4">
        <v>18689</v>
      </c>
      <c r="M93" t="str">
        <f t="shared" si="5"/>
        <v>Volkswagen Passat</v>
      </c>
      <c r="N93" s="2">
        <f t="shared" si="6"/>
        <v>467.23</v>
      </c>
      <c r="O93" t="str">
        <f t="shared" si="7"/>
        <v>Yes</v>
      </c>
      <c r="P93" t="str">
        <f t="shared" si="4"/>
        <v>Anton</v>
      </c>
    </row>
    <row r="94" spans="1:16" x14ac:dyDescent="0.3">
      <c r="A94" t="s">
        <v>262</v>
      </c>
      <c r="B94">
        <v>52586</v>
      </c>
      <c r="C94">
        <v>1</v>
      </c>
      <c r="D94" s="1">
        <v>43476</v>
      </c>
      <c r="E94" s="1">
        <v>43479</v>
      </c>
      <c r="F94" t="s">
        <v>9</v>
      </c>
      <c r="G94" t="s">
        <v>263</v>
      </c>
      <c r="H94" t="s">
        <v>257</v>
      </c>
      <c r="I94" s="9" t="s">
        <v>264</v>
      </c>
      <c r="J94">
        <v>2016</v>
      </c>
      <c r="K94" s="3">
        <v>20120</v>
      </c>
      <c r="L94" s="4">
        <v>51676.9</v>
      </c>
      <c r="M94" t="str">
        <f t="shared" si="5"/>
        <v>BMW X5</v>
      </c>
      <c r="N94" s="2">
        <f t="shared" si="6"/>
        <v>1291.92</v>
      </c>
      <c r="O94" t="str">
        <f t="shared" si="7"/>
        <v>Yes</v>
      </c>
      <c r="P94" t="str">
        <f t="shared" si="4"/>
        <v>Sara</v>
      </c>
    </row>
    <row r="95" spans="1:16" x14ac:dyDescent="0.3">
      <c r="A95" t="s">
        <v>265</v>
      </c>
      <c r="B95">
        <v>52568</v>
      </c>
      <c r="C95">
        <v>1</v>
      </c>
      <c r="D95" s="1">
        <v>43476</v>
      </c>
      <c r="E95" s="1">
        <v>43479</v>
      </c>
      <c r="F95" t="s">
        <v>13</v>
      </c>
      <c r="G95" t="s">
        <v>266</v>
      </c>
      <c r="H95" t="s">
        <v>67</v>
      </c>
      <c r="I95" s="9" t="s">
        <v>267</v>
      </c>
      <c r="J95">
        <v>2017</v>
      </c>
      <c r="K95" s="3">
        <v>13122</v>
      </c>
      <c r="L95" s="4">
        <v>32560</v>
      </c>
      <c r="M95" t="str">
        <f t="shared" si="5"/>
        <v>Hyundai Genesis</v>
      </c>
      <c r="N95" s="2">
        <f t="shared" si="6"/>
        <v>814</v>
      </c>
      <c r="O95" t="str">
        <f t="shared" si="7"/>
        <v>Yes</v>
      </c>
      <c r="P95" t="str">
        <f t="shared" si="4"/>
        <v>Preston</v>
      </c>
    </row>
    <row r="96" spans="1:16" x14ac:dyDescent="0.3">
      <c r="A96" t="s">
        <v>268</v>
      </c>
      <c r="B96">
        <v>52860</v>
      </c>
      <c r="C96">
        <v>1</v>
      </c>
      <c r="D96" s="1">
        <v>43476</v>
      </c>
      <c r="E96" s="1">
        <v>43479</v>
      </c>
      <c r="F96" t="s">
        <v>13</v>
      </c>
      <c r="G96" t="s">
        <v>269</v>
      </c>
      <c r="H96" t="s">
        <v>63</v>
      </c>
      <c r="I96" s="9" t="s">
        <v>137</v>
      </c>
      <c r="J96">
        <v>2018</v>
      </c>
      <c r="K96" s="3">
        <v>36616</v>
      </c>
      <c r="L96" s="4">
        <v>14300</v>
      </c>
      <c r="M96" t="str">
        <f t="shared" si="5"/>
        <v>Chevrolet Malibu</v>
      </c>
      <c r="N96" s="2">
        <f t="shared" si="6"/>
        <v>357.5</v>
      </c>
      <c r="O96" t="str">
        <f t="shared" si="7"/>
        <v>Yes</v>
      </c>
      <c r="P96" t="str">
        <f t="shared" si="4"/>
        <v>Marcus</v>
      </c>
    </row>
    <row r="97" spans="1:16" x14ac:dyDescent="0.3">
      <c r="A97" t="s">
        <v>270</v>
      </c>
      <c r="B97">
        <v>52372</v>
      </c>
      <c r="C97">
        <v>2</v>
      </c>
      <c r="D97" s="1">
        <v>43476</v>
      </c>
      <c r="E97" s="1">
        <v>43477</v>
      </c>
      <c r="F97" t="s">
        <v>271</v>
      </c>
      <c r="G97" t="s">
        <v>272</v>
      </c>
      <c r="H97" t="s">
        <v>47</v>
      </c>
      <c r="I97" s="9" t="s">
        <v>273</v>
      </c>
      <c r="J97">
        <v>2015</v>
      </c>
      <c r="K97" s="3">
        <v>85650</v>
      </c>
      <c r="L97" s="4">
        <v>13194.5</v>
      </c>
      <c r="M97" t="str">
        <f t="shared" si="5"/>
        <v>Dodge Grand Caravan</v>
      </c>
      <c r="N97" s="2">
        <f t="shared" si="6"/>
        <v>329.86</v>
      </c>
      <c r="O97" t="str">
        <f t="shared" si="7"/>
        <v>Yes</v>
      </c>
      <c r="P97" t="str">
        <f t="shared" si="4"/>
        <v>John</v>
      </c>
    </row>
    <row r="98" spans="1:16" x14ac:dyDescent="0.3">
      <c r="A98" t="s">
        <v>276</v>
      </c>
      <c r="B98">
        <v>52879</v>
      </c>
      <c r="C98">
        <v>3</v>
      </c>
      <c r="D98" s="1">
        <v>43476</v>
      </c>
      <c r="E98" s="1">
        <v>43476</v>
      </c>
      <c r="F98" t="s">
        <v>9</v>
      </c>
      <c r="G98" t="s">
        <v>277</v>
      </c>
      <c r="H98" t="s">
        <v>97</v>
      </c>
      <c r="I98" s="9" t="s">
        <v>278</v>
      </c>
      <c r="J98">
        <v>2016</v>
      </c>
      <c r="K98" s="3">
        <v>40095</v>
      </c>
      <c r="L98" s="4">
        <v>26180</v>
      </c>
      <c r="M98" t="str">
        <f t="shared" si="5"/>
        <v>INFINITI Q50</v>
      </c>
      <c r="N98" s="2">
        <f t="shared" si="6"/>
        <v>654.5</v>
      </c>
      <c r="O98" t="str">
        <f t="shared" si="7"/>
        <v>Yes</v>
      </c>
      <c r="P98" t="str">
        <f t="shared" si="4"/>
        <v>Max</v>
      </c>
    </row>
    <row r="99" spans="1:16" x14ac:dyDescent="0.3">
      <c r="A99" t="s">
        <v>274</v>
      </c>
      <c r="B99">
        <v>52879</v>
      </c>
      <c r="C99">
        <v>3</v>
      </c>
      <c r="D99" s="1">
        <v>43476</v>
      </c>
      <c r="E99" s="1">
        <v>43481</v>
      </c>
      <c r="F99" t="s">
        <v>1</v>
      </c>
      <c r="G99" t="s">
        <v>275</v>
      </c>
      <c r="H99" t="s">
        <v>63</v>
      </c>
      <c r="I99" s="9" t="s">
        <v>153</v>
      </c>
      <c r="J99">
        <v>2016</v>
      </c>
      <c r="K99" s="3">
        <v>29603</v>
      </c>
      <c r="L99" s="4">
        <v>31314.799999999999</v>
      </c>
      <c r="M99" t="str">
        <f t="shared" si="5"/>
        <v>Chevrolet Silverado</v>
      </c>
      <c r="N99" s="2">
        <f t="shared" si="6"/>
        <v>782.87</v>
      </c>
      <c r="O99" t="str">
        <f t="shared" si="7"/>
        <v>Yes</v>
      </c>
      <c r="P99" t="str">
        <f t="shared" si="4"/>
        <v>Max</v>
      </c>
    </row>
    <row r="100" spans="1:16" x14ac:dyDescent="0.3">
      <c r="A100" t="s">
        <v>279</v>
      </c>
      <c r="B100">
        <v>52959</v>
      </c>
      <c r="C100">
        <v>4</v>
      </c>
      <c r="D100" s="1">
        <v>43476</v>
      </c>
      <c r="E100" s="1">
        <v>43477</v>
      </c>
      <c r="F100" t="s">
        <v>13</v>
      </c>
      <c r="G100" t="s">
        <v>280</v>
      </c>
      <c r="H100" t="s">
        <v>63</v>
      </c>
      <c r="I100" s="9" t="s">
        <v>64</v>
      </c>
      <c r="J100">
        <v>2013</v>
      </c>
      <c r="K100" s="3">
        <v>65674</v>
      </c>
      <c r="L100" s="4">
        <v>8797.7999999999993</v>
      </c>
      <c r="M100" t="str">
        <f t="shared" si="5"/>
        <v>Chevrolet Cruze</v>
      </c>
      <c r="N100" s="2">
        <f t="shared" si="6"/>
        <v>219.95</v>
      </c>
      <c r="O100" t="str">
        <f t="shared" si="7"/>
        <v>Yes</v>
      </c>
      <c r="P100" t="str">
        <f t="shared" si="4"/>
        <v>Anton</v>
      </c>
    </row>
    <row r="101" spans="1:16" x14ac:dyDescent="0.3">
      <c r="A101" t="s">
        <v>283</v>
      </c>
      <c r="B101">
        <v>52580</v>
      </c>
      <c r="C101">
        <v>4</v>
      </c>
      <c r="D101" s="1">
        <v>43476</v>
      </c>
      <c r="E101" s="1">
        <v>43481</v>
      </c>
      <c r="F101" t="s">
        <v>13</v>
      </c>
      <c r="G101" t="s">
        <v>284</v>
      </c>
      <c r="H101" t="s">
        <v>131</v>
      </c>
      <c r="I101" s="9" t="s">
        <v>132</v>
      </c>
      <c r="J101">
        <v>2014</v>
      </c>
      <c r="K101" s="3">
        <v>76597</v>
      </c>
      <c r="L101" s="4">
        <v>10396.1</v>
      </c>
      <c r="M101" t="str">
        <f t="shared" si="5"/>
        <v>Mazda Mazda3</v>
      </c>
      <c r="N101" s="2">
        <f t="shared" si="6"/>
        <v>259.89999999999998</v>
      </c>
      <c r="O101" t="str">
        <f t="shared" si="7"/>
        <v>Yes</v>
      </c>
      <c r="P101" t="str">
        <f t="shared" si="4"/>
        <v>Dawn</v>
      </c>
    </row>
    <row r="102" spans="1:16" x14ac:dyDescent="0.3">
      <c r="A102" t="s">
        <v>285</v>
      </c>
      <c r="B102">
        <v>52366</v>
      </c>
      <c r="C102">
        <v>4</v>
      </c>
      <c r="D102" s="1">
        <v>43476</v>
      </c>
      <c r="E102" s="1">
        <v>43476</v>
      </c>
      <c r="F102" t="s">
        <v>13</v>
      </c>
      <c r="G102" t="s">
        <v>286</v>
      </c>
      <c r="H102" t="s">
        <v>88</v>
      </c>
      <c r="I102" s="9" t="s">
        <v>208</v>
      </c>
      <c r="J102">
        <v>2018</v>
      </c>
      <c r="K102" s="3">
        <v>40381</v>
      </c>
      <c r="L102" s="4">
        <v>14514.5</v>
      </c>
      <c r="M102" t="str">
        <f t="shared" si="5"/>
        <v>Kia Forte</v>
      </c>
      <c r="N102" s="2">
        <f t="shared" si="6"/>
        <v>362.86</v>
      </c>
      <c r="O102" t="str">
        <f t="shared" si="7"/>
        <v>Yes</v>
      </c>
      <c r="P102" t="str">
        <f t="shared" si="4"/>
        <v>Ken</v>
      </c>
    </row>
    <row r="103" spans="1:16" x14ac:dyDescent="0.3">
      <c r="A103" t="s">
        <v>281</v>
      </c>
      <c r="B103">
        <v>52930</v>
      </c>
      <c r="C103">
        <v>4</v>
      </c>
      <c r="D103" s="1">
        <v>43476</v>
      </c>
      <c r="E103" s="1">
        <v>43480</v>
      </c>
      <c r="F103" t="s">
        <v>1</v>
      </c>
      <c r="G103" t="s">
        <v>282</v>
      </c>
      <c r="H103" t="s">
        <v>6</v>
      </c>
      <c r="I103" s="9" t="s">
        <v>7</v>
      </c>
      <c r="J103">
        <v>2018</v>
      </c>
      <c r="K103" s="3">
        <v>20237</v>
      </c>
      <c r="L103" s="4">
        <v>41791.199999999997</v>
      </c>
      <c r="M103" t="str">
        <f t="shared" si="5"/>
        <v>Ford F-150</v>
      </c>
      <c r="N103" s="2">
        <f t="shared" si="6"/>
        <v>1044.78</v>
      </c>
      <c r="O103" t="str">
        <f t="shared" si="7"/>
        <v>Yes</v>
      </c>
      <c r="P103" t="str">
        <f t="shared" si="4"/>
        <v>Peter</v>
      </c>
    </row>
    <row r="104" spans="1:16" x14ac:dyDescent="0.3">
      <c r="A104" t="s">
        <v>289</v>
      </c>
      <c r="B104">
        <v>52464</v>
      </c>
      <c r="C104">
        <v>2</v>
      </c>
      <c r="D104" s="1">
        <v>43477</v>
      </c>
      <c r="E104" s="1">
        <v>43482</v>
      </c>
      <c r="F104" t="s">
        <v>271</v>
      </c>
      <c r="G104" t="s">
        <v>290</v>
      </c>
      <c r="H104" t="s">
        <v>18</v>
      </c>
      <c r="I104" s="9" t="s">
        <v>291</v>
      </c>
      <c r="J104">
        <v>2014</v>
      </c>
      <c r="K104" s="3">
        <v>71706</v>
      </c>
      <c r="L104" s="4">
        <v>16390</v>
      </c>
      <c r="M104" t="str">
        <f t="shared" si="5"/>
        <v>Honda Odyessy</v>
      </c>
      <c r="N104" s="2">
        <f t="shared" si="6"/>
        <v>409.75</v>
      </c>
      <c r="O104" t="str">
        <f t="shared" si="7"/>
        <v>Yes</v>
      </c>
      <c r="P104" t="str">
        <f t="shared" si="4"/>
        <v>Ricky</v>
      </c>
    </row>
    <row r="105" spans="1:16" x14ac:dyDescent="0.3">
      <c r="A105" t="s">
        <v>287</v>
      </c>
      <c r="B105">
        <v>52519</v>
      </c>
      <c r="C105">
        <v>2</v>
      </c>
      <c r="D105" s="1">
        <v>43477</v>
      </c>
      <c r="E105" s="1">
        <v>43480</v>
      </c>
      <c r="F105" t="s">
        <v>271</v>
      </c>
      <c r="G105" t="s">
        <v>288</v>
      </c>
      <c r="H105" t="s">
        <v>47</v>
      </c>
      <c r="I105" s="9" t="s">
        <v>273</v>
      </c>
      <c r="J105">
        <v>2017</v>
      </c>
      <c r="K105" s="3">
        <v>29039</v>
      </c>
      <c r="L105" s="4">
        <v>17985</v>
      </c>
      <c r="M105" t="str">
        <f t="shared" si="5"/>
        <v>Dodge Grand Caravan</v>
      </c>
      <c r="N105" s="2">
        <f t="shared" si="6"/>
        <v>449.63</v>
      </c>
      <c r="O105" t="str">
        <f t="shared" si="7"/>
        <v>Yes</v>
      </c>
      <c r="P105" t="str">
        <f t="shared" si="4"/>
        <v>Colby</v>
      </c>
    </row>
    <row r="106" spans="1:16" x14ac:dyDescent="0.3">
      <c r="A106" t="s">
        <v>292</v>
      </c>
      <c r="B106">
        <v>52495</v>
      </c>
      <c r="C106">
        <v>3</v>
      </c>
      <c r="D106" s="1">
        <v>43477</v>
      </c>
      <c r="E106" s="1">
        <v>43481</v>
      </c>
      <c r="F106" t="s">
        <v>1</v>
      </c>
      <c r="G106" t="s">
        <v>293</v>
      </c>
      <c r="H106" t="s">
        <v>33</v>
      </c>
      <c r="I106" s="9" t="s">
        <v>34</v>
      </c>
      <c r="J106">
        <v>2015</v>
      </c>
      <c r="K106" s="3">
        <v>53853</v>
      </c>
      <c r="L106" s="4">
        <v>25063.5</v>
      </c>
      <c r="M106" t="str">
        <f t="shared" si="5"/>
        <v>GMC Sierra</v>
      </c>
      <c r="N106" s="2">
        <f t="shared" si="6"/>
        <v>626.59</v>
      </c>
      <c r="O106" t="str">
        <f t="shared" si="7"/>
        <v>Yes</v>
      </c>
      <c r="P106" t="str">
        <f t="shared" si="4"/>
        <v>Marc</v>
      </c>
    </row>
    <row r="107" spans="1:16" x14ac:dyDescent="0.3">
      <c r="A107" t="s">
        <v>294</v>
      </c>
      <c r="B107">
        <v>52682</v>
      </c>
      <c r="C107">
        <v>3</v>
      </c>
      <c r="D107" s="1">
        <v>43477</v>
      </c>
      <c r="E107" s="1">
        <v>43482</v>
      </c>
      <c r="F107" t="s">
        <v>13</v>
      </c>
      <c r="G107" t="s">
        <v>295</v>
      </c>
      <c r="H107" t="s">
        <v>296</v>
      </c>
      <c r="I107" s="9" t="s">
        <v>297</v>
      </c>
      <c r="J107">
        <v>2017</v>
      </c>
      <c r="K107" s="3">
        <v>16892</v>
      </c>
      <c r="L107" s="4">
        <v>23097.8</v>
      </c>
      <c r="M107" t="str">
        <f t="shared" si="5"/>
        <v>Buick Regal</v>
      </c>
      <c r="N107" s="2">
        <f t="shared" si="6"/>
        <v>577.45000000000005</v>
      </c>
      <c r="O107" t="str">
        <f t="shared" si="7"/>
        <v>Yes</v>
      </c>
      <c r="P107" t="str">
        <f t="shared" si="4"/>
        <v>Justin</v>
      </c>
    </row>
    <row r="108" spans="1:16" x14ac:dyDescent="0.3">
      <c r="A108" t="s">
        <v>300</v>
      </c>
      <c r="B108">
        <v>52596</v>
      </c>
      <c r="C108">
        <v>4</v>
      </c>
      <c r="D108" s="1">
        <v>43477</v>
      </c>
      <c r="E108" s="1">
        <v>43481</v>
      </c>
      <c r="F108" t="s">
        <v>13</v>
      </c>
      <c r="G108" t="s">
        <v>301</v>
      </c>
      <c r="H108" t="s">
        <v>229</v>
      </c>
      <c r="I108" s="9" t="s">
        <v>302</v>
      </c>
      <c r="J108">
        <v>2014</v>
      </c>
      <c r="K108" s="3">
        <v>146513</v>
      </c>
      <c r="L108" s="4">
        <v>7920</v>
      </c>
      <c r="M108" t="str">
        <f t="shared" si="5"/>
        <v>Subaru Impreza</v>
      </c>
      <c r="N108" s="2">
        <f t="shared" si="6"/>
        <v>198</v>
      </c>
      <c r="O108" t="str">
        <f t="shared" si="7"/>
        <v>No</v>
      </c>
      <c r="P108" t="str">
        <f t="shared" si="4"/>
        <v>Mitchell</v>
      </c>
    </row>
    <row r="109" spans="1:16" x14ac:dyDescent="0.3">
      <c r="A109" t="s">
        <v>298</v>
      </c>
      <c r="B109">
        <v>52596</v>
      </c>
      <c r="C109">
        <v>4</v>
      </c>
      <c r="D109" s="1">
        <v>43477</v>
      </c>
      <c r="E109" s="1">
        <v>43479</v>
      </c>
      <c r="F109" t="s">
        <v>1</v>
      </c>
      <c r="G109" t="s">
        <v>299</v>
      </c>
      <c r="H109" t="s">
        <v>33</v>
      </c>
      <c r="I109" s="9" t="s">
        <v>34</v>
      </c>
      <c r="J109">
        <v>2017</v>
      </c>
      <c r="K109" s="3">
        <v>56905</v>
      </c>
      <c r="L109" s="4">
        <v>41798.9</v>
      </c>
      <c r="M109" t="str">
        <f t="shared" si="5"/>
        <v>GMC Sierra</v>
      </c>
      <c r="N109" s="2">
        <f t="shared" si="6"/>
        <v>1044.97</v>
      </c>
      <c r="O109" t="str">
        <f t="shared" si="7"/>
        <v>Yes</v>
      </c>
      <c r="P109" t="str">
        <f t="shared" si="4"/>
        <v>Mitchell</v>
      </c>
    </row>
    <row r="110" spans="1:16" x14ac:dyDescent="0.3">
      <c r="A110" t="s">
        <v>305</v>
      </c>
      <c r="B110">
        <v>52608</v>
      </c>
      <c r="C110">
        <v>1</v>
      </c>
      <c r="D110" s="1">
        <v>43478</v>
      </c>
      <c r="E110" s="1">
        <v>43481</v>
      </c>
      <c r="F110" t="s">
        <v>9</v>
      </c>
      <c r="G110" t="s">
        <v>306</v>
      </c>
      <c r="H110" t="s">
        <v>6</v>
      </c>
      <c r="I110" s="9" t="s">
        <v>11</v>
      </c>
      <c r="J110">
        <v>2016</v>
      </c>
      <c r="K110" s="3">
        <v>30364</v>
      </c>
      <c r="L110" s="4">
        <v>17468</v>
      </c>
      <c r="M110" t="str">
        <f t="shared" si="5"/>
        <v>Ford Escape</v>
      </c>
      <c r="N110" s="2">
        <f t="shared" si="6"/>
        <v>436.7</v>
      </c>
      <c r="O110" t="str">
        <f t="shared" si="7"/>
        <v>Yes</v>
      </c>
      <c r="P110" t="str">
        <f t="shared" si="4"/>
        <v>Reuben</v>
      </c>
    </row>
    <row r="111" spans="1:16" x14ac:dyDescent="0.3">
      <c r="A111" t="s">
        <v>303</v>
      </c>
      <c r="B111">
        <v>52608</v>
      </c>
      <c r="C111">
        <v>1</v>
      </c>
      <c r="D111" s="1">
        <v>43478</v>
      </c>
      <c r="E111" s="1">
        <v>43483</v>
      </c>
      <c r="F111" t="s">
        <v>1</v>
      </c>
      <c r="G111" t="s">
        <v>304</v>
      </c>
      <c r="H111" t="s">
        <v>3</v>
      </c>
      <c r="I111" s="9">
        <v>1500</v>
      </c>
      <c r="J111">
        <v>2016</v>
      </c>
      <c r="K111" s="3">
        <v>54600</v>
      </c>
      <c r="L111" s="4">
        <v>37386.800000000003</v>
      </c>
      <c r="M111" t="str">
        <f t="shared" si="5"/>
        <v>Ram 1500</v>
      </c>
      <c r="N111" s="2">
        <f t="shared" si="6"/>
        <v>934.67</v>
      </c>
      <c r="O111" t="str">
        <f t="shared" si="7"/>
        <v>Yes</v>
      </c>
      <c r="P111" t="str">
        <f t="shared" si="4"/>
        <v>Reuben</v>
      </c>
    </row>
    <row r="112" spans="1:16" x14ac:dyDescent="0.3">
      <c r="A112" t="s">
        <v>310</v>
      </c>
      <c r="B112">
        <v>52800</v>
      </c>
      <c r="C112">
        <v>1</v>
      </c>
      <c r="D112" s="1">
        <v>43478</v>
      </c>
      <c r="E112" s="1">
        <v>43478</v>
      </c>
      <c r="F112" t="s">
        <v>13</v>
      </c>
      <c r="G112" t="s">
        <v>311</v>
      </c>
      <c r="H112" t="s">
        <v>229</v>
      </c>
      <c r="I112" s="9" t="s">
        <v>302</v>
      </c>
      <c r="J112">
        <v>2018</v>
      </c>
      <c r="K112" s="3">
        <v>13588</v>
      </c>
      <c r="L112" s="4">
        <v>18698.900000000001</v>
      </c>
      <c r="M112" t="str">
        <f t="shared" si="5"/>
        <v>Subaru Impreza</v>
      </c>
      <c r="N112" s="2">
        <f t="shared" si="6"/>
        <v>467.47</v>
      </c>
      <c r="O112" t="str">
        <f t="shared" si="7"/>
        <v>Yes</v>
      </c>
      <c r="P112" t="str">
        <f t="shared" si="4"/>
        <v>Myles</v>
      </c>
    </row>
    <row r="113" spans="1:16" x14ac:dyDescent="0.3">
      <c r="A113" t="s">
        <v>307</v>
      </c>
      <c r="B113">
        <v>52669</v>
      </c>
      <c r="C113">
        <v>1</v>
      </c>
      <c r="D113" s="1">
        <v>43478</v>
      </c>
      <c r="E113" s="1">
        <v>43483</v>
      </c>
      <c r="F113" t="s">
        <v>13</v>
      </c>
      <c r="G113" t="s">
        <v>308</v>
      </c>
      <c r="H113" t="s">
        <v>59</v>
      </c>
      <c r="I113" s="9" t="s">
        <v>309</v>
      </c>
      <c r="J113">
        <v>2018</v>
      </c>
      <c r="K113" s="3">
        <v>42597</v>
      </c>
      <c r="L113" s="4">
        <v>24198.9</v>
      </c>
      <c r="M113" t="str">
        <f t="shared" si="5"/>
        <v>Nissan Altima</v>
      </c>
      <c r="N113" s="2">
        <f t="shared" si="6"/>
        <v>604.97</v>
      </c>
      <c r="O113" t="str">
        <f t="shared" si="7"/>
        <v>Yes</v>
      </c>
      <c r="P113" t="str">
        <f t="shared" si="4"/>
        <v>Charlotte</v>
      </c>
    </row>
    <row r="114" spans="1:16" x14ac:dyDescent="0.3">
      <c r="A114" t="s">
        <v>312</v>
      </c>
      <c r="B114">
        <v>52495</v>
      </c>
      <c r="C114">
        <v>3</v>
      </c>
      <c r="D114" s="1">
        <v>43478</v>
      </c>
      <c r="E114" s="1">
        <v>43480</v>
      </c>
      <c r="F114" t="s">
        <v>13</v>
      </c>
      <c r="G114" t="s">
        <v>313</v>
      </c>
      <c r="H114" t="s">
        <v>63</v>
      </c>
      <c r="I114" s="9" t="s">
        <v>314</v>
      </c>
      <c r="J114">
        <v>2016</v>
      </c>
      <c r="K114" s="3">
        <v>63255</v>
      </c>
      <c r="L114" s="4">
        <v>10224.5</v>
      </c>
      <c r="M114" t="str">
        <f t="shared" si="5"/>
        <v>Chevrolet Sonic</v>
      </c>
      <c r="N114" s="2">
        <f t="shared" si="6"/>
        <v>255.61</v>
      </c>
      <c r="O114" t="str">
        <f t="shared" si="7"/>
        <v>Yes</v>
      </c>
      <c r="P114" t="str">
        <f t="shared" si="4"/>
        <v>Marc</v>
      </c>
    </row>
    <row r="115" spans="1:16" x14ac:dyDescent="0.3">
      <c r="A115" t="s">
        <v>318</v>
      </c>
      <c r="B115">
        <v>52585</v>
      </c>
      <c r="C115">
        <v>4</v>
      </c>
      <c r="D115" s="1">
        <v>43478</v>
      </c>
      <c r="E115" s="1">
        <v>43479</v>
      </c>
      <c r="F115" t="s">
        <v>9</v>
      </c>
      <c r="G115" t="s">
        <v>319</v>
      </c>
      <c r="H115" t="s">
        <v>29</v>
      </c>
      <c r="I115" s="9" t="s">
        <v>205</v>
      </c>
      <c r="J115">
        <v>2016</v>
      </c>
      <c r="K115" s="3">
        <v>24317</v>
      </c>
      <c r="L115" s="4">
        <v>19684.5</v>
      </c>
      <c r="M115" t="str">
        <f t="shared" si="5"/>
        <v>Toyota RAV4</v>
      </c>
      <c r="N115" s="2">
        <f t="shared" si="6"/>
        <v>492.11</v>
      </c>
      <c r="O115" t="str">
        <f t="shared" si="7"/>
        <v>Yes</v>
      </c>
      <c r="P115" t="str">
        <f t="shared" si="4"/>
        <v>Rita</v>
      </c>
    </row>
    <row r="116" spans="1:16" x14ac:dyDescent="0.3">
      <c r="A116" t="s">
        <v>322</v>
      </c>
      <c r="B116">
        <v>52959</v>
      </c>
      <c r="C116">
        <v>4</v>
      </c>
      <c r="D116" s="1">
        <v>43478</v>
      </c>
      <c r="E116" s="1">
        <v>43480</v>
      </c>
      <c r="F116" t="s">
        <v>13</v>
      </c>
      <c r="G116" t="s">
        <v>323</v>
      </c>
      <c r="H116" t="s">
        <v>88</v>
      </c>
      <c r="I116" s="9" t="s">
        <v>324</v>
      </c>
      <c r="J116">
        <v>2017</v>
      </c>
      <c r="K116" s="3">
        <v>26924</v>
      </c>
      <c r="L116" s="4">
        <v>20851.599999999999</v>
      </c>
      <c r="M116" t="str">
        <f t="shared" si="5"/>
        <v>Kia Sorento</v>
      </c>
      <c r="N116" s="2">
        <f t="shared" si="6"/>
        <v>521.29</v>
      </c>
      <c r="O116" t="str">
        <f t="shared" si="7"/>
        <v>Yes</v>
      </c>
      <c r="P116" t="str">
        <f t="shared" si="4"/>
        <v>Anton</v>
      </c>
    </row>
    <row r="117" spans="1:16" x14ac:dyDescent="0.3">
      <c r="A117" t="s">
        <v>315</v>
      </c>
      <c r="B117">
        <v>52951</v>
      </c>
      <c r="C117">
        <v>4</v>
      </c>
      <c r="D117" s="1">
        <v>43478</v>
      </c>
      <c r="E117" s="1">
        <v>43481</v>
      </c>
      <c r="F117" t="s">
        <v>9</v>
      </c>
      <c r="G117" t="s">
        <v>316</v>
      </c>
      <c r="H117" t="s">
        <v>71</v>
      </c>
      <c r="I117" s="9" t="s">
        <v>317</v>
      </c>
      <c r="J117">
        <v>2018</v>
      </c>
      <c r="K117" s="3">
        <v>25226</v>
      </c>
      <c r="L117" s="4">
        <v>17464.7</v>
      </c>
      <c r="M117" t="str">
        <f t="shared" si="5"/>
        <v>Jeep Compass</v>
      </c>
      <c r="N117" s="2">
        <f t="shared" si="6"/>
        <v>436.62</v>
      </c>
      <c r="O117" t="str">
        <f t="shared" si="7"/>
        <v>Yes</v>
      </c>
      <c r="P117" t="str">
        <f t="shared" si="4"/>
        <v>Michael</v>
      </c>
    </row>
    <row r="118" spans="1:16" x14ac:dyDescent="0.3">
      <c r="A118" t="s">
        <v>320</v>
      </c>
      <c r="B118">
        <v>52943</v>
      </c>
      <c r="C118">
        <v>4</v>
      </c>
      <c r="D118" s="1">
        <v>43478</v>
      </c>
      <c r="E118" s="1">
        <v>43483</v>
      </c>
      <c r="F118" t="s">
        <v>13</v>
      </c>
      <c r="G118" t="s">
        <v>321</v>
      </c>
      <c r="H118" t="s">
        <v>63</v>
      </c>
      <c r="I118" s="9" t="s">
        <v>137</v>
      </c>
      <c r="J118">
        <v>2018</v>
      </c>
      <c r="K118" s="3">
        <v>23337</v>
      </c>
      <c r="L118" s="4">
        <v>17706.7</v>
      </c>
      <c r="M118" t="str">
        <f t="shared" si="5"/>
        <v>Chevrolet Malibu</v>
      </c>
      <c r="N118" s="2">
        <f t="shared" si="6"/>
        <v>442.67</v>
      </c>
      <c r="O118" t="str">
        <f t="shared" si="7"/>
        <v>Yes</v>
      </c>
      <c r="P118" t="str">
        <f t="shared" si="4"/>
        <v>Jarred</v>
      </c>
    </row>
    <row r="119" spans="1:16" x14ac:dyDescent="0.3">
      <c r="A119" t="s">
        <v>328</v>
      </c>
      <c r="B119">
        <v>52586</v>
      </c>
      <c r="C119">
        <v>1</v>
      </c>
      <c r="D119" s="1">
        <v>43479</v>
      </c>
      <c r="E119" s="1">
        <v>43480</v>
      </c>
      <c r="F119" t="s">
        <v>13</v>
      </c>
      <c r="G119" t="s">
        <v>329</v>
      </c>
      <c r="H119" t="s">
        <v>59</v>
      </c>
      <c r="I119" s="9" t="s">
        <v>75</v>
      </c>
      <c r="J119">
        <v>2018</v>
      </c>
      <c r="K119" s="3">
        <v>33204</v>
      </c>
      <c r="L119" s="4">
        <v>13640</v>
      </c>
      <c r="M119" t="str">
        <f t="shared" si="5"/>
        <v>Nissan Sentra</v>
      </c>
      <c r="N119" s="2">
        <f t="shared" si="6"/>
        <v>341</v>
      </c>
      <c r="O119" t="str">
        <f t="shared" si="7"/>
        <v>Yes</v>
      </c>
      <c r="P119" t="str">
        <f t="shared" si="4"/>
        <v>Sara</v>
      </c>
    </row>
    <row r="120" spans="1:16" x14ac:dyDescent="0.3">
      <c r="A120" t="s">
        <v>330</v>
      </c>
      <c r="B120">
        <v>52568</v>
      </c>
      <c r="C120">
        <v>1</v>
      </c>
      <c r="D120" s="1">
        <v>43479</v>
      </c>
      <c r="E120" s="1">
        <v>43483</v>
      </c>
      <c r="F120" t="s">
        <v>13</v>
      </c>
      <c r="G120" t="s">
        <v>331</v>
      </c>
      <c r="H120" t="s">
        <v>67</v>
      </c>
      <c r="I120" s="9" t="s">
        <v>261</v>
      </c>
      <c r="J120">
        <v>2018</v>
      </c>
      <c r="K120" s="3">
        <v>55440</v>
      </c>
      <c r="L120" s="4">
        <v>15381.3</v>
      </c>
      <c r="M120" t="str">
        <f t="shared" si="5"/>
        <v>Hyundai Sonata</v>
      </c>
      <c r="N120" s="2">
        <f t="shared" si="6"/>
        <v>384.53</v>
      </c>
      <c r="O120" t="str">
        <f t="shared" si="7"/>
        <v>Yes</v>
      </c>
      <c r="P120" t="str">
        <f t="shared" si="4"/>
        <v>Preston</v>
      </c>
    </row>
    <row r="121" spans="1:16" x14ac:dyDescent="0.3">
      <c r="A121" t="s">
        <v>325</v>
      </c>
      <c r="B121">
        <v>52860</v>
      </c>
      <c r="C121">
        <v>1</v>
      </c>
      <c r="D121" s="1">
        <v>43479</v>
      </c>
      <c r="E121" s="1">
        <v>43479</v>
      </c>
      <c r="F121" t="s">
        <v>13</v>
      </c>
      <c r="G121" t="s">
        <v>326</v>
      </c>
      <c r="H121" t="s">
        <v>29</v>
      </c>
      <c r="I121" s="9" t="s">
        <v>327</v>
      </c>
      <c r="J121">
        <v>2018</v>
      </c>
      <c r="K121" s="3">
        <v>18361</v>
      </c>
      <c r="L121" s="4">
        <v>15606.8</v>
      </c>
      <c r="M121" t="str">
        <f t="shared" si="5"/>
        <v>Toyota Corolla</v>
      </c>
      <c r="N121" s="2">
        <f t="shared" si="6"/>
        <v>390.17</v>
      </c>
      <c r="O121" t="str">
        <f t="shared" si="7"/>
        <v>Yes</v>
      </c>
      <c r="P121" t="str">
        <f t="shared" si="4"/>
        <v>Marcus</v>
      </c>
    </row>
    <row r="122" spans="1:16" x14ac:dyDescent="0.3">
      <c r="A122" t="s">
        <v>334</v>
      </c>
      <c r="B122">
        <v>52702</v>
      </c>
      <c r="C122">
        <v>2</v>
      </c>
      <c r="D122" s="1">
        <v>43479</v>
      </c>
      <c r="E122" s="1">
        <v>43481</v>
      </c>
      <c r="F122" t="s">
        <v>1</v>
      </c>
      <c r="G122" t="s">
        <v>335</v>
      </c>
      <c r="H122" t="s">
        <v>63</v>
      </c>
      <c r="I122" s="9" t="s">
        <v>153</v>
      </c>
      <c r="J122">
        <v>2016</v>
      </c>
      <c r="K122" s="3">
        <v>57671</v>
      </c>
      <c r="L122" s="4">
        <v>32249.8</v>
      </c>
      <c r="M122" t="str">
        <f t="shared" si="5"/>
        <v>Chevrolet Silverado</v>
      </c>
      <c r="N122" s="2">
        <f t="shared" si="6"/>
        <v>806.25</v>
      </c>
      <c r="O122" t="str">
        <f t="shared" si="7"/>
        <v>Yes</v>
      </c>
      <c r="P122" t="str">
        <f t="shared" si="4"/>
        <v>Sloane</v>
      </c>
    </row>
    <row r="123" spans="1:16" x14ac:dyDescent="0.3">
      <c r="A123" t="s">
        <v>332</v>
      </c>
      <c r="B123">
        <v>52756</v>
      </c>
      <c r="C123">
        <v>2</v>
      </c>
      <c r="D123" s="1">
        <v>43479</v>
      </c>
      <c r="E123" s="1">
        <v>43479</v>
      </c>
      <c r="F123" t="s">
        <v>13</v>
      </c>
      <c r="G123" t="s">
        <v>333</v>
      </c>
      <c r="H123" t="s">
        <v>59</v>
      </c>
      <c r="I123" s="9" t="s">
        <v>309</v>
      </c>
      <c r="J123">
        <v>2017</v>
      </c>
      <c r="K123" s="3">
        <v>31684</v>
      </c>
      <c r="L123" s="4">
        <v>14291.2</v>
      </c>
      <c r="M123" t="str">
        <f t="shared" si="5"/>
        <v>Nissan Altima</v>
      </c>
      <c r="N123" s="2">
        <f t="shared" si="6"/>
        <v>357.28</v>
      </c>
      <c r="O123" t="str">
        <f t="shared" si="7"/>
        <v>Yes</v>
      </c>
      <c r="P123" t="str">
        <f t="shared" si="4"/>
        <v>Debbie</v>
      </c>
    </row>
    <row r="124" spans="1:16" x14ac:dyDescent="0.3">
      <c r="A124" t="s">
        <v>336</v>
      </c>
      <c r="B124">
        <v>52372</v>
      </c>
      <c r="C124">
        <v>2</v>
      </c>
      <c r="D124" s="1">
        <v>43479</v>
      </c>
      <c r="E124" s="1">
        <v>43483</v>
      </c>
      <c r="F124" t="s">
        <v>13</v>
      </c>
      <c r="G124" t="s">
        <v>337</v>
      </c>
      <c r="H124" t="s">
        <v>25</v>
      </c>
      <c r="I124" s="9" t="s">
        <v>338</v>
      </c>
      <c r="J124">
        <v>2017</v>
      </c>
      <c r="K124" s="3">
        <v>15771</v>
      </c>
      <c r="L124" s="4">
        <v>37393.4</v>
      </c>
      <c r="M124" t="str">
        <f t="shared" si="5"/>
        <v>Lexus GS</v>
      </c>
      <c r="N124" s="2">
        <f t="shared" si="6"/>
        <v>934.84</v>
      </c>
      <c r="O124" t="str">
        <f t="shared" si="7"/>
        <v>Yes</v>
      </c>
      <c r="P124" t="str">
        <f t="shared" si="4"/>
        <v>John</v>
      </c>
    </row>
    <row r="125" spans="1:16" x14ac:dyDescent="0.3">
      <c r="A125" t="s">
        <v>346</v>
      </c>
      <c r="B125">
        <v>52798</v>
      </c>
      <c r="C125">
        <v>3</v>
      </c>
      <c r="D125" s="1">
        <v>43479</v>
      </c>
      <c r="E125" s="1">
        <v>43482</v>
      </c>
      <c r="F125" t="s">
        <v>9</v>
      </c>
      <c r="G125" t="s">
        <v>347</v>
      </c>
      <c r="H125" t="s">
        <v>131</v>
      </c>
      <c r="I125" s="9" t="s">
        <v>348</v>
      </c>
      <c r="J125">
        <v>2016</v>
      </c>
      <c r="K125" s="3">
        <v>44652</v>
      </c>
      <c r="L125" s="4">
        <v>20788.900000000001</v>
      </c>
      <c r="M125" t="str">
        <f t="shared" si="5"/>
        <v>Mazda CX-9</v>
      </c>
      <c r="N125" s="2">
        <f t="shared" si="6"/>
        <v>519.72</v>
      </c>
      <c r="O125" t="str">
        <f t="shared" si="7"/>
        <v>Yes</v>
      </c>
      <c r="P125" t="str">
        <f t="shared" si="4"/>
        <v>Ryan</v>
      </c>
    </row>
    <row r="126" spans="1:16" x14ac:dyDescent="0.3">
      <c r="A126" t="s">
        <v>344</v>
      </c>
      <c r="B126">
        <v>52995</v>
      </c>
      <c r="C126">
        <v>3</v>
      </c>
      <c r="D126" s="1">
        <v>43479</v>
      </c>
      <c r="E126" s="1">
        <v>43482</v>
      </c>
      <c r="F126" t="s">
        <v>9</v>
      </c>
      <c r="G126" t="s">
        <v>345</v>
      </c>
      <c r="H126" t="s">
        <v>33</v>
      </c>
      <c r="I126" s="9" t="s">
        <v>343</v>
      </c>
      <c r="J126">
        <v>2017</v>
      </c>
      <c r="K126" s="3">
        <v>54763</v>
      </c>
      <c r="L126" s="4">
        <v>43989</v>
      </c>
      <c r="M126" t="str">
        <f t="shared" si="5"/>
        <v>GMC Yukon</v>
      </c>
      <c r="N126" s="2">
        <f t="shared" si="6"/>
        <v>1099.73</v>
      </c>
      <c r="O126" t="str">
        <f t="shared" si="7"/>
        <v>Yes</v>
      </c>
      <c r="P126" t="str">
        <f t="shared" si="4"/>
        <v>Tamara</v>
      </c>
    </row>
    <row r="127" spans="1:16" x14ac:dyDescent="0.3">
      <c r="A127" t="s">
        <v>341</v>
      </c>
      <c r="B127">
        <v>52682</v>
      </c>
      <c r="C127">
        <v>3</v>
      </c>
      <c r="D127" s="1">
        <v>43479</v>
      </c>
      <c r="E127" s="1">
        <v>43481</v>
      </c>
      <c r="F127" t="s">
        <v>9</v>
      </c>
      <c r="G127" t="s">
        <v>342</v>
      </c>
      <c r="H127" t="s">
        <v>33</v>
      </c>
      <c r="I127" s="9" t="s">
        <v>343</v>
      </c>
      <c r="J127">
        <v>2017</v>
      </c>
      <c r="K127" s="3">
        <v>47962</v>
      </c>
      <c r="L127" s="4">
        <v>59386.8</v>
      </c>
      <c r="M127" t="str">
        <f t="shared" si="5"/>
        <v>GMC Yukon</v>
      </c>
      <c r="N127" s="2">
        <f t="shared" si="6"/>
        <v>1484.67</v>
      </c>
      <c r="O127" t="str">
        <f t="shared" si="7"/>
        <v>Yes</v>
      </c>
      <c r="P127" t="str">
        <f t="shared" si="4"/>
        <v>Justin</v>
      </c>
    </row>
    <row r="128" spans="1:16" x14ac:dyDescent="0.3">
      <c r="A128" t="s">
        <v>339</v>
      </c>
      <c r="B128">
        <v>52471</v>
      </c>
      <c r="C128">
        <v>3</v>
      </c>
      <c r="D128" s="1">
        <v>43479</v>
      </c>
      <c r="E128" s="1">
        <v>43481</v>
      </c>
      <c r="F128" t="s">
        <v>1</v>
      </c>
      <c r="G128" t="s">
        <v>340</v>
      </c>
      <c r="H128" t="s">
        <v>3</v>
      </c>
      <c r="I128" s="9">
        <v>1500</v>
      </c>
      <c r="J128">
        <v>2019</v>
      </c>
      <c r="K128" s="3">
        <v>13623</v>
      </c>
      <c r="L128" s="4">
        <v>31885.7</v>
      </c>
      <c r="M128" t="str">
        <f t="shared" si="5"/>
        <v>Ram 1500</v>
      </c>
      <c r="N128" s="2">
        <f t="shared" si="6"/>
        <v>797.14</v>
      </c>
      <c r="O128" t="str">
        <f t="shared" si="7"/>
        <v>Yes</v>
      </c>
      <c r="P128" t="str">
        <f t="shared" si="4"/>
        <v>Trudy</v>
      </c>
    </row>
    <row r="129" spans="1:16" x14ac:dyDescent="0.3">
      <c r="A129" t="s">
        <v>351</v>
      </c>
      <c r="B129">
        <v>52747</v>
      </c>
      <c r="C129">
        <v>4</v>
      </c>
      <c r="D129" s="1">
        <v>43479</v>
      </c>
      <c r="E129" s="1">
        <v>43481</v>
      </c>
      <c r="F129" t="s">
        <v>9</v>
      </c>
      <c r="G129" t="s">
        <v>352</v>
      </c>
      <c r="H129" t="s">
        <v>63</v>
      </c>
      <c r="I129" s="9" t="s">
        <v>353</v>
      </c>
      <c r="J129">
        <v>2014</v>
      </c>
      <c r="K129" s="3">
        <v>101327</v>
      </c>
      <c r="L129" s="4">
        <v>22990</v>
      </c>
      <c r="M129" t="str">
        <f t="shared" si="5"/>
        <v>Chevrolet Tahoe</v>
      </c>
      <c r="N129" s="2">
        <f t="shared" si="6"/>
        <v>574.75</v>
      </c>
      <c r="O129" t="str">
        <f t="shared" si="7"/>
        <v>No</v>
      </c>
      <c r="P129" t="str">
        <f t="shared" si="4"/>
        <v>Kyle</v>
      </c>
    </row>
    <row r="130" spans="1:16" x14ac:dyDescent="0.3">
      <c r="A130" t="s">
        <v>349</v>
      </c>
      <c r="B130">
        <v>52959</v>
      </c>
      <c r="C130">
        <v>4</v>
      </c>
      <c r="D130" s="1">
        <v>43479</v>
      </c>
      <c r="E130" s="1">
        <v>43483</v>
      </c>
      <c r="F130" t="s">
        <v>13</v>
      </c>
      <c r="G130" t="s">
        <v>350</v>
      </c>
      <c r="H130" t="s">
        <v>59</v>
      </c>
      <c r="I130" s="9" t="s">
        <v>309</v>
      </c>
      <c r="J130">
        <v>2015</v>
      </c>
      <c r="K130" s="3">
        <v>65652</v>
      </c>
      <c r="L130" s="4">
        <v>14294.5</v>
      </c>
      <c r="M130" t="str">
        <f t="shared" si="5"/>
        <v>Nissan Altima</v>
      </c>
      <c r="N130" s="2">
        <f t="shared" si="6"/>
        <v>357.36</v>
      </c>
      <c r="O130" t="str">
        <f t="shared" si="7"/>
        <v>Yes</v>
      </c>
      <c r="P130" t="str">
        <f t="shared" ref="P130:P193" si="8">INDEX(oldNames,MATCH(B130,oldNumbers,0))</f>
        <v>Anton</v>
      </c>
    </row>
    <row r="131" spans="1:16" x14ac:dyDescent="0.3">
      <c r="A131" t="s">
        <v>359</v>
      </c>
      <c r="B131">
        <v>52959</v>
      </c>
      <c r="C131">
        <v>4</v>
      </c>
      <c r="D131" s="1">
        <v>43479</v>
      </c>
      <c r="E131" s="1">
        <v>43480</v>
      </c>
      <c r="F131" t="s">
        <v>13</v>
      </c>
      <c r="G131" t="s">
        <v>360</v>
      </c>
      <c r="H131" t="s">
        <v>6</v>
      </c>
      <c r="I131" s="9" t="s">
        <v>361</v>
      </c>
      <c r="J131">
        <v>2016</v>
      </c>
      <c r="K131" s="3">
        <v>75500</v>
      </c>
      <c r="L131" s="4">
        <v>13744.5</v>
      </c>
      <c r="M131" t="str">
        <f t="shared" ref="M131:M194" si="9">H131&amp;" "&amp;I131</f>
        <v>Ford Fusion</v>
      </c>
      <c r="N131" s="2">
        <f t="shared" ref="N131:N194" si="10">IFERROR(ROUND(L131*(S$2/100),2),"missing price")</f>
        <v>343.61</v>
      </c>
      <c r="O131" t="str">
        <f t="shared" ref="O131:O194" si="11">IF(K131&lt;100000,"Yes","No")</f>
        <v>Yes</v>
      </c>
      <c r="P131" t="str">
        <f t="shared" si="8"/>
        <v>Anton</v>
      </c>
    </row>
    <row r="132" spans="1:16" x14ac:dyDescent="0.3">
      <c r="A132" t="s">
        <v>354</v>
      </c>
      <c r="B132">
        <v>52366</v>
      </c>
      <c r="C132">
        <v>4</v>
      </c>
      <c r="D132" s="1">
        <v>43479</v>
      </c>
      <c r="E132" s="1">
        <v>43484</v>
      </c>
      <c r="F132" t="s">
        <v>13</v>
      </c>
      <c r="G132" t="s">
        <v>355</v>
      </c>
      <c r="H132" t="s">
        <v>53</v>
      </c>
      <c r="I132" s="9" t="s">
        <v>356</v>
      </c>
      <c r="J132">
        <v>2017</v>
      </c>
      <c r="K132" s="3">
        <v>34078</v>
      </c>
      <c r="L132" s="4">
        <v>26398.9</v>
      </c>
      <c r="M132" t="str">
        <f t="shared" si="9"/>
        <v>Mercedes-Benz C-Class</v>
      </c>
      <c r="N132" s="2">
        <f t="shared" si="10"/>
        <v>659.97</v>
      </c>
      <c r="O132" t="str">
        <f t="shared" si="11"/>
        <v>Yes</v>
      </c>
      <c r="P132" t="str">
        <f t="shared" si="8"/>
        <v>Ken</v>
      </c>
    </row>
    <row r="133" spans="1:16" x14ac:dyDescent="0.3">
      <c r="A133" t="s">
        <v>357</v>
      </c>
      <c r="B133">
        <v>52580</v>
      </c>
      <c r="C133">
        <v>4</v>
      </c>
      <c r="D133" s="1">
        <v>43479</v>
      </c>
      <c r="E133" s="1">
        <v>43482</v>
      </c>
      <c r="F133" t="s">
        <v>271</v>
      </c>
      <c r="G133" t="s">
        <v>358</v>
      </c>
      <c r="H133" t="s">
        <v>18</v>
      </c>
      <c r="I133" s="9" t="s">
        <v>291</v>
      </c>
      <c r="J133">
        <v>2018</v>
      </c>
      <c r="K133" s="3">
        <v>21787</v>
      </c>
      <c r="L133" s="4">
        <v>35194.5</v>
      </c>
      <c r="M133" t="str">
        <f t="shared" si="9"/>
        <v>Honda Odyessy</v>
      </c>
      <c r="N133" s="2">
        <f t="shared" si="10"/>
        <v>879.86</v>
      </c>
      <c r="O133" t="str">
        <f t="shared" si="11"/>
        <v>Yes</v>
      </c>
      <c r="P133" t="str">
        <f t="shared" si="8"/>
        <v>Dawn</v>
      </c>
    </row>
    <row r="134" spans="1:16" x14ac:dyDescent="0.3">
      <c r="A134" t="s">
        <v>364</v>
      </c>
      <c r="B134">
        <v>52877</v>
      </c>
      <c r="C134">
        <v>1</v>
      </c>
      <c r="D134" s="1">
        <v>43480</v>
      </c>
      <c r="E134" s="1">
        <v>43485</v>
      </c>
      <c r="F134" t="s">
        <v>13</v>
      </c>
      <c r="G134" t="s">
        <v>365</v>
      </c>
      <c r="H134" t="s">
        <v>6</v>
      </c>
      <c r="I134" s="9" t="s">
        <v>361</v>
      </c>
      <c r="J134">
        <v>2015</v>
      </c>
      <c r="K134" s="3">
        <v>74915</v>
      </c>
      <c r="L134" s="4">
        <v>12094.5</v>
      </c>
      <c r="M134" t="str">
        <f t="shared" si="9"/>
        <v>Ford Fusion</v>
      </c>
      <c r="N134" s="2">
        <f t="shared" si="10"/>
        <v>302.36</v>
      </c>
      <c r="O134" t="str">
        <f t="shared" si="11"/>
        <v>Yes</v>
      </c>
      <c r="P134" t="str">
        <f t="shared" si="8"/>
        <v>Joseph</v>
      </c>
    </row>
    <row r="135" spans="1:16" x14ac:dyDescent="0.3">
      <c r="A135" t="s">
        <v>366</v>
      </c>
      <c r="B135">
        <v>52860</v>
      </c>
      <c r="C135">
        <v>1</v>
      </c>
      <c r="D135" s="1">
        <v>43480</v>
      </c>
      <c r="E135" s="1">
        <v>43481</v>
      </c>
      <c r="F135" t="s">
        <v>13</v>
      </c>
      <c r="G135" t="s">
        <v>367</v>
      </c>
      <c r="H135" t="s">
        <v>296</v>
      </c>
      <c r="I135" s="9" t="s">
        <v>368</v>
      </c>
      <c r="J135">
        <v>2017</v>
      </c>
      <c r="K135" s="3">
        <v>22528</v>
      </c>
      <c r="L135" s="4">
        <v>23100</v>
      </c>
      <c r="M135" t="str">
        <f t="shared" si="9"/>
        <v>Buick LaCrosse</v>
      </c>
      <c r="N135" s="2">
        <f t="shared" si="10"/>
        <v>577.5</v>
      </c>
      <c r="O135" t="str">
        <f t="shared" si="11"/>
        <v>Yes</v>
      </c>
      <c r="P135" t="str">
        <f t="shared" si="8"/>
        <v>Marcus</v>
      </c>
    </row>
    <row r="136" spans="1:16" x14ac:dyDescent="0.3">
      <c r="A136" t="s">
        <v>369</v>
      </c>
      <c r="B136">
        <v>52558</v>
      </c>
      <c r="C136">
        <v>1</v>
      </c>
      <c r="D136" s="1">
        <v>43480</v>
      </c>
      <c r="E136" s="1">
        <v>43480</v>
      </c>
      <c r="F136" t="s">
        <v>9</v>
      </c>
      <c r="G136" t="s">
        <v>370</v>
      </c>
      <c r="H136" t="s">
        <v>29</v>
      </c>
      <c r="I136" s="9" t="s">
        <v>240</v>
      </c>
      <c r="J136">
        <v>2018</v>
      </c>
      <c r="K136" s="3">
        <v>26190</v>
      </c>
      <c r="L136" s="4">
        <v>41195</v>
      </c>
      <c r="M136" t="str">
        <f t="shared" si="9"/>
        <v>Toyota Highlander</v>
      </c>
      <c r="N136" s="2">
        <f t="shared" si="10"/>
        <v>1029.8800000000001</v>
      </c>
      <c r="O136" t="str">
        <f t="shared" si="11"/>
        <v>Yes</v>
      </c>
      <c r="P136" t="str">
        <f t="shared" si="8"/>
        <v>Margaret</v>
      </c>
    </row>
    <row r="137" spans="1:16" x14ac:dyDescent="0.3">
      <c r="A137" t="s">
        <v>362</v>
      </c>
      <c r="B137">
        <v>52568</v>
      </c>
      <c r="C137">
        <v>1</v>
      </c>
      <c r="D137" s="1">
        <v>43480</v>
      </c>
      <c r="E137" s="1">
        <v>43480</v>
      </c>
      <c r="F137" t="s">
        <v>13</v>
      </c>
      <c r="G137" t="s">
        <v>363</v>
      </c>
      <c r="H137" t="s">
        <v>88</v>
      </c>
      <c r="I137" s="9" t="s">
        <v>324</v>
      </c>
      <c r="J137">
        <v>2019</v>
      </c>
      <c r="K137" s="3">
        <v>25998</v>
      </c>
      <c r="L137" s="4">
        <v>23870</v>
      </c>
      <c r="M137" t="str">
        <f t="shared" si="9"/>
        <v>Kia Sorento</v>
      </c>
      <c r="N137" s="2">
        <f t="shared" si="10"/>
        <v>596.75</v>
      </c>
      <c r="O137" t="str">
        <f t="shared" si="11"/>
        <v>Yes</v>
      </c>
      <c r="P137" t="str">
        <f t="shared" si="8"/>
        <v>Preston</v>
      </c>
    </row>
    <row r="138" spans="1:16" x14ac:dyDescent="0.3">
      <c r="A138" t="s">
        <v>376</v>
      </c>
      <c r="B138">
        <v>52372</v>
      </c>
      <c r="C138">
        <v>2</v>
      </c>
      <c r="D138" s="1">
        <v>43480</v>
      </c>
      <c r="E138" s="1">
        <v>43482</v>
      </c>
      <c r="F138" t="s">
        <v>13</v>
      </c>
      <c r="G138" t="s">
        <v>377</v>
      </c>
      <c r="H138" t="s">
        <v>29</v>
      </c>
      <c r="I138" s="9" t="s">
        <v>327</v>
      </c>
      <c r="J138">
        <v>2015</v>
      </c>
      <c r="K138" s="3">
        <v>55925</v>
      </c>
      <c r="L138" s="4">
        <v>13634.5</v>
      </c>
      <c r="M138" t="str">
        <f t="shared" si="9"/>
        <v>Toyota Corolla</v>
      </c>
      <c r="N138" s="2">
        <f t="shared" si="10"/>
        <v>340.86</v>
      </c>
      <c r="O138" t="str">
        <f t="shared" si="11"/>
        <v>Yes</v>
      </c>
      <c r="P138" t="str">
        <f t="shared" si="8"/>
        <v>John</v>
      </c>
    </row>
    <row r="139" spans="1:16" x14ac:dyDescent="0.3">
      <c r="A139" t="s">
        <v>373</v>
      </c>
      <c r="B139">
        <v>52663</v>
      </c>
      <c r="C139">
        <v>2</v>
      </c>
      <c r="D139" s="1">
        <v>43480</v>
      </c>
      <c r="E139" s="1">
        <v>43483</v>
      </c>
      <c r="F139" t="s">
        <v>9</v>
      </c>
      <c r="G139" t="s">
        <v>374</v>
      </c>
      <c r="H139" t="s">
        <v>59</v>
      </c>
      <c r="I139" s="9" t="s">
        <v>375</v>
      </c>
      <c r="J139">
        <v>2015</v>
      </c>
      <c r="K139" s="3">
        <v>45483</v>
      </c>
      <c r="L139" s="4">
        <v>17028</v>
      </c>
      <c r="M139" t="str">
        <f t="shared" si="9"/>
        <v>Nissan JUKE</v>
      </c>
      <c r="N139" s="2">
        <f t="shared" si="10"/>
        <v>425.7</v>
      </c>
      <c r="O139" t="str">
        <f t="shared" si="11"/>
        <v>Yes</v>
      </c>
      <c r="P139" t="str">
        <f t="shared" si="8"/>
        <v>Todd</v>
      </c>
    </row>
    <row r="140" spans="1:16" x14ac:dyDescent="0.3">
      <c r="A140" t="s">
        <v>371</v>
      </c>
      <c r="B140">
        <v>52705</v>
      </c>
      <c r="C140">
        <v>2</v>
      </c>
      <c r="D140" s="1">
        <v>43480</v>
      </c>
      <c r="E140" s="1">
        <v>43480</v>
      </c>
      <c r="F140" t="s">
        <v>13</v>
      </c>
      <c r="G140" t="s">
        <v>372</v>
      </c>
      <c r="H140" t="s">
        <v>6</v>
      </c>
      <c r="I140" s="9" t="s">
        <v>361</v>
      </c>
      <c r="J140">
        <v>2018</v>
      </c>
      <c r="K140" s="3">
        <v>17453</v>
      </c>
      <c r="L140" s="4">
        <v>18144.5</v>
      </c>
      <c r="M140" t="str">
        <f t="shared" si="9"/>
        <v>Ford Fusion</v>
      </c>
      <c r="N140" s="2">
        <f t="shared" si="10"/>
        <v>453.61</v>
      </c>
      <c r="O140" t="str">
        <f t="shared" si="11"/>
        <v>Yes</v>
      </c>
      <c r="P140" t="str">
        <f t="shared" si="8"/>
        <v>Amelia</v>
      </c>
    </row>
    <row r="141" spans="1:16" x14ac:dyDescent="0.3">
      <c r="A141" t="s">
        <v>378</v>
      </c>
      <c r="B141">
        <v>52464</v>
      </c>
      <c r="C141">
        <v>2</v>
      </c>
      <c r="D141" s="1">
        <v>43480</v>
      </c>
      <c r="E141" s="1">
        <v>43480</v>
      </c>
      <c r="F141" t="s">
        <v>9</v>
      </c>
      <c r="G141" t="s">
        <v>379</v>
      </c>
      <c r="H141" t="s">
        <v>71</v>
      </c>
      <c r="I141" s="9" t="s">
        <v>380</v>
      </c>
      <c r="J141">
        <v>2018</v>
      </c>
      <c r="K141" s="3">
        <v>41662</v>
      </c>
      <c r="L141" s="4">
        <v>18802.3</v>
      </c>
      <c r="M141" t="str">
        <f t="shared" si="9"/>
        <v>Jeep Renegade</v>
      </c>
      <c r="N141" s="2">
        <f t="shared" si="10"/>
        <v>470.06</v>
      </c>
      <c r="O141" t="str">
        <f t="shared" si="11"/>
        <v>Yes</v>
      </c>
      <c r="P141" t="str">
        <f t="shared" si="8"/>
        <v>Ricky</v>
      </c>
    </row>
    <row r="142" spans="1:16" x14ac:dyDescent="0.3">
      <c r="A142" t="s">
        <v>381</v>
      </c>
      <c r="B142">
        <v>52647</v>
      </c>
      <c r="C142">
        <v>2</v>
      </c>
      <c r="D142" s="1">
        <v>43480</v>
      </c>
      <c r="E142" s="1">
        <v>43481</v>
      </c>
      <c r="F142" t="s">
        <v>1</v>
      </c>
      <c r="G142" t="s">
        <v>382</v>
      </c>
      <c r="H142" t="s">
        <v>63</v>
      </c>
      <c r="I142" s="9" t="s">
        <v>383</v>
      </c>
      <c r="J142">
        <v>2018</v>
      </c>
      <c r="K142" s="3">
        <v>29433</v>
      </c>
      <c r="L142" s="4">
        <v>31894.5</v>
      </c>
      <c r="M142" t="str">
        <f t="shared" si="9"/>
        <v>Chevrolet Colorado</v>
      </c>
      <c r="N142" s="2">
        <f t="shared" si="10"/>
        <v>797.36</v>
      </c>
      <c r="O142" t="str">
        <f t="shared" si="11"/>
        <v>Yes</v>
      </c>
      <c r="P142" t="str">
        <f t="shared" si="8"/>
        <v>Scott</v>
      </c>
    </row>
    <row r="143" spans="1:16" x14ac:dyDescent="0.3">
      <c r="A143" t="s">
        <v>399</v>
      </c>
      <c r="B143">
        <v>52495</v>
      </c>
      <c r="C143">
        <v>3</v>
      </c>
      <c r="D143" s="1">
        <v>43480</v>
      </c>
      <c r="E143" s="1">
        <v>43481</v>
      </c>
      <c r="F143" t="s">
        <v>9</v>
      </c>
      <c r="G143" t="s">
        <v>400</v>
      </c>
      <c r="H143" t="s">
        <v>296</v>
      </c>
      <c r="I143" s="9" t="s">
        <v>401</v>
      </c>
      <c r="J143">
        <v>2015</v>
      </c>
      <c r="K143" s="3">
        <v>50004</v>
      </c>
      <c r="L143" s="4">
        <v>30250</v>
      </c>
      <c r="M143" t="str">
        <f t="shared" si="9"/>
        <v>Buick Enclave</v>
      </c>
      <c r="N143" s="2">
        <f t="shared" si="10"/>
        <v>756.25</v>
      </c>
      <c r="O143" t="str">
        <f t="shared" si="11"/>
        <v>Yes</v>
      </c>
      <c r="P143" t="str">
        <f t="shared" si="8"/>
        <v>Marc</v>
      </c>
    </row>
    <row r="144" spans="1:16" x14ac:dyDescent="0.3">
      <c r="A144" t="s">
        <v>384</v>
      </c>
      <c r="B144">
        <v>52879</v>
      </c>
      <c r="C144">
        <v>3</v>
      </c>
      <c r="D144" s="1">
        <v>43480</v>
      </c>
      <c r="E144" s="1">
        <v>43482</v>
      </c>
      <c r="F144" t="s">
        <v>9</v>
      </c>
      <c r="G144" t="s">
        <v>385</v>
      </c>
      <c r="H144" t="s">
        <v>71</v>
      </c>
      <c r="I144" s="9" t="s">
        <v>386</v>
      </c>
      <c r="J144">
        <v>2015</v>
      </c>
      <c r="K144" s="3">
        <v>51413</v>
      </c>
      <c r="L144" s="4">
        <v>32935.1</v>
      </c>
      <c r="M144" t="str">
        <f t="shared" si="9"/>
        <v>Jeep Wrangler</v>
      </c>
      <c r="N144" s="2">
        <f t="shared" si="10"/>
        <v>823.38</v>
      </c>
      <c r="O144" t="str">
        <f t="shared" si="11"/>
        <v>Yes</v>
      </c>
      <c r="P144" t="str">
        <f t="shared" si="8"/>
        <v>Max</v>
      </c>
    </row>
    <row r="145" spans="1:16" x14ac:dyDescent="0.3">
      <c r="A145" t="s">
        <v>391</v>
      </c>
      <c r="B145">
        <v>52857</v>
      </c>
      <c r="C145">
        <v>3</v>
      </c>
      <c r="D145" s="1">
        <v>43480</v>
      </c>
      <c r="E145" s="1">
        <v>43485</v>
      </c>
      <c r="F145" t="s">
        <v>9</v>
      </c>
      <c r="G145" t="s">
        <v>392</v>
      </c>
      <c r="H145" t="s">
        <v>71</v>
      </c>
      <c r="I145" s="9" t="s">
        <v>386</v>
      </c>
      <c r="J145">
        <v>2016</v>
      </c>
      <c r="K145" s="3">
        <v>37830</v>
      </c>
      <c r="L145" s="4">
        <v>41239</v>
      </c>
      <c r="M145" t="str">
        <f t="shared" si="9"/>
        <v>Jeep Wrangler</v>
      </c>
      <c r="N145" s="2">
        <f t="shared" si="10"/>
        <v>1030.98</v>
      </c>
      <c r="O145" t="str">
        <f t="shared" si="11"/>
        <v>Yes</v>
      </c>
      <c r="P145" t="str">
        <f t="shared" si="8"/>
        <v>Heidi</v>
      </c>
    </row>
    <row r="146" spans="1:16" x14ac:dyDescent="0.3">
      <c r="A146" t="s">
        <v>393</v>
      </c>
      <c r="B146">
        <v>52697</v>
      </c>
      <c r="C146">
        <v>3</v>
      </c>
      <c r="D146" s="1">
        <v>43480</v>
      </c>
      <c r="E146" s="1">
        <v>43482</v>
      </c>
      <c r="F146" t="s">
        <v>13</v>
      </c>
      <c r="G146" t="s">
        <v>394</v>
      </c>
      <c r="H146" t="s">
        <v>229</v>
      </c>
      <c r="I146" s="9" t="s">
        <v>395</v>
      </c>
      <c r="J146">
        <v>2017</v>
      </c>
      <c r="K146" s="3">
        <v>50659</v>
      </c>
      <c r="L146" s="4">
        <v>18700</v>
      </c>
      <c r="M146" t="str">
        <f t="shared" si="9"/>
        <v>Subaru Legacy</v>
      </c>
      <c r="N146" s="2">
        <f t="shared" si="10"/>
        <v>467.5</v>
      </c>
      <c r="O146" t="str">
        <f t="shared" si="11"/>
        <v>Yes</v>
      </c>
      <c r="P146" t="str">
        <f t="shared" si="8"/>
        <v>Jan</v>
      </c>
    </row>
    <row r="147" spans="1:16" x14ac:dyDescent="0.3">
      <c r="A147" t="s">
        <v>402</v>
      </c>
      <c r="B147">
        <v>52806</v>
      </c>
      <c r="C147">
        <v>3</v>
      </c>
      <c r="D147" s="1">
        <v>43480</v>
      </c>
      <c r="E147" s="1">
        <v>43485</v>
      </c>
      <c r="F147" t="s">
        <v>9</v>
      </c>
      <c r="G147" t="s">
        <v>403</v>
      </c>
      <c r="H147" t="s">
        <v>131</v>
      </c>
      <c r="I147" s="9" t="s">
        <v>404</v>
      </c>
      <c r="J147">
        <v>2017</v>
      </c>
      <c r="K147" s="3">
        <v>15256</v>
      </c>
      <c r="L147" s="4">
        <v>22539</v>
      </c>
      <c r="M147" t="str">
        <f t="shared" si="9"/>
        <v>Mazda CX-5</v>
      </c>
      <c r="N147" s="2">
        <f t="shared" si="10"/>
        <v>563.48</v>
      </c>
      <c r="O147" t="str">
        <f t="shared" si="11"/>
        <v>Yes</v>
      </c>
      <c r="P147" t="str">
        <f t="shared" si="8"/>
        <v>Jeff</v>
      </c>
    </row>
    <row r="148" spans="1:16" x14ac:dyDescent="0.3">
      <c r="A148" t="s">
        <v>387</v>
      </c>
      <c r="B148">
        <v>52971</v>
      </c>
      <c r="C148">
        <v>3</v>
      </c>
      <c r="D148" s="1">
        <v>43480</v>
      </c>
      <c r="E148" s="1">
        <v>43484</v>
      </c>
      <c r="F148" t="s">
        <v>1</v>
      </c>
      <c r="G148" t="s">
        <v>388</v>
      </c>
      <c r="H148" t="s">
        <v>33</v>
      </c>
      <c r="I148" s="9" t="s">
        <v>34</v>
      </c>
      <c r="J148">
        <v>2017</v>
      </c>
      <c r="K148" s="3">
        <v>48670</v>
      </c>
      <c r="L148" s="4">
        <v>36294.5</v>
      </c>
      <c r="M148" t="str">
        <f t="shared" si="9"/>
        <v>GMC Sierra</v>
      </c>
      <c r="N148" s="2">
        <f t="shared" si="10"/>
        <v>907.36</v>
      </c>
      <c r="O148" t="str">
        <f t="shared" si="11"/>
        <v>Yes</v>
      </c>
      <c r="P148" t="str">
        <f t="shared" si="8"/>
        <v>Carter</v>
      </c>
    </row>
    <row r="149" spans="1:16" x14ac:dyDescent="0.3">
      <c r="A149" t="s">
        <v>396</v>
      </c>
      <c r="B149">
        <v>52995</v>
      </c>
      <c r="C149">
        <v>3</v>
      </c>
      <c r="D149" s="1">
        <v>43480</v>
      </c>
      <c r="E149" s="1">
        <v>43484</v>
      </c>
      <c r="F149" t="s">
        <v>9</v>
      </c>
      <c r="G149" t="s">
        <v>397</v>
      </c>
      <c r="H149" t="s">
        <v>97</v>
      </c>
      <c r="I149" s="9" t="s">
        <v>398</v>
      </c>
      <c r="J149">
        <v>2017</v>
      </c>
      <c r="K149" s="3">
        <v>27412</v>
      </c>
      <c r="L149" s="4">
        <v>40700</v>
      </c>
      <c r="M149" t="str">
        <f t="shared" si="9"/>
        <v>INFINITI QX70</v>
      </c>
      <c r="N149" s="2">
        <f t="shared" si="10"/>
        <v>1017.5</v>
      </c>
      <c r="O149" t="str">
        <f t="shared" si="11"/>
        <v>Yes</v>
      </c>
      <c r="P149" t="str">
        <f t="shared" si="8"/>
        <v>Tamara</v>
      </c>
    </row>
    <row r="150" spans="1:16" x14ac:dyDescent="0.3">
      <c r="A150" t="s">
        <v>389</v>
      </c>
      <c r="B150">
        <v>52682</v>
      </c>
      <c r="C150">
        <v>3</v>
      </c>
      <c r="D150" s="1">
        <v>43480</v>
      </c>
      <c r="E150" s="1">
        <v>43482</v>
      </c>
      <c r="F150" t="s">
        <v>9</v>
      </c>
      <c r="G150" t="s">
        <v>390</v>
      </c>
      <c r="H150" t="s">
        <v>71</v>
      </c>
      <c r="I150" s="9" t="s">
        <v>380</v>
      </c>
      <c r="J150">
        <v>2019</v>
      </c>
      <c r="K150" s="3">
        <v>11425</v>
      </c>
      <c r="L150" s="4">
        <v>22383.9</v>
      </c>
      <c r="M150" t="str">
        <f t="shared" si="9"/>
        <v>Jeep Renegade</v>
      </c>
      <c r="N150" s="2">
        <f t="shared" si="10"/>
        <v>559.6</v>
      </c>
      <c r="O150" t="str">
        <f t="shared" si="11"/>
        <v>Yes</v>
      </c>
      <c r="P150" t="str">
        <f t="shared" si="8"/>
        <v>Justin</v>
      </c>
    </row>
    <row r="151" spans="1:16" x14ac:dyDescent="0.3">
      <c r="A151" t="s">
        <v>405</v>
      </c>
      <c r="B151">
        <v>52666</v>
      </c>
      <c r="C151">
        <v>4</v>
      </c>
      <c r="D151" s="1">
        <v>43480</v>
      </c>
      <c r="E151" s="1">
        <v>43480</v>
      </c>
      <c r="F151" t="s">
        <v>9</v>
      </c>
      <c r="G151" t="s">
        <v>406</v>
      </c>
      <c r="H151" t="s">
        <v>6</v>
      </c>
      <c r="I151" s="9" t="s">
        <v>170</v>
      </c>
      <c r="J151">
        <v>2016</v>
      </c>
      <c r="K151" s="3">
        <v>64207</v>
      </c>
      <c r="L151" s="4">
        <v>26290</v>
      </c>
      <c r="M151" t="str">
        <f t="shared" si="9"/>
        <v>Ford Edge</v>
      </c>
      <c r="N151" s="2">
        <f t="shared" si="10"/>
        <v>657.25</v>
      </c>
      <c r="O151" t="str">
        <f t="shared" si="11"/>
        <v>Yes</v>
      </c>
      <c r="P151" t="str">
        <f t="shared" si="8"/>
        <v>Brian</v>
      </c>
    </row>
    <row r="152" spans="1:16" x14ac:dyDescent="0.3">
      <c r="A152" t="s">
        <v>407</v>
      </c>
      <c r="B152">
        <v>52636</v>
      </c>
      <c r="C152">
        <v>1</v>
      </c>
      <c r="D152" s="1">
        <v>43481</v>
      </c>
      <c r="E152" s="1">
        <v>43481</v>
      </c>
      <c r="F152" t="s">
        <v>13</v>
      </c>
      <c r="G152" t="s">
        <v>408</v>
      </c>
      <c r="H152" t="s">
        <v>63</v>
      </c>
      <c r="I152" s="9" t="s">
        <v>64</v>
      </c>
      <c r="J152">
        <v>2018</v>
      </c>
      <c r="K152" s="3">
        <v>31087</v>
      </c>
      <c r="L152" s="4">
        <v>15057.9</v>
      </c>
      <c r="M152" t="str">
        <f t="shared" si="9"/>
        <v>Chevrolet Cruze</v>
      </c>
      <c r="N152" s="2">
        <f t="shared" si="10"/>
        <v>376.45</v>
      </c>
      <c r="O152" t="str">
        <f t="shared" si="11"/>
        <v>Yes</v>
      </c>
      <c r="P152" t="str">
        <f t="shared" si="8"/>
        <v>Truman</v>
      </c>
    </row>
    <row r="153" spans="1:16" x14ac:dyDescent="0.3">
      <c r="A153" t="s">
        <v>413</v>
      </c>
      <c r="B153">
        <v>52519</v>
      </c>
      <c r="C153">
        <v>2</v>
      </c>
      <c r="D153" s="1">
        <v>43481</v>
      </c>
      <c r="E153" s="1">
        <v>43482</v>
      </c>
      <c r="F153" t="s">
        <v>1</v>
      </c>
      <c r="G153" t="s">
        <v>414</v>
      </c>
      <c r="H153" t="s">
        <v>6</v>
      </c>
      <c r="I153" s="9" t="s">
        <v>7</v>
      </c>
      <c r="J153">
        <v>2016</v>
      </c>
      <c r="K153" s="3">
        <v>64657</v>
      </c>
      <c r="L153" s="4">
        <v>32560</v>
      </c>
      <c r="M153" t="str">
        <f t="shared" si="9"/>
        <v>Ford F-150</v>
      </c>
      <c r="N153" s="2">
        <f t="shared" si="10"/>
        <v>814</v>
      </c>
      <c r="O153" t="str">
        <f t="shared" si="11"/>
        <v>Yes</v>
      </c>
      <c r="P153" t="str">
        <f t="shared" si="8"/>
        <v>Colby</v>
      </c>
    </row>
    <row r="154" spans="1:16" x14ac:dyDescent="0.3">
      <c r="A154" t="s">
        <v>411</v>
      </c>
      <c r="B154">
        <v>52464</v>
      </c>
      <c r="C154">
        <v>2</v>
      </c>
      <c r="D154" s="1">
        <v>43481</v>
      </c>
      <c r="E154" s="1">
        <v>43482</v>
      </c>
      <c r="F154" t="s">
        <v>13</v>
      </c>
      <c r="G154" t="s">
        <v>412</v>
      </c>
      <c r="H154" t="s">
        <v>67</v>
      </c>
      <c r="I154" s="9" t="s">
        <v>261</v>
      </c>
      <c r="J154">
        <v>2017</v>
      </c>
      <c r="K154" s="3">
        <v>45476</v>
      </c>
      <c r="L154" s="4">
        <v>19654.8</v>
      </c>
      <c r="M154" t="str">
        <f t="shared" si="9"/>
        <v>Hyundai Sonata</v>
      </c>
      <c r="N154" s="2">
        <f t="shared" si="10"/>
        <v>491.37</v>
      </c>
      <c r="O154" t="str">
        <f t="shared" si="11"/>
        <v>Yes</v>
      </c>
      <c r="P154" t="str">
        <f t="shared" si="8"/>
        <v>Ricky</v>
      </c>
    </row>
    <row r="155" spans="1:16" x14ac:dyDescent="0.3">
      <c r="A155" t="s">
        <v>409</v>
      </c>
      <c r="B155">
        <v>52613</v>
      </c>
      <c r="C155">
        <v>2</v>
      </c>
      <c r="D155" s="1">
        <v>43481</v>
      </c>
      <c r="E155" s="1">
        <v>43481</v>
      </c>
      <c r="F155" t="s">
        <v>13</v>
      </c>
      <c r="G155" t="s">
        <v>410</v>
      </c>
      <c r="H155" t="s">
        <v>15</v>
      </c>
      <c r="I155" s="9">
        <v>200</v>
      </c>
      <c r="J155">
        <v>2018</v>
      </c>
      <c r="K155" s="3">
        <v>40186</v>
      </c>
      <c r="L155" s="4">
        <v>15390.1</v>
      </c>
      <c r="M155" t="str">
        <f t="shared" si="9"/>
        <v>Chrysler 200</v>
      </c>
      <c r="N155" s="2">
        <f t="shared" si="10"/>
        <v>384.75</v>
      </c>
      <c r="O155" t="str">
        <f t="shared" si="11"/>
        <v>Yes</v>
      </c>
      <c r="P155" t="str">
        <f t="shared" si="8"/>
        <v>Erin</v>
      </c>
    </row>
    <row r="156" spans="1:16" x14ac:dyDescent="0.3">
      <c r="A156" t="s">
        <v>417</v>
      </c>
      <c r="B156">
        <v>52777</v>
      </c>
      <c r="C156">
        <v>3</v>
      </c>
      <c r="D156" s="1">
        <v>43481</v>
      </c>
      <c r="E156" s="1">
        <v>43484</v>
      </c>
      <c r="F156" t="s">
        <v>45</v>
      </c>
      <c r="G156" t="s">
        <v>418</v>
      </c>
      <c r="H156" t="s">
        <v>59</v>
      </c>
      <c r="I156" s="9" t="s">
        <v>419</v>
      </c>
      <c r="J156">
        <v>2015</v>
      </c>
      <c r="K156" s="3">
        <v>33836</v>
      </c>
      <c r="L156" s="4">
        <v>23100</v>
      </c>
      <c r="M156" t="str">
        <f t="shared" si="9"/>
        <v>Nissan 370Z</v>
      </c>
      <c r="N156" s="2">
        <f t="shared" si="10"/>
        <v>577.5</v>
      </c>
      <c r="O156" t="str">
        <f t="shared" si="11"/>
        <v>Yes</v>
      </c>
      <c r="P156" t="str">
        <f t="shared" si="8"/>
        <v>Dylan</v>
      </c>
    </row>
    <row r="157" spans="1:16" x14ac:dyDescent="0.3">
      <c r="A157" t="s">
        <v>422</v>
      </c>
      <c r="B157">
        <v>52658</v>
      </c>
      <c r="C157">
        <v>3</v>
      </c>
      <c r="D157" s="1">
        <v>43481</v>
      </c>
      <c r="E157" s="1">
        <v>43485</v>
      </c>
      <c r="F157" t="s">
        <v>9</v>
      </c>
      <c r="G157" t="s">
        <v>423</v>
      </c>
      <c r="H157" t="s">
        <v>18</v>
      </c>
      <c r="I157" s="9" t="s">
        <v>424</v>
      </c>
      <c r="J157">
        <v>2016</v>
      </c>
      <c r="K157" s="3">
        <v>38419</v>
      </c>
      <c r="L157" s="4">
        <v>17600</v>
      </c>
      <c r="M157" t="str">
        <f t="shared" si="9"/>
        <v>Honda CR-V</v>
      </c>
      <c r="N157" s="2">
        <f t="shared" si="10"/>
        <v>440</v>
      </c>
      <c r="O157" t="str">
        <f t="shared" si="11"/>
        <v>Yes</v>
      </c>
      <c r="P157" t="str">
        <f t="shared" si="8"/>
        <v>Nate</v>
      </c>
    </row>
    <row r="158" spans="1:16" x14ac:dyDescent="0.3">
      <c r="A158" t="s">
        <v>415</v>
      </c>
      <c r="B158">
        <v>52471</v>
      </c>
      <c r="C158">
        <v>3</v>
      </c>
      <c r="D158" s="1">
        <v>43481</v>
      </c>
      <c r="E158" s="1">
        <v>43486</v>
      </c>
      <c r="F158" t="s">
        <v>1</v>
      </c>
      <c r="G158" t="s">
        <v>416</v>
      </c>
      <c r="H158" t="s">
        <v>63</v>
      </c>
      <c r="I158" s="9" t="s">
        <v>153</v>
      </c>
      <c r="J158">
        <v>2018</v>
      </c>
      <c r="K158" s="3">
        <v>27940</v>
      </c>
      <c r="L158" s="4">
        <v>37396.699999999997</v>
      </c>
      <c r="M158" t="str">
        <f t="shared" si="9"/>
        <v>Chevrolet Silverado</v>
      </c>
      <c r="N158" s="2">
        <f t="shared" si="10"/>
        <v>934.92</v>
      </c>
      <c r="O158" t="str">
        <f t="shared" si="11"/>
        <v>Yes</v>
      </c>
      <c r="P158" t="str">
        <f t="shared" si="8"/>
        <v>Trudy</v>
      </c>
    </row>
    <row r="159" spans="1:16" x14ac:dyDescent="0.3">
      <c r="A159" t="s">
        <v>420</v>
      </c>
      <c r="B159">
        <v>52971</v>
      </c>
      <c r="C159">
        <v>3</v>
      </c>
      <c r="D159" s="1">
        <v>43481</v>
      </c>
      <c r="E159" s="1">
        <v>43485</v>
      </c>
      <c r="F159" t="s">
        <v>13</v>
      </c>
      <c r="G159" t="s">
        <v>421</v>
      </c>
      <c r="H159" t="s">
        <v>63</v>
      </c>
      <c r="I159" s="9" t="s">
        <v>137</v>
      </c>
      <c r="J159">
        <v>2019</v>
      </c>
      <c r="K159" s="3">
        <v>23389</v>
      </c>
      <c r="L159" s="4">
        <v>19360</v>
      </c>
      <c r="M159" t="str">
        <f t="shared" si="9"/>
        <v>Chevrolet Malibu</v>
      </c>
      <c r="N159" s="2">
        <f t="shared" si="10"/>
        <v>484</v>
      </c>
      <c r="O159" t="str">
        <f t="shared" si="11"/>
        <v>Yes</v>
      </c>
      <c r="P159" t="str">
        <f t="shared" si="8"/>
        <v>Carter</v>
      </c>
    </row>
    <row r="160" spans="1:16" x14ac:dyDescent="0.3">
      <c r="A160" t="s">
        <v>425</v>
      </c>
      <c r="B160">
        <v>52417</v>
      </c>
      <c r="C160">
        <v>4</v>
      </c>
      <c r="D160" s="1">
        <v>43481</v>
      </c>
      <c r="E160" s="1">
        <v>43482</v>
      </c>
      <c r="F160" t="s">
        <v>13</v>
      </c>
      <c r="G160" t="s">
        <v>426</v>
      </c>
      <c r="H160" t="s">
        <v>6</v>
      </c>
      <c r="I160" s="9" t="s">
        <v>22</v>
      </c>
      <c r="J160">
        <v>2018</v>
      </c>
      <c r="K160" s="3">
        <v>21482</v>
      </c>
      <c r="L160" s="4">
        <v>15178.9</v>
      </c>
      <c r="M160" t="str">
        <f t="shared" si="9"/>
        <v>Ford Focus</v>
      </c>
      <c r="N160" s="2">
        <f t="shared" si="10"/>
        <v>379.47</v>
      </c>
      <c r="O160" t="str">
        <f t="shared" si="11"/>
        <v>Yes</v>
      </c>
      <c r="P160" t="str">
        <f t="shared" si="8"/>
        <v>Deon</v>
      </c>
    </row>
    <row r="161" spans="1:16" x14ac:dyDescent="0.3">
      <c r="A161" t="s">
        <v>431</v>
      </c>
      <c r="B161">
        <v>52566</v>
      </c>
      <c r="C161">
        <v>1</v>
      </c>
      <c r="D161" s="1">
        <v>43482</v>
      </c>
      <c r="E161" s="1">
        <v>43482</v>
      </c>
      <c r="F161" t="s">
        <v>9</v>
      </c>
      <c r="G161" t="s">
        <v>432</v>
      </c>
      <c r="H161" t="s">
        <v>433</v>
      </c>
      <c r="I161" s="9" t="s">
        <v>434</v>
      </c>
      <c r="J161">
        <v>2014</v>
      </c>
      <c r="K161" s="3">
        <v>111621</v>
      </c>
      <c r="L161" s="4">
        <v>17259</v>
      </c>
      <c r="M161" t="str">
        <f t="shared" si="9"/>
        <v>Volvo XC60</v>
      </c>
      <c r="N161" s="2">
        <f t="shared" si="10"/>
        <v>431.48</v>
      </c>
      <c r="O161" t="str">
        <f t="shared" si="11"/>
        <v>No</v>
      </c>
      <c r="P161" t="str">
        <f t="shared" si="8"/>
        <v>Ariel</v>
      </c>
    </row>
    <row r="162" spans="1:16" x14ac:dyDescent="0.3">
      <c r="A162" t="s">
        <v>437</v>
      </c>
      <c r="B162">
        <v>52620</v>
      </c>
      <c r="C162">
        <v>1</v>
      </c>
      <c r="D162" s="1">
        <v>43482</v>
      </c>
      <c r="E162" s="1">
        <v>43485</v>
      </c>
      <c r="F162" t="s">
        <v>9</v>
      </c>
      <c r="G162" t="s">
        <v>438</v>
      </c>
      <c r="H162" t="s">
        <v>6</v>
      </c>
      <c r="I162" s="9" t="s">
        <v>11</v>
      </c>
      <c r="J162">
        <v>2016</v>
      </c>
      <c r="K162" s="3">
        <v>29751</v>
      </c>
      <c r="L162" s="4">
        <v>18663.7</v>
      </c>
      <c r="M162" t="str">
        <f t="shared" si="9"/>
        <v>Ford Escape</v>
      </c>
      <c r="N162" s="2">
        <f t="shared" si="10"/>
        <v>466.59</v>
      </c>
      <c r="O162" t="str">
        <f t="shared" si="11"/>
        <v>Yes</v>
      </c>
      <c r="P162" t="str">
        <f t="shared" si="8"/>
        <v>Bennett</v>
      </c>
    </row>
    <row r="163" spans="1:16" x14ac:dyDescent="0.3">
      <c r="A163" t="s">
        <v>429</v>
      </c>
      <c r="B163">
        <v>52532</v>
      </c>
      <c r="C163">
        <v>1</v>
      </c>
      <c r="D163" s="1">
        <v>43482</v>
      </c>
      <c r="E163" s="1">
        <v>43485</v>
      </c>
      <c r="F163" t="s">
        <v>1</v>
      </c>
      <c r="G163" t="s">
        <v>430</v>
      </c>
      <c r="H163" t="s">
        <v>3</v>
      </c>
      <c r="I163" s="9">
        <v>1500</v>
      </c>
      <c r="J163">
        <v>2017</v>
      </c>
      <c r="K163" s="3">
        <v>8993</v>
      </c>
      <c r="L163" s="4">
        <v>42890.1</v>
      </c>
      <c r="M163" t="str">
        <f t="shared" si="9"/>
        <v>Ram 1500</v>
      </c>
      <c r="N163" s="2">
        <f t="shared" si="10"/>
        <v>1072.25</v>
      </c>
      <c r="O163" t="str">
        <f t="shared" si="11"/>
        <v>Yes</v>
      </c>
      <c r="P163" t="str">
        <f t="shared" si="8"/>
        <v>Molly</v>
      </c>
    </row>
    <row r="164" spans="1:16" x14ac:dyDescent="0.3">
      <c r="A164" t="s">
        <v>427</v>
      </c>
      <c r="B164">
        <v>52586</v>
      </c>
      <c r="C164">
        <v>1</v>
      </c>
      <c r="D164" s="1">
        <v>43482</v>
      </c>
      <c r="E164" s="1">
        <v>43486</v>
      </c>
      <c r="F164" t="s">
        <v>1</v>
      </c>
      <c r="G164" t="s">
        <v>428</v>
      </c>
      <c r="H164" t="s">
        <v>63</v>
      </c>
      <c r="I164" s="9" t="s">
        <v>153</v>
      </c>
      <c r="J164">
        <v>2017</v>
      </c>
      <c r="K164" s="3">
        <v>117850</v>
      </c>
      <c r="L164" s="4">
        <v>46074.6</v>
      </c>
      <c r="M164" t="str">
        <f t="shared" si="9"/>
        <v>Chevrolet Silverado</v>
      </c>
      <c r="N164" s="2">
        <f t="shared" si="10"/>
        <v>1151.8699999999999</v>
      </c>
      <c r="O164" t="str">
        <f t="shared" si="11"/>
        <v>No</v>
      </c>
      <c r="P164" t="str">
        <f t="shared" si="8"/>
        <v>Sara</v>
      </c>
    </row>
    <row r="165" spans="1:16" x14ac:dyDescent="0.3">
      <c r="A165" t="s">
        <v>435</v>
      </c>
      <c r="B165">
        <v>52566</v>
      </c>
      <c r="C165">
        <v>1</v>
      </c>
      <c r="D165" s="1">
        <v>43482</v>
      </c>
      <c r="E165" s="1">
        <v>43485</v>
      </c>
      <c r="F165" t="s">
        <v>13</v>
      </c>
      <c r="G165" t="s">
        <v>436</v>
      </c>
      <c r="H165" t="s">
        <v>88</v>
      </c>
      <c r="I165" s="9" t="s">
        <v>324</v>
      </c>
      <c r="J165">
        <v>2018</v>
      </c>
      <c r="K165" s="3">
        <v>14225</v>
      </c>
      <c r="L165" s="4">
        <v>21162.9</v>
      </c>
      <c r="M165" t="str">
        <f t="shared" si="9"/>
        <v>Kia Sorento</v>
      </c>
      <c r="N165" s="2">
        <f t="shared" si="10"/>
        <v>529.07000000000005</v>
      </c>
      <c r="O165" t="str">
        <f t="shared" si="11"/>
        <v>Yes</v>
      </c>
      <c r="P165" t="str">
        <f t="shared" si="8"/>
        <v>Ariel</v>
      </c>
    </row>
    <row r="166" spans="1:16" x14ac:dyDescent="0.3">
      <c r="A166" t="s">
        <v>439</v>
      </c>
      <c r="B166">
        <v>52481</v>
      </c>
      <c r="C166">
        <v>2</v>
      </c>
      <c r="D166" s="1">
        <v>43482</v>
      </c>
      <c r="E166" s="1">
        <v>43484</v>
      </c>
      <c r="F166" t="s">
        <v>13</v>
      </c>
      <c r="G166" t="s">
        <v>440</v>
      </c>
      <c r="H166" t="s">
        <v>67</v>
      </c>
      <c r="I166" s="9" t="s">
        <v>261</v>
      </c>
      <c r="J166">
        <v>2015</v>
      </c>
      <c r="K166" s="3">
        <v>66538</v>
      </c>
      <c r="L166" s="4">
        <v>11950.4</v>
      </c>
      <c r="M166" t="str">
        <f t="shared" si="9"/>
        <v>Hyundai Sonata</v>
      </c>
      <c r="N166" s="2">
        <f t="shared" si="10"/>
        <v>298.76</v>
      </c>
      <c r="O166" t="str">
        <f t="shared" si="11"/>
        <v>Yes</v>
      </c>
      <c r="P166" t="str">
        <f t="shared" si="8"/>
        <v>Tory</v>
      </c>
    </row>
    <row r="167" spans="1:16" x14ac:dyDescent="0.3">
      <c r="A167" t="s">
        <v>449</v>
      </c>
      <c r="B167">
        <v>52857</v>
      </c>
      <c r="C167">
        <v>3</v>
      </c>
      <c r="D167" s="1">
        <v>43482</v>
      </c>
      <c r="E167" s="1">
        <v>43486</v>
      </c>
      <c r="F167" t="s">
        <v>13</v>
      </c>
      <c r="G167" t="s">
        <v>450</v>
      </c>
      <c r="H167" t="s">
        <v>40</v>
      </c>
      <c r="I167" s="9" t="s">
        <v>451</v>
      </c>
      <c r="J167">
        <v>2016</v>
      </c>
      <c r="K167" s="3">
        <v>44993</v>
      </c>
      <c r="L167" s="4">
        <v>20894.5</v>
      </c>
      <c r="M167" t="str">
        <f t="shared" si="9"/>
        <v>Lincoln MKZ</v>
      </c>
      <c r="N167" s="2">
        <f t="shared" si="10"/>
        <v>522.36</v>
      </c>
      <c r="O167" t="str">
        <f t="shared" si="11"/>
        <v>Yes</v>
      </c>
      <c r="P167" t="str">
        <f t="shared" si="8"/>
        <v>Heidi</v>
      </c>
    </row>
    <row r="168" spans="1:16" x14ac:dyDescent="0.3">
      <c r="A168" t="s">
        <v>441</v>
      </c>
      <c r="B168">
        <v>52995</v>
      </c>
      <c r="C168">
        <v>3</v>
      </c>
      <c r="D168" s="1">
        <v>43482</v>
      </c>
      <c r="E168" s="1">
        <v>43485</v>
      </c>
      <c r="F168" t="s">
        <v>13</v>
      </c>
      <c r="G168" t="s">
        <v>442</v>
      </c>
      <c r="H168" t="s">
        <v>15</v>
      </c>
      <c r="I168" s="9">
        <v>300</v>
      </c>
      <c r="J168">
        <v>2017</v>
      </c>
      <c r="K168" s="3">
        <v>49621</v>
      </c>
      <c r="L168" s="4">
        <v>19798.900000000001</v>
      </c>
      <c r="M168" t="str">
        <f t="shared" si="9"/>
        <v>Chrysler 300</v>
      </c>
      <c r="N168" s="2">
        <f t="shared" si="10"/>
        <v>494.97</v>
      </c>
      <c r="O168" t="str">
        <f t="shared" si="11"/>
        <v>Yes</v>
      </c>
      <c r="P168" t="str">
        <f t="shared" si="8"/>
        <v>Tamara</v>
      </c>
    </row>
    <row r="169" spans="1:16" x14ac:dyDescent="0.3">
      <c r="A169" t="s">
        <v>447</v>
      </c>
      <c r="B169">
        <v>52971</v>
      </c>
      <c r="C169">
        <v>3</v>
      </c>
      <c r="D169" s="1">
        <v>43482</v>
      </c>
      <c r="E169" s="1">
        <v>43482</v>
      </c>
      <c r="F169" t="s">
        <v>13</v>
      </c>
      <c r="G169" t="s">
        <v>448</v>
      </c>
      <c r="H169" t="s">
        <v>29</v>
      </c>
      <c r="I169" s="9" t="s">
        <v>30</v>
      </c>
      <c r="J169">
        <v>2018</v>
      </c>
      <c r="K169" s="3">
        <v>45291</v>
      </c>
      <c r="L169" s="4">
        <v>17490</v>
      </c>
      <c r="M169" t="str">
        <f t="shared" si="9"/>
        <v>Toyota Camry</v>
      </c>
      <c r="N169" s="2">
        <f t="shared" si="10"/>
        <v>437.25</v>
      </c>
      <c r="O169" t="str">
        <f t="shared" si="11"/>
        <v>Yes</v>
      </c>
      <c r="P169" t="str">
        <f t="shared" si="8"/>
        <v>Carter</v>
      </c>
    </row>
    <row r="170" spans="1:16" x14ac:dyDescent="0.3">
      <c r="A170" t="s">
        <v>445</v>
      </c>
      <c r="B170">
        <v>52495</v>
      </c>
      <c r="C170">
        <v>3</v>
      </c>
      <c r="D170" s="1">
        <v>43482</v>
      </c>
      <c r="E170" s="1">
        <v>43483</v>
      </c>
      <c r="F170" t="s">
        <v>1</v>
      </c>
      <c r="G170" t="s">
        <v>446</v>
      </c>
      <c r="H170" t="s">
        <v>29</v>
      </c>
      <c r="I170" s="9" t="s">
        <v>128</v>
      </c>
      <c r="J170">
        <v>2018</v>
      </c>
      <c r="K170" s="3">
        <v>24017</v>
      </c>
      <c r="L170" s="4">
        <v>42784.5</v>
      </c>
      <c r="M170" t="str">
        <f t="shared" si="9"/>
        <v>Toyota Tacoma</v>
      </c>
      <c r="N170" s="2">
        <f t="shared" si="10"/>
        <v>1069.6099999999999</v>
      </c>
      <c r="O170" t="str">
        <f t="shared" si="11"/>
        <v>Yes</v>
      </c>
      <c r="P170" t="str">
        <f t="shared" si="8"/>
        <v>Marc</v>
      </c>
    </row>
    <row r="171" spans="1:16" x14ac:dyDescent="0.3">
      <c r="A171" t="s">
        <v>443</v>
      </c>
      <c r="B171">
        <v>52995</v>
      </c>
      <c r="C171">
        <v>3</v>
      </c>
      <c r="D171" s="1">
        <v>43482</v>
      </c>
      <c r="E171" s="1">
        <v>43483</v>
      </c>
      <c r="F171" t="s">
        <v>13</v>
      </c>
      <c r="G171" t="s">
        <v>444</v>
      </c>
      <c r="H171" t="s">
        <v>63</v>
      </c>
      <c r="I171" s="9" t="s">
        <v>137</v>
      </c>
      <c r="J171">
        <v>2019</v>
      </c>
      <c r="K171" s="3">
        <v>31946</v>
      </c>
      <c r="L171" s="4">
        <v>18040</v>
      </c>
      <c r="M171" t="str">
        <f t="shared" si="9"/>
        <v>Chevrolet Malibu</v>
      </c>
      <c r="N171" s="2">
        <f t="shared" si="10"/>
        <v>451</v>
      </c>
      <c r="O171" t="str">
        <f t="shared" si="11"/>
        <v>Yes</v>
      </c>
      <c r="P171" t="str">
        <f t="shared" si="8"/>
        <v>Tamara</v>
      </c>
    </row>
    <row r="172" spans="1:16" x14ac:dyDescent="0.3">
      <c r="A172" t="s">
        <v>452</v>
      </c>
      <c r="B172">
        <v>52930</v>
      </c>
      <c r="C172">
        <v>4</v>
      </c>
      <c r="D172" s="1">
        <v>43482</v>
      </c>
      <c r="E172" s="1">
        <v>43482</v>
      </c>
      <c r="F172" t="s">
        <v>13</v>
      </c>
      <c r="G172" t="s">
        <v>453</v>
      </c>
      <c r="H172" t="s">
        <v>67</v>
      </c>
      <c r="I172" s="9" t="s">
        <v>454</v>
      </c>
      <c r="J172">
        <v>2015</v>
      </c>
      <c r="K172" s="3">
        <v>74700</v>
      </c>
      <c r="L172" s="4">
        <v>12974.5</v>
      </c>
      <c r="M172" t="str">
        <f t="shared" si="9"/>
        <v>Hyundai Elantra</v>
      </c>
      <c r="N172" s="2">
        <f t="shared" si="10"/>
        <v>324.36</v>
      </c>
      <c r="O172" t="str">
        <f t="shared" si="11"/>
        <v>Yes</v>
      </c>
      <c r="P172" t="str">
        <f t="shared" si="8"/>
        <v>Peter</v>
      </c>
    </row>
    <row r="173" spans="1:16" x14ac:dyDescent="0.3">
      <c r="A173" t="s">
        <v>455</v>
      </c>
      <c r="B173">
        <v>52800</v>
      </c>
      <c r="C173">
        <v>1</v>
      </c>
      <c r="D173" s="1">
        <v>43483</v>
      </c>
      <c r="E173" s="1">
        <v>43485</v>
      </c>
      <c r="F173" t="s">
        <v>9</v>
      </c>
      <c r="G173" t="s">
        <v>456</v>
      </c>
      <c r="H173" t="s">
        <v>6</v>
      </c>
      <c r="I173" s="9" t="s">
        <v>170</v>
      </c>
      <c r="J173">
        <v>2015</v>
      </c>
      <c r="K173" s="3">
        <v>90595</v>
      </c>
      <c r="L173" s="4">
        <v>16490.099999999999</v>
      </c>
      <c r="M173" t="str">
        <f t="shared" si="9"/>
        <v>Ford Edge</v>
      </c>
      <c r="N173" s="2">
        <f t="shared" si="10"/>
        <v>412.25</v>
      </c>
      <c r="O173" t="str">
        <f t="shared" si="11"/>
        <v>Yes</v>
      </c>
      <c r="P173" t="str">
        <f t="shared" si="8"/>
        <v>Myles</v>
      </c>
    </row>
    <row r="174" spans="1:16" x14ac:dyDescent="0.3">
      <c r="A174" t="s">
        <v>459</v>
      </c>
      <c r="B174">
        <v>52693</v>
      </c>
      <c r="C174">
        <v>1</v>
      </c>
      <c r="D174" s="1">
        <v>43483</v>
      </c>
      <c r="E174" s="1">
        <v>43486</v>
      </c>
      <c r="F174" t="s">
        <v>1</v>
      </c>
      <c r="G174" t="s">
        <v>460</v>
      </c>
      <c r="H174" t="s">
        <v>33</v>
      </c>
      <c r="I174" s="9" t="s">
        <v>34</v>
      </c>
      <c r="J174">
        <v>2018</v>
      </c>
      <c r="K174" s="3">
        <v>38134</v>
      </c>
      <c r="L174" s="4">
        <v>43450</v>
      </c>
      <c r="M174" t="str">
        <f t="shared" si="9"/>
        <v>GMC Sierra</v>
      </c>
      <c r="N174" s="2">
        <f t="shared" si="10"/>
        <v>1086.25</v>
      </c>
      <c r="O174" t="str">
        <f t="shared" si="11"/>
        <v>Yes</v>
      </c>
      <c r="P174" t="str">
        <f t="shared" si="8"/>
        <v>Matt</v>
      </c>
    </row>
    <row r="175" spans="1:16" x14ac:dyDescent="0.3">
      <c r="A175" t="s">
        <v>457</v>
      </c>
      <c r="B175">
        <v>52636</v>
      </c>
      <c r="C175">
        <v>1</v>
      </c>
      <c r="D175" s="1">
        <v>43483</v>
      </c>
      <c r="E175" s="1">
        <v>43484</v>
      </c>
      <c r="F175" t="s">
        <v>13</v>
      </c>
      <c r="G175" t="s">
        <v>458</v>
      </c>
      <c r="H175" t="s">
        <v>67</v>
      </c>
      <c r="I175" s="9" t="s">
        <v>454</v>
      </c>
      <c r="J175">
        <v>2019</v>
      </c>
      <c r="K175" s="3">
        <v>19176</v>
      </c>
      <c r="L175" s="4">
        <v>15950</v>
      </c>
      <c r="M175" t="str">
        <f t="shared" si="9"/>
        <v>Hyundai Elantra</v>
      </c>
      <c r="N175" s="2">
        <f t="shared" si="10"/>
        <v>398.75</v>
      </c>
      <c r="O175" t="str">
        <f t="shared" si="11"/>
        <v>Yes</v>
      </c>
      <c r="P175" t="str">
        <f t="shared" si="8"/>
        <v>Truman</v>
      </c>
    </row>
    <row r="176" spans="1:16" x14ac:dyDescent="0.3">
      <c r="A176" t="s">
        <v>463</v>
      </c>
      <c r="B176">
        <v>52372</v>
      </c>
      <c r="C176">
        <v>2</v>
      </c>
      <c r="D176" s="1">
        <v>43483</v>
      </c>
      <c r="E176" s="1">
        <v>43483</v>
      </c>
      <c r="F176" t="s">
        <v>13</v>
      </c>
      <c r="G176" t="s">
        <v>464</v>
      </c>
      <c r="H176" t="s">
        <v>67</v>
      </c>
      <c r="I176" s="9" t="s">
        <v>465</v>
      </c>
      <c r="J176">
        <v>2015</v>
      </c>
      <c r="K176" s="3">
        <v>85101</v>
      </c>
      <c r="L176" s="4">
        <v>7700</v>
      </c>
      <c r="M176" t="str">
        <f t="shared" si="9"/>
        <v>Hyundai Accent</v>
      </c>
      <c r="N176" s="2">
        <f t="shared" si="10"/>
        <v>192.5</v>
      </c>
      <c r="O176" t="str">
        <f t="shared" si="11"/>
        <v>Yes</v>
      </c>
      <c r="P176" t="str">
        <f t="shared" si="8"/>
        <v>John</v>
      </c>
    </row>
    <row r="177" spans="1:16" x14ac:dyDescent="0.3">
      <c r="A177" t="s">
        <v>461</v>
      </c>
      <c r="B177">
        <v>52898</v>
      </c>
      <c r="C177">
        <v>2</v>
      </c>
      <c r="D177" s="1">
        <v>43483</v>
      </c>
      <c r="E177" s="1">
        <v>43483</v>
      </c>
      <c r="F177" t="s">
        <v>9</v>
      </c>
      <c r="G177" t="s">
        <v>462</v>
      </c>
      <c r="H177" t="s">
        <v>29</v>
      </c>
      <c r="I177" s="9" t="s">
        <v>240</v>
      </c>
      <c r="J177">
        <v>2016</v>
      </c>
      <c r="K177" s="3">
        <v>50144</v>
      </c>
      <c r="L177" s="4">
        <v>32266.3</v>
      </c>
      <c r="M177" t="str">
        <f t="shared" si="9"/>
        <v>Toyota Highlander</v>
      </c>
      <c r="N177" s="2">
        <f t="shared" si="10"/>
        <v>806.66</v>
      </c>
      <c r="O177" t="str">
        <f t="shared" si="11"/>
        <v>Yes</v>
      </c>
      <c r="P177" t="str">
        <f t="shared" si="8"/>
        <v>Karen</v>
      </c>
    </row>
    <row r="178" spans="1:16" x14ac:dyDescent="0.3">
      <c r="A178" t="s">
        <v>466</v>
      </c>
      <c r="B178">
        <v>52857</v>
      </c>
      <c r="C178">
        <v>3</v>
      </c>
      <c r="D178" s="1">
        <v>43483</v>
      </c>
      <c r="E178" s="1">
        <v>43485</v>
      </c>
      <c r="F178" t="s">
        <v>13</v>
      </c>
      <c r="G178" t="s">
        <v>467</v>
      </c>
      <c r="H178" t="s">
        <v>18</v>
      </c>
      <c r="I178" s="9" t="s">
        <v>19</v>
      </c>
      <c r="J178">
        <v>2013</v>
      </c>
      <c r="K178" s="3">
        <v>66705</v>
      </c>
      <c r="L178" s="4">
        <v>17559.3</v>
      </c>
      <c r="M178" t="str">
        <f t="shared" si="9"/>
        <v>Honda Accord</v>
      </c>
      <c r="N178" s="2">
        <f t="shared" si="10"/>
        <v>438.98</v>
      </c>
      <c r="O178" t="str">
        <f t="shared" si="11"/>
        <v>Yes</v>
      </c>
      <c r="P178" t="str">
        <f t="shared" si="8"/>
        <v>Heidi</v>
      </c>
    </row>
    <row r="179" spans="1:16" x14ac:dyDescent="0.3">
      <c r="A179" t="s">
        <v>475</v>
      </c>
      <c r="B179">
        <v>52995</v>
      </c>
      <c r="C179">
        <v>3</v>
      </c>
      <c r="D179" s="1">
        <v>43483</v>
      </c>
      <c r="E179" s="1">
        <v>43485</v>
      </c>
      <c r="F179" t="s">
        <v>13</v>
      </c>
      <c r="G179" t="s">
        <v>476</v>
      </c>
      <c r="H179" t="s">
        <v>257</v>
      </c>
      <c r="I179" s="9" t="s">
        <v>477</v>
      </c>
      <c r="J179">
        <v>2016</v>
      </c>
      <c r="K179" s="3">
        <v>43321</v>
      </c>
      <c r="L179" s="4">
        <v>32725</v>
      </c>
      <c r="M179" t="str">
        <f t="shared" si="9"/>
        <v>BMW 5-Series</v>
      </c>
      <c r="N179" s="2">
        <f t="shared" si="10"/>
        <v>818.13</v>
      </c>
      <c r="O179" t="str">
        <f t="shared" si="11"/>
        <v>Yes</v>
      </c>
      <c r="P179" t="str">
        <f t="shared" si="8"/>
        <v>Tamara</v>
      </c>
    </row>
    <row r="180" spans="1:16" x14ac:dyDescent="0.3">
      <c r="A180" t="s">
        <v>468</v>
      </c>
      <c r="B180">
        <v>52577</v>
      </c>
      <c r="C180">
        <v>3</v>
      </c>
      <c r="D180" s="1">
        <v>43483</v>
      </c>
      <c r="E180" s="1">
        <v>43487</v>
      </c>
      <c r="F180" t="s">
        <v>9</v>
      </c>
      <c r="G180" t="s">
        <v>469</v>
      </c>
      <c r="H180" t="s">
        <v>71</v>
      </c>
      <c r="I180" s="9" t="s">
        <v>317</v>
      </c>
      <c r="J180">
        <v>2017</v>
      </c>
      <c r="K180" s="3">
        <v>28808</v>
      </c>
      <c r="L180" s="4">
        <v>20790</v>
      </c>
      <c r="M180" t="str">
        <f t="shared" si="9"/>
        <v>Jeep Compass</v>
      </c>
      <c r="N180" s="2">
        <f t="shared" si="10"/>
        <v>519.75</v>
      </c>
      <c r="O180" t="str">
        <f t="shared" si="11"/>
        <v>Yes</v>
      </c>
      <c r="P180" t="str">
        <f t="shared" si="8"/>
        <v>Don</v>
      </c>
    </row>
    <row r="181" spans="1:16" x14ac:dyDescent="0.3">
      <c r="A181" t="s">
        <v>472</v>
      </c>
      <c r="B181">
        <v>52577</v>
      </c>
      <c r="C181">
        <v>3</v>
      </c>
      <c r="D181" s="1">
        <v>43483</v>
      </c>
      <c r="E181" s="1">
        <v>43486</v>
      </c>
      <c r="F181" t="s">
        <v>9</v>
      </c>
      <c r="G181" t="s">
        <v>473</v>
      </c>
      <c r="H181" t="s">
        <v>47</v>
      </c>
      <c r="I181" s="9" t="s">
        <v>474</v>
      </c>
      <c r="J181">
        <v>2019</v>
      </c>
      <c r="K181" s="3">
        <v>24622</v>
      </c>
      <c r="L181" s="4">
        <v>19690</v>
      </c>
      <c r="M181" t="str">
        <f t="shared" si="9"/>
        <v>Dodge Journey</v>
      </c>
      <c r="N181" s="2">
        <f t="shared" si="10"/>
        <v>492.25</v>
      </c>
      <c r="O181" t="str">
        <f t="shared" si="11"/>
        <v>Yes</v>
      </c>
      <c r="P181" t="str">
        <f t="shared" si="8"/>
        <v>Don</v>
      </c>
    </row>
    <row r="182" spans="1:16" x14ac:dyDescent="0.3">
      <c r="A182" t="s">
        <v>470</v>
      </c>
      <c r="B182">
        <v>52471</v>
      </c>
      <c r="C182">
        <v>3</v>
      </c>
      <c r="D182" s="1">
        <v>43483</v>
      </c>
      <c r="E182" s="1">
        <v>43486</v>
      </c>
      <c r="F182" t="s">
        <v>9</v>
      </c>
      <c r="G182" t="s">
        <v>471</v>
      </c>
      <c r="H182" t="s">
        <v>63</v>
      </c>
      <c r="I182" s="9" t="s">
        <v>353</v>
      </c>
      <c r="J182">
        <v>2019</v>
      </c>
      <c r="K182" s="3">
        <v>29567</v>
      </c>
      <c r="L182" s="4">
        <v>58289</v>
      </c>
      <c r="M182" t="str">
        <f t="shared" si="9"/>
        <v>Chevrolet Tahoe</v>
      </c>
      <c r="N182" s="2">
        <f t="shared" si="10"/>
        <v>1457.23</v>
      </c>
      <c r="O182" t="str">
        <f t="shared" si="11"/>
        <v>Yes</v>
      </c>
      <c r="P182" t="str">
        <f t="shared" si="8"/>
        <v>Trudy</v>
      </c>
    </row>
    <row r="183" spans="1:16" x14ac:dyDescent="0.3">
      <c r="A183" t="s">
        <v>478</v>
      </c>
      <c r="B183">
        <v>52596</v>
      </c>
      <c r="C183">
        <v>4</v>
      </c>
      <c r="D183" s="1">
        <v>43483</v>
      </c>
      <c r="E183" s="1">
        <v>43487</v>
      </c>
      <c r="F183" t="s">
        <v>13</v>
      </c>
      <c r="G183" t="s">
        <v>479</v>
      </c>
      <c r="H183" t="s">
        <v>78</v>
      </c>
      <c r="I183" s="9" t="s">
        <v>254</v>
      </c>
      <c r="J183">
        <v>2015</v>
      </c>
      <c r="K183" s="3">
        <v>81083</v>
      </c>
      <c r="L183" s="4">
        <v>10754.7</v>
      </c>
      <c r="M183" t="str">
        <f t="shared" si="9"/>
        <v>Volkswagen Passat</v>
      </c>
      <c r="N183" s="2">
        <f t="shared" si="10"/>
        <v>268.87</v>
      </c>
      <c r="O183" t="str">
        <f t="shared" si="11"/>
        <v>Yes</v>
      </c>
      <c r="P183" t="str">
        <f t="shared" si="8"/>
        <v>Mitchell</v>
      </c>
    </row>
    <row r="184" spans="1:16" x14ac:dyDescent="0.3">
      <c r="A184" t="s">
        <v>480</v>
      </c>
      <c r="B184">
        <v>52417</v>
      </c>
      <c r="C184">
        <v>4</v>
      </c>
      <c r="D184" s="1">
        <v>43483</v>
      </c>
      <c r="E184" s="1">
        <v>43486</v>
      </c>
      <c r="F184" t="s">
        <v>13</v>
      </c>
      <c r="G184" t="s">
        <v>481</v>
      </c>
      <c r="H184" t="s">
        <v>18</v>
      </c>
      <c r="I184" s="9" t="s">
        <v>94</v>
      </c>
      <c r="J184">
        <v>2016</v>
      </c>
      <c r="K184" s="3">
        <v>25843</v>
      </c>
      <c r="L184" s="4">
        <v>14575</v>
      </c>
      <c r="M184" t="str">
        <f t="shared" si="9"/>
        <v>Honda Civic</v>
      </c>
      <c r="N184" s="2">
        <f t="shared" si="10"/>
        <v>364.38</v>
      </c>
      <c r="O184" t="str">
        <f t="shared" si="11"/>
        <v>Yes</v>
      </c>
      <c r="P184" t="str">
        <f t="shared" si="8"/>
        <v>Deon</v>
      </c>
    </row>
    <row r="185" spans="1:16" x14ac:dyDescent="0.3">
      <c r="A185" t="s">
        <v>484</v>
      </c>
      <c r="B185">
        <v>52656</v>
      </c>
      <c r="C185">
        <v>1</v>
      </c>
      <c r="D185" s="1">
        <v>43484</v>
      </c>
      <c r="E185" s="1">
        <v>43488</v>
      </c>
      <c r="F185" t="s">
        <v>13</v>
      </c>
      <c r="G185" t="s">
        <v>485</v>
      </c>
      <c r="H185" t="s">
        <v>296</v>
      </c>
      <c r="I185" s="9" t="s">
        <v>297</v>
      </c>
      <c r="J185">
        <v>2014</v>
      </c>
      <c r="K185" s="3">
        <v>113877</v>
      </c>
      <c r="L185" s="4">
        <v>12045</v>
      </c>
      <c r="M185" t="str">
        <f t="shared" si="9"/>
        <v>Buick Regal</v>
      </c>
      <c r="N185" s="2">
        <f t="shared" si="10"/>
        <v>301.13</v>
      </c>
      <c r="O185" t="str">
        <f t="shared" si="11"/>
        <v>No</v>
      </c>
      <c r="P185" t="str">
        <f t="shared" si="8"/>
        <v>Shelly</v>
      </c>
    </row>
    <row r="186" spans="1:16" x14ac:dyDescent="0.3">
      <c r="A186" t="s">
        <v>490</v>
      </c>
      <c r="B186">
        <v>52656</v>
      </c>
      <c r="C186">
        <v>1</v>
      </c>
      <c r="D186" s="1">
        <v>43484</v>
      </c>
      <c r="E186" s="1">
        <v>43485</v>
      </c>
      <c r="F186" t="s">
        <v>9</v>
      </c>
      <c r="G186" t="s">
        <v>491</v>
      </c>
      <c r="H186" t="s">
        <v>6</v>
      </c>
      <c r="I186" s="9" t="s">
        <v>226</v>
      </c>
      <c r="J186">
        <v>2014</v>
      </c>
      <c r="K186" s="3">
        <v>63030</v>
      </c>
      <c r="L186" s="4">
        <v>15891.7</v>
      </c>
      <c r="M186" t="str">
        <f t="shared" si="9"/>
        <v>Ford Flex</v>
      </c>
      <c r="N186" s="2">
        <f t="shared" si="10"/>
        <v>397.29</v>
      </c>
      <c r="O186" t="str">
        <f t="shared" si="11"/>
        <v>Yes</v>
      </c>
      <c r="P186" t="str">
        <f t="shared" si="8"/>
        <v>Shelly</v>
      </c>
    </row>
    <row r="187" spans="1:16" x14ac:dyDescent="0.3">
      <c r="A187" t="s">
        <v>482</v>
      </c>
      <c r="B187">
        <v>52586</v>
      </c>
      <c r="C187">
        <v>1</v>
      </c>
      <c r="D187" s="1">
        <v>43484</v>
      </c>
      <c r="E187" s="1">
        <v>43484</v>
      </c>
      <c r="F187" t="s">
        <v>9</v>
      </c>
      <c r="G187" t="s">
        <v>483</v>
      </c>
      <c r="H187" t="s">
        <v>257</v>
      </c>
      <c r="I187" s="9" t="s">
        <v>264</v>
      </c>
      <c r="J187">
        <v>2016</v>
      </c>
      <c r="K187" s="3">
        <v>81292</v>
      </c>
      <c r="L187" s="4">
        <v>30622.9</v>
      </c>
      <c r="M187" t="str">
        <f t="shared" si="9"/>
        <v>BMW X5</v>
      </c>
      <c r="N187" s="2">
        <f t="shared" si="10"/>
        <v>765.57</v>
      </c>
      <c r="O187" t="str">
        <f t="shared" si="11"/>
        <v>Yes</v>
      </c>
      <c r="P187" t="str">
        <f t="shared" si="8"/>
        <v>Sara</v>
      </c>
    </row>
    <row r="188" spans="1:16" x14ac:dyDescent="0.3">
      <c r="A188" t="s">
        <v>488</v>
      </c>
      <c r="B188">
        <v>52532</v>
      </c>
      <c r="C188">
        <v>1</v>
      </c>
      <c r="D188" s="1">
        <v>43484</v>
      </c>
      <c r="E188" s="1">
        <v>43487</v>
      </c>
      <c r="F188" t="s">
        <v>13</v>
      </c>
      <c r="G188" t="s">
        <v>489</v>
      </c>
      <c r="H188" t="s">
        <v>59</v>
      </c>
      <c r="I188" s="9" t="s">
        <v>101</v>
      </c>
      <c r="J188">
        <v>2017</v>
      </c>
      <c r="K188" s="3">
        <v>24118</v>
      </c>
      <c r="L188" s="4">
        <v>11352</v>
      </c>
      <c r="M188" t="str">
        <f t="shared" si="9"/>
        <v>Nissan Versa</v>
      </c>
      <c r="N188" s="2">
        <f t="shared" si="10"/>
        <v>283.8</v>
      </c>
      <c r="O188" t="str">
        <f t="shared" si="11"/>
        <v>Yes</v>
      </c>
      <c r="P188" t="str">
        <f t="shared" si="8"/>
        <v>Molly</v>
      </c>
    </row>
    <row r="189" spans="1:16" x14ac:dyDescent="0.3">
      <c r="A189" t="s">
        <v>486</v>
      </c>
      <c r="B189">
        <v>52568</v>
      </c>
      <c r="C189">
        <v>1</v>
      </c>
      <c r="D189" s="1">
        <v>43484</v>
      </c>
      <c r="E189" s="1">
        <v>43488</v>
      </c>
      <c r="F189" t="s">
        <v>13</v>
      </c>
      <c r="G189" t="s">
        <v>487</v>
      </c>
      <c r="H189" t="s">
        <v>63</v>
      </c>
      <c r="I189" s="9" t="s">
        <v>64</v>
      </c>
      <c r="J189">
        <v>2019</v>
      </c>
      <c r="K189" s="3">
        <v>3515</v>
      </c>
      <c r="L189" s="4">
        <v>26730</v>
      </c>
      <c r="M189" t="str">
        <f t="shared" si="9"/>
        <v>Chevrolet Cruze</v>
      </c>
      <c r="N189" s="2">
        <f t="shared" si="10"/>
        <v>668.25</v>
      </c>
      <c r="O189" t="str">
        <f t="shared" si="11"/>
        <v>Yes</v>
      </c>
      <c r="P189" t="str">
        <f t="shared" si="8"/>
        <v>Preston</v>
      </c>
    </row>
    <row r="190" spans="1:16" x14ac:dyDescent="0.3">
      <c r="A190" t="s">
        <v>495</v>
      </c>
      <c r="B190">
        <v>52464</v>
      </c>
      <c r="C190">
        <v>2</v>
      </c>
      <c r="D190" s="1">
        <v>43484</v>
      </c>
      <c r="E190" s="1">
        <v>43486</v>
      </c>
      <c r="F190" t="s">
        <v>1</v>
      </c>
      <c r="G190" t="s">
        <v>496</v>
      </c>
      <c r="H190" t="s">
        <v>6</v>
      </c>
      <c r="I190" s="9" t="s">
        <v>7</v>
      </c>
      <c r="J190">
        <v>2018</v>
      </c>
      <c r="K190" s="3">
        <v>20220</v>
      </c>
      <c r="L190" s="4">
        <v>33976.800000000003</v>
      </c>
      <c r="M190" t="str">
        <f t="shared" si="9"/>
        <v>Ford F-150</v>
      </c>
      <c r="N190" s="2">
        <f t="shared" si="10"/>
        <v>849.42</v>
      </c>
      <c r="O190" t="str">
        <f t="shared" si="11"/>
        <v>Yes</v>
      </c>
      <c r="P190" t="str">
        <f t="shared" si="8"/>
        <v>Ricky</v>
      </c>
    </row>
    <row r="191" spans="1:16" x14ac:dyDescent="0.3">
      <c r="A191" t="s">
        <v>492</v>
      </c>
      <c r="B191">
        <v>52705</v>
      </c>
      <c r="C191">
        <v>2</v>
      </c>
      <c r="D191" s="1">
        <v>43484</v>
      </c>
      <c r="E191" s="1">
        <v>43486</v>
      </c>
      <c r="F191" t="s">
        <v>1</v>
      </c>
      <c r="G191" t="s">
        <v>493</v>
      </c>
      <c r="H191" t="s">
        <v>29</v>
      </c>
      <c r="I191" s="9" t="s">
        <v>494</v>
      </c>
      <c r="J191">
        <v>2018</v>
      </c>
      <c r="K191" s="3">
        <v>20011</v>
      </c>
      <c r="L191" s="4">
        <v>42874.7</v>
      </c>
      <c r="M191" t="str">
        <f t="shared" si="9"/>
        <v>Toyota Tundra</v>
      </c>
      <c r="N191" s="2">
        <f t="shared" si="10"/>
        <v>1071.8699999999999</v>
      </c>
      <c r="O191" t="str">
        <f t="shared" si="11"/>
        <v>Yes</v>
      </c>
      <c r="P191" t="str">
        <f t="shared" si="8"/>
        <v>Amelia</v>
      </c>
    </row>
    <row r="192" spans="1:16" x14ac:dyDescent="0.3">
      <c r="A192" t="s">
        <v>497</v>
      </c>
      <c r="B192">
        <v>52658</v>
      </c>
      <c r="C192">
        <v>3</v>
      </c>
      <c r="D192" s="1">
        <v>43484</v>
      </c>
      <c r="E192" s="1">
        <v>43486</v>
      </c>
      <c r="F192" t="s">
        <v>13</v>
      </c>
      <c r="G192" t="s">
        <v>498</v>
      </c>
      <c r="H192" t="s">
        <v>63</v>
      </c>
      <c r="I192" s="9" t="s">
        <v>314</v>
      </c>
      <c r="J192">
        <v>2015</v>
      </c>
      <c r="K192" s="3">
        <v>43828</v>
      </c>
      <c r="L192" s="4">
        <v>8437</v>
      </c>
      <c r="M192" t="str">
        <f t="shared" si="9"/>
        <v>Chevrolet Sonic</v>
      </c>
      <c r="N192" s="2">
        <f t="shared" si="10"/>
        <v>210.93</v>
      </c>
      <c r="O192" t="str">
        <f t="shared" si="11"/>
        <v>Yes</v>
      </c>
      <c r="P192" t="str">
        <f t="shared" si="8"/>
        <v>Nate</v>
      </c>
    </row>
    <row r="193" spans="1:16" x14ac:dyDescent="0.3">
      <c r="A193" t="s">
        <v>499</v>
      </c>
      <c r="B193">
        <v>52800</v>
      </c>
      <c r="C193">
        <v>1</v>
      </c>
      <c r="D193" s="1">
        <v>43485</v>
      </c>
      <c r="E193" s="1">
        <v>43485</v>
      </c>
      <c r="F193" t="s">
        <v>45</v>
      </c>
      <c r="G193" t="s">
        <v>500</v>
      </c>
      <c r="H193" t="s">
        <v>501</v>
      </c>
      <c r="I193" s="9" t="s">
        <v>502</v>
      </c>
      <c r="J193">
        <v>2015</v>
      </c>
      <c r="K193" s="3">
        <v>54211</v>
      </c>
      <c r="L193" s="4">
        <v>9894.5</v>
      </c>
      <c r="M193" t="str">
        <f t="shared" si="9"/>
        <v>smart fortwo</v>
      </c>
      <c r="N193" s="2">
        <f t="shared" si="10"/>
        <v>247.36</v>
      </c>
      <c r="O193" t="str">
        <f t="shared" si="11"/>
        <v>Yes</v>
      </c>
      <c r="P193" t="str">
        <f t="shared" si="8"/>
        <v>Myles</v>
      </c>
    </row>
    <row r="194" spans="1:16" x14ac:dyDescent="0.3">
      <c r="A194" t="s">
        <v>507</v>
      </c>
      <c r="B194">
        <v>52608</v>
      </c>
      <c r="C194">
        <v>1</v>
      </c>
      <c r="D194" s="1">
        <v>43485</v>
      </c>
      <c r="E194" s="1">
        <v>43486</v>
      </c>
      <c r="F194" t="s">
        <v>1</v>
      </c>
      <c r="G194" t="s">
        <v>508</v>
      </c>
      <c r="H194" t="s">
        <v>33</v>
      </c>
      <c r="I194" s="9" t="s">
        <v>34</v>
      </c>
      <c r="J194">
        <v>2015</v>
      </c>
      <c r="K194" s="3">
        <v>54845</v>
      </c>
      <c r="L194" s="4">
        <v>25958.9</v>
      </c>
      <c r="M194" t="str">
        <f t="shared" si="9"/>
        <v>GMC Sierra</v>
      </c>
      <c r="N194" s="2">
        <f t="shared" si="10"/>
        <v>648.97</v>
      </c>
      <c r="O194" t="str">
        <f t="shared" si="11"/>
        <v>Yes</v>
      </c>
      <c r="P194" t="str">
        <f t="shared" ref="P194:P257" si="12">INDEX(oldNames,MATCH(B194,oldNumbers,0))</f>
        <v>Reuben</v>
      </c>
    </row>
    <row r="195" spans="1:16" x14ac:dyDescent="0.3">
      <c r="A195" t="s">
        <v>505</v>
      </c>
      <c r="B195">
        <v>52532</v>
      </c>
      <c r="C195">
        <v>1</v>
      </c>
      <c r="D195" s="1">
        <v>43485</v>
      </c>
      <c r="E195" s="1">
        <v>43486</v>
      </c>
      <c r="F195" t="s">
        <v>13</v>
      </c>
      <c r="G195" t="s">
        <v>506</v>
      </c>
      <c r="H195" t="s">
        <v>257</v>
      </c>
      <c r="I195" s="9" t="s">
        <v>477</v>
      </c>
      <c r="J195">
        <v>2016</v>
      </c>
      <c r="K195" s="3">
        <v>26742</v>
      </c>
      <c r="L195" s="4">
        <v>37345</v>
      </c>
      <c r="M195" t="str">
        <f t="shared" ref="M195:M258" si="13">H195&amp;" "&amp;I195</f>
        <v>BMW 5-Series</v>
      </c>
      <c r="N195" s="2">
        <f t="shared" ref="N195:N258" si="14">IFERROR(ROUND(L195*(S$2/100),2),"missing price")</f>
        <v>933.63</v>
      </c>
      <c r="O195" t="str">
        <f t="shared" ref="O195:O258" si="15">IF(K195&lt;100000,"Yes","No")</f>
        <v>Yes</v>
      </c>
      <c r="P195" t="str">
        <f t="shared" si="12"/>
        <v>Molly</v>
      </c>
    </row>
    <row r="196" spans="1:16" x14ac:dyDescent="0.3">
      <c r="A196" t="s">
        <v>503</v>
      </c>
      <c r="B196">
        <v>52656</v>
      </c>
      <c r="C196">
        <v>1</v>
      </c>
      <c r="D196" s="1">
        <v>43485</v>
      </c>
      <c r="E196" s="1">
        <v>43485</v>
      </c>
      <c r="F196" t="s">
        <v>9</v>
      </c>
      <c r="G196" t="s">
        <v>504</v>
      </c>
      <c r="H196" t="s">
        <v>71</v>
      </c>
      <c r="I196" s="9" t="s">
        <v>386</v>
      </c>
      <c r="J196">
        <v>2019</v>
      </c>
      <c r="K196" s="3">
        <v>2185</v>
      </c>
      <c r="L196" s="4">
        <v>31894.5</v>
      </c>
      <c r="M196" t="str">
        <f t="shared" si="13"/>
        <v>Jeep Wrangler</v>
      </c>
      <c r="N196" s="2">
        <f t="shared" si="14"/>
        <v>797.36</v>
      </c>
      <c r="O196" t="str">
        <f t="shared" si="15"/>
        <v>Yes</v>
      </c>
      <c r="P196" t="str">
        <f t="shared" si="12"/>
        <v>Shelly</v>
      </c>
    </row>
    <row r="197" spans="1:16" x14ac:dyDescent="0.3">
      <c r="A197" t="s">
        <v>516</v>
      </c>
      <c r="B197">
        <v>52898</v>
      </c>
      <c r="C197">
        <v>2</v>
      </c>
      <c r="D197" s="1">
        <v>43485</v>
      </c>
      <c r="E197" s="1">
        <v>43485</v>
      </c>
      <c r="F197" t="s">
        <v>9</v>
      </c>
      <c r="G197" t="s">
        <v>517</v>
      </c>
      <c r="H197" t="s">
        <v>71</v>
      </c>
      <c r="I197" s="9" t="s">
        <v>72</v>
      </c>
      <c r="J197">
        <v>2013</v>
      </c>
      <c r="K197" s="3">
        <v>91063</v>
      </c>
      <c r="L197" s="4">
        <v>20130</v>
      </c>
      <c r="M197" t="str">
        <f t="shared" si="13"/>
        <v>Jeep Grand Cherokee</v>
      </c>
      <c r="N197" s="2">
        <f t="shared" si="14"/>
        <v>503.25</v>
      </c>
      <c r="O197" t="str">
        <f t="shared" si="15"/>
        <v>Yes</v>
      </c>
      <c r="P197" t="str">
        <f t="shared" si="12"/>
        <v>Karen</v>
      </c>
    </row>
    <row r="198" spans="1:16" x14ac:dyDescent="0.3">
      <c r="A198" t="s">
        <v>509</v>
      </c>
      <c r="B198">
        <v>52702</v>
      </c>
      <c r="C198">
        <v>2</v>
      </c>
      <c r="D198" s="1">
        <v>43485</v>
      </c>
      <c r="E198" s="1">
        <v>43486</v>
      </c>
      <c r="F198" t="s">
        <v>9</v>
      </c>
      <c r="G198" t="s">
        <v>510</v>
      </c>
      <c r="H198" t="s">
        <v>63</v>
      </c>
      <c r="I198" s="9" t="s">
        <v>511</v>
      </c>
      <c r="J198">
        <v>2017</v>
      </c>
      <c r="K198" s="3">
        <v>34419</v>
      </c>
      <c r="L198" s="4">
        <v>21446.7</v>
      </c>
      <c r="M198" t="str">
        <f t="shared" si="13"/>
        <v>Chevrolet Equinox</v>
      </c>
      <c r="N198" s="2">
        <f t="shared" si="14"/>
        <v>536.16999999999996</v>
      </c>
      <c r="O198" t="str">
        <f t="shared" si="15"/>
        <v>Yes</v>
      </c>
      <c r="P198" t="str">
        <f t="shared" si="12"/>
        <v>Sloane</v>
      </c>
    </row>
    <row r="199" spans="1:16" x14ac:dyDescent="0.3">
      <c r="A199" t="s">
        <v>512</v>
      </c>
      <c r="B199">
        <v>52481</v>
      </c>
      <c r="C199">
        <v>2</v>
      </c>
      <c r="D199" s="1">
        <v>43485</v>
      </c>
      <c r="E199" s="1">
        <v>43490</v>
      </c>
      <c r="F199" t="s">
        <v>9</v>
      </c>
      <c r="G199" t="s">
        <v>513</v>
      </c>
      <c r="H199" t="s">
        <v>29</v>
      </c>
      <c r="I199" s="9" t="s">
        <v>240</v>
      </c>
      <c r="J199">
        <v>2017</v>
      </c>
      <c r="K199" s="3">
        <v>53506</v>
      </c>
      <c r="L199" s="4">
        <v>32990.1</v>
      </c>
      <c r="M199" t="str">
        <f t="shared" si="13"/>
        <v>Toyota Highlander</v>
      </c>
      <c r="N199" s="2">
        <f t="shared" si="14"/>
        <v>824.75</v>
      </c>
      <c r="O199" t="str">
        <f t="shared" si="15"/>
        <v>Yes</v>
      </c>
      <c r="P199" t="str">
        <f t="shared" si="12"/>
        <v>Tory</v>
      </c>
    </row>
    <row r="200" spans="1:16" x14ac:dyDescent="0.3">
      <c r="A200" t="s">
        <v>514</v>
      </c>
      <c r="B200">
        <v>52898</v>
      </c>
      <c r="C200">
        <v>2</v>
      </c>
      <c r="D200" s="1">
        <v>43485</v>
      </c>
      <c r="E200" s="1">
        <v>43490</v>
      </c>
      <c r="F200" t="s">
        <v>9</v>
      </c>
      <c r="G200" t="s">
        <v>515</v>
      </c>
      <c r="H200" t="s">
        <v>296</v>
      </c>
      <c r="I200" s="9" t="s">
        <v>401</v>
      </c>
      <c r="J200">
        <v>2019</v>
      </c>
      <c r="K200" s="3">
        <v>15228</v>
      </c>
      <c r="L200" s="4">
        <v>32994.5</v>
      </c>
      <c r="M200" t="str">
        <f t="shared" si="13"/>
        <v>Buick Enclave</v>
      </c>
      <c r="N200" s="2">
        <f t="shared" si="14"/>
        <v>824.86</v>
      </c>
      <c r="O200" t="str">
        <f t="shared" si="15"/>
        <v>Yes</v>
      </c>
      <c r="P200" t="str">
        <f t="shared" si="12"/>
        <v>Karen</v>
      </c>
    </row>
    <row r="201" spans="1:16" x14ac:dyDescent="0.3">
      <c r="A201" t="s">
        <v>518</v>
      </c>
      <c r="B201">
        <v>52857</v>
      </c>
      <c r="C201">
        <v>3</v>
      </c>
      <c r="D201" s="1">
        <v>43485</v>
      </c>
      <c r="E201" s="1">
        <v>43486</v>
      </c>
      <c r="F201" t="s">
        <v>1</v>
      </c>
      <c r="G201" t="s">
        <v>519</v>
      </c>
      <c r="H201" t="s">
        <v>6</v>
      </c>
      <c r="I201" s="9" t="s">
        <v>7</v>
      </c>
      <c r="J201">
        <v>2013</v>
      </c>
      <c r="K201" s="3">
        <v>61586</v>
      </c>
      <c r="L201" s="4">
        <v>22550</v>
      </c>
      <c r="M201" t="str">
        <f t="shared" si="13"/>
        <v>Ford F-150</v>
      </c>
      <c r="N201" s="2">
        <f t="shared" si="14"/>
        <v>563.75</v>
      </c>
      <c r="O201" t="str">
        <f t="shared" si="15"/>
        <v>Yes</v>
      </c>
      <c r="P201" t="str">
        <f t="shared" si="12"/>
        <v>Heidi</v>
      </c>
    </row>
    <row r="202" spans="1:16" x14ac:dyDescent="0.3">
      <c r="A202" t="s">
        <v>522</v>
      </c>
      <c r="B202">
        <v>52577</v>
      </c>
      <c r="C202">
        <v>3</v>
      </c>
      <c r="D202" s="1">
        <v>43485</v>
      </c>
      <c r="E202" s="1">
        <v>43486</v>
      </c>
      <c r="F202" t="s">
        <v>9</v>
      </c>
      <c r="G202" t="s">
        <v>523</v>
      </c>
      <c r="H202" t="s">
        <v>88</v>
      </c>
      <c r="I202" s="9" t="s">
        <v>147</v>
      </c>
      <c r="J202">
        <v>2014</v>
      </c>
      <c r="K202" s="3">
        <v>105942</v>
      </c>
      <c r="L202" s="4">
        <v>8236.7999999999993</v>
      </c>
      <c r="M202" t="str">
        <f t="shared" si="13"/>
        <v>Kia Soul</v>
      </c>
      <c r="N202" s="2">
        <f t="shared" si="14"/>
        <v>205.92</v>
      </c>
      <c r="O202" t="str">
        <f t="shared" si="15"/>
        <v>No</v>
      </c>
      <c r="P202" t="str">
        <f t="shared" si="12"/>
        <v>Don</v>
      </c>
    </row>
    <row r="203" spans="1:16" x14ac:dyDescent="0.3">
      <c r="A203" t="s">
        <v>520</v>
      </c>
      <c r="B203">
        <v>52971</v>
      </c>
      <c r="C203">
        <v>3</v>
      </c>
      <c r="D203" s="1">
        <v>43485</v>
      </c>
      <c r="E203" s="1">
        <v>43488</v>
      </c>
      <c r="F203" t="s">
        <v>1</v>
      </c>
      <c r="G203" t="s">
        <v>521</v>
      </c>
      <c r="H203" t="s">
        <v>33</v>
      </c>
      <c r="I203" s="9" t="s">
        <v>111</v>
      </c>
      <c r="J203">
        <v>2018</v>
      </c>
      <c r="K203" s="3">
        <v>21944</v>
      </c>
      <c r="L203" s="4">
        <v>24614.7</v>
      </c>
      <c r="M203" t="str">
        <f t="shared" si="13"/>
        <v>GMC Canyon</v>
      </c>
      <c r="N203" s="2">
        <f t="shared" si="14"/>
        <v>615.37</v>
      </c>
      <c r="O203" t="str">
        <f t="shared" si="15"/>
        <v>Yes</v>
      </c>
      <c r="P203" t="str">
        <f t="shared" si="12"/>
        <v>Carter</v>
      </c>
    </row>
    <row r="204" spans="1:16" x14ac:dyDescent="0.3">
      <c r="A204" t="s">
        <v>524</v>
      </c>
      <c r="B204">
        <v>52596</v>
      </c>
      <c r="C204">
        <v>4</v>
      </c>
      <c r="D204" s="1">
        <v>43485</v>
      </c>
      <c r="E204" s="1">
        <v>43489</v>
      </c>
      <c r="F204" t="s">
        <v>13</v>
      </c>
      <c r="G204" t="s">
        <v>525</v>
      </c>
      <c r="H204" t="s">
        <v>67</v>
      </c>
      <c r="I204" s="9" t="s">
        <v>261</v>
      </c>
      <c r="J204">
        <v>2015</v>
      </c>
      <c r="K204" s="3">
        <v>57930</v>
      </c>
      <c r="L204" s="4">
        <v>12650</v>
      </c>
      <c r="M204" t="str">
        <f t="shared" si="13"/>
        <v>Hyundai Sonata</v>
      </c>
      <c r="N204" s="2">
        <f t="shared" si="14"/>
        <v>316.25</v>
      </c>
      <c r="O204" t="str">
        <f t="shared" si="15"/>
        <v>Yes</v>
      </c>
      <c r="P204" t="str">
        <f t="shared" si="12"/>
        <v>Mitchell</v>
      </c>
    </row>
    <row r="205" spans="1:16" x14ac:dyDescent="0.3">
      <c r="A205" t="s">
        <v>526</v>
      </c>
      <c r="B205">
        <v>52596</v>
      </c>
      <c r="C205">
        <v>4</v>
      </c>
      <c r="D205" s="1">
        <v>43485</v>
      </c>
      <c r="E205" s="1">
        <v>43487</v>
      </c>
      <c r="F205" t="s">
        <v>1</v>
      </c>
      <c r="G205" t="s">
        <v>527</v>
      </c>
      <c r="H205" t="s">
        <v>6</v>
      </c>
      <c r="I205" s="9" t="s">
        <v>7</v>
      </c>
      <c r="J205">
        <v>2018</v>
      </c>
      <c r="K205" s="3">
        <v>33402</v>
      </c>
      <c r="L205" s="4">
        <v>36846.699999999997</v>
      </c>
      <c r="M205" t="str">
        <f t="shared" si="13"/>
        <v>Ford F-150</v>
      </c>
      <c r="N205" s="2">
        <f t="shared" si="14"/>
        <v>921.17</v>
      </c>
      <c r="O205" t="str">
        <f t="shared" si="15"/>
        <v>Yes</v>
      </c>
      <c r="P205" t="str">
        <f t="shared" si="12"/>
        <v>Mitchell</v>
      </c>
    </row>
    <row r="206" spans="1:16" x14ac:dyDescent="0.3">
      <c r="A206" t="s">
        <v>528</v>
      </c>
      <c r="B206">
        <v>52959</v>
      </c>
      <c r="C206">
        <v>4</v>
      </c>
      <c r="D206" s="1">
        <v>43485</v>
      </c>
      <c r="E206" s="1">
        <v>43490</v>
      </c>
      <c r="F206" t="s">
        <v>9</v>
      </c>
      <c r="G206" t="s">
        <v>529</v>
      </c>
      <c r="H206" t="s">
        <v>29</v>
      </c>
      <c r="I206" s="9" t="s">
        <v>122</v>
      </c>
      <c r="J206">
        <v>2018</v>
      </c>
      <c r="K206" s="3">
        <v>15419</v>
      </c>
      <c r="L206" s="4">
        <v>37400</v>
      </c>
      <c r="M206" t="str">
        <f t="shared" si="13"/>
        <v>Toyota 4Runner</v>
      </c>
      <c r="N206" s="2">
        <f t="shared" si="14"/>
        <v>935</v>
      </c>
      <c r="O206" t="str">
        <f t="shared" si="15"/>
        <v>Yes</v>
      </c>
      <c r="P206" t="str">
        <f t="shared" si="12"/>
        <v>Anton</v>
      </c>
    </row>
    <row r="207" spans="1:16" x14ac:dyDescent="0.3">
      <c r="A207" t="s">
        <v>534</v>
      </c>
      <c r="B207">
        <v>52620</v>
      </c>
      <c r="C207">
        <v>1</v>
      </c>
      <c r="D207" s="1">
        <v>43486</v>
      </c>
      <c r="E207" s="1">
        <v>43486</v>
      </c>
      <c r="F207" t="s">
        <v>13</v>
      </c>
      <c r="G207" t="s">
        <v>535</v>
      </c>
      <c r="H207" t="s">
        <v>6</v>
      </c>
      <c r="I207" s="9" t="s">
        <v>22</v>
      </c>
      <c r="J207">
        <v>2018</v>
      </c>
      <c r="K207" s="3">
        <v>50466</v>
      </c>
      <c r="L207" s="4">
        <v>15394.5</v>
      </c>
      <c r="M207" t="str">
        <f t="shared" si="13"/>
        <v>Ford Focus</v>
      </c>
      <c r="N207" s="2">
        <f t="shared" si="14"/>
        <v>384.86</v>
      </c>
      <c r="O207" t="str">
        <f t="shared" si="15"/>
        <v>Yes</v>
      </c>
      <c r="P207" t="str">
        <f t="shared" si="12"/>
        <v>Bennett</v>
      </c>
    </row>
    <row r="208" spans="1:16" x14ac:dyDescent="0.3">
      <c r="A208" t="s">
        <v>539</v>
      </c>
      <c r="B208">
        <v>52566</v>
      </c>
      <c r="C208">
        <v>1</v>
      </c>
      <c r="D208" s="1">
        <v>43486</v>
      </c>
      <c r="E208" s="1">
        <v>43490</v>
      </c>
      <c r="F208" t="s">
        <v>45</v>
      </c>
      <c r="G208" t="s">
        <v>540</v>
      </c>
      <c r="H208" t="s">
        <v>47</v>
      </c>
      <c r="I208" s="9" t="s">
        <v>48</v>
      </c>
      <c r="J208">
        <v>2018</v>
      </c>
      <c r="K208" s="3">
        <v>29492</v>
      </c>
      <c r="L208" s="4">
        <v>20898.900000000001</v>
      </c>
      <c r="M208" t="str">
        <f t="shared" si="13"/>
        <v>Dodge Challenger</v>
      </c>
      <c r="N208" s="2">
        <f t="shared" si="14"/>
        <v>522.47</v>
      </c>
      <c r="O208" t="str">
        <f t="shared" si="15"/>
        <v>Yes</v>
      </c>
      <c r="P208" t="str">
        <f t="shared" si="12"/>
        <v>Ariel</v>
      </c>
    </row>
    <row r="209" spans="1:16" x14ac:dyDescent="0.3">
      <c r="A209" t="s">
        <v>543</v>
      </c>
      <c r="B209">
        <v>52608</v>
      </c>
      <c r="C209">
        <v>1</v>
      </c>
      <c r="D209" s="1">
        <v>43486</v>
      </c>
      <c r="E209" s="1">
        <v>43490</v>
      </c>
      <c r="F209" t="s">
        <v>45</v>
      </c>
      <c r="G209" t="s">
        <v>544</v>
      </c>
      <c r="H209" t="s">
        <v>78</v>
      </c>
      <c r="I209" s="9" t="s">
        <v>545</v>
      </c>
      <c r="J209">
        <v>2018</v>
      </c>
      <c r="K209" s="3">
        <v>12426</v>
      </c>
      <c r="L209" s="4">
        <v>23758.9</v>
      </c>
      <c r="M209" t="str">
        <f t="shared" si="13"/>
        <v>Volkswagen Golf</v>
      </c>
      <c r="N209" s="2">
        <f t="shared" si="14"/>
        <v>593.97</v>
      </c>
      <c r="O209" t="str">
        <f t="shared" si="15"/>
        <v>Yes</v>
      </c>
      <c r="P209" t="str">
        <f t="shared" si="12"/>
        <v>Reuben</v>
      </c>
    </row>
    <row r="210" spans="1:16" x14ac:dyDescent="0.3">
      <c r="A210" t="s">
        <v>536</v>
      </c>
      <c r="B210">
        <v>52877</v>
      </c>
      <c r="C210">
        <v>1</v>
      </c>
      <c r="D210" s="1">
        <v>43486</v>
      </c>
      <c r="E210" s="1">
        <v>43491</v>
      </c>
      <c r="F210" t="s">
        <v>13</v>
      </c>
      <c r="G210" t="s">
        <v>537</v>
      </c>
      <c r="H210" t="s">
        <v>59</v>
      </c>
      <c r="I210" s="9" t="s">
        <v>538</v>
      </c>
      <c r="J210">
        <v>2018</v>
      </c>
      <c r="K210" s="3">
        <v>34956</v>
      </c>
      <c r="L210" s="4">
        <v>25190</v>
      </c>
      <c r="M210" t="str">
        <f t="shared" si="13"/>
        <v>Nissan Maxima</v>
      </c>
      <c r="N210" s="2">
        <f t="shared" si="14"/>
        <v>629.75</v>
      </c>
      <c r="O210" t="str">
        <f t="shared" si="15"/>
        <v>Yes</v>
      </c>
      <c r="P210" t="str">
        <f t="shared" si="12"/>
        <v>Joseph</v>
      </c>
    </row>
    <row r="211" spans="1:16" x14ac:dyDescent="0.3">
      <c r="A211" t="s">
        <v>530</v>
      </c>
      <c r="B211">
        <v>52443</v>
      </c>
      <c r="C211">
        <v>1</v>
      </c>
      <c r="D211" s="1">
        <v>43486</v>
      </c>
      <c r="E211" s="1">
        <v>43490</v>
      </c>
      <c r="F211" t="s">
        <v>13</v>
      </c>
      <c r="G211" t="s">
        <v>531</v>
      </c>
      <c r="H211" t="s">
        <v>29</v>
      </c>
      <c r="I211" s="9" t="s">
        <v>327</v>
      </c>
      <c r="J211">
        <v>2019</v>
      </c>
      <c r="K211" s="3">
        <v>21833</v>
      </c>
      <c r="L211" s="4">
        <v>16490.099999999999</v>
      </c>
      <c r="M211" t="str">
        <f t="shared" si="13"/>
        <v>Toyota Corolla</v>
      </c>
      <c r="N211" s="2">
        <f t="shared" si="14"/>
        <v>412.25</v>
      </c>
      <c r="O211" t="str">
        <f t="shared" si="15"/>
        <v>Yes</v>
      </c>
      <c r="P211" t="str">
        <f t="shared" si="12"/>
        <v>Terry</v>
      </c>
    </row>
    <row r="212" spans="1:16" x14ac:dyDescent="0.3">
      <c r="A212" t="s">
        <v>532</v>
      </c>
      <c r="B212">
        <v>52532</v>
      </c>
      <c r="C212">
        <v>1</v>
      </c>
      <c r="D212" s="1">
        <v>43486</v>
      </c>
      <c r="E212" s="1">
        <v>43490</v>
      </c>
      <c r="F212" t="s">
        <v>13</v>
      </c>
      <c r="G212" t="s">
        <v>533</v>
      </c>
      <c r="H212" t="s">
        <v>29</v>
      </c>
      <c r="I212" s="9" t="s">
        <v>327</v>
      </c>
      <c r="J212">
        <v>2019</v>
      </c>
      <c r="K212" s="3">
        <v>24246</v>
      </c>
      <c r="L212" s="4">
        <v>18700</v>
      </c>
      <c r="M212" t="str">
        <f t="shared" si="13"/>
        <v>Toyota Corolla</v>
      </c>
      <c r="N212" s="2">
        <f t="shared" si="14"/>
        <v>467.5</v>
      </c>
      <c r="O212" t="str">
        <f t="shared" si="15"/>
        <v>Yes</v>
      </c>
      <c r="P212" t="str">
        <f t="shared" si="12"/>
        <v>Molly</v>
      </c>
    </row>
    <row r="213" spans="1:16" x14ac:dyDescent="0.3">
      <c r="A213" t="s">
        <v>541</v>
      </c>
      <c r="B213">
        <v>52620</v>
      </c>
      <c r="C213">
        <v>1</v>
      </c>
      <c r="D213" s="1">
        <v>43486</v>
      </c>
      <c r="E213" s="1">
        <v>43487</v>
      </c>
      <c r="F213" t="s">
        <v>13</v>
      </c>
      <c r="G213" t="s">
        <v>542</v>
      </c>
      <c r="H213" t="s">
        <v>296</v>
      </c>
      <c r="I213" s="9" t="s">
        <v>368</v>
      </c>
      <c r="J213">
        <v>2019</v>
      </c>
      <c r="K213" s="3">
        <v>23067</v>
      </c>
      <c r="L213" s="4">
        <v>33990</v>
      </c>
      <c r="M213" t="str">
        <f t="shared" si="13"/>
        <v>Buick LaCrosse</v>
      </c>
      <c r="N213" s="2">
        <f t="shared" si="14"/>
        <v>849.75</v>
      </c>
      <c r="O213" t="str">
        <f t="shared" si="15"/>
        <v>Yes</v>
      </c>
      <c r="P213" t="str">
        <f t="shared" si="12"/>
        <v>Bennett</v>
      </c>
    </row>
    <row r="214" spans="1:16" x14ac:dyDescent="0.3">
      <c r="A214" t="s">
        <v>552</v>
      </c>
      <c r="B214">
        <v>52519</v>
      </c>
      <c r="C214">
        <v>2</v>
      </c>
      <c r="D214" s="1">
        <v>43486</v>
      </c>
      <c r="E214" s="1">
        <v>43488</v>
      </c>
      <c r="F214" t="s">
        <v>13</v>
      </c>
      <c r="G214" t="s">
        <v>553</v>
      </c>
      <c r="H214" t="s">
        <v>18</v>
      </c>
      <c r="I214" s="9" t="s">
        <v>94</v>
      </c>
      <c r="J214">
        <v>2016</v>
      </c>
      <c r="K214" s="3">
        <v>33015</v>
      </c>
      <c r="L214" s="4">
        <v>15394.5</v>
      </c>
      <c r="M214" t="str">
        <f t="shared" si="13"/>
        <v>Honda Civic</v>
      </c>
      <c r="N214" s="2">
        <f t="shared" si="14"/>
        <v>384.86</v>
      </c>
      <c r="O214" t="str">
        <f t="shared" si="15"/>
        <v>Yes</v>
      </c>
      <c r="P214" t="str">
        <f t="shared" si="12"/>
        <v>Colby</v>
      </c>
    </row>
    <row r="215" spans="1:16" x14ac:dyDescent="0.3">
      <c r="A215" t="s">
        <v>550</v>
      </c>
      <c r="B215">
        <v>52519</v>
      </c>
      <c r="C215">
        <v>2</v>
      </c>
      <c r="D215" s="1">
        <v>43486</v>
      </c>
      <c r="E215" s="1">
        <v>43488</v>
      </c>
      <c r="F215" t="s">
        <v>1</v>
      </c>
      <c r="G215" t="s">
        <v>551</v>
      </c>
      <c r="H215" t="s">
        <v>63</v>
      </c>
      <c r="I215" s="9" t="s">
        <v>153</v>
      </c>
      <c r="J215">
        <v>2016</v>
      </c>
      <c r="K215" s="3">
        <v>21381</v>
      </c>
      <c r="L215" s="4">
        <v>37398.9</v>
      </c>
      <c r="M215" t="str">
        <f t="shared" si="13"/>
        <v>Chevrolet Silverado</v>
      </c>
      <c r="N215" s="2">
        <f t="shared" si="14"/>
        <v>934.97</v>
      </c>
      <c r="O215" t="str">
        <f t="shared" si="15"/>
        <v>Yes</v>
      </c>
      <c r="P215" t="str">
        <f t="shared" si="12"/>
        <v>Colby</v>
      </c>
    </row>
    <row r="216" spans="1:16" x14ac:dyDescent="0.3">
      <c r="A216" t="s">
        <v>548</v>
      </c>
      <c r="B216">
        <v>52613</v>
      </c>
      <c r="C216">
        <v>2</v>
      </c>
      <c r="D216" s="1">
        <v>43486</v>
      </c>
      <c r="E216" s="1">
        <v>43491</v>
      </c>
      <c r="F216" t="s">
        <v>9</v>
      </c>
      <c r="G216" t="s">
        <v>549</v>
      </c>
      <c r="H216" t="s">
        <v>257</v>
      </c>
      <c r="I216" s="9" t="s">
        <v>264</v>
      </c>
      <c r="J216">
        <v>2017</v>
      </c>
      <c r="K216" s="3">
        <v>22931</v>
      </c>
      <c r="L216" s="4">
        <v>45882.1</v>
      </c>
      <c r="M216" t="str">
        <f t="shared" si="13"/>
        <v>BMW X5</v>
      </c>
      <c r="N216" s="2">
        <f t="shared" si="14"/>
        <v>1147.05</v>
      </c>
      <c r="O216" t="str">
        <f t="shared" si="15"/>
        <v>Yes</v>
      </c>
      <c r="P216" t="str">
        <f t="shared" si="12"/>
        <v>Erin</v>
      </c>
    </row>
    <row r="217" spans="1:16" x14ac:dyDescent="0.3">
      <c r="A217" t="s">
        <v>546</v>
      </c>
      <c r="B217">
        <v>52481</v>
      </c>
      <c r="C217">
        <v>2</v>
      </c>
      <c r="D217" s="1">
        <v>43486</v>
      </c>
      <c r="E217" s="1">
        <v>43488</v>
      </c>
      <c r="F217" t="s">
        <v>9</v>
      </c>
      <c r="G217" t="s">
        <v>547</v>
      </c>
      <c r="H217" t="s">
        <v>33</v>
      </c>
      <c r="I217" s="9" t="s">
        <v>125</v>
      </c>
      <c r="J217">
        <v>2019</v>
      </c>
      <c r="K217" s="3">
        <v>22629</v>
      </c>
      <c r="L217" s="4">
        <v>39050</v>
      </c>
      <c r="M217" t="str">
        <f t="shared" si="13"/>
        <v>GMC Acadia</v>
      </c>
      <c r="N217" s="2">
        <f t="shared" si="14"/>
        <v>976.25</v>
      </c>
      <c r="O217" t="str">
        <f t="shared" si="15"/>
        <v>Yes</v>
      </c>
      <c r="P217" t="str">
        <f t="shared" si="12"/>
        <v>Tory</v>
      </c>
    </row>
    <row r="218" spans="1:16" x14ac:dyDescent="0.3">
      <c r="A218" t="s">
        <v>566</v>
      </c>
      <c r="B218">
        <v>52777</v>
      </c>
      <c r="C218">
        <v>3</v>
      </c>
      <c r="D218" s="1">
        <v>43486</v>
      </c>
      <c r="E218" s="1">
        <v>43486</v>
      </c>
      <c r="F218" t="s">
        <v>9</v>
      </c>
      <c r="G218" t="s">
        <v>567</v>
      </c>
      <c r="H218" t="s">
        <v>33</v>
      </c>
      <c r="I218" s="9" t="s">
        <v>125</v>
      </c>
      <c r="J218">
        <v>2014</v>
      </c>
      <c r="K218" s="3">
        <v>130030</v>
      </c>
      <c r="L218" s="4">
        <v>13627.9</v>
      </c>
      <c r="M218" t="str">
        <f t="shared" si="13"/>
        <v>GMC Acadia</v>
      </c>
      <c r="N218" s="2">
        <f t="shared" si="14"/>
        <v>340.7</v>
      </c>
      <c r="O218" t="str">
        <f t="shared" si="15"/>
        <v>No</v>
      </c>
      <c r="P218" t="str">
        <f t="shared" si="12"/>
        <v>Dylan</v>
      </c>
    </row>
    <row r="219" spans="1:16" x14ac:dyDescent="0.3">
      <c r="A219" t="s">
        <v>571</v>
      </c>
      <c r="B219">
        <v>52995</v>
      </c>
      <c r="C219">
        <v>3</v>
      </c>
      <c r="D219" s="1">
        <v>43486</v>
      </c>
      <c r="E219" s="1">
        <v>43487</v>
      </c>
      <c r="F219" t="s">
        <v>13</v>
      </c>
      <c r="G219" t="s">
        <v>572</v>
      </c>
      <c r="H219" t="s">
        <v>88</v>
      </c>
      <c r="I219" s="9" t="s">
        <v>573</v>
      </c>
      <c r="J219">
        <v>2015</v>
      </c>
      <c r="K219" s="3">
        <v>84282</v>
      </c>
      <c r="L219" s="4">
        <v>16368</v>
      </c>
      <c r="M219" t="str">
        <f t="shared" si="13"/>
        <v>Kia Optima</v>
      </c>
      <c r="N219" s="2">
        <f t="shared" si="14"/>
        <v>409.2</v>
      </c>
      <c r="O219" t="str">
        <f t="shared" si="15"/>
        <v>Yes</v>
      </c>
      <c r="P219" t="str">
        <f t="shared" si="12"/>
        <v>Tamara</v>
      </c>
    </row>
    <row r="220" spans="1:16" x14ac:dyDescent="0.3">
      <c r="A220" t="s">
        <v>554</v>
      </c>
      <c r="B220">
        <v>52471</v>
      </c>
      <c r="C220">
        <v>3</v>
      </c>
      <c r="D220" s="1">
        <v>43486</v>
      </c>
      <c r="E220" s="1">
        <v>43486</v>
      </c>
      <c r="F220" t="s">
        <v>13</v>
      </c>
      <c r="G220" t="s">
        <v>555</v>
      </c>
      <c r="H220" t="s">
        <v>6</v>
      </c>
      <c r="I220" s="9" t="s">
        <v>556</v>
      </c>
      <c r="J220">
        <v>2016</v>
      </c>
      <c r="K220" s="3">
        <v>40080</v>
      </c>
      <c r="L220" s="4">
        <v>14238.4</v>
      </c>
      <c r="M220" t="str">
        <f t="shared" si="13"/>
        <v>Ford Fiesta</v>
      </c>
      <c r="N220" s="2">
        <f t="shared" si="14"/>
        <v>355.96</v>
      </c>
      <c r="O220" t="str">
        <f t="shared" si="15"/>
        <v>Yes</v>
      </c>
      <c r="P220" t="str">
        <f t="shared" si="12"/>
        <v>Trudy</v>
      </c>
    </row>
    <row r="221" spans="1:16" x14ac:dyDescent="0.3">
      <c r="A221" t="s">
        <v>557</v>
      </c>
      <c r="B221">
        <v>52658</v>
      </c>
      <c r="C221">
        <v>3</v>
      </c>
      <c r="D221" s="1">
        <v>43486</v>
      </c>
      <c r="E221" s="1">
        <v>43488</v>
      </c>
      <c r="F221" t="s">
        <v>9</v>
      </c>
      <c r="G221" t="s">
        <v>558</v>
      </c>
      <c r="H221" t="s">
        <v>6</v>
      </c>
      <c r="I221" s="9" t="s">
        <v>559</v>
      </c>
      <c r="J221">
        <v>2017</v>
      </c>
      <c r="K221" s="3">
        <v>91086</v>
      </c>
      <c r="L221" s="4">
        <v>31714.1</v>
      </c>
      <c r="M221" t="str">
        <f t="shared" si="13"/>
        <v>Ford Expedition</v>
      </c>
      <c r="N221" s="2">
        <f t="shared" si="14"/>
        <v>792.85</v>
      </c>
      <c r="O221" t="str">
        <f t="shared" si="15"/>
        <v>Yes</v>
      </c>
      <c r="P221" t="str">
        <f t="shared" si="12"/>
        <v>Nate</v>
      </c>
    </row>
    <row r="222" spans="1:16" x14ac:dyDescent="0.3">
      <c r="A222" t="s">
        <v>568</v>
      </c>
      <c r="B222">
        <v>52577</v>
      </c>
      <c r="C222">
        <v>3</v>
      </c>
      <c r="D222" s="1">
        <v>43486</v>
      </c>
      <c r="E222" s="1">
        <v>43487</v>
      </c>
      <c r="F222" t="s">
        <v>13</v>
      </c>
      <c r="G222" t="s">
        <v>569</v>
      </c>
      <c r="H222" t="s">
        <v>53</v>
      </c>
      <c r="I222" s="9" t="s">
        <v>570</v>
      </c>
      <c r="J222">
        <v>2017</v>
      </c>
      <c r="K222" s="3">
        <v>37845</v>
      </c>
      <c r="L222" s="4">
        <v>59944.5</v>
      </c>
      <c r="M222" t="str">
        <f t="shared" si="13"/>
        <v>Mercedes-Benz S-Class</v>
      </c>
      <c r="N222" s="2">
        <f t="shared" si="14"/>
        <v>1498.61</v>
      </c>
      <c r="O222" t="str">
        <f t="shared" si="15"/>
        <v>Yes</v>
      </c>
      <c r="P222" t="str">
        <f t="shared" si="12"/>
        <v>Don</v>
      </c>
    </row>
    <row r="223" spans="1:16" x14ac:dyDescent="0.3">
      <c r="A223" t="s">
        <v>560</v>
      </c>
      <c r="B223">
        <v>52806</v>
      </c>
      <c r="C223">
        <v>3</v>
      </c>
      <c r="D223" s="1">
        <v>43486</v>
      </c>
      <c r="E223" s="1">
        <v>43486</v>
      </c>
      <c r="F223" t="s">
        <v>9</v>
      </c>
      <c r="G223" t="s">
        <v>561</v>
      </c>
      <c r="H223" t="s">
        <v>88</v>
      </c>
      <c r="I223" s="9" t="s">
        <v>147</v>
      </c>
      <c r="J223">
        <v>2019</v>
      </c>
      <c r="K223" s="3">
        <v>19503</v>
      </c>
      <c r="L223" s="4">
        <v>18150</v>
      </c>
      <c r="M223" t="str">
        <f t="shared" si="13"/>
        <v>Kia Soul</v>
      </c>
      <c r="N223" s="2">
        <f t="shared" si="14"/>
        <v>453.75</v>
      </c>
      <c r="O223" t="str">
        <f t="shared" si="15"/>
        <v>Yes</v>
      </c>
      <c r="P223" t="str">
        <f t="shared" si="12"/>
        <v>Jeff</v>
      </c>
    </row>
    <row r="224" spans="1:16" x14ac:dyDescent="0.3">
      <c r="A224" t="s">
        <v>562</v>
      </c>
      <c r="B224">
        <v>52577</v>
      </c>
      <c r="C224">
        <v>3</v>
      </c>
      <c r="D224" s="1">
        <v>43486</v>
      </c>
      <c r="E224" s="1">
        <v>43490</v>
      </c>
      <c r="F224" t="s">
        <v>13</v>
      </c>
      <c r="G224" t="s">
        <v>563</v>
      </c>
      <c r="H224" t="s">
        <v>564</v>
      </c>
      <c r="I224" s="9" t="s">
        <v>565</v>
      </c>
      <c r="J224">
        <v>2019</v>
      </c>
      <c r="K224" s="3">
        <v>16300</v>
      </c>
      <c r="L224" s="4">
        <v>32986.800000000003</v>
      </c>
      <c r="M224" t="str">
        <f t="shared" si="13"/>
        <v>Cadillac ATS</v>
      </c>
      <c r="N224" s="2">
        <f t="shared" si="14"/>
        <v>824.67</v>
      </c>
      <c r="O224" t="str">
        <f t="shared" si="15"/>
        <v>Yes</v>
      </c>
      <c r="P224" t="str">
        <f t="shared" si="12"/>
        <v>Don</v>
      </c>
    </row>
    <row r="225" spans="1:16" x14ac:dyDescent="0.3">
      <c r="A225" t="s">
        <v>580</v>
      </c>
      <c r="B225">
        <v>52417</v>
      </c>
      <c r="C225">
        <v>4</v>
      </c>
      <c r="D225" s="1">
        <v>43486</v>
      </c>
      <c r="E225" s="1">
        <v>43490</v>
      </c>
      <c r="F225" t="s">
        <v>271</v>
      </c>
      <c r="G225" t="s">
        <v>581</v>
      </c>
      <c r="H225" t="s">
        <v>15</v>
      </c>
      <c r="I225" s="9" t="s">
        <v>582</v>
      </c>
      <c r="J225">
        <v>2014</v>
      </c>
      <c r="K225" s="3">
        <v>124661</v>
      </c>
      <c r="L225" s="4">
        <v>13079</v>
      </c>
      <c r="M225" t="str">
        <f t="shared" si="13"/>
        <v>Chrysler Town &amp; Country</v>
      </c>
      <c r="N225" s="2">
        <f t="shared" si="14"/>
        <v>326.98</v>
      </c>
      <c r="O225" t="str">
        <f t="shared" si="15"/>
        <v>No</v>
      </c>
      <c r="P225" t="str">
        <f t="shared" si="12"/>
        <v>Deon</v>
      </c>
    </row>
    <row r="226" spans="1:16" x14ac:dyDescent="0.3">
      <c r="A226" t="s">
        <v>578</v>
      </c>
      <c r="B226">
        <v>52366</v>
      </c>
      <c r="C226">
        <v>4</v>
      </c>
      <c r="D226" s="1">
        <v>43486</v>
      </c>
      <c r="E226" s="1">
        <v>43489</v>
      </c>
      <c r="F226" t="s">
        <v>9</v>
      </c>
      <c r="G226" t="s">
        <v>579</v>
      </c>
      <c r="H226" t="s">
        <v>63</v>
      </c>
      <c r="I226" s="9" t="s">
        <v>353</v>
      </c>
      <c r="J226">
        <v>2017</v>
      </c>
      <c r="K226" s="3">
        <v>81825</v>
      </c>
      <c r="L226" s="4">
        <v>38375.699999999997</v>
      </c>
      <c r="M226" t="str">
        <f t="shared" si="13"/>
        <v>Chevrolet Tahoe</v>
      </c>
      <c r="N226" s="2">
        <f t="shared" si="14"/>
        <v>959.39</v>
      </c>
      <c r="O226" t="str">
        <f t="shared" si="15"/>
        <v>Yes</v>
      </c>
      <c r="P226" t="str">
        <f t="shared" si="12"/>
        <v>Ken</v>
      </c>
    </row>
    <row r="227" spans="1:16" x14ac:dyDescent="0.3">
      <c r="A227" t="s">
        <v>574</v>
      </c>
      <c r="B227">
        <v>52943</v>
      </c>
      <c r="C227">
        <v>4</v>
      </c>
      <c r="D227" s="1">
        <v>43486</v>
      </c>
      <c r="E227" s="1">
        <v>43486</v>
      </c>
      <c r="F227" t="s">
        <v>13</v>
      </c>
      <c r="G227" t="s">
        <v>575</v>
      </c>
      <c r="H227" t="s">
        <v>67</v>
      </c>
      <c r="I227" s="9" t="s">
        <v>454</v>
      </c>
      <c r="J227">
        <v>2019</v>
      </c>
      <c r="K227" s="3">
        <v>38430</v>
      </c>
      <c r="L227" s="4">
        <v>15230.6</v>
      </c>
      <c r="M227" t="str">
        <f t="shared" si="13"/>
        <v>Hyundai Elantra</v>
      </c>
      <c r="N227" s="2">
        <f t="shared" si="14"/>
        <v>380.77</v>
      </c>
      <c r="O227" t="str">
        <f t="shared" si="15"/>
        <v>Yes</v>
      </c>
      <c r="P227" t="str">
        <f t="shared" si="12"/>
        <v>Jarred</v>
      </c>
    </row>
    <row r="228" spans="1:16" x14ac:dyDescent="0.3">
      <c r="A228" t="s">
        <v>576</v>
      </c>
      <c r="B228">
        <v>52580</v>
      </c>
      <c r="C228">
        <v>4</v>
      </c>
      <c r="D228" s="1">
        <v>43486</v>
      </c>
      <c r="E228" s="1">
        <v>43490</v>
      </c>
      <c r="F228" t="s">
        <v>13</v>
      </c>
      <c r="G228" t="s">
        <v>577</v>
      </c>
      <c r="H228" t="s">
        <v>59</v>
      </c>
      <c r="I228" s="9" t="s">
        <v>309</v>
      </c>
      <c r="J228">
        <v>2019</v>
      </c>
      <c r="K228" s="3">
        <v>33020</v>
      </c>
      <c r="L228" s="4">
        <v>17490</v>
      </c>
      <c r="M228" t="str">
        <f t="shared" si="13"/>
        <v>Nissan Altima</v>
      </c>
      <c r="N228" s="2">
        <f t="shared" si="14"/>
        <v>437.25</v>
      </c>
      <c r="O228" t="str">
        <f t="shared" si="15"/>
        <v>Yes</v>
      </c>
      <c r="P228" t="str">
        <f t="shared" si="12"/>
        <v>Dawn</v>
      </c>
    </row>
    <row r="229" spans="1:16" x14ac:dyDescent="0.3">
      <c r="A229" t="s">
        <v>583</v>
      </c>
      <c r="B229">
        <v>52747</v>
      </c>
      <c r="C229">
        <v>4</v>
      </c>
      <c r="D229" s="1">
        <v>43486</v>
      </c>
      <c r="E229" s="1">
        <v>43490</v>
      </c>
      <c r="F229" t="s">
        <v>9</v>
      </c>
      <c r="G229" t="s">
        <v>584</v>
      </c>
      <c r="H229" t="s">
        <v>6</v>
      </c>
      <c r="I229" s="9" t="s">
        <v>11</v>
      </c>
      <c r="J229">
        <v>2019</v>
      </c>
      <c r="K229" s="3">
        <v>31641</v>
      </c>
      <c r="L229" s="4">
        <v>23644.5</v>
      </c>
      <c r="M229" t="str">
        <f t="shared" si="13"/>
        <v>Ford Escape</v>
      </c>
      <c r="N229" s="2">
        <f t="shared" si="14"/>
        <v>591.11</v>
      </c>
      <c r="O229" t="str">
        <f t="shared" si="15"/>
        <v>Yes</v>
      </c>
      <c r="P229" t="str">
        <f t="shared" si="12"/>
        <v>Kyle</v>
      </c>
    </row>
    <row r="230" spans="1:16" x14ac:dyDescent="0.3">
      <c r="A230" t="s">
        <v>589</v>
      </c>
      <c r="B230">
        <v>52532</v>
      </c>
      <c r="C230">
        <v>1</v>
      </c>
      <c r="D230" s="1">
        <v>43487</v>
      </c>
      <c r="E230" s="1">
        <v>43487</v>
      </c>
      <c r="F230" t="s">
        <v>13</v>
      </c>
      <c r="G230" t="s">
        <v>590</v>
      </c>
      <c r="H230" t="s">
        <v>59</v>
      </c>
      <c r="I230" s="9" t="s">
        <v>309</v>
      </c>
      <c r="J230">
        <v>2016</v>
      </c>
      <c r="K230" s="3">
        <v>24156</v>
      </c>
      <c r="L230" s="4">
        <v>14284.6</v>
      </c>
      <c r="M230" t="str">
        <f t="shared" si="13"/>
        <v>Nissan Altima</v>
      </c>
      <c r="N230" s="2">
        <f t="shared" si="14"/>
        <v>357.12</v>
      </c>
      <c r="O230" t="str">
        <f t="shared" si="15"/>
        <v>Yes</v>
      </c>
      <c r="P230" t="str">
        <f t="shared" si="12"/>
        <v>Molly</v>
      </c>
    </row>
    <row r="231" spans="1:16" x14ac:dyDescent="0.3">
      <c r="A231" t="s">
        <v>593</v>
      </c>
      <c r="B231">
        <v>52608</v>
      </c>
      <c r="C231">
        <v>1</v>
      </c>
      <c r="D231" s="1">
        <v>43487</v>
      </c>
      <c r="E231" s="1">
        <v>43489</v>
      </c>
      <c r="F231" t="s">
        <v>13</v>
      </c>
      <c r="G231" t="s">
        <v>594</v>
      </c>
      <c r="H231" t="s">
        <v>257</v>
      </c>
      <c r="I231" s="9" t="s">
        <v>258</v>
      </c>
      <c r="J231">
        <v>2016</v>
      </c>
      <c r="K231" s="3">
        <v>41080</v>
      </c>
      <c r="L231" s="4">
        <v>20339</v>
      </c>
      <c r="M231" t="str">
        <f t="shared" si="13"/>
        <v>BMW 3 Series</v>
      </c>
      <c r="N231" s="2">
        <f t="shared" si="14"/>
        <v>508.48</v>
      </c>
      <c r="O231" t="str">
        <f t="shared" si="15"/>
        <v>Yes</v>
      </c>
      <c r="P231" t="str">
        <f t="shared" si="12"/>
        <v>Reuben</v>
      </c>
    </row>
    <row r="232" spans="1:16" x14ac:dyDescent="0.3">
      <c r="A232" t="s">
        <v>600</v>
      </c>
      <c r="B232">
        <v>52636</v>
      </c>
      <c r="C232">
        <v>1</v>
      </c>
      <c r="D232" s="1">
        <v>43487</v>
      </c>
      <c r="E232" s="1">
        <v>43487</v>
      </c>
      <c r="F232" t="s">
        <v>1</v>
      </c>
      <c r="G232" t="s">
        <v>601</v>
      </c>
      <c r="H232" t="s">
        <v>59</v>
      </c>
      <c r="I232" s="9" t="s">
        <v>60</v>
      </c>
      <c r="J232">
        <v>2016</v>
      </c>
      <c r="K232" s="3">
        <v>65136</v>
      </c>
      <c r="L232" s="4">
        <v>22390.5</v>
      </c>
      <c r="M232" t="str">
        <f t="shared" si="13"/>
        <v>Nissan Frontier</v>
      </c>
      <c r="N232" s="2">
        <f t="shared" si="14"/>
        <v>559.76</v>
      </c>
      <c r="O232" t="str">
        <f t="shared" si="15"/>
        <v>Yes</v>
      </c>
      <c r="P232" t="str">
        <f t="shared" si="12"/>
        <v>Truman</v>
      </c>
    </row>
    <row r="233" spans="1:16" x14ac:dyDescent="0.3">
      <c r="A233" t="s">
        <v>598</v>
      </c>
      <c r="B233">
        <v>52620</v>
      </c>
      <c r="C233">
        <v>1</v>
      </c>
      <c r="D233" s="1">
        <v>43487</v>
      </c>
      <c r="E233" s="1">
        <v>43489</v>
      </c>
      <c r="F233" t="s">
        <v>13</v>
      </c>
      <c r="G233" t="s">
        <v>599</v>
      </c>
      <c r="H233" t="s">
        <v>18</v>
      </c>
      <c r="I233" s="9" t="s">
        <v>94</v>
      </c>
      <c r="J233">
        <v>2017</v>
      </c>
      <c r="K233" s="3">
        <v>32744</v>
      </c>
      <c r="L233" s="4">
        <v>14737.8</v>
      </c>
      <c r="M233" t="str">
        <f t="shared" si="13"/>
        <v>Honda Civic</v>
      </c>
      <c r="N233" s="2">
        <f t="shared" si="14"/>
        <v>368.45</v>
      </c>
      <c r="O233" t="str">
        <f t="shared" si="15"/>
        <v>Yes</v>
      </c>
      <c r="P233" t="str">
        <f t="shared" si="12"/>
        <v>Bennett</v>
      </c>
    </row>
    <row r="234" spans="1:16" x14ac:dyDescent="0.3">
      <c r="A234" t="s">
        <v>587</v>
      </c>
      <c r="B234">
        <v>52656</v>
      </c>
      <c r="C234">
        <v>1</v>
      </c>
      <c r="D234" s="1">
        <v>43487</v>
      </c>
      <c r="E234" s="1">
        <v>43492</v>
      </c>
      <c r="F234" t="s">
        <v>13</v>
      </c>
      <c r="G234" t="s">
        <v>588</v>
      </c>
      <c r="H234" t="s">
        <v>59</v>
      </c>
      <c r="I234" s="9" t="s">
        <v>101</v>
      </c>
      <c r="J234">
        <v>2018</v>
      </c>
      <c r="K234" s="3">
        <v>39745</v>
      </c>
      <c r="L234" s="4">
        <v>12864.5</v>
      </c>
      <c r="M234" t="str">
        <f t="shared" si="13"/>
        <v>Nissan Versa</v>
      </c>
      <c r="N234" s="2">
        <f t="shared" si="14"/>
        <v>321.61</v>
      </c>
      <c r="O234" t="str">
        <f t="shared" si="15"/>
        <v>Yes</v>
      </c>
      <c r="P234" t="str">
        <f t="shared" si="12"/>
        <v>Shelly</v>
      </c>
    </row>
    <row r="235" spans="1:16" x14ac:dyDescent="0.3">
      <c r="A235" t="s">
        <v>585</v>
      </c>
      <c r="B235">
        <v>52558</v>
      </c>
      <c r="C235">
        <v>1</v>
      </c>
      <c r="D235" s="1">
        <v>43487</v>
      </c>
      <c r="E235" s="1">
        <v>43488</v>
      </c>
      <c r="F235" t="s">
        <v>13</v>
      </c>
      <c r="G235" t="s">
        <v>586</v>
      </c>
      <c r="H235" t="s">
        <v>78</v>
      </c>
      <c r="I235" s="9" t="s">
        <v>254</v>
      </c>
      <c r="J235">
        <v>2018</v>
      </c>
      <c r="K235" s="3">
        <v>12425</v>
      </c>
      <c r="L235" s="4">
        <v>19250</v>
      </c>
      <c r="M235" t="str">
        <f t="shared" si="13"/>
        <v>Volkswagen Passat</v>
      </c>
      <c r="N235" s="2">
        <f t="shared" si="14"/>
        <v>481.25</v>
      </c>
      <c r="O235" t="str">
        <f t="shared" si="15"/>
        <v>Yes</v>
      </c>
      <c r="P235" t="str">
        <f t="shared" si="12"/>
        <v>Margaret</v>
      </c>
    </row>
    <row r="236" spans="1:16" x14ac:dyDescent="0.3">
      <c r="A236" t="s">
        <v>595</v>
      </c>
      <c r="B236">
        <v>52586</v>
      </c>
      <c r="C236">
        <v>1</v>
      </c>
      <c r="D236" s="1">
        <v>43487</v>
      </c>
      <c r="E236" s="1">
        <v>43491</v>
      </c>
      <c r="F236" t="s">
        <v>9</v>
      </c>
      <c r="G236" t="s">
        <v>596</v>
      </c>
      <c r="H236" t="s">
        <v>59</v>
      </c>
      <c r="I236" s="9" t="s">
        <v>597</v>
      </c>
      <c r="J236">
        <v>2018</v>
      </c>
      <c r="K236" s="3">
        <v>36890</v>
      </c>
      <c r="L236" s="4">
        <v>20885.7</v>
      </c>
      <c r="M236" t="str">
        <f t="shared" si="13"/>
        <v>Nissan Rouge</v>
      </c>
      <c r="N236" s="2">
        <f t="shared" si="14"/>
        <v>522.14</v>
      </c>
      <c r="O236" t="str">
        <f t="shared" si="15"/>
        <v>Yes</v>
      </c>
      <c r="P236" t="str">
        <f t="shared" si="12"/>
        <v>Sara</v>
      </c>
    </row>
    <row r="237" spans="1:16" x14ac:dyDescent="0.3">
      <c r="A237" t="s">
        <v>591</v>
      </c>
      <c r="B237">
        <v>52586</v>
      </c>
      <c r="C237">
        <v>1</v>
      </c>
      <c r="D237" s="1">
        <v>43487</v>
      </c>
      <c r="E237" s="1">
        <v>43487</v>
      </c>
      <c r="F237" t="s">
        <v>13</v>
      </c>
      <c r="G237" t="s">
        <v>592</v>
      </c>
      <c r="H237" t="s">
        <v>59</v>
      </c>
      <c r="I237" s="9" t="s">
        <v>309</v>
      </c>
      <c r="J237">
        <v>2019</v>
      </c>
      <c r="K237" s="3">
        <v>2301</v>
      </c>
      <c r="L237" s="4">
        <v>23590.6</v>
      </c>
      <c r="M237" t="str">
        <f t="shared" si="13"/>
        <v>Nissan Altima</v>
      </c>
      <c r="N237" s="2">
        <f t="shared" si="14"/>
        <v>589.77</v>
      </c>
      <c r="O237" t="str">
        <f t="shared" si="15"/>
        <v>Yes</v>
      </c>
      <c r="P237" t="str">
        <f t="shared" si="12"/>
        <v>Sara</v>
      </c>
    </row>
    <row r="238" spans="1:16" x14ac:dyDescent="0.3">
      <c r="A238" t="s">
        <v>604</v>
      </c>
      <c r="B238">
        <v>52481</v>
      </c>
      <c r="C238">
        <v>2</v>
      </c>
      <c r="D238" s="1">
        <v>43487</v>
      </c>
      <c r="E238" s="1">
        <v>43488</v>
      </c>
      <c r="F238" t="s">
        <v>9</v>
      </c>
      <c r="G238" t="s">
        <v>605</v>
      </c>
      <c r="H238" t="s">
        <v>67</v>
      </c>
      <c r="I238" s="9" t="s">
        <v>68</v>
      </c>
      <c r="J238">
        <v>2015</v>
      </c>
      <c r="K238" s="3">
        <v>60190</v>
      </c>
      <c r="L238" s="4">
        <v>13795.1</v>
      </c>
      <c r="M238" t="str">
        <f t="shared" si="13"/>
        <v>Hyundai Tuscon</v>
      </c>
      <c r="N238" s="2">
        <f t="shared" si="14"/>
        <v>344.88</v>
      </c>
      <c r="O238" t="str">
        <f t="shared" si="15"/>
        <v>Yes</v>
      </c>
      <c r="P238" t="str">
        <f t="shared" si="12"/>
        <v>Tory</v>
      </c>
    </row>
    <row r="239" spans="1:16" x14ac:dyDescent="0.3">
      <c r="A239" t="s">
        <v>602</v>
      </c>
      <c r="B239">
        <v>52519</v>
      </c>
      <c r="C239">
        <v>2</v>
      </c>
      <c r="D239" s="1">
        <v>43487</v>
      </c>
      <c r="E239" s="1">
        <v>43490</v>
      </c>
      <c r="F239" t="s">
        <v>9</v>
      </c>
      <c r="G239" t="s">
        <v>603</v>
      </c>
      <c r="H239" t="s">
        <v>6</v>
      </c>
      <c r="I239" s="9" t="s">
        <v>187</v>
      </c>
      <c r="J239">
        <v>2017</v>
      </c>
      <c r="K239" s="3">
        <v>35388</v>
      </c>
      <c r="L239" s="4">
        <v>26400</v>
      </c>
      <c r="M239" t="str">
        <f t="shared" si="13"/>
        <v>Ford Explorer</v>
      </c>
      <c r="N239" s="2">
        <f t="shared" si="14"/>
        <v>660</v>
      </c>
      <c r="O239" t="str">
        <f t="shared" si="15"/>
        <v>Yes</v>
      </c>
      <c r="P239" t="str">
        <f t="shared" si="12"/>
        <v>Colby</v>
      </c>
    </row>
    <row r="240" spans="1:16" x14ac:dyDescent="0.3">
      <c r="A240" t="s">
        <v>606</v>
      </c>
      <c r="B240">
        <v>52663</v>
      </c>
      <c r="C240">
        <v>2</v>
      </c>
      <c r="D240" s="1">
        <v>43487</v>
      </c>
      <c r="E240" s="1">
        <v>43491</v>
      </c>
      <c r="F240" t="s">
        <v>271</v>
      </c>
      <c r="G240" t="s">
        <v>607</v>
      </c>
      <c r="H240" t="s">
        <v>47</v>
      </c>
      <c r="I240" s="9" t="s">
        <v>273</v>
      </c>
      <c r="J240">
        <v>2018</v>
      </c>
      <c r="K240" s="3">
        <v>35139</v>
      </c>
      <c r="L240" s="4">
        <v>18590</v>
      </c>
      <c r="M240" t="str">
        <f t="shared" si="13"/>
        <v>Dodge Grand Caravan</v>
      </c>
      <c r="N240" s="2">
        <f t="shared" si="14"/>
        <v>464.75</v>
      </c>
      <c r="O240" t="str">
        <f t="shared" si="15"/>
        <v>Yes</v>
      </c>
      <c r="P240" t="str">
        <f t="shared" si="12"/>
        <v>Todd</v>
      </c>
    </row>
    <row r="241" spans="1:16" x14ac:dyDescent="0.3">
      <c r="A241" t="s">
        <v>608</v>
      </c>
      <c r="B241">
        <v>52647</v>
      </c>
      <c r="C241">
        <v>2</v>
      </c>
      <c r="D241" s="1">
        <v>43487</v>
      </c>
      <c r="E241" s="1">
        <v>43489</v>
      </c>
      <c r="F241" t="s">
        <v>9</v>
      </c>
      <c r="G241" t="s">
        <v>609</v>
      </c>
      <c r="H241" t="s">
        <v>6</v>
      </c>
      <c r="I241" s="9" t="s">
        <v>187</v>
      </c>
      <c r="J241">
        <v>2018</v>
      </c>
      <c r="K241" s="3">
        <v>34703</v>
      </c>
      <c r="L241" s="4">
        <v>38448.300000000003</v>
      </c>
      <c r="M241" t="str">
        <f t="shared" si="13"/>
        <v>Ford Explorer</v>
      </c>
      <c r="N241" s="2">
        <f t="shared" si="14"/>
        <v>961.21</v>
      </c>
      <c r="O241" t="str">
        <f t="shared" si="15"/>
        <v>Yes</v>
      </c>
      <c r="P241" t="str">
        <f t="shared" si="12"/>
        <v>Scott</v>
      </c>
    </row>
    <row r="242" spans="1:16" x14ac:dyDescent="0.3">
      <c r="A242" t="s">
        <v>612</v>
      </c>
      <c r="B242">
        <v>52806</v>
      </c>
      <c r="C242">
        <v>3</v>
      </c>
      <c r="D242" s="1">
        <v>43487</v>
      </c>
      <c r="E242" s="1">
        <v>43488</v>
      </c>
      <c r="F242" t="s">
        <v>9</v>
      </c>
      <c r="G242" t="s">
        <v>613</v>
      </c>
      <c r="H242" t="s">
        <v>18</v>
      </c>
      <c r="I242" s="9" t="s">
        <v>614</v>
      </c>
      <c r="J242">
        <v>2014</v>
      </c>
      <c r="K242" s="3">
        <v>63497</v>
      </c>
      <c r="L242" s="4">
        <v>21971.4</v>
      </c>
      <c r="M242" t="str">
        <f t="shared" si="13"/>
        <v>Honda Pilot</v>
      </c>
      <c r="N242" s="2">
        <f t="shared" si="14"/>
        <v>549.29</v>
      </c>
      <c r="O242" t="str">
        <f t="shared" si="15"/>
        <v>Yes</v>
      </c>
      <c r="P242" t="str">
        <f t="shared" si="12"/>
        <v>Jeff</v>
      </c>
    </row>
    <row r="243" spans="1:16" x14ac:dyDescent="0.3">
      <c r="A243" t="s">
        <v>610</v>
      </c>
      <c r="B243">
        <v>52971</v>
      </c>
      <c r="C243">
        <v>3</v>
      </c>
      <c r="D243" s="1">
        <v>43487</v>
      </c>
      <c r="E243" s="1">
        <v>43489</v>
      </c>
      <c r="F243" t="s">
        <v>1</v>
      </c>
      <c r="G243" t="s">
        <v>611</v>
      </c>
      <c r="H243" t="s">
        <v>6</v>
      </c>
      <c r="I243" s="9" t="s">
        <v>7</v>
      </c>
      <c r="J243">
        <v>2016</v>
      </c>
      <c r="K243" s="3">
        <v>58188</v>
      </c>
      <c r="L243" s="4">
        <v>26395.599999999999</v>
      </c>
      <c r="M243" t="str">
        <f t="shared" si="13"/>
        <v>Ford F-150</v>
      </c>
      <c r="N243" s="2">
        <f t="shared" si="14"/>
        <v>659.89</v>
      </c>
      <c r="O243" t="str">
        <f t="shared" si="15"/>
        <v>Yes</v>
      </c>
      <c r="P243" t="str">
        <f t="shared" si="12"/>
        <v>Carter</v>
      </c>
    </row>
    <row r="244" spans="1:16" x14ac:dyDescent="0.3">
      <c r="A244" t="s">
        <v>615</v>
      </c>
      <c r="B244">
        <v>52682</v>
      </c>
      <c r="C244">
        <v>3</v>
      </c>
      <c r="D244" s="1">
        <v>43487</v>
      </c>
      <c r="E244" s="1">
        <v>43491</v>
      </c>
      <c r="F244" t="s">
        <v>13</v>
      </c>
      <c r="G244" t="s">
        <v>616</v>
      </c>
      <c r="H244" t="s">
        <v>29</v>
      </c>
      <c r="I244" s="9" t="s">
        <v>30</v>
      </c>
      <c r="J244">
        <v>2019</v>
      </c>
      <c r="K244" s="3">
        <v>27908</v>
      </c>
      <c r="L244" s="4">
        <v>19385.3</v>
      </c>
      <c r="M244" t="str">
        <f t="shared" si="13"/>
        <v>Toyota Camry</v>
      </c>
      <c r="N244" s="2">
        <f t="shared" si="14"/>
        <v>484.63</v>
      </c>
      <c r="O244" t="str">
        <f t="shared" si="15"/>
        <v>Yes</v>
      </c>
      <c r="P244" t="str">
        <f t="shared" si="12"/>
        <v>Justin</v>
      </c>
    </row>
    <row r="245" spans="1:16" x14ac:dyDescent="0.3">
      <c r="A245" t="s">
        <v>619</v>
      </c>
      <c r="B245">
        <v>52959</v>
      </c>
      <c r="C245">
        <v>4</v>
      </c>
      <c r="D245" s="1">
        <v>43487</v>
      </c>
      <c r="E245" s="1">
        <v>43491</v>
      </c>
      <c r="F245" t="s">
        <v>13</v>
      </c>
      <c r="G245" t="s">
        <v>620</v>
      </c>
      <c r="H245" t="s">
        <v>59</v>
      </c>
      <c r="I245" s="9" t="s">
        <v>75</v>
      </c>
      <c r="J245">
        <v>2016</v>
      </c>
      <c r="K245" s="3">
        <v>33683</v>
      </c>
      <c r="L245" s="4">
        <v>13198.9</v>
      </c>
      <c r="M245" t="str">
        <f t="shared" si="13"/>
        <v>Nissan Sentra</v>
      </c>
      <c r="N245" s="2">
        <f t="shared" si="14"/>
        <v>329.97</v>
      </c>
      <c r="O245" t="str">
        <f t="shared" si="15"/>
        <v>Yes</v>
      </c>
      <c r="P245" t="str">
        <f t="shared" si="12"/>
        <v>Anton</v>
      </c>
    </row>
    <row r="246" spans="1:16" x14ac:dyDescent="0.3">
      <c r="A246" t="s">
        <v>617</v>
      </c>
      <c r="B246">
        <v>52951</v>
      </c>
      <c r="C246">
        <v>4</v>
      </c>
      <c r="D246" s="1">
        <v>43487</v>
      </c>
      <c r="E246" s="1">
        <v>43492</v>
      </c>
      <c r="F246" t="s">
        <v>9</v>
      </c>
      <c r="G246" t="s">
        <v>618</v>
      </c>
      <c r="H246" t="s">
        <v>33</v>
      </c>
      <c r="I246" s="9" t="s">
        <v>343</v>
      </c>
      <c r="J246">
        <v>2019</v>
      </c>
      <c r="K246" s="3">
        <v>15349</v>
      </c>
      <c r="L246" s="4">
        <v>54994.5</v>
      </c>
      <c r="M246" t="str">
        <f t="shared" si="13"/>
        <v>GMC Yukon</v>
      </c>
      <c r="N246" s="2">
        <f t="shared" si="14"/>
        <v>1374.86</v>
      </c>
      <c r="O246" t="str">
        <f t="shared" si="15"/>
        <v>Yes</v>
      </c>
      <c r="P246" t="str">
        <f t="shared" si="12"/>
        <v>Michael</v>
      </c>
    </row>
    <row r="247" spans="1:16" x14ac:dyDescent="0.3">
      <c r="A247" t="s">
        <v>630</v>
      </c>
      <c r="B247">
        <v>52636</v>
      </c>
      <c r="C247">
        <v>1</v>
      </c>
      <c r="D247" s="1">
        <v>43488</v>
      </c>
      <c r="E247" s="1">
        <v>43491</v>
      </c>
      <c r="F247" t="s">
        <v>13</v>
      </c>
      <c r="G247" t="s">
        <v>631</v>
      </c>
      <c r="H247" t="s">
        <v>18</v>
      </c>
      <c r="I247" s="9" t="s">
        <v>19</v>
      </c>
      <c r="J247">
        <v>2016</v>
      </c>
      <c r="K247" s="3">
        <v>57903</v>
      </c>
      <c r="L247" s="4">
        <v>21330.1</v>
      </c>
      <c r="M247" t="str">
        <f t="shared" si="13"/>
        <v>Honda Accord</v>
      </c>
      <c r="N247" s="2">
        <f t="shared" si="14"/>
        <v>533.25</v>
      </c>
      <c r="O247" t="str">
        <f t="shared" si="15"/>
        <v>Yes</v>
      </c>
      <c r="P247" t="str">
        <f t="shared" si="12"/>
        <v>Truman</v>
      </c>
    </row>
    <row r="248" spans="1:16" x14ac:dyDescent="0.3">
      <c r="A248" t="s">
        <v>628</v>
      </c>
      <c r="B248">
        <v>52566</v>
      </c>
      <c r="C248">
        <v>1</v>
      </c>
      <c r="D248" s="1">
        <v>43488</v>
      </c>
      <c r="E248" s="1">
        <v>43492</v>
      </c>
      <c r="F248" t="s">
        <v>9</v>
      </c>
      <c r="G248" t="s">
        <v>629</v>
      </c>
      <c r="H248" t="s">
        <v>29</v>
      </c>
      <c r="I248" s="9" t="s">
        <v>205</v>
      </c>
      <c r="J248">
        <v>2017</v>
      </c>
      <c r="K248" s="3">
        <v>35604</v>
      </c>
      <c r="L248" s="4">
        <v>19592.099999999999</v>
      </c>
      <c r="M248" t="str">
        <f t="shared" si="13"/>
        <v>Toyota RAV4</v>
      </c>
      <c r="N248" s="2">
        <f t="shared" si="14"/>
        <v>489.8</v>
      </c>
      <c r="O248" t="str">
        <f t="shared" si="15"/>
        <v>Yes</v>
      </c>
      <c r="P248" t="str">
        <f t="shared" si="12"/>
        <v>Ariel</v>
      </c>
    </row>
    <row r="249" spans="1:16" x14ac:dyDescent="0.3">
      <c r="A249" t="s">
        <v>632</v>
      </c>
      <c r="B249">
        <v>52877</v>
      </c>
      <c r="C249">
        <v>1</v>
      </c>
      <c r="D249" s="1">
        <v>43488</v>
      </c>
      <c r="E249" s="1">
        <v>43488</v>
      </c>
      <c r="F249" t="s">
        <v>9</v>
      </c>
      <c r="G249" t="s">
        <v>633</v>
      </c>
      <c r="H249" t="s">
        <v>29</v>
      </c>
      <c r="I249" s="9" t="s">
        <v>122</v>
      </c>
      <c r="J249">
        <v>2017</v>
      </c>
      <c r="K249" s="3">
        <v>46601</v>
      </c>
      <c r="L249" s="4">
        <v>38470.300000000003</v>
      </c>
      <c r="M249" t="str">
        <f t="shared" si="13"/>
        <v>Toyota 4Runner</v>
      </c>
      <c r="N249" s="2">
        <f t="shared" si="14"/>
        <v>961.76</v>
      </c>
      <c r="O249" t="str">
        <f t="shared" si="15"/>
        <v>Yes</v>
      </c>
      <c r="P249" t="str">
        <f t="shared" si="12"/>
        <v>Joseph</v>
      </c>
    </row>
    <row r="250" spans="1:16" x14ac:dyDescent="0.3">
      <c r="A250" t="s">
        <v>626</v>
      </c>
      <c r="B250">
        <v>52693</v>
      </c>
      <c r="C250">
        <v>1</v>
      </c>
      <c r="D250" s="1">
        <v>43488</v>
      </c>
      <c r="E250" s="1">
        <v>43491</v>
      </c>
      <c r="F250" t="s">
        <v>1</v>
      </c>
      <c r="G250" t="s">
        <v>627</v>
      </c>
      <c r="H250" t="s">
        <v>63</v>
      </c>
      <c r="I250" s="9" t="s">
        <v>153</v>
      </c>
      <c r="J250">
        <v>2018</v>
      </c>
      <c r="K250" s="3">
        <v>29325</v>
      </c>
      <c r="L250" s="4">
        <v>62136.800000000003</v>
      </c>
      <c r="M250" t="str">
        <f t="shared" si="13"/>
        <v>Chevrolet Silverado</v>
      </c>
      <c r="N250" s="2">
        <f t="shared" si="14"/>
        <v>1553.42</v>
      </c>
      <c r="O250" t="str">
        <f t="shared" si="15"/>
        <v>Yes</v>
      </c>
      <c r="P250" t="str">
        <f t="shared" si="12"/>
        <v>Matt</v>
      </c>
    </row>
    <row r="251" spans="1:16" x14ac:dyDescent="0.3">
      <c r="A251" t="s">
        <v>624</v>
      </c>
      <c r="B251">
        <v>52566</v>
      </c>
      <c r="C251">
        <v>1</v>
      </c>
      <c r="D251" s="1">
        <v>43488</v>
      </c>
      <c r="E251" s="1">
        <v>43492</v>
      </c>
      <c r="F251" t="s">
        <v>9</v>
      </c>
      <c r="G251" t="s">
        <v>625</v>
      </c>
      <c r="H251" t="s">
        <v>296</v>
      </c>
      <c r="I251" s="9" t="s">
        <v>401</v>
      </c>
      <c r="J251">
        <v>2019</v>
      </c>
      <c r="K251" s="3">
        <v>40686</v>
      </c>
      <c r="L251" s="4">
        <v>32450</v>
      </c>
      <c r="M251" t="str">
        <f t="shared" si="13"/>
        <v>Buick Enclave</v>
      </c>
      <c r="N251" s="2">
        <f t="shared" si="14"/>
        <v>811.25</v>
      </c>
      <c r="O251" t="str">
        <f t="shared" si="15"/>
        <v>Yes</v>
      </c>
      <c r="P251" t="str">
        <f t="shared" si="12"/>
        <v>Ariel</v>
      </c>
    </row>
    <row r="252" spans="1:16" x14ac:dyDescent="0.3">
      <c r="A252" t="s">
        <v>621</v>
      </c>
      <c r="B252">
        <v>52656</v>
      </c>
      <c r="C252">
        <v>1</v>
      </c>
      <c r="D252" s="1">
        <v>43488</v>
      </c>
      <c r="E252" s="1">
        <v>43491</v>
      </c>
      <c r="F252" t="s">
        <v>9</v>
      </c>
      <c r="G252" t="s">
        <v>622</v>
      </c>
      <c r="H252" t="s">
        <v>97</v>
      </c>
      <c r="I252" s="9" t="s">
        <v>623</v>
      </c>
      <c r="J252">
        <v>2019</v>
      </c>
      <c r="K252" s="3">
        <v>16096</v>
      </c>
      <c r="L252" s="4">
        <v>56360.7</v>
      </c>
      <c r="M252" t="str">
        <f t="shared" si="13"/>
        <v>INFINITI QX80</v>
      </c>
      <c r="N252" s="2">
        <f t="shared" si="14"/>
        <v>1409.02</v>
      </c>
      <c r="O252" t="str">
        <f t="shared" si="15"/>
        <v>Yes</v>
      </c>
      <c r="P252" t="str">
        <f t="shared" si="12"/>
        <v>Shelly</v>
      </c>
    </row>
    <row r="253" spans="1:16" x14ac:dyDescent="0.3">
      <c r="A253" t="s">
        <v>634</v>
      </c>
      <c r="B253">
        <v>52756</v>
      </c>
      <c r="C253">
        <v>2</v>
      </c>
      <c r="D253" s="1">
        <v>43488</v>
      </c>
      <c r="E253" s="1">
        <v>43489</v>
      </c>
      <c r="F253" t="s">
        <v>1</v>
      </c>
      <c r="G253" t="s">
        <v>635</v>
      </c>
      <c r="H253" t="s">
        <v>63</v>
      </c>
      <c r="I253" s="9" t="s">
        <v>153</v>
      </c>
      <c r="J253">
        <v>2014</v>
      </c>
      <c r="K253" s="3">
        <v>60774</v>
      </c>
      <c r="L253" s="4">
        <v>28424</v>
      </c>
      <c r="M253" t="str">
        <f t="shared" si="13"/>
        <v>Chevrolet Silverado</v>
      </c>
      <c r="N253" s="2">
        <f t="shared" si="14"/>
        <v>710.6</v>
      </c>
      <c r="O253" t="str">
        <f t="shared" si="15"/>
        <v>Yes</v>
      </c>
      <c r="P253" t="str">
        <f t="shared" si="12"/>
        <v>Debbie</v>
      </c>
    </row>
    <row r="254" spans="1:16" x14ac:dyDescent="0.3">
      <c r="A254" t="s">
        <v>648</v>
      </c>
      <c r="B254">
        <v>52702</v>
      </c>
      <c r="C254">
        <v>2</v>
      </c>
      <c r="D254" s="1">
        <v>43488</v>
      </c>
      <c r="E254" s="1">
        <v>43489</v>
      </c>
      <c r="F254" t="s">
        <v>9</v>
      </c>
      <c r="G254" t="s">
        <v>649</v>
      </c>
      <c r="H254" t="s">
        <v>6</v>
      </c>
      <c r="I254" s="9" t="s">
        <v>11</v>
      </c>
      <c r="J254">
        <v>2015</v>
      </c>
      <c r="K254" s="3">
        <v>78478</v>
      </c>
      <c r="L254" s="4">
        <v>13194.5</v>
      </c>
      <c r="M254" t="str">
        <f t="shared" si="13"/>
        <v>Ford Escape</v>
      </c>
      <c r="N254" s="2">
        <f t="shared" si="14"/>
        <v>329.86</v>
      </c>
      <c r="O254" t="str">
        <f t="shared" si="15"/>
        <v>Yes</v>
      </c>
      <c r="P254" t="str">
        <f t="shared" si="12"/>
        <v>Sloane</v>
      </c>
    </row>
    <row r="255" spans="1:16" x14ac:dyDescent="0.3">
      <c r="A255" t="s">
        <v>638</v>
      </c>
      <c r="B255">
        <v>52372</v>
      </c>
      <c r="C255">
        <v>2</v>
      </c>
      <c r="D255" s="1">
        <v>43488</v>
      </c>
      <c r="E255" s="1">
        <v>43488</v>
      </c>
      <c r="F255" t="s">
        <v>9</v>
      </c>
      <c r="G255" t="s">
        <v>639</v>
      </c>
      <c r="H255" t="s">
        <v>29</v>
      </c>
      <c r="I255" s="9" t="s">
        <v>205</v>
      </c>
      <c r="J255">
        <v>2015</v>
      </c>
      <c r="K255" s="3">
        <v>48417</v>
      </c>
      <c r="L255" s="4">
        <v>21436.799999999999</v>
      </c>
      <c r="M255" t="str">
        <f t="shared" si="13"/>
        <v>Toyota RAV4</v>
      </c>
      <c r="N255" s="2">
        <f t="shared" si="14"/>
        <v>535.91999999999996</v>
      </c>
      <c r="O255" t="str">
        <f t="shared" si="15"/>
        <v>Yes</v>
      </c>
      <c r="P255" t="str">
        <f t="shared" si="12"/>
        <v>John</v>
      </c>
    </row>
    <row r="256" spans="1:16" x14ac:dyDescent="0.3">
      <c r="A256" t="s">
        <v>645</v>
      </c>
      <c r="B256">
        <v>52519</v>
      </c>
      <c r="C256">
        <v>2</v>
      </c>
      <c r="D256" s="1">
        <v>43488</v>
      </c>
      <c r="E256" s="1">
        <v>43490</v>
      </c>
      <c r="F256" t="s">
        <v>9</v>
      </c>
      <c r="G256" t="s">
        <v>646</v>
      </c>
      <c r="H256" t="s">
        <v>296</v>
      </c>
      <c r="I256" s="9" t="s">
        <v>647</v>
      </c>
      <c r="J256">
        <v>2016</v>
      </c>
      <c r="K256" s="3">
        <v>28455</v>
      </c>
      <c r="L256" s="4">
        <v>19906.7</v>
      </c>
      <c r="M256" t="str">
        <f t="shared" si="13"/>
        <v>Buick Encore</v>
      </c>
      <c r="N256" s="2">
        <f t="shared" si="14"/>
        <v>497.67</v>
      </c>
      <c r="O256" t="str">
        <f t="shared" si="15"/>
        <v>Yes</v>
      </c>
      <c r="P256" t="str">
        <f t="shared" si="12"/>
        <v>Colby</v>
      </c>
    </row>
    <row r="257" spans="1:16" x14ac:dyDescent="0.3">
      <c r="A257" t="s">
        <v>642</v>
      </c>
      <c r="B257">
        <v>52413</v>
      </c>
      <c r="C257">
        <v>2</v>
      </c>
      <c r="D257" s="1">
        <v>43488</v>
      </c>
      <c r="E257" s="1">
        <v>43489</v>
      </c>
      <c r="F257" t="s">
        <v>13</v>
      </c>
      <c r="G257" t="s">
        <v>643</v>
      </c>
      <c r="H257" t="s">
        <v>63</v>
      </c>
      <c r="I257" s="9" t="s">
        <v>644</v>
      </c>
      <c r="J257">
        <v>2016</v>
      </c>
      <c r="K257" s="3">
        <v>23616</v>
      </c>
      <c r="L257" s="4">
        <v>27489</v>
      </c>
      <c r="M257" t="str">
        <f t="shared" si="13"/>
        <v>Chevrolet Impala</v>
      </c>
      <c r="N257" s="2">
        <f t="shared" si="14"/>
        <v>687.23</v>
      </c>
      <c r="O257" t="str">
        <f t="shared" si="15"/>
        <v>Yes</v>
      </c>
      <c r="P257" t="str">
        <f t="shared" si="12"/>
        <v>Tom</v>
      </c>
    </row>
    <row r="258" spans="1:16" x14ac:dyDescent="0.3">
      <c r="A258" t="s">
        <v>640</v>
      </c>
      <c r="B258">
        <v>52519</v>
      </c>
      <c r="C258">
        <v>2</v>
      </c>
      <c r="D258" s="1">
        <v>43488</v>
      </c>
      <c r="E258" s="1">
        <v>43491</v>
      </c>
      <c r="F258" t="s">
        <v>13</v>
      </c>
      <c r="G258" t="s">
        <v>641</v>
      </c>
      <c r="H258" t="s">
        <v>29</v>
      </c>
      <c r="I258" s="9" t="s">
        <v>30</v>
      </c>
      <c r="J258">
        <v>2017</v>
      </c>
      <c r="K258" s="3">
        <v>13426</v>
      </c>
      <c r="L258" s="4">
        <v>18686.8</v>
      </c>
      <c r="M258" t="str">
        <f t="shared" si="13"/>
        <v>Toyota Camry</v>
      </c>
      <c r="N258" s="2">
        <f t="shared" si="14"/>
        <v>467.17</v>
      </c>
      <c r="O258" t="str">
        <f t="shared" si="15"/>
        <v>Yes</v>
      </c>
      <c r="P258" t="str">
        <f t="shared" ref="P258:P321" si="16">INDEX(oldNames,MATCH(B258,oldNumbers,0))</f>
        <v>Colby</v>
      </c>
    </row>
    <row r="259" spans="1:16" x14ac:dyDescent="0.3">
      <c r="A259" t="s">
        <v>636</v>
      </c>
      <c r="B259">
        <v>52663</v>
      </c>
      <c r="C259">
        <v>2</v>
      </c>
      <c r="D259" s="1">
        <v>43488</v>
      </c>
      <c r="E259" s="1">
        <v>43493</v>
      </c>
      <c r="F259" t="s">
        <v>13</v>
      </c>
      <c r="G259" t="s">
        <v>637</v>
      </c>
      <c r="H259" t="s">
        <v>29</v>
      </c>
      <c r="I259" s="9" t="s">
        <v>327</v>
      </c>
      <c r="J259">
        <v>2019</v>
      </c>
      <c r="K259" s="3">
        <v>4676</v>
      </c>
      <c r="L259" s="4">
        <v>17598.900000000001</v>
      </c>
      <c r="M259" t="str">
        <f t="shared" ref="M259:M322" si="17">H259&amp;" "&amp;I259</f>
        <v>Toyota Corolla</v>
      </c>
      <c r="N259" s="2">
        <f t="shared" ref="N259:N322" si="18">IFERROR(ROUND(L259*(S$2/100),2),"missing price")</f>
        <v>439.97</v>
      </c>
      <c r="O259" t="str">
        <f t="shared" ref="O259:O322" si="19">IF(K259&lt;100000,"Yes","No")</f>
        <v>Yes</v>
      </c>
      <c r="P259" t="str">
        <f t="shared" si="16"/>
        <v>Todd</v>
      </c>
    </row>
    <row r="260" spans="1:16" x14ac:dyDescent="0.3">
      <c r="A260" t="s">
        <v>658</v>
      </c>
      <c r="B260">
        <v>52857</v>
      </c>
      <c r="C260">
        <v>3</v>
      </c>
      <c r="D260" s="1">
        <v>43488</v>
      </c>
      <c r="E260" s="1">
        <v>43489</v>
      </c>
      <c r="F260" t="s">
        <v>9</v>
      </c>
      <c r="G260" t="s">
        <v>659</v>
      </c>
      <c r="H260" t="s">
        <v>660</v>
      </c>
      <c r="I260" s="9" t="s">
        <v>661</v>
      </c>
      <c r="J260">
        <v>2015</v>
      </c>
      <c r="K260" s="3">
        <v>46097</v>
      </c>
      <c r="L260" s="4">
        <v>29838.6</v>
      </c>
      <c r="M260" t="str">
        <f t="shared" si="17"/>
        <v>Land Rover Range Rover</v>
      </c>
      <c r="N260" s="2">
        <f t="shared" si="18"/>
        <v>745.97</v>
      </c>
      <c r="O260" t="str">
        <f t="shared" si="19"/>
        <v>Yes</v>
      </c>
      <c r="P260" t="str">
        <f t="shared" si="16"/>
        <v>Heidi</v>
      </c>
    </row>
    <row r="261" spans="1:16" x14ac:dyDescent="0.3">
      <c r="A261" t="s">
        <v>656</v>
      </c>
      <c r="B261">
        <v>52798</v>
      </c>
      <c r="C261">
        <v>3</v>
      </c>
      <c r="D261" s="1">
        <v>43488</v>
      </c>
      <c r="E261" s="1">
        <v>43489</v>
      </c>
      <c r="F261" t="s">
        <v>13</v>
      </c>
      <c r="G261" t="s">
        <v>657</v>
      </c>
      <c r="H261" t="s">
        <v>47</v>
      </c>
      <c r="I261" s="9" t="s">
        <v>237</v>
      </c>
      <c r="J261">
        <v>2016</v>
      </c>
      <c r="K261" s="3">
        <v>28997</v>
      </c>
      <c r="L261" s="4">
        <v>16277.8</v>
      </c>
      <c r="M261" t="str">
        <f t="shared" si="17"/>
        <v>Dodge Dart</v>
      </c>
      <c r="N261" s="2">
        <f t="shared" si="18"/>
        <v>406.95</v>
      </c>
      <c r="O261" t="str">
        <f t="shared" si="19"/>
        <v>Yes</v>
      </c>
      <c r="P261" t="str">
        <f t="shared" si="16"/>
        <v>Ryan</v>
      </c>
    </row>
    <row r="262" spans="1:16" x14ac:dyDescent="0.3">
      <c r="A262" t="s">
        <v>654</v>
      </c>
      <c r="B262">
        <v>52879</v>
      </c>
      <c r="C262">
        <v>3</v>
      </c>
      <c r="D262" s="1">
        <v>43488</v>
      </c>
      <c r="E262" s="1">
        <v>43489</v>
      </c>
      <c r="F262" t="s">
        <v>13</v>
      </c>
      <c r="G262" t="s">
        <v>655</v>
      </c>
      <c r="H262" t="s">
        <v>6</v>
      </c>
      <c r="I262" s="9" t="s">
        <v>361</v>
      </c>
      <c r="J262">
        <v>2016</v>
      </c>
      <c r="K262" s="3">
        <v>46797</v>
      </c>
      <c r="L262" s="4">
        <v>18698.900000000001</v>
      </c>
      <c r="M262" t="str">
        <f t="shared" si="17"/>
        <v>Ford Fusion</v>
      </c>
      <c r="N262" s="2">
        <f t="shared" si="18"/>
        <v>467.47</v>
      </c>
      <c r="O262" t="str">
        <f t="shared" si="19"/>
        <v>Yes</v>
      </c>
      <c r="P262" t="str">
        <f t="shared" si="16"/>
        <v>Max</v>
      </c>
    </row>
    <row r="263" spans="1:16" x14ac:dyDescent="0.3">
      <c r="A263" t="s">
        <v>652</v>
      </c>
      <c r="B263">
        <v>52471</v>
      </c>
      <c r="C263">
        <v>3</v>
      </c>
      <c r="D263" s="1">
        <v>43488</v>
      </c>
      <c r="E263" s="1">
        <v>43491</v>
      </c>
      <c r="F263" t="s">
        <v>13</v>
      </c>
      <c r="G263" t="s">
        <v>653</v>
      </c>
      <c r="H263" t="s">
        <v>25</v>
      </c>
      <c r="I263" s="9" t="s">
        <v>338</v>
      </c>
      <c r="J263">
        <v>2017</v>
      </c>
      <c r="K263" s="3">
        <v>18463</v>
      </c>
      <c r="L263" s="4">
        <v>37389</v>
      </c>
      <c r="M263" t="str">
        <f t="shared" si="17"/>
        <v>Lexus GS</v>
      </c>
      <c r="N263" s="2">
        <f t="shared" si="18"/>
        <v>934.73</v>
      </c>
      <c r="O263" t="str">
        <f t="shared" si="19"/>
        <v>Yes</v>
      </c>
      <c r="P263" t="str">
        <f t="shared" si="16"/>
        <v>Trudy</v>
      </c>
    </row>
    <row r="264" spans="1:16" x14ac:dyDescent="0.3">
      <c r="A264" t="s">
        <v>650</v>
      </c>
      <c r="B264">
        <v>52682</v>
      </c>
      <c r="C264">
        <v>3</v>
      </c>
      <c r="D264" s="1">
        <v>43488</v>
      </c>
      <c r="E264" s="1">
        <v>43488</v>
      </c>
      <c r="F264" t="s">
        <v>13</v>
      </c>
      <c r="G264" t="s">
        <v>651</v>
      </c>
      <c r="H264" t="s">
        <v>59</v>
      </c>
      <c r="I264" s="9" t="s">
        <v>309</v>
      </c>
      <c r="J264">
        <v>2019</v>
      </c>
      <c r="K264" s="3">
        <v>26364</v>
      </c>
      <c r="L264" s="4">
        <v>18040</v>
      </c>
      <c r="M264" t="str">
        <f t="shared" si="17"/>
        <v>Nissan Altima</v>
      </c>
      <c r="N264" s="2">
        <f t="shared" si="18"/>
        <v>451</v>
      </c>
      <c r="O264" t="str">
        <f t="shared" si="19"/>
        <v>Yes</v>
      </c>
      <c r="P264" t="str">
        <f t="shared" si="16"/>
        <v>Justin</v>
      </c>
    </row>
    <row r="265" spans="1:16" x14ac:dyDescent="0.3">
      <c r="A265" t="s">
        <v>667</v>
      </c>
      <c r="B265">
        <v>52585</v>
      </c>
      <c r="C265">
        <v>4</v>
      </c>
      <c r="D265" s="1">
        <v>43488</v>
      </c>
      <c r="E265" s="1">
        <v>43489</v>
      </c>
      <c r="F265" t="s">
        <v>45</v>
      </c>
      <c r="G265" t="s">
        <v>668</v>
      </c>
      <c r="H265" t="s">
        <v>669</v>
      </c>
      <c r="I265" s="9" t="s">
        <v>670</v>
      </c>
      <c r="J265">
        <v>2016</v>
      </c>
      <c r="K265" s="3">
        <v>17875</v>
      </c>
      <c r="L265" s="4">
        <v>19786.8</v>
      </c>
      <c r="M265" t="str">
        <f t="shared" si="17"/>
        <v>MINI Cooper</v>
      </c>
      <c r="N265" s="2">
        <f t="shared" si="18"/>
        <v>494.67</v>
      </c>
      <c r="O265" t="str">
        <f t="shared" si="19"/>
        <v>Yes</v>
      </c>
      <c r="P265" t="str">
        <f t="shared" si="16"/>
        <v>Rita</v>
      </c>
    </row>
    <row r="266" spans="1:16" x14ac:dyDescent="0.3">
      <c r="A266" t="s">
        <v>662</v>
      </c>
      <c r="B266">
        <v>52666</v>
      </c>
      <c r="C266">
        <v>4</v>
      </c>
      <c r="D266" s="1">
        <v>43488</v>
      </c>
      <c r="E266" s="1">
        <v>43491</v>
      </c>
      <c r="F266" t="s">
        <v>13</v>
      </c>
      <c r="G266" t="s">
        <v>663</v>
      </c>
      <c r="H266" t="s">
        <v>67</v>
      </c>
      <c r="I266" s="9" t="s">
        <v>465</v>
      </c>
      <c r="J266">
        <v>2017</v>
      </c>
      <c r="K266" s="3">
        <v>10088</v>
      </c>
      <c r="L266" s="4">
        <v>12650</v>
      </c>
      <c r="M266" t="str">
        <f t="shared" si="17"/>
        <v>Hyundai Accent</v>
      </c>
      <c r="N266" s="2">
        <f t="shared" si="18"/>
        <v>316.25</v>
      </c>
      <c r="O266" t="str">
        <f t="shared" si="19"/>
        <v>Yes</v>
      </c>
      <c r="P266" t="str">
        <f t="shared" si="16"/>
        <v>Brian</v>
      </c>
    </row>
    <row r="267" spans="1:16" x14ac:dyDescent="0.3">
      <c r="A267" t="s">
        <v>671</v>
      </c>
      <c r="B267">
        <v>52930</v>
      </c>
      <c r="C267">
        <v>4</v>
      </c>
      <c r="D267" s="1">
        <v>43488</v>
      </c>
      <c r="E267" s="1">
        <v>43491</v>
      </c>
      <c r="F267" t="s">
        <v>9</v>
      </c>
      <c r="G267" t="s">
        <v>672</v>
      </c>
      <c r="H267" t="s">
        <v>29</v>
      </c>
      <c r="I267" s="9" t="s">
        <v>205</v>
      </c>
      <c r="J267">
        <v>2017</v>
      </c>
      <c r="K267" s="3">
        <v>63175</v>
      </c>
      <c r="L267" s="4">
        <v>17600</v>
      </c>
      <c r="M267" t="str">
        <f t="shared" si="17"/>
        <v>Toyota RAV4</v>
      </c>
      <c r="N267" s="2">
        <f t="shared" si="18"/>
        <v>440</v>
      </c>
      <c r="O267" t="str">
        <f t="shared" si="19"/>
        <v>Yes</v>
      </c>
      <c r="P267" t="str">
        <f t="shared" si="16"/>
        <v>Peter</v>
      </c>
    </row>
    <row r="268" spans="1:16" x14ac:dyDescent="0.3">
      <c r="A268" t="s">
        <v>664</v>
      </c>
      <c r="B268">
        <v>52417</v>
      </c>
      <c r="C268">
        <v>4</v>
      </c>
      <c r="D268" s="1">
        <v>43488</v>
      </c>
      <c r="E268" s="1">
        <v>43488</v>
      </c>
      <c r="F268" t="s">
        <v>9</v>
      </c>
      <c r="G268" t="s">
        <v>665</v>
      </c>
      <c r="H268" t="s">
        <v>257</v>
      </c>
      <c r="I268" s="9" t="s">
        <v>666</v>
      </c>
      <c r="J268">
        <v>2019</v>
      </c>
      <c r="K268" s="3">
        <v>6962</v>
      </c>
      <c r="L268" s="4">
        <v>43998.9</v>
      </c>
      <c r="M268" t="str">
        <f t="shared" si="17"/>
        <v>BMW X3</v>
      </c>
      <c r="N268" s="2">
        <f t="shared" si="18"/>
        <v>1099.97</v>
      </c>
      <c r="O268" t="str">
        <f t="shared" si="19"/>
        <v>Yes</v>
      </c>
      <c r="P268" t="str">
        <f t="shared" si="16"/>
        <v>Deon</v>
      </c>
    </row>
    <row r="269" spans="1:16" x14ac:dyDescent="0.3">
      <c r="A269" t="s">
        <v>675</v>
      </c>
      <c r="B269">
        <v>52566</v>
      </c>
      <c r="C269">
        <v>1</v>
      </c>
      <c r="D269" s="1">
        <v>43489</v>
      </c>
      <c r="E269" s="1">
        <v>43494</v>
      </c>
      <c r="F269" t="s">
        <v>13</v>
      </c>
      <c r="G269" t="s">
        <v>676</v>
      </c>
      <c r="H269" t="s">
        <v>6</v>
      </c>
      <c r="I269" s="9" t="s">
        <v>22</v>
      </c>
      <c r="J269">
        <v>2014</v>
      </c>
      <c r="K269" s="3">
        <v>50030</v>
      </c>
      <c r="L269" s="4">
        <v>10440.1</v>
      </c>
      <c r="M269" t="str">
        <f t="shared" si="17"/>
        <v>Ford Focus</v>
      </c>
      <c r="N269" s="2">
        <f t="shared" si="18"/>
        <v>261</v>
      </c>
      <c r="O269" t="str">
        <f t="shared" si="19"/>
        <v>Yes</v>
      </c>
      <c r="P269" t="str">
        <f t="shared" si="16"/>
        <v>Ariel</v>
      </c>
    </row>
    <row r="270" spans="1:16" x14ac:dyDescent="0.3">
      <c r="A270" t="s">
        <v>677</v>
      </c>
      <c r="B270">
        <v>52656</v>
      </c>
      <c r="C270">
        <v>1</v>
      </c>
      <c r="D270" s="1">
        <v>43489</v>
      </c>
      <c r="E270" s="1">
        <v>43489</v>
      </c>
      <c r="F270" t="s">
        <v>9</v>
      </c>
      <c r="G270" t="s">
        <v>678</v>
      </c>
      <c r="H270" t="s">
        <v>6</v>
      </c>
      <c r="I270" s="9" t="s">
        <v>11</v>
      </c>
      <c r="J270">
        <v>2016</v>
      </c>
      <c r="K270" s="3">
        <v>42235</v>
      </c>
      <c r="L270" s="4">
        <v>17441.599999999999</v>
      </c>
      <c r="M270" t="str">
        <f t="shared" si="17"/>
        <v>Ford Escape</v>
      </c>
      <c r="N270" s="2">
        <f t="shared" si="18"/>
        <v>436.04</v>
      </c>
      <c r="O270" t="str">
        <f t="shared" si="19"/>
        <v>Yes</v>
      </c>
      <c r="P270" t="str">
        <f t="shared" si="16"/>
        <v>Shelly</v>
      </c>
    </row>
    <row r="271" spans="1:16" x14ac:dyDescent="0.3">
      <c r="A271" t="s">
        <v>679</v>
      </c>
      <c r="B271">
        <v>52608</v>
      </c>
      <c r="C271">
        <v>1</v>
      </c>
      <c r="D271" s="1">
        <v>43489</v>
      </c>
      <c r="E271" s="1">
        <v>43494</v>
      </c>
      <c r="F271" t="s">
        <v>13</v>
      </c>
      <c r="G271" t="s">
        <v>680</v>
      </c>
      <c r="H271" t="s">
        <v>15</v>
      </c>
      <c r="I271" s="9">
        <v>200</v>
      </c>
      <c r="J271">
        <v>2017</v>
      </c>
      <c r="K271" s="3">
        <v>26866</v>
      </c>
      <c r="L271" s="4">
        <v>11990</v>
      </c>
      <c r="M271" t="str">
        <f t="shared" si="17"/>
        <v>Chrysler 200</v>
      </c>
      <c r="N271" s="2">
        <f t="shared" si="18"/>
        <v>299.75</v>
      </c>
      <c r="O271" t="str">
        <f t="shared" si="19"/>
        <v>Yes</v>
      </c>
      <c r="P271" t="str">
        <f t="shared" si="16"/>
        <v>Reuben</v>
      </c>
    </row>
    <row r="272" spans="1:16" x14ac:dyDescent="0.3">
      <c r="A272" t="s">
        <v>681</v>
      </c>
      <c r="B272">
        <v>52877</v>
      </c>
      <c r="C272">
        <v>1</v>
      </c>
      <c r="D272" s="1">
        <v>43489</v>
      </c>
      <c r="E272" s="1">
        <v>43491</v>
      </c>
      <c r="F272" t="s">
        <v>1</v>
      </c>
      <c r="G272" t="s">
        <v>682</v>
      </c>
      <c r="H272" t="s">
        <v>63</v>
      </c>
      <c r="I272" s="9" t="s">
        <v>153</v>
      </c>
      <c r="J272">
        <v>2017</v>
      </c>
      <c r="K272" s="3">
        <v>59280</v>
      </c>
      <c r="L272" s="4">
        <v>42620.6</v>
      </c>
      <c r="M272" t="str">
        <f t="shared" si="17"/>
        <v>Chevrolet Silverado</v>
      </c>
      <c r="N272" s="2">
        <f t="shared" si="18"/>
        <v>1065.52</v>
      </c>
      <c r="O272" t="str">
        <f t="shared" si="19"/>
        <v>Yes</v>
      </c>
      <c r="P272" t="str">
        <f t="shared" si="16"/>
        <v>Joseph</v>
      </c>
    </row>
    <row r="273" spans="1:16" x14ac:dyDescent="0.3">
      <c r="A273" t="s">
        <v>673</v>
      </c>
      <c r="B273">
        <v>52608</v>
      </c>
      <c r="C273">
        <v>1</v>
      </c>
      <c r="D273" s="1">
        <v>43489</v>
      </c>
      <c r="E273" s="1">
        <v>43492</v>
      </c>
      <c r="F273" t="s">
        <v>1</v>
      </c>
      <c r="G273" t="s">
        <v>674</v>
      </c>
      <c r="H273" t="s">
        <v>3</v>
      </c>
      <c r="I273" s="9">
        <v>2500</v>
      </c>
      <c r="J273">
        <v>2017</v>
      </c>
      <c r="K273" s="3">
        <v>38128</v>
      </c>
      <c r="L273" s="4">
        <v>43439</v>
      </c>
      <c r="M273" t="str">
        <f t="shared" si="17"/>
        <v>Ram 2500</v>
      </c>
      <c r="N273" s="2">
        <f t="shared" si="18"/>
        <v>1085.98</v>
      </c>
      <c r="O273" t="str">
        <f t="shared" si="19"/>
        <v>Yes</v>
      </c>
      <c r="P273" t="str">
        <f t="shared" si="16"/>
        <v>Reuben</v>
      </c>
    </row>
    <row r="274" spans="1:16" x14ac:dyDescent="0.3">
      <c r="A274" t="s">
        <v>683</v>
      </c>
      <c r="B274">
        <v>52532</v>
      </c>
      <c r="C274">
        <v>1</v>
      </c>
      <c r="D274" s="1">
        <v>43489</v>
      </c>
      <c r="E274" s="1">
        <v>43492</v>
      </c>
      <c r="F274" t="s">
        <v>9</v>
      </c>
      <c r="G274" t="s">
        <v>684</v>
      </c>
      <c r="H274" t="s">
        <v>6</v>
      </c>
      <c r="I274" s="9" t="s">
        <v>187</v>
      </c>
      <c r="J274">
        <v>2019</v>
      </c>
      <c r="K274" s="3">
        <v>27305</v>
      </c>
      <c r="L274" s="4">
        <v>36756.5</v>
      </c>
      <c r="M274" t="str">
        <f t="shared" si="17"/>
        <v>Ford Explorer</v>
      </c>
      <c r="N274" s="2">
        <f t="shared" si="18"/>
        <v>918.91</v>
      </c>
      <c r="O274" t="str">
        <f t="shared" si="19"/>
        <v>Yes</v>
      </c>
      <c r="P274" t="str">
        <f t="shared" si="16"/>
        <v>Molly</v>
      </c>
    </row>
    <row r="275" spans="1:16" x14ac:dyDescent="0.3">
      <c r="A275" t="s">
        <v>687</v>
      </c>
      <c r="B275">
        <v>52464</v>
      </c>
      <c r="C275">
        <v>2</v>
      </c>
      <c r="D275" s="1">
        <v>43489</v>
      </c>
      <c r="E275" s="1">
        <v>43492</v>
      </c>
      <c r="F275" t="s">
        <v>9</v>
      </c>
      <c r="G275" t="s">
        <v>688</v>
      </c>
      <c r="H275" t="s">
        <v>6</v>
      </c>
      <c r="I275" s="9" t="s">
        <v>170</v>
      </c>
      <c r="J275">
        <v>2017</v>
      </c>
      <c r="K275" s="3">
        <v>23990</v>
      </c>
      <c r="L275" s="4">
        <v>26394.5</v>
      </c>
      <c r="M275" t="str">
        <f t="shared" si="17"/>
        <v>Ford Edge</v>
      </c>
      <c r="N275" s="2">
        <f t="shared" si="18"/>
        <v>659.86</v>
      </c>
      <c r="O275" t="str">
        <f t="shared" si="19"/>
        <v>Yes</v>
      </c>
      <c r="P275" t="str">
        <f t="shared" si="16"/>
        <v>Ricky</v>
      </c>
    </row>
    <row r="276" spans="1:16" x14ac:dyDescent="0.3">
      <c r="A276" t="s">
        <v>685</v>
      </c>
      <c r="B276">
        <v>52413</v>
      </c>
      <c r="C276">
        <v>2</v>
      </c>
      <c r="D276" s="1">
        <v>43489</v>
      </c>
      <c r="E276" s="1">
        <v>43491</v>
      </c>
      <c r="F276" t="s">
        <v>271</v>
      </c>
      <c r="G276" t="s">
        <v>686</v>
      </c>
      <c r="H276" t="s">
        <v>18</v>
      </c>
      <c r="I276" s="9" t="s">
        <v>291</v>
      </c>
      <c r="J276">
        <v>2017</v>
      </c>
      <c r="K276" s="3">
        <v>48693</v>
      </c>
      <c r="L276" s="4">
        <v>30233.5</v>
      </c>
      <c r="M276" t="str">
        <f t="shared" si="17"/>
        <v>Honda Odyessy</v>
      </c>
      <c r="N276" s="2">
        <f t="shared" si="18"/>
        <v>755.84</v>
      </c>
      <c r="O276" t="str">
        <f t="shared" si="19"/>
        <v>Yes</v>
      </c>
      <c r="P276" t="str">
        <f t="shared" si="16"/>
        <v>Tom</v>
      </c>
    </row>
    <row r="277" spans="1:16" x14ac:dyDescent="0.3">
      <c r="A277" t="s">
        <v>689</v>
      </c>
      <c r="B277">
        <v>52481</v>
      </c>
      <c r="C277">
        <v>2</v>
      </c>
      <c r="D277" s="1">
        <v>43489</v>
      </c>
      <c r="E277" s="1">
        <v>43493</v>
      </c>
      <c r="F277" t="s">
        <v>1</v>
      </c>
      <c r="G277" t="s">
        <v>690</v>
      </c>
      <c r="H277" t="s">
        <v>29</v>
      </c>
      <c r="I277" s="9" t="s">
        <v>128</v>
      </c>
      <c r="J277">
        <v>2019</v>
      </c>
      <c r="K277" s="3">
        <v>11511</v>
      </c>
      <c r="L277" s="4">
        <v>37389</v>
      </c>
      <c r="M277" t="str">
        <f t="shared" si="17"/>
        <v>Toyota Tacoma</v>
      </c>
      <c r="N277" s="2">
        <f t="shared" si="18"/>
        <v>934.73</v>
      </c>
      <c r="O277" t="str">
        <f t="shared" si="19"/>
        <v>Yes</v>
      </c>
      <c r="P277" t="str">
        <f t="shared" si="16"/>
        <v>Tory</v>
      </c>
    </row>
    <row r="278" spans="1:16" x14ac:dyDescent="0.3">
      <c r="A278" t="s">
        <v>693</v>
      </c>
      <c r="B278">
        <v>52857</v>
      </c>
      <c r="C278">
        <v>3</v>
      </c>
      <c r="D278" s="1">
        <v>43489</v>
      </c>
      <c r="E278" s="1">
        <v>43490</v>
      </c>
      <c r="F278" t="s">
        <v>9</v>
      </c>
      <c r="G278" t="s">
        <v>694</v>
      </c>
      <c r="H278" t="s">
        <v>63</v>
      </c>
      <c r="I278" s="9" t="s">
        <v>353</v>
      </c>
      <c r="J278">
        <v>2015</v>
      </c>
      <c r="K278" s="3">
        <v>62602</v>
      </c>
      <c r="L278" s="4">
        <v>29698.9</v>
      </c>
      <c r="M278" t="str">
        <f t="shared" si="17"/>
        <v>Chevrolet Tahoe</v>
      </c>
      <c r="N278" s="2">
        <f t="shared" si="18"/>
        <v>742.47</v>
      </c>
      <c r="O278" t="str">
        <f t="shared" si="19"/>
        <v>Yes</v>
      </c>
      <c r="P278" t="str">
        <f t="shared" si="16"/>
        <v>Heidi</v>
      </c>
    </row>
    <row r="279" spans="1:16" x14ac:dyDescent="0.3">
      <c r="A279" t="s">
        <v>695</v>
      </c>
      <c r="B279">
        <v>52857</v>
      </c>
      <c r="C279">
        <v>3</v>
      </c>
      <c r="D279" s="1">
        <v>43489</v>
      </c>
      <c r="E279" s="1">
        <v>43494</v>
      </c>
      <c r="F279" t="s">
        <v>9</v>
      </c>
      <c r="G279" t="s">
        <v>696</v>
      </c>
      <c r="H279" t="s">
        <v>71</v>
      </c>
      <c r="I279" s="9" t="s">
        <v>386</v>
      </c>
      <c r="J279">
        <v>2015</v>
      </c>
      <c r="K279" s="3">
        <v>27701</v>
      </c>
      <c r="L279" s="4">
        <v>31350</v>
      </c>
      <c r="M279" t="str">
        <f t="shared" si="17"/>
        <v>Jeep Wrangler</v>
      </c>
      <c r="N279" s="2">
        <f t="shared" si="18"/>
        <v>783.75</v>
      </c>
      <c r="O279" t="str">
        <f t="shared" si="19"/>
        <v>Yes</v>
      </c>
      <c r="P279" t="str">
        <f t="shared" si="16"/>
        <v>Heidi</v>
      </c>
    </row>
    <row r="280" spans="1:16" x14ac:dyDescent="0.3">
      <c r="A280" t="s">
        <v>700</v>
      </c>
      <c r="B280">
        <v>52577</v>
      </c>
      <c r="C280">
        <v>3</v>
      </c>
      <c r="D280" s="1">
        <v>43489</v>
      </c>
      <c r="E280" s="1">
        <v>43494</v>
      </c>
      <c r="F280" t="s">
        <v>13</v>
      </c>
      <c r="G280" t="s">
        <v>701</v>
      </c>
      <c r="H280" t="s">
        <v>257</v>
      </c>
      <c r="I280" s="9" t="s">
        <v>258</v>
      </c>
      <c r="J280">
        <v>2016</v>
      </c>
      <c r="K280" s="3">
        <v>27421</v>
      </c>
      <c r="L280" s="4">
        <v>30079.5</v>
      </c>
      <c r="M280" t="str">
        <f t="shared" si="17"/>
        <v>BMW 3 Series</v>
      </c>
      <c r="N280" s="2">
        <f t="shared" si="18"/>
        <v>751.99</v>
      </c>
      <c r="O280" t="str">
        <f t="shared" si="19"/>
        <v>Yes</v>
      </c>
      <c r="P280" t="str">
        <f t="shared" si="16"/>
        <v>Don</v>
      </c>
    </row>
    <row r="281" spans="1:16" x14ac:dyDescent="0.3">
      <c r="A281" t="s">
        <v>704</v>
      </c>
      <c r="B281">
        <v>52577</v>
      </c>
      <c r="C281">
        <v>3</v>
      </c>
      <c r="D281" s="1">
        <v>43489</v>
      </c>
      <c r="E281" s="1">
        <v>43493</v>
      </c>
      <c r="F281" t="s">
        <v>1</v>
      </c>
      <c r="G281" t="s">
        <v>705</v>
      </c>
      <c r="H281" t="s">
        <v>3</v>
      </c>
      <c r="I281" s="9">
        <v>1500</v>
      </c>
      <c r="J281">
        <v>2016</v>
      </c>
      <c r="K281" s="3">
        <v>23686</v>
      </c>
      <c r="L281" s="4">
        <v>31886.799999999999</v>
      </c>
      <c r="M281" t="str">
        <f t="shared" si="17"/>
        <v>Ram 1500</v>
      </c>
      <c r="N281" s="2">
        <f t="shared" si="18"/>
        <v>797.17</v>
      </c>
      <c r="O281" t="str">
        <f t="shared" si="19"/>
        <v>Yes</v>
      </c>
      <c r="P281" t="str">
        <f t="shared" si="16"/>
        <v>Don</v>
      </c>
    </row>
    <row r="282" spans="1:16" x14ac:dyDescent="0.3">
      <c r="A282" t="s">
        <v>691</v>
      </c>
      <c r="B282">
        <v>52798</v>
      </c>
      <c r="C282">
        <v>3</v>
      </c>
      <c r="D282" s="1">
        <v>43489</v>
      </c>
      <c r="E282" s="1">
        <v>43492</v>
      </c>
      <c r="F282" t="s">
        <v>13</v>
      </c>
      <c r="G282" t="s">
        <v>692</v>
      </c>
      <c r="H282" t="s">
        <v>47</v>
      </c>
      <c r="I282" s="9" t="s">
        <v>237</v>
      </c>
      <c r="J282">
        <v>2017</v>
      </c>
      <c r="K282" s="3">
        <v>43190</v>
      </c>
      <c r="L282" s="4">
        <v>17154.5</v>
      </c>
      <c r="M282" t="str">
        <f t="shared" si="17"/>
        <v>Dodge Dart</v>
      </c>
      <c r="N282" s="2">
        <f t="shared" si="18"/>
        <v>428.86</v>
      </c>
      <c r="O282" t="str">
        <f t="shared" si="19"/>
        <v>Yes</v>
      </c>
      <c r="P282" t="str">
        <f t="shared" si="16"/>
        <v>Ryan</v>
      </c>
    </row>
    <row r="283" spans="1:16" x14ac:dyDescent="0.3">
      <c r="A283" t="s">
        <v>702</v>
      </c>
      <c r="B283">
        <v>52682</v>
      </c>
      <c r="C283">
        <v>3</v>
      </c>
      <c r="D283" s="1">
        <v>43489</v>
      </c>
      <c r="E283" s="1">
        <v>43493</v>
      </c>
      <c r="F283" t="s">
        <v>9</v>
      </c>
      <c r="G283" t="s">
        <v>703</v>
      </c>
      <c r="H283" t="s">
        <v>29</v>
      </c>
      <c r="I283" s="9" t="s">
        <v>240</v>
      </c>
      <c r="J283">
        <v>2017</v>
      </c>
      <c r="K283" s="3">
        <v>25261</v>
      </c>
      <c r="L283" s="4">
        <v>35494.800000000003</v>
      </c>
      <c r="M283" t="str">
        <f t="shared" si="17"/>
        <v>Toyota Highlander</v>
      </c>
      <c r="N283" s="2">
        <f t="shared" si="18"/>
        <v>887.37</v>
      </c>
      <c r="O283" t="str">
        <f t="shared" si="19"/>
        <v>Yes</v>
      </c>
      <c r="P283" t="str">
        <f t="shared" si="16"/>
        <v>Justin</v>
      </c>
    </row>
    <row r="284" spans="1:16" x14ac:dyDescent="0.3">
      <c r="A284" t="s">
        <v>697</v>
      </c>
      <c r="B284">
        <v>52777</v>
      </c>
      <c r="C284">
        <v>3</v>
      </c>
      <c r="D284" s="1">
        <v>43489</v>
      </c>
      <c r="E284" s="1">
        <v>43491</v>
      </c>
      <c r="F284" t="s">
        <v>9</v>
      </c>
      <c r="G284" t="s">
        <v>698</v>
      </c>
      <c r="H284" t="s">
        <v>71</v>
      </c>
      <c r="I284" s="9" t="s">
        <v>699</v>
      </c>
      <c r="J284">
        <v>2018</v>
      </c>
      <c r="K284" s="3">
        <v>34113</v>
      </c>
      <c r="L284" s="4">
        <v>17585.7</v>
      </c>
      <c r="M284" t="str">
        <f t="shared" si="17"/>
        <v>Jeep Patriot</v>
      </c>
      <c r="N284" s="2">
        <f t="shared" si="18"/>
        <v>439.64</v>
      </c>
      <c r="O284" t="str">
        <f t="shared" si="19"/>
        <v>Yes</v>
      </c>
      <c r="P284" t="str">
        <f t="shared" si="16"/>
        <v>Dylan</v>
      </c>
    </row>
    <row r="285" spans="1:16" x14ac:dyDescent="0.3">
      <c r="A285" t="s">
        <v>706</v>
      </c>
      <c r="B285">
        <v>52943</v>
      </c>
      <c r="C285">
        <v>4</v>
      </c>
      <c r="D285" s="1">
        <v>43489</v>
      </c>
      <c r="E285" s="1">
        <v>43492</v>
      </c>
      <c r="F285" t="s">
        <v>13</v>
      </c>
      <c r="G285" t="s">
        <v>707</v>
      </c>
      <c r="H285" t="s">
        <v>6</v>
      </c>
      <c r="I285" s="9" t="s">
        <v>22</v>
      </c>
      <c r="J285">
        <v>2016</v>
      </c>
      <c r="K285" s="3">
        <v>79706</v>
      </c>
      <c r="L285" s="4">
        <v>9894.5</v>
      </c>
      <c r="M285" t="str">
        <f t="shared" si="17"/>
        <v>Ford Focus</v>
      </c>
      <c r="N285" s="2">
        <f t="shared" si="18"/>
        <v>247.36</v>
      </c>
      <c r="O285" t="str">
        <f t="shared" si="19"/>
        <v>Yes</v>
      </c>
      <c r="P285" t="str">
        <f t="shared" si="16"/>
        <v>Jarred</v>
      </c>
    </row>
    <row r="286" spans="1:16" x14ac:dyDescent="0.3">
      <c r="A286" t="s">
        <v>708</v>
      </c>
      <c r="B286">
        <v>52951</v>
      </c>
      <c r="C286">
        <v>4</v>
      </c>
      <c r="D286" s="1">
        <v>43489</v>
      </c>
      <c r="E286" s="1">
        <v>43493</v>
      </c>
      <c r="F286" t="s">
        <v>13</v>
      </c>
      <c r="G286" t="s">
        <v>709</v>
      </c>
      <c r="H286" t="s">
        <v>163</v>
      </c>
      <c r="I286" s="9" t="s">
        <v>710</v>
      </c>
      <c r="J286">
        <v>2017</v>
      </c>
      <c r="K286" s="3">
        <v>6123</v>
      </c>
      <c r="L286" s="4">
        <v>39590.1</v>
      </c>
      <c r="M286" t="str">
        <f t="shared" si="17"/>
        <v>Mitsubishi Lancer</v>
      </c>
      <c r="N286" s="2">
        <f t="shared" si="18"/>
        <v>989.75</v>
      </c>
      <c r="O286" t="str">
        <f t="shared" si="19"/>
        <v>Yes</v>
      </c>
      <c r="P286" t="str">
        <f t="shared" si="16"/>
        <v>Michael</v>
      </c>
    </row>
    <row r="287" spans="1:16" x14ac:dyDescent="0.3">
      <c r="A287" t="s">
        <v>711</v>
      </c>
      <c r="B287">
        <v>52566</v>
      </c>
      <c r="C287">
        <v>1</v>
      </c>
      <c r="D287" s="1">
        <v>43490</v>
      </c>
      <c r="E287" s="1">
        <v>43490</v>
      </c>
      <c r="F287" t="s">
        <v>9</v>
      </c>
      <c r="G287" t="s">
        <v>712</v>
      </c>
      <c r="H287" t="s">
        <v>63</v>
      </c>
      <c r="I287" s="9" t="s">
        <v>82</v>
      </c>
      <c r="J287">
        <v>2017</v>
      </c>
      <c r="K287" s="3">
        <v>32484</v>
      </c>
      <c r="L287" s="4">
        <v>28473.5</v>
      </c>
      <c r="M287" t="str">
        <f t="shared" si="17"/>
        <v>Chevrolet Traverse</v>
      </c>
      <c r="N287" s="2">
        <f t="shared" si="18"/>
        <v>711.84</v>
      </c>
      <c r="O287" t="str">
        <f t="shared" si="19"/>
        <v>Yes</v>
      </c>
      <c r="P287" t="str">
        <f t="shared" si="16"/>
        <v>Ariel</v>
      </c>
    </row>
    <row r="288" spans="1:16" x14ac:dyDescent="0.3">
      <c r="A288" t="s">
        <v>713</v>
      </c>
      <c r="B288">
        <v>52693</v>
      </c>
      <c r="C288">
        <v>1</v>
      </c>
      <c r="D288" s="1">
        <v>43490</v>
      </c>
      <c r="E288" s="1">
        <v>43495</v>
      </c>
      <c r="F288" t="s">
        <v>1</v>
      </c>
      <c r="G288" t="s">
        <v>714</v>
      </c>
      <c r="H288" t="s">
        <v>6</v>
      </c>
      <c r="I288" s="9" t="s">
        <v>7</v>
      </c>
      <c r="J288">
        <v>2017</v>
      </c>
      <c r="K288" s="3">
        <v>18508</v>
      </c>
      <c r="L288" s="4">
        <v>40510.800000000003</v>
      </c>
      <c r="M288" t="str">
        <f t="shared" si="17"/>
        <v>Ford F-150</v>
      </c>
      <c r="N288" s="2">
        <f t="shared" si="18"/>
        <v>1012.77</v>
      </c>
      <c r="O288" t="str">
        <f t="shared" si="19"/>
        <v>Yes</v>
      </c>
      <c r="P288" t="str">
        <f t="shared" si="16"/>
        <v>Matt</v>
      </c>
    </row>
    <row r="289" spans="1:16" x14ac:dyDescent="0.3">
      <c r="A289" t="s">
        <v>715</v>
      </c>
      <c r="B289">
        <v>52372</v>
      </c>
      <c r="C289">
        <v>2</v>
      </c>
      <c r="D289" s="1">
        <v>43490</v>
      </c>
      <c r="E289" s="1">
        <v>43494</v>
      </c>
      <c r="F289" t="s">
        <v>9</v>
      </c>
      <c r="G289" t="s">
        <v>716</v>
      </c>
      <c r="H289" t="s">
        <v>71</v>
      </c>
      <c r="I289" s="9" t="s">
        <v>386</v>
      </c>
      <c r="J289">
        <v>2019</v>
      </c>
      <c r="K289" s="3">
        <v>27784</v>
      </c>
      <c r="L289" s="4">
        <v>29016.9</v>
      </c>
      <c r="M289" t="str">
        <f t="shared" si="17"/>
        <v>Jeep Wrangler</v>
      </c>
      <c r="N289" s="2">
        <f t="shared" si="18"/>
        <v>725.42</v>
      </c>
      <c r="O289" t="str">
        <f t="shared" si="19"/>
        <v>Yes</v>
      </c>
      <c r="P289" t="str">
        <f t="shared" si="16"/>
        <v>John</v>
      </c>
    </row>
    <row r="290" spans="1:16" x14ac:dyDescent="0.3">
      <c r="A290" t="s">
        <v>717</v>
      </c>
      <c r="B290">
        <v>52647</v>
      </c>
      <c r="C290">
        <v>2</v>
      </c>
      <c r="D290" s="1">
        <v>43490</v>
      </c>
      <c r="E290" s="1">
        <v>43493</v>
      </c>
      <c r="F290" t="s">
        <v>45</v>
      </c>
      <c r="G290" t="s">
        <v>718</v>
      </c>
      <c r="H290" t="s">
        <v>6</v>
      </c>
      <c r="I290" s="9" t="s">
        <v>719</v>
      </c>
      <c r="J290">
        <v>2019</v>
      </c>
      <c r="K290" s="3">
        <v>19047</v>
      </c>
      <c r="L290" s="4">
        <v>30723</v>
      </c>
      <c r="M290" t="str">
        <f t="shared" si="17"/>
        <v>Ford Mustang</v>
      </c>
      <c r="N290" s="2">
        <f t="shared" si="18"/>
        <v>768.08</v>
      </c>
      <c r="O290" t="str">
        <f t="shared" si="19"/>
        <v>Yes</v>
      </c>
      <c r="P290" t="str">
        <f t="shared" si="16"/>
        <v>Scott</v>
      </c>
    </row>
    <row r="291" spans="1:16" x14ac:dyDescent="0.3">
      <c r="A291" t="s">
        <v>720</v>
      </c>
      <c r="B291">
        <v>52372</v>
      </c>
      <c r="C291">
        <v>2</v>
      </c>
      <c r="D291" s="1">
        <v>43490</v>
      </c>
      <c r="E291" s="1">
        <v>43495</v>
      </c>
      <c r="F291" t="s">
        <v>9</v>
      </c>
      <c r="G291" t="s">
        <v>721</v>
      </c>
      <c r="H291" t="s">
        <v>71</v>
      </c>
      <c r="I291" s="9" t="s">
        <v>72</v>
      </c>
      <c r="J291">
        <v>2019</v>
      </c>
      <c r="K291" s="3">
        <v>16791</v>
      </c>
      <c r="L291" s="4">
        <v>38384.5</v>
      </c>
      <c r="M291" t="str">
        <f t="shared" si="17"/>
        <v>Jeep Grand Cherokee</v>
      </c>
      <c r="N291" s="2">
        <f t="shared" si="18"/>
        <v>959.61</v>
      </c>
      <c r="O291" t="str">
        <f t="shared" si="19"/>
        <v>Yes</v>
      </c>
      <c r="P291" t="str">
        <f t="shared" si="16"/>
        <v>John</v>
      </c>
    </row>
    <row r="292" spans="1:16" x14ac:dyDescent="0.3">
      <c r="A292" t="s">
        <v>727</v>
      </c>
      <c r="B292">
        <v>52879</v>
      </c>
      <c r="C292">
        <v>3</v>
      </c>
      <c r="D292" s="1">
        <v>43490</v>
      </c>
      <c r="E292" s="1">
        <v>43494</v>
      </c>
      <c r="F292" t="s">
        <v>13</v>
      </c>
      <c r="G292" t="s">
        <v>728</v>
      </c>
      <c r="H292" t="s">
        <v>67</v>
      </c>
      <c r="I292" s="9" t="s">
        <v>454</v>
      </c>
      <c r="J292">
        <v>2014</v>
      </c>
      <c r="K292" s="3">
        <v>75200</v>
      </c>
      <c r="L292" s="4">
        <v>11485.1</v>
      </c>
      <c r="M292" t="str">
        <f t="shared" si="17"/>
        <v>Hyundai Elantra</v>
      </c>
      <c r="N292" s="2">
        <f t="shared" si="18"/>
        <v>287.13</v>
      </c>
      <c r="O292" t="str">
        <f t="shared" si="19"/>
        <v>Yes</v>
      </c>
      <c r="P292" t="str">
        <f t="shared" si="16"/>
        <v>Max</v>
      </c>
    </row>
    <row r="293" spans="1:16" x14ac:dyDescent="0.3">
      <c r="A293" t="s">
        <v>725</v>
      </c>
      <c r="B293">
        <v>52495</v>
      </c>
      <c r="C293">
        <v>3</v>
      </c>
      <c r="D293" s="1">
        <v>43490</v>
      </c>
      <c r="E293" s="1">
        <v>43490</v>
      </c>
      <c r="F293" t="s">
        <v>1</v>
      </c>
      <c r="G293" t="s">
        <v>726</v>
      </c>
      <c r="H293" t="s">
        <v>6</v>
      </c>
      <c r="I293" s="9" t="s">
        <v>7</v>
      </c>
      <c r="J293">
        <v>2016</v>
      </c>
      <c r="K293" s="3">
        <v>79582</v>
      </c>
      <c r="L293" s="4">
        <v>46194.5</v>
      </c>
      <c r="M293" t="str">
        <f t="shared" si="17"/>
        <v>Ford F-150</v>
      </c>
      <c r="N293" s="2">
        <f t="shared" si="18"/>
        <v>1154.8599999999999</v>
      </c>
      <c r="O293" t="str">
        <f t="shared" si="19"/>
        <v>Yes</v>
      </c>
      <c r="P293" t="str">
        <f t="shared" si="16"/>
        <v>Marc</v>
      </c>
    </row>
    <row r="294" spans="1:16" x14ac:dyDescent="0.3">
      <c r="A294" t="s">
        <v>722</v>
      </c>
      <c r="B294">
        <v>52495</v>
      </c>
      <c r="C294">
        <v>3</v>
      </c>
      <c r="D294" s="1">
        <v>43490</v>
      </c>
      <c r="E294" s="1">
        <v>43490</v>
      </c>
      <c r="F294" t="s">
        <v>9</v>
      </c>
      <c r="G294" t="s">
        <v>723</v>
      </c>
      <c r="H294" t="s">
        <v>71</v>
      </c>
      <c r="I294" s="9" t="s">
        <v>724</v>
      </c>
      <c r="J294">
        <v>2019</v>
      </c>
      <c r="K294" s="3">
        <v>5049</v>
      </c>
      <c r="L294" s="4">
        <v>21344.400000000001</v>
      </c>
      <c r="M294" t="str">
        <f t="shared" si="17"/>
        <v>Jeep Cherokee</v>
      </c>
      <c r="N294" s="2">
        <f t="shared" si="18"/>
        <v>533.61</v>
      </c>
      <c r="O294" t="str">
        <f t="shared" si="19"/>
        <v>Yes</v>
      </c>
      <c r="P294" t="str">
        <f t="shared" si="16"/>
        <v>Marc</v>
      </c>
    </row>
    <row r="295" spans="1:16" x14ac:dyDescent="0.3">
      <c r="A295" t="s">
        <v>729</v>
      </c>
      <c r="B295">
        <v>52943</v>
      </c>
      <c r="C295">
        <v>4</v>
      </c>
      <c r="D295" s="1">
        <v>43490</v>
      </c>
      <c r="E295" s="1">
        <v>43492</v>
      </c>
      <c r="F295" t="s">
        <v>9</v>
      </c>
      <c r="G295" t="s">
        <v>730</v>
      </c>
      <c r="H295" t="s">
        <v>71</v>
      </c>
      <c r="I295" s="9" t="s">
        <v>724</v>
      </c>
      <c r="J295">
        <v>2018</v>
      </c>
      <c r="K295" s="3">
        <v>16979</v>
      </c>
      <c r="L295" s="4">
        <v>23090.1</v>
      </c>
      <c r="M295" t="str">
        <f t="shared" si="17"/>
        <v>Jeep Cherokee</v>
      </c>
      <c r="N295" s="2">
        <f t="shared" si="18"/>
        <v>577.25</v>
      </c>
      <c r="O295" t="str">
        <f t="shared" si="19"/>
        <v>Yes</v>
      </c>
      <c r="P295" t="str">
        <f t="shared" si="16"/>
        <v>Jarred</v>
      </c>
    </row>
    <row r="296" spans="1:16" x14ac:dyDescent="0.3">
      <c r="A296" t="s">
        <v>731</v>
      </c>
      <c r="B296">
        <v>52951</v>
      </c>
      <c r="C296">
        <v>4</v>
      </c>
      <c r="D296" s="1">
        <v>43490</v>
      </c>
      <c r="E296" s="1">
        <v>43490</v>
      </c>
      <c r="F296" t="s">
        <v>1</v>
      </c>
      <c r="G296" t="s">
        <v>732</v>
      </c>
      <c r="H296" t="s">
        <v>63</v>
      </c>
      <c r="I296" s="9" t="s">
        <v>153</v>
      </c>
      <c r="J296">
        <v>2019</v>
      </c>
      <c r="K296" s="3">
        <v>23334</v>
      </c>
      <c r="L296" s="4">
        <v>45662.1</v>
      </c>
      <c r="M296" t="str">
        <f t="shared" si="17"/>
        <v>Chevrolet Silverado</v>
      </c>
      <c r="N296" s="2">
        <f t="shared" si="18"/>
        <v>1141.55</v>
      </c>
      <c r="O296" t="str">
        <f t="shared" si="19"/>
        <v>Yes</v>
      </c>
      <c r="P296" t="str">
        <f t="shared" si="16"/>
        <v>Michael</v>
      </c>
    </row>
    <row r="297" spans="1:16" x14ac:dyDescent="0.3">
      <c r="A297" t="s">
        <v>737</v>
      </c>
      <c r="B297">
        <v>52877</v>
      </c>
      <c r="C297">
        <v>1</v>
      </c>
      <c r="D297" s="1">
        <v>43491</v>
      </c>
      <c r="E297" s="1">
        <v>43496</v>
      </c>
      <c r="F297" t="s">
        <v>9</v>
      </c>
      <c r="G297" t="s">
        <v>738</v>
      </c>
      <c r="H297" t="s">
        <v>29</v>
      </c>
      <c r="I297" s="9" t="s">
        <v>205</v>
      </c>
      <c r="J297">
        <v>2017</v>
      </c>
      <c r="K297" s="3">
        <v>17434</v>
      </c>
      <c r="L297" s="4">
        <v>23419</v>
      </c>
      <c r="M297" t="str">
        <f t="shared" si="17"/>
        <v>Toyota RAV4</v>
      </c>
      <c r="N297" s="2">
        <f t="shared" si="18"/>
        <v>585.48</v>
      </c>
      <c r="O297" t="str">
        <f t="shared" si="19"/>
        <v>Yes</v>
      </c>
      <c r="P297" t="str">
        <f t="shared" si="16"/>
        <v>Joseph</v>
      </c>
    </row>
    <row r="298" spans="1:16" x14ac:dyDescent="0.3">
      <c r="A298" t="s">
        <v>743</v>
      </c>
      <c r="B298">
        <v>52669</v>
      </c>
      <c r="C298">
        <v>1</v>
      </c>
      <c r="D298" s="1">
        <v>43491</v>
      </c>
      <c r="E298" s="1">
        <v>43491</v>
      </c>
      <c r="F298" t="s">
        <v>271</v>
      </c>
      <c r="G298" t="s">
        <v>744</v>
      </c>
      <c r="H298" t="s">
        <v>15</v>
      </c>
      <c r="I298" s="9" t="s">
        <v>582</v>
      </c>
      <c r="J298">
        <v>2017</v>
      </c>
      <c r="K298" s="3">
        <v>30862</v>
      </c>
      <c r="L298" s="4">
        <v>25080</v>
      </c>
      <c r="M298" t="str">
        <f t="shared" si="17"/>
        <v>Chrysler Town &amp; Country</v>
      </c>
      <c r="N298" s="2">
        <f t="shared" si="18"/>
        <v>627</v>
      </c>
      <c r="O298" t="str">
        <f t="shared" si="19"/>
        <v>Yes</v>
      </c>
      <c r="P298" t="str">
        <f t="shared" si="16"/>
        <v>Charlotte</v>
      </c>
    </row>
    <row r="299" spans="1:16" x14ac:dyDescent="0.3">
      <c r="A299" t="s">
        <v>733</v>
      </c>
      <c r="B299">
        <v>52693</v>
      </c>
      <c r="C299">
        <v>1</v>
      </c>
      <c r="D299" s="1">
        <v>43491</v>
      </c>
      <c r="E299" s="1">
        <v>43495</v>
      </c>
      <c r="F299" t="s">
        <v>9</v>
      </c>
      <c r="G299" t="s">
        <v>734</v>
      </c>
      <c r="H299" t="s">
        <v>29</v>
      </c>
      <c r="I299" s="9" t="s">
        <v>205</v>
      </c>
      <c r="J299">
        <v>2017</v>
      </c>
      <c r="K299" s="3">
        <v>20117</v>
      </c>
      <c r="L299" s="4">
        <v>26730</v>
      </c>
      <c r="M299" t="str">
        <f t="shared" si="17"/>
        <v>Toyota RAV4</v>
      </c>
      <c r="N299" s="2">
        <f t="shared" si="18"/>
        <v>668.25</v>
      </c>
      <c r="O299" t="str">
        <f t="shared" si="19"/>
        <v>Yes</v>
      </c>
      <c r="P299" t="str">
        <f t="shared" si="16"/>
        <v>Matt</v>
      </c>
    </row>
    <row r="300" spans="1:16" x14ac:dyDescent="0.3">
      <c r="A300" t="s">
        <v>735</v>
      </c>
      <c r="B300">
        <v>52669</v>
      </c>
      <c r="C300">
        <v>1</v>
      </c>
      <c r="D300" s="1">
        <v>43491</v>
      </c>
      <c r="E300" s="1">
        <v>43492</v>
      </c>
      <c r="F300" t="s">
        <v>13</v>
      </c>
      <c r="G300" t="s">
        <v>736</v>
      </c>
      <c r="H300" t="s">
        <v>29</v>
      </c>
      <c r="I300" s="9" t="s">
        <v>327</v>
      </c>
      <c r="J300">
        <v>2018</v>
      </c>
      <c r="K300" s="3">
        <v>33313</v>
      </c>
      <c r="L300" s="4">
        <v>15140.4</v>
      </c>
      <c r="M300" t="str">
        <f t="shared" si="17"/>
        <v>Toyota Corolla</v>
      </c>
      <c r="N300" s="2">
        <f t="shared" si="18"/>
        <v>378.51</v>
      </c>
      <c r="O300" t="str">
        <f t="shared" si="19"/>
        <v>Yes</v>
      </c>
      <c r="P300" t="str">
        <f t="shared" si="16"/>
        <v>Charlotte</v>
      </c>
    </row>
    <row r="301" spans="1:16" x14ac:dyDescent="0.3">
      <c r="A301" t="s">
        <v>741</v>
      </c>
      <c r="B301">
        <v>52608</v>
      </c>
      <c r="C301">
        <v>1</v>
      </c>
      <c r="D301" s="1">
        <v>43491</v>
      </c>
      <c r="E301" s="1">
        <v>43495</v>
      </c>
      <c r="F301" t="s">
        <v>9</v>
      </c>
      <c r="G301" t="s">
        <v>742</v>
      </c>
      <c r="H301" t="s">
        <v>33</v>
      </c>
      <c r="I301" s="9" t="s">
        <v>343</v>
      </c>
      <c r="J301">
        <v>2018</v>
      </c>
      <c r="K301" s="3">
        <v>52372</v>
      </c>
      <c r="L301" s="4">
        <v>57197.8</v>
      </c>
      <c r="M301" t="str">
        <f t="shared" si="17"/>
        <v>GMC Yukon</v>
      </c>
      <c r="N301" s="2">
        <f t="shared" si="18"/>
        <v>1429.95</v>
      </c>
      <c r="O301" t="str">
        <f t="shared" si="19"/>
        <v>Yes</v>
      </c>
      <c r="P301" t="str">
        <f t="shared" si="16"/>
        <v>Reuben</v>
      </c>
    </row>
    <row r="302" spans="1:16" x14ac:dyDescent="0.3">
      <c r="A302" t="s">
        <v>739</v>
      </c>
      <c r="B302">
        <v>52443</v>
      </c>
      <c r="C302">
        <v>1</v>
      </c>
      <c r="D302" s="1">
        <v>43491</v>
      </c>
      <c r="E302" s="1">
        <v>43496</v>
      </c>
      <c r="F302" t="s">
        <v>1</v>
      </c>
      <c r="G302" t="s">
        <v>740</v>
      </c>
      <c r="H302" t="s">
        <v>3</v>
      </c>
      <c r="I302" s="9">
        <v>1500</v>
      </c>
      <c r="J302">
        <v>2019</v>
      </c>
      <c r="K302" s="3">
        <v>21071</v>
      </c>
      <c r="L302" s="4">
        <v>26398.9</v>
      </c>
      <c r="M302" t="str">
        <f t="shared" si="17"/>
        <v>Ram 1500</v>
      </c>
      <c r="N302" s="2">
        <f t="shared" si="18"/>
        <v>659.97</v>
      </c>
      <c r="O302" t="str">
        <f t="shared" si="19"/>
        <v>Yes</v>
      </c>
      <c r="P302" t="str">
        <f t="shared" si="16"/>
        <v>Terry</v>
      </c>
    </row>
    <row r="303" spans="1:16" x14ac:dyDescent="0.3">
      <c r="A303" t="s">
        <v>745</v>
      </c>
      <c r="B303">
        <v>52372</v>
      </c>
      <c r="C303">
        <v>2</v>
      </c>
      <c r="D303" s="1">
        <v>43491</v>
      </c>
      <c r="E303" s="1">
        <v>43495</v>
      </c>
      <c r="F303" t="s">
        <v>13</v>
      </c>
      <c r="G303" t="s">
        <v>746</v>
      </c>
      <c r="H303" t="s">
        <v>59</v>
      </c>
      <c r="I303" s="9" t="s">
        <v>101</v>
      </c>
      <c r="J303">
        <v>2018</v>
      </c>
      <c r="K303" s="3">
        <v>43942</v>
      </c>
      <c r="L303" s="4">
        <v>11330</v>
      </c>
      <c r="M303" t="str">
        <f t="shared" si="17"/>
        <v>Nissan Versa</v>
      </c>
      <c r="N303" s="2">
        <f t="shared" si="18"/>
        <v>283.25</v>
      </c>
      <c r="O303" t="str">
        <f t="shared" si="19"/>
        <v>Yes</v>
      </c>
      <c r="P303" t="str">
        <f t="shared" si="16"/>
        <v>John</v>
      </c>
    </row>
    <row r="304" spans="1:16" x14ac:dyDescent="0.3">
      <c r="A304" t="s">
        <v>747</v>
      </c>
      <c r="B304">
        <v>52682</v>
      </c>
      <c r="C304">
        <v>3</v>
      </c>
      <c r="D304" s="1">
        <v>43491</v>
      </c>
      <c r="E304" s="1">
        <v>43496</v>
      </c>
      <c r="F304" t="s">
        <v>9</v>
      </c>
      <c r="G304" t="s">
        <v>748</v>
      </c>
      <c r="H304" t="s">
        <v>6</v>
      </c>
      <c r="I304" s="9" t="s">
        <v>11</v>
      </c>
      <c r="J304">
        <v>2015</v>
      </c>
      <c r="K304" s="3">
        <v>45143</v>
      </c>
      <c r="L304" s="4">
        <v>15390.1</v>
      </c>
      <c r="M304" t="str">
        <f t="shared" si="17"/>
        <v>Ford Escape</v>
      </c>
      <c r="N304" s="2">
        <f t="shared" si="18"/>
        <v>384.75</v>
      </c>
      <c r="O304" t="str">
        <f t="shared" si="19"/>
        <v>Yes</v>
      </c>
      <c r="P304" t="str">
        <f t="shared" si="16"/>
        <v>Justin</v>
      </c>
    </row>
    <row r="305" spans="1:16" x14ac:dyDescent="0.3">
      <c r="A305" t="s">
        <v>753</v>
      </c>
      <c r="B305">
        <v>52658</v>
      </c>
      <c r="C305">
        <v>3</v>
      </c>
      <c r="D305" s="1">
        <v>43491</v>
      </c>
      <c r="E305" s="1">
        <v>43496</v>
      </c>
      <c r="F305" t="s">
        <v>13</v>
      </c>
      <c r="G305" t="s">
        <v>754</v>
      </c>
      <c r="H305" t="s">
        <v>25</v>
      </c>
      <c r="I305" s="9" t="s">
        <v>755</v>
      </c>
      <c r="J305">
        <v>2016</v>
      </c>
      <c r="K305" s="3">
        <v>40546</v>
      </c>
      <c r="L305" s="4">
        <v>30023.4</v>
      </c>
      <c r="M305" t="str">
        <f t="shared" si="17"/>
        <v>Lexus ES</v>
      </c>
      <c r="N305" s="2">
        <f t="shared" si="18"/>
        <v>750.59</v>
      </c>
      <c r="O305" t="str">
        <f t="shared" si="19"/>
        <v>Yes</v>
      </c>
      <c r="P305" t="str">
        <f t="shared" si="16"/>
        <v>Nate</v>
      </c>
    </row>
    <row r="306" spans="1:16" x14ac:dyDescent="0.3">
      <c r="A306" t="s">
        <v>756</v>
      </c>
      <c r="B306">
        <v>52495</v>
      </c>
      <c r="C306">
        <v>3</v>
      </c>
      <c r="D306" s="1">
        <v>43491</v>
      </c>
      <c r="E306" s="1">
        <v>43493</v>
      </c>
      <c r="F306" t="s">
        <v>13</v>
      </c>
      <c r="G306" t="s">
        <v>757</v>
      </c>
      <c r="H306" t="s">
        <v>88</v>
      </c>
      <c r="I306" s="9" t="s">
        <v>208</v>
      </c>
      <c r="J306">
        <v>2017</v>
      </c>
      <c r="K306" s="3">
        <v>28301</v>
      </c>
      <c r="L306" s="4">
        <v>13414.5</v>
      </c>
      <c r="M306" t="str">
        <f t="shared" si="17"/>
        <v>Kia Forte</v>
      </c>
      <c r="N306" s="2">
        <f t="shared" si="18"/>
        <v>335.36</v>
      </c>
      <c r="O306" t="str">
        <f t="shared" si="19"/>
        <v>Yes</v>
      </c>
      <c r="P306" t="str">
        <f t="shared" si="16"/>
        <v>Marc</v>
      </c>
    </row>
    <row r="307" spans="1:16" x14ac:dyDescent="0.3">
      <c r="A307" t="s">
        <v>751</v>
      </c>
      <c r="B307">
        <v>52577</v>
      </c>
      <c r="C307">
        <v>3</v>
      </c>
      <c r="D307" s="1">
        <v>43491</v>
      </c>
      <c r="E307" s="1">
        <v>43493</v>
      </c>
      <c r="F307" t="s">
        <v>13</v>
      </c>
      <c r="G307" t="s">
        <v>752</v>
      </c>
      <c r="H307" t="s">
        <v>29</v>
      </c>
      <c r="I307" s="9" t="s">
        <v>327</v>
      </c>
      <c r="J307">
        <v>2017</v>
      </c>
      <c r="K307" s="3">
        <v>15192</v>
      </c>
      <c r="L307" s="4">
        <v>15397.8</v>
      </c>
      <c r="M307" t="str">
        <f t="shared" si="17"/>
        <v>Toyota Corolla</v>
      </c>
      <c r="N307" s="2">
        <f t="shared" si="18"/>
        <v>384.95</v>
      </c>
      <c r="O307" t="str">
        <f t="shared" si="19"/>
        <v>Yes</v>
      </c>
      <c r="P307" t="str">
        <f t="shared" si="16"/>
        <v>Don</v>
      </c>
    </row>
    <row r="308" spans="1:16" x14ac:dyDescent="0.3">
      <c r="A308" t="s">
        <v>749</v>
      </c>
      <c r="B308">
        <v>52658</v>
      </c>
      <c r="C308">
        <v>3</v>
      </c>
      <c r="D308" s="1">
        <v>43491</v>
      </c>
      <c r="E308" s="1">
        <v>43493</v>
      </c>
      <c r="F308" t="s">
        <v>1</v>
      </c>
      <c r="G308" t="s">
        <v>750</v>
      </c>
      <c r="H308" t="s">
        <v>3</v>
      </c>
      <c r="I308" s="9">
        <v>2500</v>
      </c>
      <c r="J308">
        <v>2017</v>
      </c>
      <c r="K308" s="3">
        <v>19103</v>
      </c>
      <c r="L308" s="4">
        <v>54994.5</v>
      </c>
      <c r="M308" t="str">
        <f t="shared" si="17"/>
        <v>Ram 2500</v>
      </c>
      <c r="N308" s="2">
        <f t="shared" si="18"/>
        <v>1374.86</v>
      </c>
      <c r="O308" t="str">
        <f t="shared" si="19"/>
        <v>Yes</v>
      </c>
      <c r="P308" t="str">
        <f t="shared" si="16"/>
        <v>Nate</v>
      </c>
    </row>
    <row r="309" spans="1:16" x14ac:dyDescent="0.3">
      <c r="A309" t="s">
        <v>758</v>
      </c>
      <c r="B309">
        <v>52879</v>
      </c>
      <c r="C309">
        <v>3</v>
      </c>
      <c r="D309" s="1">
        <v>43491</v>
      </c>
      <c r="E309" s="1">
        <v>43493</v>
      </c>
      <c r="F309" t="s">
        <v>13</v>
      </c>
      <c r="G309" t="s">
        <v>759</v>
      </c>
      <c r="H309" t="s">
        <v>59</v>
      </c>
      <c r="I309" s="9" t="s">
        <v>309</v>
      </c>
      <c r="J309">
        <v>2019</v>
      </c>
      <c r="K309" s="3">
        <v>19628</v>
      </c>
      <c r="L309" s="4">
        <v>19797.8</v>
      </c>
      <c r="M309" t="str">
        <f t="shared" si="17"/>
        <v>Nissan Altima</v>
      </c>
      <c r="N309" s="2">
        <f t="shared" si="18"/>
        <v>494.95</v>
      </c>
      <c r="O309" t="str">
        <f t="shared" si="19"/>
        <v>Yes</v>
      </c>
      <c r="P309" t="str">
        <f t="shared" si="16"/>
        <v>Max</v>
      </c>
    </row>
    <row r="310" spans="1:16" x14ac:dyDescent="0.3">
      <c r="A310" t="s">
        <v>762</v>
      </c>
      <c r="B310">
        <v>52943</v>
      </c>
      <c r="C310">
        <v>4</v>
      </c>
      <c r="D310" s="1">
        <v>43491</v>
      </c>
      <c r="E310" s="1">
        <v>43495</v>
      </c>
      <c r="F310" t="s">
        <v>271</v>
      </c>
      <c r="G310" t="s">
        <v>763</v>
      </c>
      <c r="H310" t="s">
        <v>15</v>
      </c>
      <c r="I310" s="9" t="s">
        <v>582</v>
      </c>
      <c r="J310">
        <v>2015</v>
      </c>
      <c r="K310" s="3">
        <v>76149</v>
      </c>
      <c r="L310" s="4">
        <v>17591.2</v>
      </c>
      <c r="M310" t="str">
        <f t="shared" si="17"/>
        <v>Chrysler Town &amp; Country</v>
      </c>
      <c r="N310" s="2">
        <f t="shared" si="18"/>
        <v>439.78</v>
      </c>
      <c r="O310" t="str">
        <f t="shared" si="19"/>
        <v>Yes</v>
      </c>
      <c r="P310" t="str">
        <f t="shared" si="16"/>
        <v>Jarred</v>
      </c>
    </row>
    <row r="311" spans="1:16" x14ac:dyDescent="0.3">
      <c r="A311" t="s">
        <v>764</v>
      </c>
      <c r="B311">
        <v>52951</v>
      </c>
      <c r="C311">
        <v>4</v>
      </c>
      <c r="D311" s="1">
        <v>43491</v>
      </c>
      <c r="E311" s="1">
        <v>43495</v>
      </c>
      <c r="F311" t="s">
        <v>13</v>
      </c>
      <c r="G311" t="s">
        <v>765</v>
      </c>
      <c r="H311" t="s">
        <v>6</v>
      </c>
      <c r="I311" s="9" t="s">
        <v>361</v>
      </c>
      <c r="J311">
        <v>2017</v>
      </c>
      <c r="K311" s="3">
        <v>52284</v>
      </c>
      <c r="L311" s="4">
        <v>13992</v>
      </c>
      <c r="M311" t="str">
        <f t="shared" si="17"/>
        <v>Ford Fusion</v>
      </c>
      <c r="N311" s="2">
        <f t="shared" si="18"/>
        <v>349.8</v>
      </c>
      <c r="O311" t="str">
        <f t="shared" si="19"/>
        <v>Yes</v>
      </c>
      <c r="P311" t="str">
        <f t="shared" si="16"/>
        <v>Michael</v>
      </c>
    </row>
    <row r="312" spans="1:16" x14ac:dyDescent="0.3">
      <c r="A312" t="s">
        <v>766</v>
      </c>
      <c r="B312">
        <v>52596</v>
      </c>
      <c r="C312">
        <v>4</v>
      </c>
      <c r="D312" s="1">
        <v>43491</v>
      </c>
      <c r="E312" s="1">
        <v>43495</v>
      </c>
      <c r="F312" t="s">
        <v>13</v>
      </c>
      <c r="G312" t="s">
        <v>767</v>
      </c>
      <c r="H312" t="s">
        <v>59</v>
      </c>
      <c r="I312" s="9" t="s">
        <v>309</v>
      </c>
      <c r="J312">
        <v>2017</v>
      </c>
      <c r="K312" s="3">
        <v>30700</v>
      </c>
      <c r="L312" s="4">
        <v>15714.6</v>
      </c>
      <c r="M312" t="str">
        <f t="shared" si="17"/>
        <v>Nissan Altima</v>
      </c>
      <c r="N312" s="2">
        <f t="shared" si="18"/>
        <v>392.87</v>
      </c>
      <c r="O312" t="str">
        <f t="shared" si="19"/>
        <v>Yes</v>
      </c>
      <c r="P312" t="str">
        <f t="shared" si="16"/>
        <v>Mitchell</v>
      </c>
    </row>
    <row r="313" spans="1:16" x14ac:dyDescent="0.3">
      <c r="A313" t="s">
        <v>760</v>
      </c>
      <c r="B313">
        <v>52959</v>
      </c>
      <c r="C313">
        <v>4</v>
      </c>
      <c r="D313" s="1">
        <v>43491</v>
      </c>
      <c r="E313" s="1">
        <v>43493</v>
      </c>
      <c r="F313" t="s">
        <v>13</v>
      </c>
      <c r="G313" t="s">
        <v>761</v>
      </c>
      <c r="H313" t="s">
        <v>29</v>
      </c>
      <c r="I313" s="9" t="s">
        <v>30</v>
      </c>
      <c r="J313">
        <v>2017</v>
      </c>
      <c r="K313" s="3">
        <v>47716</v>
      </c>
      <c r="L313" s="4">
        <v>18150</v>
      </c>
      <c r="M313" t="str">
        <f t="shared" si="17"/>
        <v>Toyota Camry</v>
      </c>
      <c r="N313" s="2">
        <f t="shared" si="18"/>
        <v>453.75</v>
      </c>
      <c r="O313" t="str">
        <f t="shared" si="19"/>
        <v>Yes</v>
      </c>
      <c r="P313" t="str">
        <f t="shared" si="16"/>
        <v>Anton</v>
      </c>
    </row>
    <row r="314" spans="1:16" x14ac:dyDescent="0.3">
      <c r="A314" t="s">
        <v>770</v>
      </c>
      <c r="B314">
        <v>52586</v>
      </c>
      <c r="C314">
        <v>1</v>
      </c>
      <c r="D314" s="1">
        <v>43492</v>
      </c>
      <c r="E314" s="1">
        <v>43495</v>
      </c>
      <c r="F314" t="s">
        <v>9</v>
      </c>
      <c r="G314" t="s">
        <v>771</v>
      </c>
      <c r="H314" t="s">
        <v>6</v>
      </c>
      <c r="I314" s="9" t="s">
        <v>11</v>
      </c>
      <c r="J314">
        <v>2015</v>
      </c>
      <c r="K314" s="3">
        <v>64984</v>
      </c>
      <c r="L314" s="4">
        <v>18064.2</v>
      </c>
      <c r="M314" t="str">
        <f t="shared" si="17"/>
        <v>Ford Escape</v>
      </c>
      <c r="N314" s="2">
        <f t="shared" si="18"/>
        <v>451.61</v>
      </c>
      <c r="O314" t="str">
        <f t="shared" si="19"/>
        <v>Yes</v>
      </c>
      <c r="P314" t="str">
        <f t="shared" si="16"/>
        <v>Sara</v>
      </c>
    </row>
    <row r="315" spans="1:16" x14ac:dyDescent="0.3">
      <c r="A315" t="s">
        <v>774</v>
      </c>
      <c r="B315">
        <v>52620</v>
      </c>
      <c r="C315">
        <v>1</v>
      </c>
      <c r="D315" s="1">
        <v>43492</v>
      </c>
      <c r="E315" s="1">
        <v>43496</v>
      </c>
      <c r="F315" t="s">
        <v>9</v>
      </c>
      <c r="G315" t="s">
        <v>775</v>
      </c>
      <c r="H315" t="s">
        <v>71</v>
      </c>
      <c r="I315" s="9" t="s">
        <v>72</v>
      </c>
      <c r="J315">
        <v>2016</v>
      </c>
      <c r="K315" s="3">
        <v>22623</v>
      </c>
      <c r="L315" s="4">
        <v>24530</v>
      </c>
      <c r="M315" t="str">
        <f t="shared" si="17"/>
        <v>Jeep Grand Cherokee</v>
      </c>
      <c r="N315" s="2">
        <f t="shared" si="18"/>
        <v>613.25</v>
      </c>
      <c r="O315" t="str">
        <f t="shared" si="19"/>
        <v>Yes</v>
      </c>
      <c r="P315" t="str">
        <f t="shared" si="16"/>
        <v>Bennett</v>
      </c>
    </row>
    <row r="316" spans="1:16" x14ac:dyDescent="0.3">
      <c r="A316" t="s">
        <v>768</v>
      </c>
      <c r="B316">
        <v>52558</v>
      </c>
      <c r="C316">
        <v>1</v>
      </c>
      <c r="D316" s="1">
        <v>43492</v>
      </c>
      <c r="E316" s="1">
        <v>43496</v>
      </c>
      <c r="F316" t="s">
        <v>9</v>
      </c>
      <c r="G316" t="s">
        <v>769</v>
      </c>
      <c r="H316" t="s">
        <v>296</v>
      </c>
      <c r="I316" s="9" t="s">
        <v>647</v>
      </c>
      <c r="J316">
        <v>2017</v>
      </c>
      <c r="K316" s="3">
        <v>40401</v>
      </c>
      <c r="L316" s="4">
        <v>19155.400000000001</v>
      </c>
      <c r="M316" t="str">
        <f t="shared" si="17"/>
        <v>Buick Encore</v>
      </c>
      <c r="N316" s="2">
        <f t="shared" si="18"/>
        <v>478.89</v>
      </c>
      <c r="O316" t="str">
        <f t="shared" si="19"/>
        <v>Yes</v>
      </c>
      <c r="P316" t="str">
        <f t="shared" si="16"/>
        <v>Margaret</v>
      </c>
    </row>
    <row r="317" spans="1:16" x14ac:dyDescent="0.3">
      <c r="A317" t="s">
        <v>772</v>
      </c>
      <c r="B317">
        <v>52443</v>
      </c>
      <c r="C317">
        <v>1</v>
      </c>
      <c r="D317" s="1">
        <v>43492</v>
      </c>
      <c r="E317" s="1">
        <v>43496</v>
      </c>
      <c r="F317" t="s">
        <v>13</v>
      </c>
      <c r="G317" t="s">
        <v>773</v>
      </c>
      <c r="H317" t="s">
        <v>63</v>
      </c>
      <c r="I317" s="9" t="s">
        <v>137</v>
      </c>
      <c r="J317">
        <v>2018</v>
      </c>
      <c r="K317" s="3">
        <v>39468</v>
      </c>
      <c r="L317" s="4">
        <v>16500</v>
      </c>
      <c r="M317" t="str">
        <f t="shared" si="17"/>
        <v>Chevrolet Malibu</v>
      </c>
      <c r="N317" s="2">
        <f t="shared" si="18"/>
        <v>412.5</v>
      </c>
      <c r="O317" t="str">
        <f t="shared" si="19"/>
        <v>Yes</v>
      </c>
      <c r="P317" t="str">
        <f t="shared" si="16"/>
        <v>Terry</v>
      </c>
    </row>
    <row r="318" spans="1:16" x14ac:dyDescent="0.3">
      <c r="A318" t="s">
        <v>780</v>
      </c>
      <c r="B318">
        <v>52519</v>
      </c>
      <c r="C318">
        <v>2</v>
      </c>
      <c r="D318" s="1">
        <v>43492</v>
      </c>
      <c r="E318" s="1">
        <v>43492</v>
      </c>
      <c r="F318" t="s">
        <v>1</v>
      </c>
      <c r="G318" t="s">
        <v>781</v>
      </c>
      <c r="H318" t="s">
        <v>6</v>
      </c>
      <c r="I318" s="9" t="s">
        <v>7</v>
      </c>
      <c r="J318">
        <v>2013</v>
      </c>
      <c r="K318" s="3">
        <v>111718</v>
      </c>
      <c r="L318" s="4">
        <v>23424.5</v>
      </c>
      <c r="M318" t="str">
        <f t="shared" si="17"/>
        <v>Ford F-150</v>
      </c>
      <c r="N318" s="2">
        <f t="shared" si="18"/>
        <v>585.61</v>
      </c>
      <c r="O318" t="str">
        <f t="shared" si="19"/>
        <v>No</v>
      </c>
      <c r="P318" t="str">
        <f t="shared" si="16"/>
        <v>Colby</v>
      </c>
    </row>
    <row r="319" spans="1:16" x14ac:dyDescent="0.3">
      <c r="A319" t="s">
        <v>778</v>
      </c>
      <c r="B319">
        <v>52372</v>
      </c>
      <c r="C319">
        <v>2</v>
      </c>
      <c r="D319" s="1">
        <v>43492</v>
      </c>
      <c r="E319" s="1">
        <v>43493</v>
      </c>
      <c r="F319" t="s">
        <v>1</v>
      </c>
      <c r="G319" t="s">
        <v>779</v>
      </c>
      <c r="H319" t="s">
        <v>63</v>
      </c>
      <c r="I319" s="9" t="s">
        <v>153</v>
      </c>
      <c r="J319">
        <v>2017</v>
      </c>
      <c r="K319" s="3">
        <v>26502</v>
      </c>
      <c r="L319" s="4">
        <v>44990</v>
      </c>
      <c r="M319" t="str">
        <f t="shared" si="17"/>
        <v>Chevrolet Silverado</v>
      </c>
      <c r="N319" s="2">
        <f t="shared" si="18"/>
        <v>1124.75</v>
      </c>
      <c r="O319" t="str">
        <f t="shared" si="19"/>
        <v>Yes</v>
      </c>
      <c r="P319" t="str">
        <f t="shared" si="16"/>
        <v>John</v>
      </c>
    </row>
    <row r="320" spans="1:16" x14ac:dyDescent="0.3">
      <c r="A320" t="s">
        <v>776</v>
      </c>
      <c r="B320">
        <v>52898</v>
      </c>
      <c r="C320">
        <v>2</v>
      </c>
      <c r="D320" s="1">
        <v>43492</v>
      </c>
      <c r="E320" s="1">
        <v>43492</v>
      </c>
      <c r="F320" t="s">
        <v>13</v>
      </c>
      <c r="G320" t="s">
        <v>777</v>
      </c>
      <c r="H320" t="s">
        <v>67</v>
      </c>
      <c r="I320" s="9" t="s">
        <v>454</v>
      </c>
      <c r="J320">
        <v>2018</v>
      </c>
      <c r="K320" s="3">
        <v>30043</v>
      </c>
      <c r="L320" s="4">
        <v>14847.8</v>
      </c>
      <c r="M320" t="str">
        <f t="shared" si="17"/>
        <v>Hyundai Elantra</v>
      </c>
      <c r="N320" s="2">
        <f t="shared" si="18"/>
        <v>371.2</v>
      </c>
      <c r="O320" t="str">
        <f t="shared" si="19"/>
        <v>Yes</v>
      </c>
      <c r="P320" t="str">
        <f t="shared" si="16"/>
        <v>Karen</v>
      </c>
    </row>
    <row r="321" spans="1:16" x14ac:dyDescent="0.3">
      <c r="A321" t="s">
        <v>784</v>
      </c>
      <c r="B321">
        <v>52577</v>
      </c>
      <c r="C321">
        <v>3</v>
      </c>
      <c r="D321" s="1">
        <v>43492</v>
      </c>
      <c r="E321" s="1">
        <v>43493</v>
      </c>
      <c r="F321" t="s">
        <v>9</v>
      </c>
      <c r="G321" t="s">
        <v>785</v>
      </c>
      <c r="H321" t="s">
        <v>63</v>
      </c>
      <c r="I321" s="9" t="s">
        <v>82</v>
      </c>
      <c r="J321">
        <v>2016</v>
      </c>
      <c r="K321" s="3">
        <v>49917</v>
      </c>
      <c r="L321" s="4">
        <v>23430</v>
      </c>
      <c r="M321" t="str">
        <f t="shared" si="17"/>
        <v>Chevrolet Traverse</v>
      </c>
      <c r="N321" s="2">
        <f t="shared" si="18"/>
        <v>585.75</v>
      </c>
      <c r="O321" t="str">
        <f t="shared" si="19"/>
        <v>Yes</v>
      </c>
      <c r="P321" t="str">
        <f t="shared" si="16"/>
        <v>Don</v>
      </c>
    </row>
    <row r="322" spans="1:16" x14ac:dyDescent="0.3">
      <c r="A322" t="s">
        <v>788</v>
      </c>
      <c r="B322">
        <v>52495</v>
      </c>
      <c r="C322">
        <v>3</v>
      </c>
      <c r="D322" s="1">
        <v>43492</v>
      </c>
      <c r="E322" s="1">
        <v>43494</v>
      </c>
      <c r="F322" t="s">
        <v>13</v>
      </c>
      <c r="G322" t="s">
        <v>789</v>
      </c>
      <c r="H322" t="s">
        <v>53</v>
      </c>
      <c r="I322" s="9" t="s">
        <v>54</v>
      </c>
      <c r="J322">
        <v>2016</v>
      </c>
      <c r="K322" s="3">
        <v>58610</v>
      </c>
      <c r="L322" s="4">
        <v>26867.5</v>
      </c>
      <c r="M322" t="str">
        <f t="shared" si="17"/>
        <v>Mercedes-Benz CLA</v>
      </c>
      <c r="N322" s="2">
        <f t="shared" si="18"/>
        <v>671.69</v>
      </c>
      <c r="O322" t="str">
        <f t="shared" si="19"/>
        <v>Yes</v>
      </c>
      <c r="P322" t="str">
        <f t="shared" ref="P322:P385" si="20">INDEX(oldNames,MATCH(B322,oldNumbers,0))</f>
        <v>Marc</v>
      </c>
    </row>
    <row r="323" spans="1:16" x14ac:dyDescent="0.3">
      <c r="A323" t="s">
        <v>782</v>
      </c>
      <c r="B323">
        <v>52697</v>
      </c>
      <c r="C323">
        <v>3</v>
      </c>
      <c r="D323" s="1">
        <v>43492</v>
      </c>
      <c r="E323" s="1">
        <v>43492</v>
      </c>
      <c r="F323" t="s">
        <v>1</v>
      </c>
      <c r="G323" t="s">
        <v>783</v>
      </c>
      <c r="H323" t="s">
        <v>6</v>
      </c>
      <c r="I323" s="9" t="s">
        <v>7</v>
      </c>
      <c r="J323">
        <v>2016</v>
      </c>
      <c r="K323" s="3">
        <v>37281</v>
      </c>
      <c r="L323" s="4">
        <v>30217</v>
      </c>
      <c r="M323" t="str">
        <f t="shared" ref="M323:M386" si="21">H323&amp;" "&amp;I323</f>
        <v>Ford F-150</v>
      </c>
      <c r="N323" s="2">
        <f t="shared" ref="N323:N386" si="22">IFERROR(ROUND(L323*(S$2/100),2),"missing price")</f>
        <v>755.43</v>
      </c>
      <c r="O323" t="str">
        <f t="shared" ref="O323:O386" si="23">IF(K323&lt;100000,"Yes","No")</f>
        <v>Yes</v>
      </c>
      <c r="P323" t="str">
        <f t="shared" si="20"/>
        <v>Jan</v>
      </c>
    </row>
    <row r="324" spans="1:16" x14ac:dyDescent="0.3">
      <c r="A324" t="s">
        <v>790</v>
      </c>
      <c r="B324">
        <v>52971</v>
      </c>
      <c r="C324">
        <v>3</v>
      </c>
      <c r="D324" s="1">
        <v>43492</v>
      </c>
      <c r="E324" s="1">
        <v>43493</v>
      </c>
      <c r="F324" t="s">
        <v>9</v>
      </c>
      <c r="G324" t="s">
        <v>791</v>
      </c>
      <c r="H324" t="s">
        <v>6</v>
      </c>
      <c r="I324" s="9" t="s">
        <v>170</v>
      </c>
      <c r="J324">
        <v>2017</v>
      </c>
      <c r="K324" s="3">
        <v>26438</v>
      </c>
      <c r="L324" s="4">
        <v>26400</v>
      </c>
      <c r="M324" t="str">
        <f t="shared" si="21"/>
        <v>Ford Edge</v>
      </c>
      <c r="N324" s="2">
        <f t="shared" si="22"/>
        <v>660</v>
      </c>
      <c r="O324" t="str">
        <f t="shared" si="23"/>
        <v>Yes</v>
      </c>
      <c r="P324" t="str">
        <f t="shared" si="20"/>
        <v>Carter</v>
      </c>
    </row>
    <row r="325" spans="1:16" x14ac:dyDescent="0.3">
      <c r="A325" t="s">
        <v>786</v>
      </c>
      <c r="B325">
        <v>52777</v>
      </c>
      <c r="C325">
        <v>3</v>
      </c>
      <c r="D325" s="1">
        <v>43492</v>
      </c>
      <c r="E325" s="1">
        <v>43495</v>
      </c>
      <c r="F325" t="s">
        <v>13</v>
      </c>
      <c r="G325" t="s">
        <v>787</v>
      </c>
      <c r="H325" t="s">
        <v>564</v>
      </c>
      <c r="I325" s="9" t="s">
        <v>565</v>
      </c>
      <c r="J325">
        <v>2018</v>
      </c>
      <c r="K325" s="3">
        <v>6690</v>
      </c>
      <c r="L325" s="4">
        <v>34636.800000000003</v>
      </c>
      <c r="M325" t="str">
        <f t="shared" si="21"/>
        <v>Cadillac ATS</v>
      </c>
      <c r="N325" s="2">
        <f t="shared" si="22"/>
        <v>865.92</v>
      </c>
      <c r="O325" t="str">
        <f t="shared" si="23"/>
        <v>Yes</v>
      </c>
      <c r="P325" t="str">
        <f t="shared" si="20"/>
        <v>Dylan</v>
      </c>
    </row>
    <row r="326" spans="1:16" x14ac:dyDescent="0.3">
      <c r="A326" t="s">
        <v>792</v>
      </c>
      <c r="B326">
        <v>52951</v>
      </c>
      <c r="C326">
        <v>4</v>
      </c>
      <c r="D326" s="1">
        <v>43492</v>
      </c>
      <c r="E326" s="1">
        <v>43493</v>
      </c>
      <c r="F326" t="s">
        <v>13</v>
      </c>
      <c r="G326" t="s">
        <v>793</v>
      </c>
      <c r="H326" t="s">
        <v>29</v>
      </c>
      <c r="I326" s="9" t="s">
        <v>30</v>
      </c>
      <c r="J326">
        <v>2017</v>
      </c>
      <c r="K326" s="3">
        <v>37860</v>
      </c>
      <c r="L326" s="4">
        <v>19786.8</v>
      </c>
      <c r="M326" t="str">
        <f t="shared" si="21"/>
        <v>Toyota Camry</v>
      </c>
      <c r="N326" s="2">
        <f t="shared" si="22"/>
        <v>494.67</v>
      </c>
      <c r="O326" t="str">
        <f t="shared" si="23"/>
        <v>Yes</v>
      </c>
      <c r="P326" t="str">
        <f t="shared" si="20"/>
        <v>Michael</v>
      </c>
    </row>
    <row r="327" spans="1:16" x14ac:dyDescent="0.3">
      <c r="A327" t="s">
        <v>796</v>
      </c>
      <c r="B327">
        <v>52585</v>
      </c>
      <c r="C327">
        <v>4</v>
      </c>
      <c r="D327" s="1">
        <v>43492</v>
      </c>
      <c r="E327" s="1">
        <v>43494</v>
      </c>
      <c r="F327" t="s">
        <v>1</v>
      </c>
      <c r="G327" t="s">
        <v>797</v>
      </c>
      <c r="H327" t="s">
        <v>29</v>
      </c>
      <c r="I327" s="9" t="s">
        <v>128</v>
      </c>
      <c r="J327">
        <v>2017</v>
      </c>
      <c r="K327" s="3">
        <v>51041</v>
      </c>
      <c r="L327" s="4">
        <v>24198.9</v>
      </c>
      <c r="M327" t="str">
        <f t="shared" si="21"/>
        <v>Toyota Tacoma</v>
      </c>
      <c r="N327" s="2">
        <f t="shared" si="22"/>
        <v>604.97</v>
      </c>
      <c r="O327" t="str">
        <f t="shared" si="23"/>
        <v>Yes</v>
      </c>
      <c r="P327" t="str">
        <f t="shared" si="20"/>
        <v>Rita</v>
      </c>
    </row>
    <row r="328" spans="1:16" x14ac:dyDescent="0.3">
      <c r="A328" t="s">
        <v>794</v>
      </c>
      <c r="B328">
        <v>52747</v>
      </c>
      <c r="C328">
        <v>4</v>
      </c>
      <c r="D328" s="1">
        <v>43492</v>
      </c>
      <c r="E328" s="1">
        <v>43495</v>
      </c>
      <c r="F328" t="s">
        <v>13</v>
      </c>
      <c r="G328" t="s">
        <v>795</v>
      </c>
      <c r="H328" t="s">
        <v>6</v>
      </c>
      <c r="I328" s="9" t="s">
        <v>22</v>
      </c>
      <c r="J328">
        <v>2018</v>
      </c>
      <c r="K328" s="3">
        <v>39956</v>
      </c>
      <c r="L328" s="4">
        <v>14040.4</v>
      </c>
      <c r="M328" t="str">
        <f t="shared" si="21"/>
        <v>Ford Focus</v>
      </c>
      <c r="N328" s="2">
        <f t="shared" si="22"/>
        <v>351.01</v>
      </c>
      <c r="O328" t="str">
        <f t="shared" si="23"/>
        <v>Yes</v>
      </c>
      <c r="P328" t="str">
        <f t="shared" si="20"/>
        <v>Kyle</v>
      </c>
    </row>
    <row r="329" spans="1:16" x14ac:dyDescent="0.3">
      <c r="A329" t="s">
        <v>798</v>
      </c>
      <c r="B329">
        <v>52620</v>
      </c>
      <c r="C329">
        <v>1</v>
      </c>
      <c r="D329" s="1">
        <v>43493</v>
      </c>
      <c r="E329" s="1">
        <v>43496</v>
      </c>
      <c r="F329" t="s">
        <v>13</v>
      </c>
      <c r="G329" t="s">
        <v>799</v>
      </c>
      <c r="H329" t="s">
        <v>18</v>
      </c>
      <c r="I329" s="9" t="s">
        <v>19</v>
      </c>
      <c r="J329">
        <v>2015</v>
      </c>
      <c r="K329" s="3">
        <v>82273</v>
      </c>
      <c r="L329" s="4">
        <v>13197.8</v>
      </c>
      <c r="M329" t="str">
        <f t="shared" si="21"/>
        <v>Honda Accord</v>
      </c>
      <c r="N329" s="2">
        <f t="shared" si="22"/>
        <v>329.95</v>
      </c>
      <c r="O329" t="str">
        <f t="shared" si="23"/>
        <v>Yes</v>
      </c>
      <c r="P329" t="str">
        <f t="shared" si="20"/>
        <v>Bennett</v>
      </c>
    </row>
    <row r="330" spans="1:16" x14ac:dyDescent="0.3">
      <c r="A330" t="s">
        <v>800</v>
      </c>
      <c r="B330">
        <v>52800</v>
      </c>
      <c r="C330">
        <v>1</v>
      </c>
      <c r="D330" s="1">
        <v>43493</v>
      </c>
      <c r="E330" s="1">
        <v>43498</v>
      </c>
      <c r="F330" t="s">
        <v>9</v>
      </c>
      <c r="G330" t="s">
        <v>801</v>
      </c>
      <c r="H330" t="s">
        <v>564</v>
      </c>
      <c r="I330" s="9" t="s">
        <v>802</v>
      </c>
      <c r="J330">
        <v>2016</v>
      </c>
      <c r="K330" s="3">
        <v>48465</v>
      </c>
      <c r="L330" s="4">
        <v>25289</v>
      </c>
      <c r="M330" t="str">
        <f t="shared" si="21"/>
        <v>Cadillac SRX</v>
      </c>
      <c r="N330" s="2">
        <f t="shared" si="22"/>
        <v>632.23</v>
      </c>
      <c r="O330" t="str">
        <f t="shared" si="23"/>
        <v>Yes</v>
      </c>
      <c r="P330" t="str">
        <f t="shared" si="20"/>
        <v>Myles</v>
      </c>
    </row>
    <row r="331" spans="1:16" x14ac:dyDescent="0.3">
      <c r="A331" t="s">
        <v>803</v>
      </c>
      <c r="B331">
        <v>52568</v>
      </c>
      <c r="C331">
        <v>1</v>
      </c>
      <c r="D331" s="1">
        <v>43493</v>
      </c>
      <c r="E331" s="1">
        <v>43495</v>
      </c>
      <c r="F331" t="s">
        <v>9</v>
      </c>
      <c r="G331" t="s">
        <v>804</v>
      </c>
      <c r="H331" t="s">
        <v>71</v>
      </c>
      <c r="I331" s="9" t="s">
        <v>386</v>
      </c>
      <c r="J331">
        <v>2017</v>
      </c>
      <c r="K331" s="3">
        <v>34818</v>
      </c>
      <c r="L331" s="4">
        <v>37829</v>
      </c>
      <c r="M331" t="str">
        <f t="shared" si="21"/>
        <v>Jeep Wrangler</v>
      </c>
      <c r="N331" s="2">
        <f t="shared" si="22"/>
        <v>945.73</v>
      </c>
      <c r="O331" t="str">
        <f t="shared" si="23"/>
        <v>Yes</v>
      </c>
      <c r="P331" t="str">
        <f t="shared" si="20"/>
        <v>Preston</v>
      </c>
    </row>
    <row r="332" spans="1:16" x14ac:dyDescent="0.3">
      <c r="A332" t="s">
        <v>805</v>
      </c>
      <c r="B332">
        <v>52532</v>
      </c>
      <c r="C332">
        <v>1</v>
      </c>
      <c r="D332" s="1">
        <v>43493</v>
      </c>
      <c r="E332" s="1">
        <v>43493</v>
      </c>
      <c r="F332" t="s">
        <v>1</v>
      </c>
      <c r="G332" t="s">
        <v>806</v>
      </c>
      <c r="H332" t="s">
        <v>63</v>
      </c>
      <c r="I332" s="9" t="s">
        <v>153</v>
      </c>
      <c r="J332">
        <v>2017</v>
      </c>
      <c r="K332" s="3">
        <v>27876</v>
      </c>
      <c r="L332" s="4">
        <v>40590</v>
      </c>
      <c r="M332" t="str">
        <f t="shared" si="21"/>
        <v>Chevrolet Silverado</v>
      </c>
      <c r="N332" s="2">
        <f t="shared" si="22"/>
        <v>1014.75</v>
      </c>
      <c r="O332" t="str">
        <f t="shared" si="23"/>
        <v>Yes</v>
      </c>
      <c r="P332" t="str">
        <f t="shared" si="20"/>
        <v>Molly</v>
      </c>
    </row>
    <row r="333" spans="1:16" x14ac:dyDescent="0.3">
      <c r="A333" t="s">
        <v>807</v>
      </c>
      <c r="B333">
        <v>52620</v>
      </c>
      <c r="C333">
        <v>1</v>
      </c>
      <c r="D333" s="1">
        <v>43493</v>
      </c>
      <c r="E333" s="1">
        <v>43496</v>
      </c>
      <c r="F333" t="s">
        <v>13</v>
      </c>
      <c r="G333" t="s">
        <v>808</v>
      </c>
      <c r="H333" t="s">
        <v>67</v>
      </c>
      <c r="I333" s="9" t="s">
        <v>454</v>
      </c>
      <c r="J333">
        <v>2018</v>
      </c>
      <c r="K333" s="3">
        <v>35744</v>
      </c>
      <c r="L333" s="4">
        <v>18694.5</v>
      </c>
      <c r="M333" t="str">
        <f t="shared" si="21"/>
        <v>Hyundai Elantra</v>
      </c>
      <c r="N333" s="2">
        <f t="shared" si="22"/>
        <v>467.36</v>
      </c>
      <c r="O333" t="str">
        <f t="shared" si="23"/>
        <v>Yes</v>
      </c>
      <c r="P333" t="str">
        <f t="shared" si="20"/>
        <v>Bennett</v>
      </c>
    </row>
    <row r="334" spans="1:16" x14ac:dyDescent="0.3">
      <c r="A334" t="s">
        <v>809</v>
      </c>
      <c r="B334">
        <v>52636</v>
      </c>
      <c r="C334">
        <v>1</v>
      </c>
      <c r="D334" s="1">
        <v>43493</v>
      </c>
      <c r="E334" s="1">
        <v>43494</v>
      </c>
      <c r="F334" t="s">
        <v>1</v>
      </c>
      <c r="G334" t="s">
        <v>810</v>
      </c>
      <c r="H334" t="s">
        <v>29</v>
      </c>
      <c r="I334" s="9" t="s">
        <v>128</v>
      </c>
      <c r="J334">
        <v>2018</v>
      </c>
      <c r="K334" s="3">
        <v>14389</v>
      </c>
      <c r="L334" s="4">
        <v>30794.5</v>
      </c>
      <c r="M334" t="str">
        <f t="shared" si="21"/>
        <v>Toyota Tacoma</v>
      </c>
      <c r="N334" s="2">
        <f t="shared" si="22"/>
        <v>769.86</v>
      </c>
      <c r="O334" t="str">
        <f t="shared" si="23"/>
        <v>Yes</v>
      </c>
      <c r="P334" t="str">
        <f t="shared" si="20"/>
        <v>Truman</v>
      </c>
    </row>
    <row r="335" spans="1:16" x14ac:dyDescent="0.3">
      <c r="A335" t="s">
        <v>813</v>
      </c>
      <c r="B335">
        <v>52519</v>
      </c>
      <c r="C335">
        <v>2</v>
      </c>
      <c r="D335" s="1">
        <v>43493</v>
      </c>
      <c r="E335" s="1">
        <v>43496</v>
      </c>
      <c r="F335" t="s">
        <v>1</v>
      </c>
      <c r="G335" t="s">
        <v>814</v>
      </c>
      <c r="H335" t="s">
        <v>29</v>
      </c>
      <c r="I335" s="9" t="s">
        <v>128</v>
      </c>
      <c r="J335">
        <v>2014</v>
      </c>
      <c r="K335" s="3">
        <v>58291</v>
      </c>
      <c r="L335" s="4">
        <v>30686.7</v>
      </c>
      <c r="M335" t="str">
        <f t="shared" si="21"/>
        <v>Toyota Tacoma</v>
      </c>
      <c r="N335" s="2">
        <f t="shared" si="22"/>
        <v>767.17</v>
      </c>
      <c r="O335" t="str">
        <f t="shared" si="23"/>
        <v>Yes</v>
      </c>
      <c r="P335" t="str">
        <f t="shared" si="20"/>
        <v>Colby</v>
      </c>
    </row>
    <row r="336" spans="1:16" x14ac:dyDescent="0.3">
      <c r="A336" t="s">
        <v>817</v>
      </c>
      <c r="B336">
        <v>52413</v>
      </c>
      <c r="C336">
        <v>2</v>
      </c>
      <c r="D336" s="1">
        <v>43493</v>
      </c>
      <c r="E336" s="1">
        <v>43494</v>
      </c>
      <c r="F336" t="s">
        <v>9</v>
      </c>
      <c r="G336" t="s">
        <v>818</v>
      </c>
      <c r="H336" t="s">
        <v>819</v>
      </c>
      <c r="I336" s="9" t="s">
        <v>820</v>
      </c>
      <c r="J336">
        <v>2015</v>
      </c>
      <c r="K336" s="3">
        <v>56687</v>
      </c>
      <c r="L336" s="4">
        <v>43989</v>
      </c>
      <c r="M336" t="str">
        <f t="shared" si="21"/>
        <v>Porsche Cayenne</v>
      </c>
      <c r="N336" s="2">
        <f t="shared" si="22"/>
        <v>1099.73</v>
      </c>
      <c r="O336" t="str">
        <f t="shared" si="23"/>
        <v>Yes</v>
      </c>
      <c r="P336" t="str">
        <f t="shared" si="20"/>
        <v>Tom</v>
      </c>
    </row>
    <row r="337" spans="1:16" x14ac:dyDescent="0.3">
      <c r="A337" t="s">
        <v>815</v>
      </c>
      <c r="B337">
        <v>52413</v>
      </c>
      <c r="C337">
        <v>2</v>
      </c>
      <c r="D337" s="1">
        <v>43493</v>
      </c>
      <c r="E337" s="1">
        <v>43496</v>
      </c>
      <c r="F337" t="s">
        <v>13</v>
      </c>
      <c r="G337" t="s">
        <v>816</v>
      </c>
      <c r="H337" t="s">
        <v>18</v>
      </c>
      <c r="I337" s="9" t="s">
        <v>94</v>
      </c>
      <c r="J337">
        <v>2016</v>
      </c>
      <c r="K337" s="3">
        <v>56482</v>
      </c>
      <c r="L337" s="4">
        <v>12435.5</v>
      </c>
      <c r="M337" t="str">
        <f t="shared" si="21"/>
        <v>Honda Civic</v>
      </c>
      <c r="N337" s="2">
        <f t="shared" si="22"/>
        <v>310.89</v>
      </c>
      <c r="O337" t="str">
        <f t="shared" si="23"/>
        <v>Yes</v>
      </c>
      <c r="P337" t="str">
        <f t="shared" si="20"/>
        <v>Tom</v>
      </c>
    </row>
    <row r="338" spans="1:16" x14ac:dyDescent="0.3">
      <c r="A338" t="s">
        <v>823</v>
      </c>
      <c r="B338">
        <v>52663</v>
      </c>
      <c r="C338">
        <v>2</v>
      </c>
      <c r="D338" s="1">
        <v>43493</v>
      </c>
      <c r="E338" s="1">
        <v>43493</v>
      </c>
      <c r="F338" t="s">
        <v>9</v>
      </c>
      <c r="G338" t="s">
        <v>824</v>
      </c>
      <c r="H338" t="s">
        <v>163</v>
      </c>
      <c r="I338" s="9" t="s">
        <v>164</v>
      </c>
      <c r="J338">
        <v>2016</v>
      </c>
      <c r="K338" s="3">
        <v>22227</v>
      </c>
      <c r="L338" s="4">
        <v>16381.2</v>
      </c>
      <c r="M338" t="str">
        <f t="shared" si="21"/>
        <v>Mitsubishi Outlander</v>
      </c>
      <c r="N338" s="2">
        <f t="shared" si="22"/>
        <v>409.53</v>
      </c>
      <c r="O338" t="str">
        <f t="shared" si="23"/>
        <v>Yes</v>
      </c>
      <c r="P338" t="str">
        <f t="shared" si="20"/>
        <v>Todd</v>
      </c>
    </row>
    <row r="339" spans="1:16" x14ac:dyDescent="0.3">
      <c r="A339" t="s">
        <v>811</v>
      </c>
      <c r="B339">
        <v>52613</v>
      </c>
      <c r="C339">
        <v>2</v>
      </c>
      <c r="D339" s="1">
        <v>43493</v>
      </c>
      <c r="E339" s="1">
        <v>43497</v>
      </c>
      <c r="F339" t="s">
        <v>9</v>
      </c>
      <c r="G339" t="s">
        <v>812</v>
      </c>
      <c r="H339" t="s">
        <v>59</v>
      </c>
      <c r="I339" s="9" t="s">
        <v>597</v>
      </c>
      <c r="J339">
        <v>2016</v>
      </c>
      <c r="K339" s="3">
        <v>47423</v>
      </c>
      <c r="L339" s="4">
        <v>20887.900000000001</v>
      </c>
      <c r="M339" t="str">
        <f t="shared" si="21"/>
        <v>Nissan Rouge</v>
      </c>
      <c r="N339" s="2">
        <f t="shared" si="22"/>
        <v>522.20000000000005</v>
      </c>
      <c r="O339" t="str">
        <f t="shared" si="23"/>
        <v>Yes</v>
      </c>
      <c r="P339" t="str">
        <f t="shared" si="20"/>
        <v>Erin</v>
      </c>
    </row>
    <row r="340" spans="1:16" x14ac:dyDescent="0.3">
      <c r="A340" t="s">
        <v>821</v>
      </c>
      <c r="B340">
        <v>52898</v>
      </c>
      <c r="C340">
        <v>2</v>
      </c>
      <c r="D340" s="1">
        <v>43493</v>
      </c>
      <c r="E340" s="1">
        <v>43493</v>
      </c>
      <c r="F340" t="s">
        <v>9</v>
      </c>
      <c r="G340" t="s">
        <v>822</v>
      </c>
      <c r="H340" t="s">
        <v>59</v>
      </c>
      <c r="I340" s="9" t="s">
        <v>597</v>
      </c>
      <c r="J340">
        <v>2018</v>
      </c>
      <c r="K340" s="3">
        <v>32527</v>
      </c>
      <c r="L340" s="4">
        <v>20779</v>
      </c>
      <c r="M340" t="str">
        <f t="shared" si="21"/>
        <v>Nissan Rouge</v>
      </c>
      <c r="N340" s="2">
        <f t="shared" si="22"/>
        <v>519.48</v>
      </c>
      <c r="O340" t="str">
        <f t="shared" si="23"/>
        <v>Yes</v>
      </c>
      <c r="P340" t="str">
        <f t="shared" si="20"/>
        <v>Karen</v>
      </c>
    </row>
    <row r="341" spans="1:16" x14ac:dyDescent="0.3">
      <c r="A341" t="s">
        <v>827</v>
      </c>
      <c r="B341">
        <v>52995</v>
      </c>
      <c r="C341">
        <v>3</v>
      </c>
      <c r="D341" s="1">
        <v>43493</v>
      </c>
      <c r="E341" s="1">
        <v>43496</v>
      </c>
      <c r="F341" t="s">
        <v>9</v>
      </c>
      <c r="G341" t="s">
        <v>828</v>
      </c>
      <c r="H341" t="s">
        <v>59</v>
      </c>
      <c r="I341" s="9" t="s">
        <v>597</v>
      </c>
      <c r="J341">
        <v>2016</v>
      </c>
      <c r="K341" s="3">
        <v>40199</v>
      </c>
      <c r="L341" s="4">
        <v>19789</v>
      </c>
      <c r="M341" t="str">
        <f t="shared" si="21"/>
        <v>Nissan Rouge</v>
      </c>
      <c r="N341" s="2">
        <f t="shared" si="22"/>
        <v>494.73</v>
      </c>
      <c r="O341" t="str">
        <f t="shared" si="23"/>
        <v>Yes</v>
      </c>
      <c r="P341" t="str">
        <f t="shared" si="20"/>
        <v>Tamara</v>
      </c>
    </row>
    <row r="342" spans="1:16" x14ac:dyDescent="0.3">
      <c r="A342" t="s">
        <v>829</v>
      </c>
      <c r="B342">
        <v>52857</v>
      </c>
      <c r="C342">
        <v>3</v>
      </c>
      <c r="D342" s="1">
        <v>43493</v>
      </c>
      <c r="E342" s="1">
        <v>43495</v>
      </c>
      <c r="F342" t="s">
        <v>13</v>
      </c>
      <c r="G342" t="s">
        <v>830</v>
      </c>
      <c r="H342" t="s">
        <v>18</v>
      </c>
      <c r="I342" s="9" t="s">
        <v>19</v>
      </c>
      <c r="J342">
        <v>2016</v>
      </c>
      <c r="K342" s="3">
        <v>31581</v>
      </c>
      <c r="L342" s="4">
        <v>20900</v>
      </c>
      <c r="M342" t="str">
        <f t="shared" si="21"/>
        <v>Honda Accord</v>
      </c>
      <c r="N342" s="2">
        <f t="shared" si="22"/>
        <v>522.5</v>
      </c>
      <c r="O342" t="str">
        <f t="shared" si="23"/>
        <v>Yes</v>
      </c>
      <c r="P342" t="str">
        <f t="shared" si="20"/>
        <v>Heidi</v>
      </c>
    </row>
    <row r="343" spans="1:16" x14ac:dyDescent="0.3">
      <c r="A343" t="s">
        <v>825</v>
      </c>
      <c r="B343">
        <v>52806</v>
      </c>
      <c r="C343">
        <v>3</v>
      </c>
      <c r="D343" s="1">
        <v>43493</v>
      </c>
      <c r="E343" s="1">
        <v>43493</v>
      </c>
      <c r="F343" t="s">
        <v>13</v>
      </c>
      <c r="G343" t="s">
        <v>826</v>
      </c>
      <c r="H343" t="s">
        <v>63</v>
      </c>
      <c r="I343" s="9" t="s">
        <v>64</v>
      </c>
      <c r="J343">
        <v>2019</v>
      </c>
      <c r="K343" s="3">
        <v>14666</v>
      </c>
      <c r="L343" s="4">
        <v>19122.400000000001</v>
      </c>
      <c r="M343" t="str">
        <f t="shared" si="21"/>
        <v>Chevrolet Cruze</v>
      </c>
      <c r="N343" s="2">
        <f t="shared" si="22"/>
        <v>478.06</v>
      </c>
      <c r="O343" t="str">
        <f t="shared" si="23"/>
        <v>Yes</v>
      </c>
      <c r="P343" t="str">
        <f t="shared" si="20"/>
        <v>Jeff</v>
      </c>
    </row>
    <row r="344" spans="1:16" x14ac:dyDescent="0.3">
      <c r="A344" t="s">
        <v>837</v>
      </c>
      <c r="B344">
        <v>52959</v>
      </c>
      <c r="C344">
        <v>4</v>
      </c>
      <c r="D344" s="1">
        <v>43493</v>
      </c>
      <c r="E344" s="1">
        <v>43496</v>
      </c>
      <c r="F344" t="s">
        <v>13</v>
      </c>
      <c r="G344" t="s">
        <v>838</v>
      </c>
      <c r="H344" t="s">
        <v>88</v>
      </c>
      <c r="I344" s="9" t="s">
        <v>324</v>
      </c>
      <c r="J344">
        <v>2013</v>
      </c>
      <c r="K344" s="3">
        <v>60342</v>
      </c>
      <c r="L344" s="4">
        <v>12090.1</v>
      </c>
      <c r="M344" t="str">
        <f t="shared" si="21"/>
        <v>Kia Sorento</v>
      </c>
      <c r="N344" s="2">
        <f t="shared" si="22"/>
        <v>302.25</v>
      </c>
      <c r="O344" t="str">
        <f t="shared" si="23"/>
        <v>Yes</v>
      </c>
      <c r="P344" t="str">
        <f t="shared" si="20"/>
        <v>Anton</v>
      </c>
    </row>
    <row r="345" spans="1:16" x14ac:dyDescent="0.3">
      <c r="A345" t="s">
        <v>833</v>
      </c>
      <c r="B345">
        <v>52666</v>
      </c>
      <c r="C345">
        <v>4</v>
      </c>
      <c r="D345" s="1">
        <v>43493</v>
      </c>
      <c r="E345" s="1">
        <v>43493</v>
      </c>
      <c r="F345" t="s">
        <v>13</v>
      </c>
      <c r="G345" t="s">
        <v>834</v>
      </c>
      <c r="H345" t="s">
        <v>18</v>
      </c>
      <c r="I345" s="9" t="s">
        <v>94</v>
      </c>
      <c r="J345">
        <v>2015</v>
      </c>
      <c r="K345" s="3">
        <v>31189</v>
      </c>
      <c r="L345" s="4">
        <v>12089</v>
      </c>
      <c r="M345" t="str">
        <f t="shared" si="21"/>
        <v>Honda Civic</v>
      </c>
      <c r="N345" s="2">
        <f t="shared" si="22"/>
        <v>302.23</v>
      </c>
      <c r="O345" t="str">
        <f t="shared" si="23"/>
        <v>Yes</v>
      </c>
      <c r="P345" t="str">
        <f t="shared" si="20"/>
        <v>Brian</v>
      </c>
    </row>
    <row r="346" spans="1:16" x14ac:dyDescent="0.3">
      <c r="A346" t="s">
        <v>839</v>
      </c>
      <c r="B346">
        <v>52596</v>
      </c>
      <c r="C346">
        <v>4</v>
      </c>
      <c r="D346" s="1">
        <v>43493</v>
      </c>
      <c r="E346" s="1">
        <v>43498</v>
      </c>
      <c r="F346" t="s">
        <v>9</v>
      </c>
      <c r="G346" t="s">
        <v>840</v>
      </c>
      <c r="H346" t="s">
        <v>88</v>
      </c>
      <c r="I346" s="9" t="s">
        <v>147</v>
      </c>
      <c r="J346">
        <v>2016</v>
      </c>
      <c r="K346" s="3">
        <v>19235</v>
      </c>
      <c r="L346" s="4">
        <v>12430</v>
      </c>
      <c r="M346" t="str">
        <f t="shared" si="21"/>
        <v>Kia Soul</v>
      </c>
      <c r="N346" s="2">
        <f t="shared" si="22"/>
        <v>310.75</v>
      </c>
      <c r="O346" t="str">
        <f t="shared" si="23"/>
        <v>Yes</v>
      </c>
      <c r="P346" t="str">
        <f t="shared" si="20"/>
        <v>Mitchell</v>
      </c>
    </row>
    <row r="347" spans="1:16" x14ac:dyDescent="0.3">
      <c r="A347" t="s">
        <v>831</v>
      </c>
      <c r="B347">
        <v>52417</v>
      </c>
      <c r="C347">
        <v>4</v>
      </c>
      <c r="D347" s="1">
        <v>43493</v>
      </c>
      <c r="E347" s="1">
        <v>43495</v>
      </c>
      <c r="F347" t="s">
        <v>1</v>
      </c>
      <c r="G347" t="s">
        <v>832</v>
      </c>
      <c r="H347" t="s">
        <v>3</v>
      </c>
      <c r="I347" s="9">
        <v>1500</v>
      </c>
      <c r="J347">
        <v>2016</v>
      </c>
      <c r="K347" s="3">
        <v>33207</v>
      </c>
      <c r="L347" s="4">
        <v>28545</v>
      </c>
      <c r="M347" t="str">
        <f t="shared" si="21"/>
        <v>Ram 1500</v>
      </c>
      <c r="N347" s="2">
        <f t="shared" si="22"/>
        <v>713.63</v>
      </c>
      <c r="O347" t="str">
        <f t="shared" si="23"/>
        <v>Yes</v>
      </c>
      <c r="P347" t="str">
        <f t="shared" si="20"/>
        <v>Deon</v>
      </c>
    </row>
    <row r="348" spans="1:16" x14ac:dyDescent="0.3">
      <c r="A348" t="s">
        <v>835</v>
      </c>
      <c r="B348">
        <v>52951</v>
      </c>
      <c r="C348">
        <v>4</v>
      </c>
      <c r="D348" s="1">
        <v>43493</v>
      </c>
      <c r="E348" s="1">
        <v>43493</v>
      </c>
      <c r="F348" t="s">
        <v>9</v>
      </c>
      <c r="G348" t="s">
        <v>836</v>
      </c>
      <c r="H348" t="s">
        <v>67</v>
      </c>
      <c r="I348" s="9" t="s">
        <v>104</v>
      </c>
      <c r="J348">
        <v>2019</v>
      </c>
      <c r="K348" s="3">
        <v>3922</v>
      </c>
      <c r="L348" s="4">
        <v>37389</v>
      </c>
      <c r="M348" t="str">
        <f t="shared" si="21"/>
        <v>Hyundai Santa Fe</v>
      </c>
      <c r="N348" s="2">
        <f t="shared" si="22"/>
        <v>934.73</v>
      </c>
      <c r="O348" t="str">
        <f t="shared" si="23"/>
        <v>Yes</v>
      </c>
      <c r="P348" t="str">
        <f t="shared" si="20"/>
        <v>Michael</v>
      </c>
    </row>
    <row r="349" spans="1:16" x14ac:dyDescent="0.3">
      <c r="A349" t="s">
        <v>843</v>
      </c>
      <c r="B349">
        <v>52620</v>
      </c>
      <c r="C349">
        <v>1</v>
      </c>
      <c r="D349" s="1">
        <v>43494</v>
      </c>
      <c r="E349" s="1">
        <v>43494</v>
      </c>
      <c r="F349" t="s">
        <v>9</v>
      </c>
      <c r="G349" t="s">
        <v>844</v>
      </c>
      <c r="H349" t="s">
        <v>59</v>
      </c>
      <c r="I349" s="9" t="s">
        <v>249</v>
      </c>
      <c r="J349">
        <v>2017</v>
      </c>
      <c r="K349" s="3">
        <v>38129</v>
      </c>
      <c r="L349" s="4">
        <v>29474.5</v>
      </c>
      <c r="M349" t="str">
        <f t="shared" si="21"/>
        <v>Nissan Pathfinder</v>
      </c>
      <c r="N349" s="2">
        <f t="shared" si="22"/>
        <v>736.86</v>
      </c>
      <c r="O349" t="str">
        <f t="shared" si="23"/>
        <v>Yes</v>
      </c>
      <c r="P349" t="str">
        <f t="shared" si="20"/>
        <v>Bennett</v>
      </c>
    </row>
    <row r="350" spans="1:16" x14ac:dyDescent="0.3">
      <c r="A350" t="s">
        <v>841</v>
      </c>
      <c r="B350">
        <v>52860</v>
      </c>
      <c r="C350">
        <v>1</v>
      </c>
      <c r="D350" s="1">
        <v>43494</v>
      </c>
      <c r="E350" s="1">
        <v>43499</v>
      </c>
      <c r="F350" t="s">
        <v>9</v>
      </c>
      <c r="G350" t="s">
        <v>842</v>
      </c>
      <c r="H350" t="s">
        <v>6</v>
      </c>
      <c r="I350" s="9" t="s">
        <v>170</v>
      </c>
      <c r="J350">
        <v>2018</v>
      </c>
      <c r="K350" s="3">
        <v>42120</v>
      </c>
      <c r="L350" s="4">
        <v>28048.9</v>
      </c>
      <c r="M350" t="str">
        <f t="shared" si="21"/>
        <v>Ford Edge</v>
      </c>
      <c r="N350" s="2">
        <f t="shared" si="22"/>
        <v>701.22</v>
      </c>
      <c r="O350" t="str">
        <f t="shared" si="23"/>
        <v>Yes</v>
      </c>
      <c r="P350" t="str">
        <f t="shared" si="20"/>
        <v>Marcus</v>
      </c>
    </row>
    <row r="351" spans="1:16" x14ac:dyDescent="0.3">
      <c r="A351" t="s">
        <v>849</v>
      </c>
      <c r="B351">
        <v>52658</v>
      </c>
      <c r="C351">
        <v>3</v>
      </c>
      <c r="D351" s="1">
        <v>43494</v>
      </c>
      <c r="E351" s="1">
        <v>43495</v>
      </c>
      <c r="F351" t="s">
        <v>9</v>
      </c>
      <c r="G351" t="s">
        <v>850</v>
      </c>
      <c r="H351" t="s">
        <v>6</v>
      </c>
      <c r="I351" s="9" t="s">
        <v>187</v>
      </c>
      <c r="J351">
        <v>2016</v>
      </c>
      <c r="K351" s="3">
        <v>41938</v>
      </c>
      <c r="L351" s="4">
        <v>31887.9</v>
      </c>
      <c r="M351" t="str">
        <f t="shared" si="21"/>
        <v>Ford Explorer</v>
      </c>
      <c r="N351" s="2">
        <f t="shared" si="22"/>
        <v>797.2</v>
      </c>
      <c r="O351" t="str">
        <f t="shared" si="23"/>
        <v>Yes</v>
      </c>
      <c r="P351" t="str">
        <f t="shared" si="20"/>
        <v>Nate</v>
      </c>
    </row>
    <row r="352" spans="1:16" x14ac:dyDescent="0.3">
      <c r="A352" t="s">
        <v>845</v>
      </c>
      <c r="B352">
        <v>52471</v>
      </c>
      <c r="C352">
        <v>3</v>
      </c>
      <c r="D352" s="1">
        <v>43494</v>
      </c>
      <c r="E352" s="1">
        <v>43497</v>
      </c>
      <c r="F352" t="s">
        <v>13</v>
      </c>
      <c r="G352" t="s">
        <v>846</v>
      </c>
      <c r="H352" t="s">
        <v>18</v>
      </c>
      <c r="I352" s="9" t="s">
        <v>19</v>
      </c>
      <c r="J352">
        <v>2018</v>
      </c>
      <c r="K352" s="3">
        <v>8036</v>
      </c>
      <c r="L352" s="4">
        <v>30470</v>
      </c>
      <c r="M352" t="str">
        <f t="shared" si="21"/>
        <v>Honda Accord</v>
      </c>
      <c r="N352" s="2">
        <f t="shared" si="22"/>
        <v>761.75</v>
      </c>
      <c r="O352" t="str">
        <f t="shared" si="23"/>
        <v>Yes</v>
      </c>
      <c r="P352" t="str">
        <f t="shared" si="20"/>
        <v>Trudy</v>
      </c>
    </row>
    <row r="353" spans="1:16" x14ac:dyDescent="0.3">
      <c r="A353" t="s">
        <v>847</v>
      </c>
      <c r="B353">
        <v>52697</v>
      </c>
      <c r="C353">
        <v>3</v>
      </c>
      <c r="D353" s="1">
        <v>43494</v>
      </c>
      <c r="E353" s="1">
        <v>43497</v>
      </c>
      <c r="F353" t="s">
        <v>13</v>
      </c>
      <c r="G353" t="s">
        <v>848</v>
      </c>
      <c r="H353" t="s">
        <v>15</v>
      </c>
      <c r="I353" s="9">
        <v>300</v>
      </c>
      <c r="J353">
        <v>2019</v>
      </c>
      <c r="K353" s="3">
        <v>14446</v>
      </c>
      <c r="L353" s="4">
        <v>28594.5</v>
      </c>
      <c r="M353" t="str">
        <f t="shared" si="21"/>
        <v>Chrysler 300</v>
      </c>
      <c r="N353" s="2">
        <f t="shared" si="22"/>
        <v>714.86</v>
      </c>
      <c r="O353" t="str">
        <f t="shared" si="23"/>
        <v>Yes</v>
      </c>
      <c r="P353" t="str">
        <f t="shared" si="20"/>
        <v>Jan</v>
      </c>
    </row>
    <row r="354" spans="1:16" x14ac:dyDescent="0.3">
      <c r="A354" t="s">
        <v>855</v>
      </c>
      <c r="B354">
        <v>52747</v>
      </c>
      <c r="C354">
        <v>4</v>
      </c>
      <c r="D354" s="1">
        <v>43494</v>
      </c>
      <c r="E354" s="1">
        <v>43494</v>
      </c>
      <c r="F354" t="s">
        <v>9</v>
      </c>
      <c r="G354" t="s">
        <v>856</v>
      </c>
      <c r="H354" t="s">
        <v>47</v>
      </c>
      <c r="I354" s="9" t="s">
        <v>474</v>
      </c>
      <c r="J354">
        <v>2014</v>
      </c>
      <c r="K354" s="3">
        <v>59584</v>
      </c>
      <c r="L354" s="4">
        <v>12600.5</v>
      </c>
      <c r="M354" t="str">
        <f t="shared" si="21"/>
        <v>Dodge Journey</v>
      </c>
      <c r="N354" s="2">
        <f t="shared" si="22"/>
        <v>315.01</v>
      </c>
      <c r="O354" t="str">
        <f t="shared" si="23"/>
        <v>Yes</v>
      </c>
      <c r="P354" t="str">
        <f t="shared" si="20"/>
        <v>Kyle</v>
      </c>
    </row>
    <row r="355" spans="1:16" x14ac:dyDescent="0.3">
      <c r="A355" t="s">
        <v>853</v>
      </c>
      <c r="B355">
        <v>52951</v>
      </c>
      <c r="C355">
        <v>4</v>
      </c>
      <c r="D355" s="1">
        <v>43494</v>
      </c>
      <c r="E355" s="1">
        <v>43499</v>
      </c>
      <c r="F355" t="s">
        <v>13</v>
      </c>
      <c r="G355" t="s">
        <v>854</v>
      </c>
      <c r="H355" t="s">
        <v>29</v>
      </c>
      <c r="I355" s="9" t="s">
        <v>327</v>
      </c>
      <c r="J355">
        <v>2014</v>
      </c>
      <c r="K355" s="3">
        <v>46201</v>
      </c>
      <c r="L355" s="4">
        <v>12976.7</v>
      </c>
      <c r="M355" t="str">
        <f t="shared" si="21"/>
        <v>Toyota Corolla</v>
      </c>
      <c r="N355" s="2">
        <f t="shared" si="22"/>
        <v>324.42</v>
      </c>
      <c r="O355" t="str">
        <f t="shared" si="23"/>
        <v>Yes</v>
      </c>
      <c r="P355" t="str">
        <f t="shared" si="20"/>
        <v>Michael</v>
      </c>
    </row>
    <row r="356" spans="1:16" x14ac:dyDescent="0.3">
      <c r="A356" t="s">
        <v>857</v>
      </c>
      <c r="B356">
        <v>52930</v>
      </c>
      <c r="C356">
        <v>4</v>
      </c>
      <c r="D356" s="1">
        <v>43494</v>
      </c>
      <c r="E356" s="1">
        <v>43494</v>
      </c>
      <c r="F356" t="s">
        <v>9</v>
      </c>
      <c r="G356" t="s">
        <v>858</v>
      </c>
      <c r="H356" t="s">
        <v>67</v>
      </c>
      <c r="I356" s="9" t="s">
        <v>104</v>
      </c>
      <c r="J356">
        <v>2016</v>
      </c>
      <c r="K356" s="3">
        <v>64707</v>
      </c>
      <c r="L356" s="4">
        <v>19798.900000000001</v>
      </c>
      <c r="M356" t="str">
        <f t="shared" si="21"/>
        <v>Hyundai Santa Fe</v>
      </c>
      <c r="N356" s="2">
        <f t="shared" si="22"/>
        <v>494.97</v>
      </c>
      <c r="O356" t="str">
        <f t="shared" si="23"/>
        <v>Yes</v>
      </c>
      <c r="P356" t="str">
        <f t="shared" si="20"/>
        <v>Peter</v>
      </c>
    </row>
    <row r="357" spans="1:16" x14ac:dyDescent="0.3">
      <c r="A357" t="s">
        <v>851</v>
      </c>
      <c r="B357">
        <v>52417</v>
      </c>
      <c r="C357">
        <v>4</v>
      </c>
      <c r="D357" s="1">
        <v>43494</v>
      </c>
      <c r="E357" s="1">
        <v>43499</v>
      </c>
      <c r="F357" t="s">
        <v>13</v>
      </c>
      <c r="G357" t="s">
        <v>852</v>
      </c>
      <c r="H357" t="s">
        <v>131</v>
      </c>
      <c r="I357" s="9" t="s">
        <v>132</v>
      </c>
      <c r="J357">
        <v>2019</v>
      </c>
      <c r="K357" s="3">
        <v>29410</v>
      </c>
      <c r="L357" s="4">
        <v>16472.5</v>
      </c>
      <c r="M357" t="str">
        <f t="shared" si="21"/>
        <v>Mazda Mazda3</v>
      </c>
      <c r="N357" s="2">
        <f t="shared" si="22"/>
        <v>411.81</v>
      </c>
      <c r="O357" t="str">
        <f t="shared" si="23"/>
        <v>Yes</v>
      </c>
      <c r="P357" t="str">
        <f t="shared" si="20"/>
        <v>Deon</v>
      </c>
    </row>
    <row r="358" spans="1:16" x14ac:dyDescent="0.3">
      <c r="A358" t="s">
        <v>866</v>
      </c>
      <c r="B358">
        <v>52800</v>
      </c>
      <c r="C358">
        <v>1</v>
      </c>
      <c r="D358" s="1">
        <v>43495</v>
      </c>
      <c r="E358" s="1">
        <v>43498</v>
      </c>
      <c r="F358" t="s">
        <v>9</v>
      </c>
      <c r="G358" t="s">
        <v>867</v>
      </c>
      <c r="H358" t="s">
        <v>71</v>
      </c>
      <c r="I358" s="9" t="s">
        <v>386</v>
      </c>
      <c r="J358">
        <v>2013</v>
      </c>
      <c r="K358" s="3">
        <v>48823</v>
      </c>
      <c r="L358" s="4">
        <v>30537.1</v>
      </c>
      <c r="M358" t="str">
        <f t="shared" si="21"/>
        <v>Jeep Wrangler</v>
      </c>
      <c r="N358" s="2">
        <f t="shared" si="22"/>
        <v>763.43</v>
      </c>
      <c r="O358" t="str">
        <f t="shared" si="23"/>
        <v>Yes</v>
      </c>
      <c r="P358" t="str">
        <f t="shared" si="20"/>
        <v>Myles</v>
      </c>
    </row>
    <row r="359" spans="1:16" x14ac:dyDescent="0.3">
      <c r="A359" t="s">
        <v>864</v>
      </c>
      <c r="B359">
        <v>52443</v>
      </c>
      <c r="C359">
        <v>1</v>
      </c>
      <c r="D359" s="1">
        <v>43495</v>
      </c>
      <c r="E359" s="1">
        <v>43495</v>
      </c>
      <c r="F359" t="s">
        <v>9</v>
      </c>
      <c r="G359" t="s">
        <v>865</v>
      </c>
      <c r="H359" t="s">
        <v>71</v>
      </c>
      <c r="I359" s="9" t="s">
        <v>72</v>
      </c>
      <c r="J359">
        <v>2017</v>
      </c>
      <c r="K359" s="3">
        <v>62155</v>
      </c>
      <c r="L359" s="4">
        <v>25294.5</v>
      </c>
      <c r="M359" t="str">
        <f t="shared" si="21"/>
        <v>Jeep Grand Cherokee</v>
      </c>
      <c r="N359" s="2">
        <f t="shared" si="22"/>
        <v>632.36</v>
      </c>
      <c r="O359" t="str">
        <f t="shared" si="23"/>
        <v>Yes</v>
      </c>
      <c r="P359" t="str">
        <f t="shared" si="20"/>
        <v>Terry</v>
      </c>
    </row>
    <row r="360" spans="1:16" x14ac:dyDescent="0.3">
      <c r="A360" t="s">
        <v>859</v>
      </c>
      <c r="B360">
        <v>52620</v>
      </c>
      <c r="C360">
        <v>1</v>
      </c>
      <c r="D360" s="1">
        <v>43495</v>
      </c>
      <c r="E360" s="1">
        <v>43499</v>
      </c>
      <c r="F360" t="s">
        <v>13</v>
      </c>
      <c r="G360" t="s">
        <v>860</v>
      </c>
      <c r="H360" t="s">
        <v>63</v>
      </c>
      <c r="I360" s="9" t="s">
        <v>137</v>
      </c>
      <c r="J360">
        <v>2019</v>
      </c>
      <c r="K360" s="3">
        <v>17358</v>
      </c>
      <c r="L360" s="4">
        <v>20020</v>
      </c>
      <c r="M360" t="str">
        <f t="shared" si="21"/>
        <v>Chevrolet Malibu</v>
      </c>
      <c r="N360" s="2">
        <f t="shared" si="22"/>
        <v>500.5</v>
      </c>
      <c r="O360" t="str">
        <f t="shared" si="23"/>
        <v>Yes</v>
      </c>
      <c r="P360" t="str">
        <f t="shared" si="20"/>
        <v>Bennett</v>
      </c>
    </row>
    <row r="361" spans="1:16" x14ac:dyDescent="0.3">
      <c r="A361" t="s">
        <v>861</v>
      </c>
      <c r="B361">
        <v>52532</v>
      </c>
      <c r="C361">
        <v>1</v>
      </c>
      <c r="D361" s="1">
        <v>43495</v>
      </c>
      <c r="E361" s="1">
        <v>43500</v>
      </c>
      <c r="F361" t="s">
        <v>9</v>
      </c>
      <c r="G361" t="s">
        <v>862</v>
      </c>
      <c r="H361" t="s">
        <v>63</v>
      </c>
      <c r="I361" s="9" t="s">
        <v>863</v>
      </c>
      <c r="J361">
        <v>2019</v>
      </c>
      <c r="K361" s="3">
        <v>36460</v>
      </c>
      <c r="L361" s="4">
        <v>53350</v>
      </c>
      <c r="M361" t="str">
        <f t="shared" si="21"/>
        <v>Chevrolet Suburban</v>
      </c>
      <c r="N361" s="2">
        <f t="shared" si="22"/>
        <v>1333.75</v>
      </c>
      <c r="O361" t="str">
        <f t="shared" si="23"/>
        <v>Yes</v>
      </c>
      <c r="P361" t="str">
        <f t="shared" si="20"/>
        <v>Molly</v>
      </c>
    </row>
    <row r="362" spans="1:16" x14ac:dyDescent="0.3">
      <c r="A362" t="s">
        <v>870</v>
      </c>
      <c r="B362">
        <v>52471</v>
      </c>
      <c r="C362">
        <v>3</v>
      </c>
      <c r="D362" s="1">
        <v>43495</v>
      </c>
      <c r="E362" s="1">
        <v>43495</v>
      </c>
      <c r="F362" t="s">
        <v>13</v>
      </c>
      <c r="G362" t="s">
        <v>871</v>
      </c>
      <c r="H362" t="s">
        <v>296</v>
      </c>
      <c r="I362" s="9" t="s">
        <v>368</v>
      </c>
      <c r="J362">
        <v>2014</v>
      </c>
      <c r="K362" s="3">
        <v>84040</v>
      </c>
      <c r="L362" s="4">
        <v>14300</v>
      </c>
      <c r="M362" t="str">
        <f t="shared" si="21"/>
        <v>Buick LaCrosse</v>
      </c>
      <c r="N362" s="2">
        <f t="shared" si="22"/>
        <v>357.5</v>
      </c>
      <c r="O362" t="str">
        <f t="shared" si="23"/>
        <v>Yes</v>
      </c>
      <c r="P362" t="str">
        <f t="shared" si="20"/>
        <v>Trudy</v>
      </c>
    </row>
    <row r="363" spans="1:16" x14ac:dyDescent="0.3">
      <c r="A363" t="s">
        <v>872</v>
      </c>
      <c r="B363">
        <v>52798</v>
      </c>
      <c r="C363">
        <v>3</v>
      </c>
      <c r="D363" s="1">
        <v>43495</v>
      </c>
      <c r="E363" s="1">
        <v>43495</v>
      </c>
      <c r="F363" t="s">
        <v>9</v>
      </c>
      <c r="G363" t="s">
        <v>873</v>
      </c>
      <c r="H363" t="s">
        <v>33</v>
      </c>
      <c r="I363" s="9" t="s">
        <v>37</v>
      </c>
      <c r="J363">
        <v>2016</v>
      </c>
      <c r="K363" s="3">
        <v>34977</v>
      </c>
      <c r="L363" s="4">
        <v>27494.5</v>
      </c>
      <c r="M363" t="str">
        <f t="shared" si="21"/>
        <v>GMC Terrain</v>
      </c>
      <c r="N363" s="2">
        <f t="shared" si="22"/>
        <v>687.36</v>
      </c>
      <c r="O363" t="str">
        <f t="shared" si="23"/>
        <v>Yes</v>
      </c>
      <c r="P363" t="str">
        <f t="shared" si="20"/>
        <v>Ryan</v>
      </c>
    </row>
    <row r="364" spans="1:16" x14ac:dyDescent="0.3">
      <c r="A364" t="s">
        <v>875</v>
      </c>
      <c r="B364">
        <v>52495</v>
      </c>
      <c r="C364">
        <v>3</v>
      </c>
      <c r="D364" s="1">
        <v>43495</v>
      </c>
      <c r="E364" s="1">
        <v>43500</v>
      </c>
      <c r="F364" t="s">
        <v>13</v>
      </c>
      <c r="G364" t="s">
        <v>876</v>
      </c>
      <c r="H364" t="s">
        <v>63</v>
      </c>
      <c r="I364" s="9" t="s">
        <v>137</v>
      </c>
      <c r="J364">
        <v>2017</v>
      </c>
      <c r="K364" s="3">
        <v>78125</v>
      </c>
      <c r="L364" s="4">
        <v>14300</v>
      </c>
      <c r="M364" t="str">
        <f t="shared" si="21"/>
        <v>Chevrolet Malibu</v>
      </c>
      <c r="N364" s="2">
        <f t="shared" si="22"/>
        <v>357.5</v>
      </c>
      <c r="O364" t="str">
        <f t="shared" si="23"/>
        <v>Yes</v>
      </c>
      <c r="P364" t="str">
        <f t="shared" si="20"/>
        <v>Marc</v>
      </c>
    </row>
    <row r="365" spans="1:16" x14ac:dyDescent="0.3">
      <c r="A365" t="s">
        <v>874</v>
      </c>
      <c r="B365">
        <v>52806</v>
      </c>
      <c r="C365">
        <v>3</v>
      </c>
      <c r="D365" s="1">
        <v>43495</v>
      </c>
      <c r="E365" s="1">
        <v>43495</v>
      </c>
      <c r="F365" t="s">
        <v>13</v>
      </c>
      <c r="G365" t="s">
        <v>830</v>
      </c>
      <c r="H365" t="s">
        <v>59</v>
      </c>
      <c r="I365" s="9" t="s">
        <v>309</v>
      </c>
      <c r="J365">
        <v>2018</v>
      </c>
      <c r="K365" s="3">
        <v>2885</v>
      </c>
      <c r="L365" s="4">
        <v>23313.4</v>
      </c>
      <c r="M365" t="str">
        <f t="shared" si="21"/>
        <v>Nissan Altima</v>
      </c>
      <c r="N365" s="2">
        <f t="shared" si="22"/>
        <v>582.84</v>
      </c>
      <c r="O365" t="str">
        <f t="shared" si="23"/>
        <v>Yes</v>
      </c>
      <c r="P365" t="str">
        <f t="shared" si="20"/>
        <v>Jeff</v>
      </c>
    </row>
    <row r="366" spans="1:16" x14ac:dyDescent="0.3">
      <c r="A366" t="s">
        <v>868</v>
      </c>
      <c r="B366">
        <v>52857</v>
      </c>
      <c r="C366">
        <v>3</v>
      </c>
      <c r="D366" s="1">
        <v>43495</v>
      </c>
      <c r="E366" s="1">
        <v>43500</v>
      </c>
      <c r="F366" t="s">
        <v>13</v>
      </c>
      <c r="G366" t="s">
        <v>869</v>
      </c>
      <c r="H366" t="s">
        <v>59</v>
      </c>
      <c r="I366" s="9" t="s">
        <v>309</v>
      </c>
      <c r="J366">
        <v>2019</v>
      </c>
      <c r="K366" s="3">
        <v>16905</v>
      </c>
      <c r="L366" s="4">
        <v>24476.1</v>
      </c>
      <c r="M366" t="str">
        <f t="shared" si="21"/>
        <v>Nissan Altima</v>
      </c>
      <c r="N366" s="2">
        <f t="shared" si="22"/>
        <v>611.9</v>
      </c>
      <c r="O366" t="str">
        <f t="shared" si="23"/>
        <v>Yes</v>
      </c>
      <c r="P366" t="str">
        <f t="shared" si="20"/>
        <v>Heidi</v>
      </c>
    </row>
    <row r="367" spans="1:16" x14ac:dyDescent="0.3">
      <c r="A367" t="s">
        <v>879</v>
      </c>
      <c r="B367">
        <v>52596</v>
      </c>
      <c r="C367">
        <v>4</v>
      </c>
      <c r="D367" s="1">
        <v>43495</v>
      </c>
      <c r="E367" s="1">
        <v>43497</v>
      </c>
      <c r="F367" t="s">
        <v>1</v>
      </c>
      <c r="G367" t="s">
        <v>880</v>
      </c>
      <c r="H367" t="s">
        <v>6</v>
      </c>
      <c r="I367" s="9" t="s">
        <v>7</v>
      </c>
      <c r="J367">
        <v>2013</v>
      </c>
      <c r="K367" s="3">
        <v>113929</v>
      </c>
      <c r="L367" s="4">
        <v>14188.9</v>
      </c>
      <c r="M367" t="str">
        <f t="shared" si="21"/>
        <v>Ford F-150</v>
      </c>
      <c r="N367" s="2">
        <f t="shared" si="22"/>
        <v>354.72</v>
      </c>
      <c r="O367" t="str">
        <f t="shared" si="23"/>
        <v>No</v>
      </c>
      <c r="P367" t="str">
        <f t="shared" si="20"/>
        <v>Mitchell</v>
      </c>
    </row>
    <row r="368" spans="1:16" x14ac:dyDescent="0.3">
      <c r="A368" t="s">
        <v>877</v>
      </c>
      <c r="B368">
        <v>52596</v>
      </c>
      <c r="C368">
        <v>4</v>
      </c>
      <c r="D368" s="1">
        <v>43495</v>
      </c>
      <c r="E368" s="1">
        <v>43499</v>
      </c>
      <c r="F368" t="s">
        <v>9</v>
      </c>
      <c r="G368" t="s">
        <v>878</v>
      </c>
      <c r="H368" t="s">
        <v>71</v>
      </c>
      <c r="I368" s="9" t="s">
        <v>724</v>
      </c>
      <c r="J368">
        <v>2019</v>
      </c>
      <c r="K368" s="3">
        <v>19159</v>
      </c>
      <c r="L368" s="4">
        <v>25010.7</v>
      </c>
      <c r="M368" t="str">
        <f t="shared" si="21"/>
        <v>Jeep Cherokee</v>
      </c>
      <c r="N368" s="2">
        <f t="shared" si="22"/>
        <v>625.27</v>
      </c>
      <c r="O368" t="str">
        <f t="shared" si="23"/>
        <v>Yes</v>
      </c>
      <c r="P368" t="str">
        <f t="shared" si="20"/>
        <v>Mitchell</v>
      </c>
    </row>
    <row r="369" spans="1:16" x14ac:dyDescent="0.3">
      <c r="A369" t="s">
        <v>887</v>
      </c>
      <c r="B369">
        <v>52532</v>
      </c>
      <c r="C369">
        <v>1</v>
      </c>
      <c r="D369" s="1">
        <v>43496</v>
      </c>
      <c r="E369" s="1">
        <v>43497</v>
      </c>
      <c r="F369" t="s">
        <v>13</v>
      </c>
      <c r="G369" t="s">
        <v>888</v>
      </c>
      <c r="H369" t="s">
        <v>88</v>
      </c>
      <c r="I369" s="9" t="s">
        <v>324</v>
      </c>
      <c r="J369">
        <v>2015</v>
      </c>
      <c r="K369" s="3">
        <v>80829</v>
      </c>
      <c r="L369" s="4">
        <v>13530</v>
      </c>
      <c r="M369" t="str">
        <f t="shared" si="21"/>
        <v>Kia Sorento</v>
      </c>
      <c r="N369" s="2">
        <f t="shared" si="22"/>
        <v>338.25</v>
      </c>
      <c r="O369" t="str">
        <f t="shared" si="23"/>
        <v>Yes</v>
      </c>
      <c r="P369" t="str">
        <f t="shared" si="20"/>
        <v>Molly</v>
      </c>
    </row>
    <row r="370" spans="1:16" x14ac:dyDescent="0.3">
      <c r="A370" t="s">
        <v>883</v>
      </c>
      <c r="B370">
        <v>52532</v>
      </c>
      <c r="C370">
        <v>1</v>
      </c>
      <c r="D370" s="1">
        <v>43496</v>
      </c>
      <c r="E370" s="1">
        <v>43497</v>
      </c>
      <c r="F370" t="s">
        <v>1</v>
      </c>
      <c r="G370" t="s">
        <v>884</v>
      </c>
      <c r="H370" t="s">
        <v>63</v>
      </c>
      <c r="I370" s="9" t="s">
        <v>153</v>
      </c>
      <c r="J370">
        <v>2016</v>
      </c>
      <c r="K370" s="3">
        <v>36433</v>
      </c>
      <c r="L370" s="4">
        <v>35190.1</v>
      </c>
      <c r="M370" t="str">
        <f t="shared" si="21"/>
        <v>Chevrolet Silverado</v>
      </c>
      <c r="N370" s="2">
        <f t="shared" si="22"/>
        <v>879.75</v>
      </c>
      <c r="O370" t="str">
        <f t="shared" si="23"/>
        <v>Yes</v>
      </c>
      <c r="P370" t="str">
        <f t="shared" si="20"/>
        <v>Molly</v>
      </c>
    </row>
    <row r="371" spans="1:16" x14ac:dyDescent="0.3">
      <c r="A371" t="s">
        <v>881</v>
      </c>
      <c r="B371">
        <v>52586</v>
      </c>
      <c r="C371">
        <v>1</v>
      </c>
      <c r="D371" s="1">
        <v>43496</v>
      </c>
      <c r="E371" s="1">
        <v>43501</v>
      </c>
      <c r="F371" t="s">
        <v>1</v>
      </c>
      <c r="G371" t="s">
        <v>882</v>
      </c>
      <c r="H371" t="s">
        <v>6</v>
      </c>
      <c r="I371" s="9" t="s">
        <v>7</v>
      </c>
      <c r="J371">
        <v>2017</v>
      </c>
      <c r="K371" s="3">
        <v>26311</v>
      </c>
      <c r="L371" s="4">
        <v>38386.699999999997</v>
      </c>
      <c r="M371" t="str">
        <f t="shared" si="21"/>
        <v>Ford F-150</v>
      </c>
      <c r="N371" s="2">
        <f t="shared" si="22"/>
        <v>959.67</v>
      </c>
      <c r="O371" t="str">
        <f t="shared" si="23"/>
        <v>Yes</v>
      </c>
      <c r="P371" t="str">
        <f t="shared" si="20"/>
        <v>Sara</v>
      </c>
    </row>
    <row r="372" spans="1:16" x14ac:dyDescent="0.3">
      <c r="A372" t="s">
        <v>885</v>
      </c>
      <c r="B372">
        <v>52669</v>
      </c>
      <c r="C372">
        <v>1</v>
      </c>
      <c r="D372" s="1">
        <v>43496</v>
      </c>
      <c r="E372" s="1">
        <v>43499</v>
      </c>
      <c r="F372" t="s">
        <v>9</v>
      </c>
      <c r="G372" t="s">
        <v>886</v>
      </c>
      <c r="H372" t="s">
        <v>63</v>
      </c>
      <c r="I372" s="9" t="s">
        <v>511</v>
      </c>
      <c r="J372">
        <v>2018</v>
      </c>
      <c r="K372" s="3">
        <v>19498</v>
      </c>
      <c r="L372" s="4">
        <v>20075</v>
      </c>
      <c r="M372" t="str">
        <f t="shared" si="21"/>
        <v>Chevrolet Equinox</v>
      </c>
      <c r="N372" s="2">
        <f t="shared" si="22"/>
        <v>501.88</v>
      </c>
      <c r="O372" t="str">
        <f t="shared" si="23"/>
        <v>Yes</v>
      </c>
      <c r="P372" t="str">
        <f t="shared" si="20"/>
        <v>Charlotte</v>
      </c>
    </row>
    <row r="373" spans="1:16" x14ac:dyDescent="0.3">
      <c r="A373" t="s">
        <v>889</v>
      </c>
      <c r="B373">
        <v>52663</v>
      </c>
      <c r="C373">
        <v>2</v>
      </c>
      <c r="D373" s="1">
        <v>43496</v>
      </c>
      <c r="E373" s="1">
        <v>43499</v>
      </c>
      <c r="F373" t="s">
        <v>9</v>
      </c>
      <c r="G373" t="s">
        <v>890</v>
      </c>
      <c r="H373" t="s">
        <v>63</v>
      </c>
      <c r="I373" s="9" t="s">
        <v>353</v>
      </c>
      <c r="J373">
        <v>2013</v>
      </c>
      <c r="K373" s="3">
        <v>98682</v>
      </c>
      <c r="L373" s="4">
        <v>28039</v>
      </c>
      <c r="M373" t="str">
        <f t="shared" si="21"/>
        <v>Chevrolet Tahoe</v>
      </c>
      <c r="N373" s="2">
        <f t="shared" si="22"/>
        <v>700.98</v>
      </c>
      <c r="O373" t="str">
        <f t="shared" si="23"/>
        <v>Yes</v>
      </c>
      <c r="P373" t="str">
        <f t="shared" si="20"/>
        <v>Todd</v>
      </c>
    </row>
    <row r="374" spans="1:16" x14ac:dyDescent="0.3">
      <c r="A374" t="s">
        <v>891</v>
      </c>
      <c r="B374">
        <v>52464</v>
      </c>
      <c r="C374">
        <v>2</v>
      </c>
      <c r="D374" s="1">
        <v>43496</v>
      </c>
      <c r="E374" s="1">
        <v>43497</v>
      </c>
      <c r="F374" t="s">
        <v>1</v>
      </c>
      <c r="G374" t="s">
        <v>892</v>
      </c>
      <c r="H374" t="s">
        <v>6</v>
      </c>
      <c r="I374" s="9" t="s">
        <v>7</v>
      </c>
      <c r="J374">
        <v>2017</v>
      </c>
      <c r="K374" s="3">
        <v>24508</v>
      </c>
      <c r="L374" s="4">
        <v>50578</v>
      </c>
      <c r="M374" t="str">
        <f t="shared" si="21"/>
        <v>Ford F-150</v>
      </c>
      <c r="N374" s="2">
        <f t="shared" si="22"/>
        <v>1264.45</v>
      </c>
      <c r="O374" t="str">
        <f t="shared" si="23"/>
        <v>Yes</v>
      </c>
      <c r="P374" t="str">
        <f t="shared" si="20"/>
        <v>Ricky</v>
      </c>
    </row>
    <row r="375" spans="1:16" x14ac:dyDescent="0.3">
      <c r="A375" t="s">
        <v>893</v>
      </c>
      <c r="B375">
        <v>52471</v>
      </c>
      <c r="C375">
        <v>3</v>
      </c>
      <c r="D375" s="1">
        <v>43496</v>
      </c>
      <c r="E375" s="1">
        <v>43499</v>
      </c>
      <c r="F375" t="s">
        <v>9</v>
      </c>
      <c r="G375" t="s">
        <v>894</v>
      </c>
      <c r="H375" t="s">
        <v>63</v>
      </c>
      <c r="I375" s="9" t="s">
        <v>353</v>
      </c>
      <c r="J375">
        <v>2015</v>
      </c>
      <c r="K375" s="3">
        <v>66922</v>
      </c>
      <c r="L375" s="4">
        <v>29693.4</v>
      </c>
      <c r="M375" t="str">
        <f t="shared" si="21"/>
        <v>Chevrolet Tahoe</v>
      </c>
      <c r="N375" s="2">
        <f t="shared" si="22"/>
        <v>742.34</v>
      </c>
      <c r="O375" t="str">
        <f t="shared" si="23"/>
        <v>Yes</v>
      </c>
      <c r="P375" t="str">
        <f t="shared" si="20"/>
        <v>Trudy</v>
      </c>
    </row>
    <row r="376" spans="1:16" x14ac:dyDescent="0.3">
      <c r="A376" t="s">
        <v>895</v>
      </c>
      <c r="B376">
        <v>52971</v>
      </c>
      <c r="C376">
        <v>3</v>
      </c>
      <c r="D376" s="1">
        <v>43496</v>
      </c>
      <c r="E376" s="1">
        <v>43500</v>
      </c>
      <c r="F376" t="s">
        <v>9</v>
      </c>
      <c r="G376" t="s">
        <v>896</v>
      </c>
      <c r="H376" t="s">
        <v>59</v>
      </c>
      <c r="I376" s="9" t="s">
        <v>249</v>
      </c>
      <c r="J376">
        <v>2019</v>
      </c>
      <c r="K376" s="3">
        <v>16928</v>
      </c>
      <c r="L376" s="4">
        <v>29258.9</v>
      </c>
      <c r="M376" t="str">
        <f t="shared" si="21"/>
        <v>Nissan Pathfinder</v>
      </c>
      <c r="N376" s="2">
        <f t="shared" si="22"/>
        <v>731.47</v>
      </c>
      <c r="O376" t="str">
        <f t="shared" si="23"/>
        <v>Yes</v>
      </c>
      <c r="P376" t="str">
        <f t="shared" si="20"/>
        <v>Carter</v>
      </c>
    </row>
    <row r="377" spans="1:16" x14ac:dyDescent="0.3">
      <c r="A377" t="s">
        <v>899</v>
      </c>
      <c r="B377">
        <v>52417</v>
      </c>
      <c r="C377">
        <v>4</v>
      </c>
      <c r="D377" s="1">
        <v>43496</v>
      </c>
      <c r="E377" s="1">
        <v>43498</v>
      </c>
      <c r="F377" t="s">
        <v>13</v>
      </c>
      <c r="G377" t="s">
        <v>900</v>
      </c>
      <c r="H377" t="s">
        <v>47</v>
      </c>
      <c r="I377" s="9" t="s">
        <v>237</v>
      </c>
      <c r="J377">
        <v>2015</v>
      </c>
      <c r="K377" s="3">
        <v>68080</v>
      </c>
      <c r="L377" s="4">
        <v>10882.3</v>
      </c>
      <c r="M377" t="str">
        <f t="shared" si="21"/>
        <v>Dodge Dart</v>
      </c>
      <c r="N377" s="2">
        <f t="shared" si="22"/>
        <v>272.06</v>
      </c>
      <c r="O377" t="str">
        <f t="shared" si="23"/>
        <v>Yes</v>
      </c>
      <c r="P377" t="str">
        <f t="shared" si="20"/>
        <v>Deon</v>
      </c>
    </row>
    <row r="378" spans="1:16" x14ac:dyDescent="0.3">
      <c r="A378" t="s">
        <v>897</v>
      </c>
      <c r="B378">
        <v>52417</v>
      </c>
      <c r="C378">
        <v>4</v>
      </c>
      <c r="D378" s="1">
        <v>43496</v>
      </c>
      <c r="E378" s="1">
        <v>43497</v>
      </c>
      <c r="F378" t="s">
        <v>13</v>
      </c>
      <c r="G378" t="s">
        <v>898</v>
      </c>
      <c r="H378" t="s">
        <v>67</v>
      </c>
      <c r="I378" s="9" t="s">
        <v>267</v>
      </c>
      <c r="J378">
        <v>2015</v>
      </c>
      <c r="K378" s="3">
        <v>60777</v>
      </c>
      <c r="L378" s="4">
        <v>14293.4</v>
      </c>
      <c r="M378" t="str">
        <f t="shared" si="21"/>
        <v>Hyundai Genesis</v>
      </c>
      <c r="N378" s="2">
        <f t="shared" si="22"/>
        <v>357.34</v>
      </c>
      <c r="O378" t="str">
        <f t="shared" si="23"/>
        <v>Yes</v>
      </c>
      <c r="P378" t="str">
        <f t="shared" si="20"/>
        <v>Deon</v>
      </c>
    </row>
    <row r="379" spans="1:16" x14ac:dyDescent="0.3">
      <c r="A379" t="s">
        <v>901</v>
      </c>
      <c r="B379">
        <v>52951</v>
      </c>
      <c r="C379">
        <v>4</v>
      </c>
      <c r="D379" s="1">
        <v>43496</v>
      </c>
      <c r="E379" s="1">
        <v>43501</v>
      </c>
      <c r="F379" t="s">
        <v>13</v>
      </c>
      <c r="G379" t="s">
        <v>902</v>
      </c>
      <c r="H379" t="s">
        <v>59</v>
      </c>
      <c r="I379" s="9" t="s">
        <v>75</v>
      </c>
      <c r="J379">
        <v>2018</v>
      </c>
      <c r="K379" s="3">
        <v>35078</v>
      </c>
      <c r="L379" s="4">
        <v>14278</v>
      </c>
      <c r="M379" t="str">
        <f t="shared" si="21"/>
        <v>Nissan Sentra</v>
      </c>
      <c r="N379" s="2">
        <f t="shared" si="22"/>
        <v>356.95</v>
      </c>
      <c r="O379" t="str">
        <f t="shared" si="23"/>
        <v>Yes</v>
      </c>
      <c r="P379" t="str">
        <f t="shared" si="20"/>
        <v>Michael</v>
      </c>
    </row>
    <row r="380" spans="1:16" x14ac:dyDescent="0.3">
      <c r="A380" t="s">
        <v>903</v>
      </c>
      <c r="B380">
        <v>52693</v>
      </c>
      <c r="C380">
        <v>1</v>
      </c>
      <c r="D380" s="1">
        <v>43497</v>
      </c>
      <c r="E380" s="1">
        <v>43498</v>
      </c>
      <c r="F380" t="s">
        <v>9</v>
      </c>
      <c r="G380" t="s">
        <v>904</v>
      </c>
      <c r="H380" t="s">
        <v>59</v>
      </c>
      <c r="I380" s="9" t="s">
        <v>905</v>
      </c>
      <c r="J380">
        <v>2015</v>
      </c>
      <c r="K380" s="3">
        <v>34188</v>
      </c>
      <c r="L380" s="4">
        <v>15394.5</v>
      </c>
      <c r="M380" t="str">
        <f t="shared" si="21"/>
        <v>Nissan Murano</v>
      </c>
      <c r="N380" s="2">
        <f t="shared" si="22"/>
        <v>384.86</v>
      </c>
      <c r="O380" t="str">
        <f t="shared" si="23"/>
        <v>Yes</v>
      </c>
      <c r="P380" t="str">
        <f t="shared" si="20"/>
        <v>Matt</v>
      </c>
    </row>
    <row r="381" spans="1:16" x14ac:dyDescent="0.3">
      <c r="A381" t="s">
        <v>906</v>
      </c>
      <c r="B381">
        <v>52860</v>
      </c>
      <c r="C381">
        <v>1</v>
      </c>
      <c r="D381" s="1">
        <v>43497</v>
      </c>
      <c r="E381" s="1">
        <v>43501</v>
      </c>
      <c r="F381" t="s">
        <v>13</v>
      </c>
      <c r="G381" t="s">
        <v>907</v>
      </c>
      <c r="H381" t="s">
        <v>29</v>
      </c>
      <c r="I381" s="9" t="s">
        <v>327</v>
      </c>
      <c r="J381">
        <v>2018</v>
      </c>
      <c r="K381" s="3">
        <v>28716</v>
      </c>
      <c r="L381" s="4">
        <v>16421.900000000001</v>
      </c>
      <c r="M381" t="str">
        <f t="shared" si="21"/>
        <v>Toyota Corolla</v>
      </c>
      <c r="N381" s="2">
        <f t="shared" si="22"/>
        <v>410.55</v>
      </c>
      <c r="O381" t="str">
        <f t="shared" si="23"/>
        <v>Yes</v>
      </c>
      <c r="P381" t="str">
        <f t="shared" si="20"/>
        <v>Marcus</v>
      </c>
    </row>
    <row r="382" spans="1:16" x14ac:dyDescent="0.3">
      <c r="A382" t="s">
        <v>908</v>
      </c>
      <c r="B382">
        <v>52568</v>
      </c>
      <c r="C382">
        <v>1</v>
      </c>
      <c r="D382" s="1">
        <v>43497</v>
      </c>
      <c r="E382" s="1">
        <v>43498</v>
      </c>
      <c r="F382" t="s">
        <v>13</v>
      </c>
      <c r="G382" t="s">
        <v>909</v>
      </c>
      <c r="H382" t="s">
        <v>88</v>
      </c>
      <c r="I382" s="9" t="s">
        <v>324</v>
      </c>
      <c r="J382">
        <v>2018</v>
      </c>
      <c r="K382" s="3">
        <v>25348</v>
      </c>
      <c r="L382" s="4">
        <v>20570</v>
      </c>
      <c r="M382" t="str">
        <f t="shared" si="21"/>
        <v>Kia Sorento</v>
      </c>
      <c r="N382" s="2">
        <f t="shared" si="22"/>
        <v>514.25</v>
      </c>
      <c r="O382" t="str">
        <f t="shared" si="23"/>
        <v>Yes</v>
      </c>
      <c r="P382" t="str">
        <f t="shared" si="20"/>
        <v>Preston</v>
      </c>
    </row>
    <row r="383" spans="1:16" x14ac:dyDescent="0.3">
      <c r="A383" t="s">
        <v>910</v>
      </c>
      <c r="B383">
        <v>52558</v>
      </c>
      <c r="C383">
        <v>1</v>
      </c>
      <c r="D383" s="1">
        <v>43497</v>
      </c>
      <c r="E383" s="1">
        <v>43501</v>
      </c>
      <c r="F383" t="s">
        <v>9</v>
      </c>
      <c r="G383" t="s">
        <v>911</v>
      </c>
      <c r="H383" t="s">
        <v>6</v>
      </c>
      <c r="I383" s="9" t="s">
        <v>187</v>
      </c>
      <c r="J383">
        <v>2018</v>
      </c>
      <c r="K383" s="3">
        <v>48690</v>
      </c>
      <c r="L383" s="4">
        <v>27487.9</v>
      </c>
      <c r="M383" t="str">
        <f t="shared" si="21"/>
        <v>Ford Explorer</v>
      </c>
      <c r="N383" s="2">
        <f t="shared" si="22"/>
        <v>687.2</v>
      </c>
      <c r="O383" t="str">
        <f t="shared" si="23"/>
        <v>Yes</v>
      </c>
      <c r="P383" t="str">
        <f t="shared" si="20"/>
        <v>Margaret</v>
      </c>
    </row>
    <row r="384" spans="1:16" x14ac:dyDescent="0.3">
      <c r="A384" t="s">
        <v>921</v>
      </c>
      <c r="B384">
        <v>52971</v>
      </c>
      <c r="C384">
        <v>3</v>
      </c>
      <c r="D384" s="1">
        <v>43497</v>
      </c>
      <c r="E384" s="1">
        <v>43500</v>
      </c>
      <c r="F384" t="s">
        <v>9</v>
      </c>
      <c r="G384" t="s">
        <v>922</v>
      </c>
      <c r="H384" t="s">
        <v>18</v>
      </c>
      <c r="I384" s="9" t="s">
        <v>424</v>
      </c>
      <c r="J384">
        <v>2015</v>
      </c>
      <c r="K384" s="3">
        <v>98937</v>
      </c>
      <c r="L384" s="4">
        <v>14133.9</v>
      </c>
      <c r="M384" t="str">
        <f t="shared" si="21"/>
        <v>Honda CR-V</v>
      </c>
      <c r="N384" s="2">
        <f t="shared" si="22"/>
        <v>353.35</v>
      </c>
      <c r="O384" t="str">
        <f t="shared" si="23"/>
        <v>Yes</v>
      </c>
      <c r="P384" t="str">
        <f t="shared" si="20"/>
        <v>Carter</v>
      </c>
    </row>
    <row r="385" spans="1:16" x14ac:dyDescent="0.3">
      <c r="A385" t="s">
        <v>912</v>
      </c>
      <c r="B385">
        <v>52697</v>
      </c>
      <c r="C385">
        <v>3</v>
      </c>
      <c r="D385" s="1">
        <v>43497</v>
      </c>
      <c r="E385" s="1">
        <v>43498</v>
      </c>
      <c r="F385" t="s">
        <v>9</v>
      </c>
      <c r="G385" t="s">
        <v>913</v>
      </c>
      <c r="H385" t="s">
        <v>18</v>
      </c>
      <c r="I385" s="9" t="s">
        <v>424</v>
      </c>
      <c r="J385">
        <v>2015</v>
      </c>
      <c r="K385" s="3">
        <v>79798</v>
      </c>
      <c r="L385" s="4">
        <v>18040</v>
      </c>
      <c r="M385" t="str">
        <f t="shared" si="21"/>
        <v>Honda CR-V</v>
      </c>
      <c r="N385" s="2">
        <f t="shared" si="22"/>
        <v>451</v>
      </c>
      <c r="O385" t="str">
        <f t="shared" si="23"/>
        <v>Yes</v>
      </c>
      <c r="P385" t="str">
        <f t="shared" si="20"/>
        <v>Jan</v>
      </c>
    </row>
    <row r="386" spans="1:16" x14ac:dyDescent="0.3">
      <c r="A386" t="s">
        <v>916</v>
      </c>
      <c r="B386">
        <v>52495</v>
      </c>
      <c r="C386">
        <v>3</v>
      </c>
      <c r="D386" s="1">
        <v>43497</v>
      </c>
      <c r="E386" s="1">
        <v>43497</v>
      </c>
      <c r="F386" t="s">
        <v>9</v>
      </c>
      <c r="G386" t="s">
        <v>917</v>
      </c>
      <c r="H386" t="s">
        <v>53</v>
      </c>
      <c r="I386" s="9" t="s">
        <v>918</v>
      </c>
      <c r="J386">
        <v>2016</v>
      </c>
      <c r="K386" s="3">
        <v>30913</v>
      </c>
      <c r="L386" s="4">
        <v>38498.9</v>
      </c>
      <c r="M386" t="str">
        <f t="shared" si="21"/>
        <v>Mercedes-Benz M-Class</v>
      </c>
      <c r="N386" s="2">
        <f t="shared" si="22"/>
        <v>962.47</v>
      </c>
      <c r="O386" t="str">
        <f t="shared" si="23"/>
        <v>Yes</v>
      </c>
      <c r="P386" t="str">
        <f t="shared" ref="P386:P449" si="24">INDEX(oldNames,MATCH(B386,oldNumbers,0))</f>
        <v>Marc</v>
      </c>
    </row>
    <row r="387" spans="1:16" x14ac:dyDescent="0.3">
      <c r="A387" t="s">
        <v>919</v>
      </c>
      <c r="B387">
        <v>52495</v>
      </c>
      <c r="C387">
        <v>3</v>
      </c>
      <c r="D387" s="1">
        <v>43497</v>
      </c>
      <c r="E387" s="1">
        <v>43497</v>
      </c>
      <c r="F387" t="s">
        <v>9</v>
      </c>
      <c r="G387" t="s">
        <v>920</v>
      </c>
      <c r="H387" t="s">
        <v>18</v>
      </c>
      <c r="I387" s="9" t="s">
        <v>614</v>
      </c>
      <c r="J387">
        <v>2017</v>
      </c>
      <c r="K387" s="3">
        <v>28543</v>
      </c>
      <c r="L387" s="4">
        <v>28221.599999999999</v>
      </c>
      <c r="M387" t="str">
        <f t="shared" ref="M387:M450" si="25">H387&amp;" "&amp;I387</f>
        <v>Honda Pilot</v>
      </c>
      <c r="N387" s="2">
        <f t="shared" ref="N387:N450" si="26">IFERROR(ROUND(L387*(S$2/100),2),"missing price")</f>
        <v>705.54</v>
      </c>
      <c r="O387" t="str">
        <f t="shared" ref="O387:O450" si="27">IF(K387&lt;100000,"Yes","No")</f>
        <v>Yes</v>
      </c>
      <c r="P387" t="str">
        <f t="shared" si="24"/>
        <v>Marc</v>
      </c>
    </row>
    <row r="388" spans="1:16" x14ac:dyDescent="0.3">
      <c r="A388" t="s">
        <v>914</v>
      </c>
      <c r="B388">
        <v>52995</v>
      </c>
      <c r="C388">
        <v>3</v>
      </c>
      <c r="D388" s="1">
        <v>43497</v>
      </c>
      <c r="E388" s="1">
        <v>43502</v>
      </c>
      <c r="F388" t="s">
        <v>13</v>
      </c>
      <c r="G388" t="s">
        <v>915</v>
      </c>
      <c r="H388" t="s">
        <v>67</v>
      </c>
      <c r="I388" s="9" t="s">
        <v>454</v>
      </c>
      <c r="J388">
        <v>2018</v>
      </c>
      <c r="K388" s="3">
        <v>59132</v>
      </c>
      <c r="L388" s="4">
        <v>13194.5</v>
      </c>
      <c r="M388" t="str">
        <f t="shared" si="25"/>
        <v>Hyundai Elantra</v>
      </c>
      <c r="N388" s="2">
        <f t="shared" si="26"/>
        <v>329.86</v>
      </c>
      <c r="O388" t="str">
        <f t="shared" si="27"/>
        <v>Yes</v>
      </c>
      <c r="P388" t="str">
        <f t="shared" si="24"/>
        <v>Tamara</v>
      </c>
    </row>
    <row r="389" spans="1:16" x14ac:dyDescent="0.3">
      <c r="A389" t="s">
        <v>925</v>
      </c>
      <c r="B389">
        <v>52959</v>
      </c>
      <c r="C389">
        <v>4</v>
      </c>
      <c r="D389" s="1">
        <v>43497</v>
      </c>
      <c r="E389" s="1">
        <v>43499</v>
      </c>
      <c r="F389" t="s">
        <v>13</v>
      </c>
      <c r="G389" t="s">
        <v>926</v>
      </c>
      <c r="H389" t="s">
        <v>163</v>
      </c>
      <c r="I389" s="9" t="s">
        <v>710</v>
      </c>
      <c r="J389">
        <v>2018</v>
      </c>
      <c r="K389" s="3">
        <v>32611</v>
      </c>
      <c r="L389" s="4">
        <v>12320</v>
      </c>
      <c r="M389" t="str">
        <f t="shared" si="25"/>
        <v>Mitsubishi Lancer</v>
      </c>
      <c r="N389" s="2">
        <f t="shared" si="26"/>
        <v>308</v>
      </c>
      <c r="O389" t="str">
        <f t="shared" si="27"/>
        <v>Yes</v>
      </c>
      <c r="P389" t="str">
        <f t="shared" si="24"/>
        <v>Anton</v>
      </c>
    </row>
    <row r="390" spans="1:16" x14ac:dyDescent="0.3">
      <c r="A390" t="s">
        <v>927</v>
      </c>
      <c r="B390">
        <v>52747</v>
      </c>
      <c r="C390">
        <v>4</v>
      </c>
      <c r="D390" s="1">
        <v>43497</v>
      </c>
      <c r="E390" s="1">
        <v>43500</v>
      </c>
      <c r="F390" t="s">
        <v>13</v>
      </c>
      <c r="G390" t="s">
        <v>928</v>
      </c>
      <c r="H390" t="s">
        <v>78</v>
      </c>
      <c r="I390" s="9" t="s">
        <v>254</v>
      </c>
      <c r="J390">
        <v>2018</v>
      </c>
      <c r="K390" s="3">
        <v>40825</v>
      </c>
      <c r="L390" s="4">
        <v>17484.5</v>
      </c>
      <c r="M390" t="str">
        <f t="shared" si="25"/>
        <v>Volkswagen Passat</v>
      </c>
      <c r="N390" s="2">
        <f t="shared" si="26"/>
        <v>437.11</v>
      </c>
      <c r="O390" t="str">
        <f t="shared" si="27"/>
        <v>Yes</v>
      </c>
      <c r="P390" t="str">
        <f t="shared" si="24"/>
        <v>Kyle</v>
      </c>
    </row>
    <row r="391" spans="1:16" x14ac:dyDescent="0.3">
      <c r="A391" t="s">
        <v>923</v>
      </c>
      <c r="B391">
        <v>52417</v>
      </c>
      <c r="C391">
        <v>4</v>
      </c>
      <c r="D391" s="1">
        <v>43497</v>
      </c>
      <c r="E391" s="1">
        <v>43497</v>
      </c>
      <c r="F391" t="s">
        <v>1</v>
      </c>
      <c r="G391" t="s">
        <v>924</v>
      </c>
      <c r="H391" t="s">
        <v>3</v>
      </c>
      <c r="I391" s="9">
        <v>1500</v>
      </c>
      <c r="J391">
        <v>2019</v>
      </c>
      <c r="K391" s="3">
        <v>4724</v>
      </c>
      <c r="L391" s="4">
        <v>28490</v>
      </c>
      <c r="M391" t="str">
        <f t="shared" si="25"/>
        <v>Ram 1500</v>
      </c>
      <c r="N391" s="2">
        <f t="shared" si="26"/>
        <v>712.25</v>
      </c>
      <c r="O391" t="str">
        <f t="shared" si="27"/>
        <v>Yes</v>
      </c>
      <c r="P391" t="str">
        <f t="shared" si="24"/>
        <v>Deon</v>
      </c>
    </row>
    <row r="392" spans="1:16" x14ac:dyDescent="0.3">
      <c r="A392" t="s">
        <v>935</v>
      </c>
      <c r="B392">
        <v>52608</v>
      </c>
      <c r="C392">
        <v>1</v>
      </c>
      <c r="D392" s="1">
        <v>43498</v>
      </c>
      <c r="E392" s="1">
        <v>43500</v>
      </c>
      <c r="F392" t="s">
        <v>13</v>
      </c>
      <c r="G392" t="s">
        <v>936</v>
      </c>
      <c r="H392" t="s">
        <v>131</v>
      </c>
      <c r="I392" s="9" t="s">
        <v>132</v>
      </c>
      <c r="J392">
        <v>2017</v>
      </c>
      <c r="K392" s="3">
        <v>33550</v>
      </c>
      <c r="L392" s="4">
        <v>21221.200000000001</v>
      </c>
      <c r="M392" t="str">
        <f t="shared" si="25"/>
        <v>Mazda Mazda3</v>
      </c>
      <c r="N392" s="2">
        <f t="shared" si="26"/>
        <v>530.53</v>
      </c>
      <c r="O392" t="str">
        <f t="shared" si="27"/>
        <v>Yes</v>
      </c>
      <c r="P392" t="str">
        <f t="shared" si="24"/>
        <v>Reuben</v>
      </c>
    </row>
    <row r="393" spans="1:16" x14ac:dyDescent="0.3">
      <c r="A393" t="s">
        <v>933</v>
      </c>
      <c r="B393">
        <v>52620</v>
      </c>
      <c r="C393">
        <v>1</v>
      </c>
      <c r="D393" s="1">
        <v>43498</v>
      </c>
      <c r="E393" s="1">
        <v>43503</v>
      </c>
      <c r="F393" t="s">
        <v>9</v>
      </c>
      <c r="G393" t="s">
        <v>934</v>
      </c>
      <c r="H393" t="s">
        <v>71</v>
      </c>
      <c r="I393" s="9" t="s">
        <v>386</v>
      </c>
      <c r="J393">
        <v>2018</v>
      </c>
      <c r="K393" s="3">
        <v>4121</v>
      </c>
      <c r="L393" s="4">
        <v>43989</v>
      </c>
      <c r="M393" t="str">
        <f t="shared" si="25"/>
        <v>Jeep Wrangler</v>
      </c>
      <c r="N393" s="2">
        <f t="shared" si="26"/>
        <v>1099.73</v>
      </c>
      <c r="O393" t="str">
        <f t="shared" si="27"/>
        <v>Yes</v>
      </c>
      <c r="P393" t="str">
        <f t="shared" si="24"/>
        <v>Bennett</v>
      </c>
    </row>
    <row r="394" spans="1:16" x14ac:dyDescent="0.3">
      <c r="A394" t="s">
        <v>929</v>
      </c>
      <c r="B394">
        <v>52566</v>
      </c>
      <c r="C394">
        <v>1</v>
      </c>
      <c r="D394" s="1">
        <v>43498</v>
      </c>
      <c r="E394" s="1">
        <v>43499</v>
      </c>
      <c r="F394" t="s">
        <v>13</v>
      </c>
      <c r="G394" t="s">
        <v>930</v>
      </c>
      <c r="H394" t="s">
        <v>63</v>
      </c>
      <c r="I394" s="9" t="s">
        <v>137</v>
      </c>
      <c r="J394">
        <v>2019</v>
      </c>
      <c r="K394" s="3">
        <v>26390</v>
      </c>
      <c r="L394" s="4">
        <v>18956.3</v>
      </c>
      <c r="M394" t="str">
        <f t="shared" si="25"/>
        <v>Chevrolet Malibu</v>
      </c>
      <c r="N394" s="2">
        <f t="shared" si="26"/>
        <v>473.91</v>
      </c>
      <c r="O394" t="str">
        <f t="shared" si="27"/>
        <v>Yes</v>
      </c>
      <c r="P394" t="str">
        <f t="shared" si="24"/>
        <v>Ariel</v>
      </c>
    </row>
    <row r="395" spans="1:16" x14ac:dyDescent="0.3">
      <c r="A395" t="s">
        <v>931</v>
      </c>
      <c r="B395">
        <v>52693</v>
      </c>
      <c r="C395">
        <v>1</v>
      </c>
      <c r="D395" s="1">
        <v>43498</v>
      </c>
      <c r="E395" s="1">
        <v>43499</v>
      </c>
      <c r="F395" t="s">
        <v>1</v>
      </c>
      <c r="G395" t="s">
        <v>932</v>
      </c>
      <c r="H395" t="s">
        <v>59</v>
      </c>
      <c r="I395" s="9" t="s">
        <v>60</v>
      </c>
      <c r="J395">
        <v>2019</v>
      </c>
      <c r="K395" s="3">
        <v>12443</v>
      </c>
      <c r="L395" s="4">
        <v>23958</v>
      </c>
      <c r="M395" t="str">
        <f t="shared" si="25"/>
        <v>Nissan Frontier</v>
      </c>
      <c r="N395" s="2">
        <f t="shared" si="26"/>
        <v>598.95000000000005</v>
      </c>
      <c r="O395" t="str">
        <f t="shared" si="27"/>
        <v>Yes</v>
      </c>
      <c r="P395" t="str">
        <f t="shared" si="24"/>
        <v>Matt</v>
      </c>
    </row>
    <row r="396" spans="1:16" x14ac:dyDescent="0.3">
      <c r="A396" t="s">
        <v>937</v>
      </c>
      <c r="B396">
        <v>52413</v>
      </c>
      <c r="C396">
        <v>2</v>
      </c>
      <c r="D396" s="1">
        <v>43498</v>
      </c>
      <c r="E396" s="1">
        <v>43503</v>
      </c>
      <c r="F396" t="s">
        <v>45</v>
      </c>
      <c r="G396" t="s">
        <v>938</v>
      </c>
      <c r="H396" t="s">
        <v>501</v>
      </c>
      <c r="I396" s="9" t="s">
        <v>502</v>
      </c>
      <c r="J396">
        <v>2018</v>
      </c>
      <c r="K396" s="3">
        <v>2318</v>
      </c>
      <c r="L396" s="4">
        <v>16489</v>
      </c>
      <c r="M396" t="str">
        <f t="shared" si="25"/>
        <v>smart fortwo</v>
      </c>
      <c r="N396" s="2">
        <f t="shared" si="26"/>
        <v>412.23</v>
      </c>
      <c r="O396" t="str">
        <f t="shared" si="27"/>
        <v>Yes</v>
      </c>
      <c r="P396" t="str">
        <f t="shared" si="24"/>
        <v>Tom</v>
      </c>
    </row>
    <row r="397" spans="1:16" x14ac:dyDescent="0.3">
      <c r="A397" t="s">
        <v>939</v>
      </c>
      <c r="B397">
        <v>52663</v>
      </c>
      <c r="C397">
        <v>2</v>
      </c>
      <c r="D397" s="1">
        <v>43498</v>
      </c>
      <c r="E397" s="1">
        <v>43501</v>
      </c>
      <c r="F397" t="s">
        <v>1</v>
      </c>
      <c r="G397" t="s">
        <v>940</v>
      </c>
      <c r="H397" t="s">
        <v>33</v>
      </c>
      <c r="I397" s="9" t="s">
        <v>34</v>
      </c>
      <c r="J397">
        <v>2018</v>
      </c>
      <c r="K397" s="3">
        <v>20668</v>
      </c>
      <c r="L397" s="4">
        <v>63464.5</v>
      </c>
      <c r="M397" t="str">
        <f t="shared" si="25"/>
        <v>GMC Sierra</v>
      </c>
      <c r="N397" s="2">
        <f t="shared" si="26"/>
        <v>1586.61</v>
      </c>
      <c r="O397" t="str">
        <f t="shared" si="27"/>
        <v>Yes</v>
      </c>
      <c r="P397" t="str">
        <f t="shared" si="24"/>
        <v>Todd</v>
      </c>
    </row>
    <row r="398" spans="1:16" x14ac:dyDescent="0.3">
      <c r="A398" t="s">
        <v>941</v>
      </c>
      <c r="B398">
        <v>52577</v>
      </c>
      <c r="C398">
        <v>3</v>
      </c>
      <c r="D398" s="1">
        <v>43498</v>
      </c>
      <c r="E398" s="1">
        <v>43501</v>
      </c>
      <c r="F398" t="s">
        <v>9</v>
      </c>
      <c r="G398" t="s">
        <v>942</v>
      </c>
      <c r="H398" t="s">
        <v>63</v>
      </c>
      <c r="I398" s="9" t="s">
        <v>82</v>
      </c>
      <c r="J398">
        <v>2013</v>
      </c>
      <c r="K398" s="3">
        <v>112527</v>
      </c>
      <c r="L398" s="4">
        <v>12915.1</v>
      </c>
      <c r="M398" t="str">
        <f t="shared" si="25"/>
        <v>Chevrolet Traverse</v>
      </c>
      <c r="N398" s="2">
        <f t="shared" si="26"/>
        <v>322.88</v>
      </c>
      <c r="O398" t="str">
        <f t="shared" si="27"/>
        <v>No</v>
      </c>
      <c r="P398" t="str">
        <f t="shared" si="24"/>
        <v>Don</v>
      </c>
    </row>
    <row r="399" spans="1:16" x14ac:dyDescent="0.3">
      <c r="A399" t="s">
        <v>945</v>
      </c>
      <c r="B399">
        <v>52857</v>
      </c>
      <c r="C399">
        <v>3</v>
      </c>
      <c r="D399" s="1">
        <v>43498</v>
      </c>
      <c r="E399" s="1">
        <v>43501</v>
      </c>
      <c r="F399" t="s">
        <v>45</v>
      </c>
      <c r="G399" t="s">
        <v>946</v>
      </c>
      <c r="H399" t="s">
        <v>67</v>
      </c>
      <c r="I399" s="9" t="s">
        <v>150</v>
      </c>
      <c r="J399">
        <v>2015</v>
      </c>
      <c r="K399" s="3">
        <v>18824</v>
      </c>
      <c r="L399" s="4">
        <v>14263.7</v>
      </c>
      <c r="M399" t="str">
        <f t="shared" si="25"/>
        <v>Hyundai Veloster</v>
      </c>
      <c r="N399" s="2">
        <f t="shared" si="26"/>
        <v>356.59</v>
      </c>
      <c r="O399" t="str">
        <f t="shared" si="27"/>
        <v>Yes</v>
      </c>
      <c r="P399" t="str">
        <f t="shared" si="24"/>
        <v>Heidi</v>
      </c>
    </row>
    <row r="400" spans="1:16" x14ac:dyDescent="0.3">
      <c r="A400" t="s">
        <v>949</v>
      </c>
      <c r="B400">
        <v>52798</v>
      </c>
      <c r="C400">
        <v>3</v>
      </c>
      <c r="D400" s="1">
        <v>43498</v>
      </c>
      <c r="E400" s="1">
        <v>43500</v>
      </c>
      <c r="F400" t="s">
        <v>1</v>
      </c>
      <c r="G400" t="s">
        <v>950</v>
      </c>
      <c r="H400" t="s">
        <v>3</v>
      </c>
      <c r="I400" s="9">
        <v>1500</v>
      </c>
      <c r="J400">
        <v>2015</v>
      </c>
      <c r="K400" s="3">
        <v>84656</v>
      </c>
      <c r="L400" s="4">
        <v>20268.599999999999</v>
      </c>
      <c r="M400" t="str">
        <f t="shared" si="25"/>
        <v>Ram 1500</v>
      </c>
      <c r="N400" s="2">
        <f t="shared" si="26"/>
        <v>506.72</v>
      </c>
      <c r="O400" t="str">
        <f t="shared" si="27"/>
        <v>Yes</v>
      </c>
      <c r="P400" t="str">
        <f t="shared" si="24"/>
        <v>Ryan</v>
      </c>
    </row>
    <row r="401" spans="1:16" x14ac:dyDescent="0.3">
      <c r="A401" t="s">
        <v>943</v>
      </c>
      <c r="B401">
        <v>52658</v>
      </c>
      <c r="C401">
        <v>3</v>
      </c>
      <c r="D401" s="1">
        <v>43498</v>
      </c>
      <c r="E401" s="1">
        <v>43498</v>
      </c>
      <c r="F401" t="s">
        <v>9</v>
      </c>
      <c r="G401" t="s">
        <v>944</v>
      </c>
      <c r="H401" t="s">
        <v>71</v>
      </c>
      <c r="I401" s="9" t="s">
        <v>72</v>
      </c>
      <c r="J401">
        <v>2015</v>
      </c>
      <c r="K401" s="3">
        <v>65742</v>
      </c>
      <c r="L401" s="4">
        <v>20790</v>
      </c>
      <c r="M401" t="str">
        <f t="shared" si="25"/>
        <v>Jeep Grand Cherokee</v>
      </c>
      <c r="N401" s="2">
        <f t="shared" si="26"/>
        <v>519.75</v>
      </c>
      <c r="O401" t="str">
        <f t="shared" si="27"/>
        <v>Yes</v>
      </c>
      <c r="P401" t="str">
        <f t="shared" si="24"/>
        <v>Nate</v>
      </c>
    </row>
    <row r="402" spans="1:16" x14ac:dyDescent="0.3">
      <c r="A402" t="s">
        <v>947</v>
      </c>
      <c r="B402">
        <v>52697</v>
      </c>
      <c r="C402">
        <v>3</v>
      </c>
      <c r="D402" s="1">
        <v>43498</v>
      </c>
      <c r="E402" s="1">
        <v>43502</v>
      </c>
      <c r="F402" t="s">
        <v>9</v>
      </c>
      <c r="G402" t="s">
        <v>948</v>
      </c>
      <c r="H402" t="s">
        <v>71</v>
      </c>
      <c r="I402" s="9" t="s">
        <v>72</v>
      </c>
      <c r="J402">
        <v>2018</v>
      </c>
      <c r="K402" s="3">
        <v>14446</v>
      </c>
      <c r="L402" s="4">
        <v>35075.699999999997</v>
      </c>
      <c r="M402" t="str">
        <f t="shared" si="25"/>
        <v>Jeep Grand Cherokee</v>
      </c>
      <c r="N402" s="2">
        <f t="shared" si="26"/>
        <v>876.89</v>
      </c>
      <c r="O402" t="str">
        <f t="shared" si="27"/>
        <v>Yes</v>
      </c>
      <c r="P402" t="str">
        <f t="shared" si="24"/>
        <v>Jan</v>
      </c>
    </row>
    <row r="403" spans="1:16" x14ac:dyDescent="0.3">
      <c r="A403" t="s">
        <v>951</v>
      </c>
      <c r="B403">
        <v>52666</v>
      </c>
      <c r="C403">
        <v>4</v>
      </c>
      <c r="D403" s="1">
        <v>43498</v>
      </c>
      <c r="E403" s="1">
        <v>43501</v>
      </c>
      <c r="F403" t="s">
        <v>9</v>
      </c>
      <c r="G403" t="s">
        <v>952</v>
      </c>
      <c r="H403" t="s">
        <v>564</v>
      </c>
      <c r="I403" s="9" t="s">
        <v>953</v>
      </c>
      <c r="J403">
        <v>2014</v>
      </c>
      <c r="K403" s="3">
        <v>29442</v>
      </c>
      <c r="L403" s="4">
        <v>45086.8</v>
      </c>
      <c r="M403" t="str">
        <f t="shared" si="25"/>
        <v>Cadillac Escalade</v>
      </c>
      <c r="N403" s="2">
        <f t="shared" si="26"/>
        <v>1127.17</v>
      </c>
      <c r="O403" t="str">
        <f t="shared" si="27"/>
        <v>Yes</v>
      </c>
      <c r="P403" t="str">
        <f t="shared" si="24"/>
        <v>Brian</v>
      </c>
    </row>
    <row r="404" spans="1:16" x14ac:dyDescent="0.3">
      <c r="A404" t="s">
        <v>956</v>
      </c>
      <c r="B404">
        <v>52532</v>
      </c>
      <c r="C404">
        <v>1</v>
      </c>
      <c r="D404" s="1">
        <v>43499</v>
      </c>
      <c r="E404" s="1">
        <v>43502</v>
      </c>
      <c r="F404" t="s">
        <v>9</v>
      </c>
      <c r="G404" t="s">
        <v>957</v>
      </c>
      <c r="H404" t="s">
        <v>296</v>
      </c>
      <c r="I404" s="9" t="s">
        <v>401</v>
      </c>
      <c r="J404">
        <v>2013</v>
      </c>
      <c r="K404" s="3">
        <v>101826</v>
      </c>
      <c r="L404" s="4">
        <v>16490.099999999999</v>
      </c>
      <c r="M404" t="str">
        <f t="shared" si="25"/>
        <v>Buick Enclave</v>
      </c>
      <c r="N404" s="2">
        <f t="shared" si="26"/>
        <v>412.25</v>
      </c>
      <c r="O404" t="str">
        <f t="shared" si="27"/>
        <v>No</v>
      </c>
      <c r="P404" t="str">
        <f t="shared" si="24"/>
        <v>Molly</v>
      </c>
    </row>
    <row r="405" spans="1:16" x14ac:dyDescent="0.3">
      <c r="A405" t="s">
        <v>958</v>
      </c>
      <c r="B405">
        <v>52860</v>
      </c>
      <c r="C405">
        <v>1</v>
      </c>
      <c r="D405" s="1">
        <v>43499</v>
      </c>
      <c r="E405" s="1">
        <v>43501</v>
      </c>
      <c r="F405" t="s">
        <v>1</v>
      </c>
      <c r="G405" t="s">
        <v>959</v>
      </c>
      <c r="H405" t="s">
        <v>63</v>
      </c>
      <c r="I405" s="9" t="s">
        <v>383</v>
      </c>
      <c r="J405">
        <v>2013</v>
      </c>
      <c r="K405" s="3">
        <v>69391</v>
      </c>
      <c r="L405" s="4">
        <v>20845</v>
      </c>
      <c r="M405" t="str">
        <f t="shared" si="25"/>
        <v>Chevrolet Colorado</v>
      </c>
      <c r="N405" s="2">
        <f t="shared" si="26"/>
        <v>521.13</v>
      </c>
      <c r="O405" t="str">
        <f t="shared" si="27"/>
        <v>Yes</v>
      </c>
      <c r="P405" t="str">
        <f t="shared" si="24"/>
        <v>Marcus</v>
      </c>
    </row>
    <row r="406" spans="1:16" x14ac:dyDescent="0.3">
      <c r="A406" t="s">
        <v>960</v>
      </c>
      <c r="B406">
        <v>52877</v>
      </c>
      <c r="C406">
        <v>1</v>
      </c>
      <c r="D406" s="1">
        <v>43499</v>
      </c>
      <c r="E406" s="1">
        <v>43502</v>
      </c>
      <c r="F406" t="s">
        <v>13</v>
      </c>
      <c r="G406" t="s">
        <v>961</v>
      </c>
      <c r="H406" t="s">
        <v>18</v>
      </c>
      <c r="I406" s="9" t="s">
        <v>19</v>
      </c>
      <c r="J406">
        <v>2017</v>
      </c>
      <c r="K406" s="3">
        <v>20792</v>
      </c>
      <c r="L406" s="4">
        <v>19243.400000000001</v>
      </c>
      <c r="M406" t="str">
        <f t="shared" si="25"/>
        <v>Honda Accord</v>
      </c>
      <c r="N406" s="2">
        <f t="shared" si="26"/>
        <v>481.09</v>
      </c>
      <c r="O406" t="str">
        <f t="shared" si="27"/>
        <v>Yes</v>
      </c>
      <c r="P406" t="str">
        <f t="shared" si="24"/>
        <v>Joseph</v>
      </c>
    </row>
    <row r="407" spans="1:16" x14ac:dyDescent="0.3">
      <c r="A407" t="s">
        <v>954</v>
      </c>
      <c r="B407">
        <v>52532</v>
      </c>
      <c r="C407">
        <v>1</v>
      </c>
      <c r="D407" s="1">
        <v>43499</v>
      </c>
      <c r="E407" s="1">
        <v>43500</v>
      </c>
      <c r="F407" t="s">
        <v>13</v>
      </c>
      <c r="G407" t="s">
        <v>955</v>
      </c>
      <c r="H407" t="s">
        <v>6</v>
      </c>
      <c r="I407" s="9" t="s">
        <v>361</v>
      </c>
      <c r="J407">
        <v>2019</v>
      </c>
      <c r="K407" s="3">
        <v>2766</v>
      </c>
      <c r="L407" s="4">
        <v>25066.799999999999</v>
      </c>
      <c r="M407" t="str">
        <f t="shared" si="25"/>
        <v>Ford Fusion</v>
      </c>
      <c r="N407" s="2">
        <f t="shared" si="26"/>
        <v>626.66999999999996</v>
      </c>
      <c r="O407" t="str">
        <f t="shared" si="27"/>
        <v>Yes</v>
      </c>
      <c r="P407" t="str">
        <f t="shared" si="24"/>
        <v>Molly</v>
      </c>
    </row>
    <row r="408" spans="1:16" x14ac:dyDescent="0.3">
      <c r="A408" t="s">
        <v>962</v>
      </c>
      <c r="B408">
        <v>52756</v>
      </c>
      <c r="C408">
        <v>2</v>
      </c>
      <c r="D408" s="1">
        <v>43499</v>
      </c>
      <c r="E408" s="1">
        <v>43503</v>
      </c>
      <c r="F408" t="s">
        <v>13</v>
      </c>
      <c r="G408" t="s">
        <v>963</v>
      </c>
      <c r="H408" t="s">
        <v>6</v>
      </c>
      <c r="I408" s="9" t="s">
        <v>361</v>
      </c>
      <c r="J408">
        <v>2017</v>
      </c>
      <c r="K408" s="3">
        <v>26537</v>
      </c>
      <c r="L408" s="4">
        <v>22711.7</v>
      </c>
      <c r="M408" t="str">
        <f t="shared" si="25"/>
        <v>Ford Fusion</v>
      </c>
      <c r="N408" s="2">
        <f t="shared" si="26"/>
        <v>567.79</v>
      </c>
      <c r="O408" t="str">
        <f t="shared" si="27"/>
        <v>Yes</v>
      </c>
      <c r="P408" t="str">
        <f t="shared" si="24"/>
        <v>Debbie</v>
      </c>
    </row>
    <row r="409" spans="1:16" x14ac:dyDescent="0.3">
      <c r="A409" t="s">
        <v>964</v>
      </c>
      <c r="B409">
        <v>52702</v>
      </c>
      <c r="C409">
        <v>2</v>
      </c>
      <c r="D409" s="1">
        <v>43499</v>
      </c>
      <c r="E409" s="1">
        <v>43504</v>
      </c>
      <c r="F409" t="s">
        <v>9</v>
      </c>
      <c r="G409" t="s">
        <v>965</v>
      </c>
      <c r="H409" t="s">
        <v>29</v>
      </c>
      <c r="I409" s="9" t="s">
        <v>122</v>
      </c>
      <c r="J409">
        <v>2018</v>
      </c>
      <c r="K409" s="3">
        <v>13984</v>
      </c>
      <c r="L409" s="4">
        <v>37178.9</v>
      </c>
      <c r="M409" t="str">
        <f t="shared" si="25"/>
        <v>Toyota 4Runner</v>
      </c>
      <c r="N409" s="2">
        <f t="shared" si="26"/>
        <v>929.47</v>
      </c>
      <c r="O409" t="str">
        <f t="shared" si="27"/>
        <v>Yes</v>
      </c>
      <c r="P409" t="str">
        <f t="shared" si="24"/>
        <v>Sloane</v>
      </c>
    </row>
    <row r="410" spans="1:16" x14ac:dyDescent="0.3">
      <c r="A410" t="s">
        <v>979</v>
      </c>
      <c r="B410">
        <v>52682</v>
      </c>
      <c r="C410">
        <v>3</v>
      </c>
      <c r="D410" s="1">
        <v>43499</v>
      </c>
      <c r="E410" s="1">
        <v>43503</v>
      </c>
      <c r="F410" t="s">
        <v>13</v>
      </c>
      <c r="G410" t="s">
        <v>980</v>
      </c>
      <c r="H410" t="s">
        <v>59</v>
      </c>
      <c r="I410" s="9" t="s">
        <v>75</v>
      </c>
      <c r="J410">
        <v>2014</v>
      </c>
      <c r="K410" s="3">
        <v>73294</v>
      </c>
      <c r="L410" s="4">
        <v>10971.4</v>
      </c>
      <c r="M410" t="str">
        <f t="shared" si="25"/>
        <v>Nissan Sentra</v>
      </c>
      <c r="N410" s="2">
        <f t="shared" si="26"/>
        <v>274.29000000000002</v>
      </c>
      <c r="O410" t="str">
        <f t="shared" si="27"/>
        <v>Yes</v>
      </c>
      <c r="P410" t="str">
        <f t="shared" si="24"/>
        <v>Justin</v>
      </c>
    </row>
    <row r="411" spans="1:16" x14ac:dyDescent="0.3">
      <c r="A411" t="s">
        <v>966</v>
      </c>
      <c r="B411">
        <v>52971</v>
      </c>
      <c r="C411">
        <v>3</v>
      </c>
      <c r="D411" s="1">
        <v>43499</v>
      </c>
      <c r="E411" s="1">
        <v>43501</v>
      </c>
      <c r="F411" t="s">
        <v>45</v>
      </c>
      <c r="G411" t="s">
        <v>967</v>
      </c>
      <c r="H411" t="s">
        <v>6</v>
      </c>
      <c r="I411" s="9" t="s">
        <v>719</v>
      </c>
      <c r="J411">
        <v>2014</v>
      </c>
      <c r="K411" s="3">
        <v>31797</v>
      </c>
      <c r="L411" s="4">
        <v>20595.3</v>
      </c>
      <c r="M411" t="str">
        <f t="shared" si="25"/>
        <v>Ford Mustang</v>
      </c>
      <c r="N411" s="2">
        <f t="shared" si="26"/>
        <v>514.88</v>
      </c>
      <c r="O411" t="str">
        <f t="shared" si="27"/>
        <v>Yes</v>
      </c>
      <c r="P411" t="str">
        <f t="shared" si="24"/>
        <v>Carter</v>
      </c>
    </row>
    <row r="412" spans="1:16" x14ac:dyDescent="0.3">
      <c r="A412" t="s">
        <v>981</v>
      </c>
      <c r="B412">
        <v>52777</v>
      </c>
      <c r="C412">
        <v>3</v>
      </c>
      <c r="D412" s="1">
        <v>43499</v>
      </c>
      <c r="E412" s="1">
        <v>43499</v>
      </c>
      <c r="F412" t="s">
        <v>13</v>
      </c>
      <c r="G412" t="s">
        <v>982</v>
      </c>
      <c r="H412" t="s">
        <v>59</v>
      </c>
      <c r="I412" s="9" t="s">
        <v>538</v>
      </c>
      <c r="J412">
        <v>2016</v>
      </c>
      <c r="K412" s="3">
        <v>35584</v>
      </c>
      <c r="L412" s="4">
        <v>21450</v>
      </c>
      <c r="M412" t="str">
        <f t="shared" si="25"/>
        <v>Nissan Maxima</v>
      </c>
      <c r="N412" s="2">
        <f t="shared" si="26"/>
        <v>536.25</v>
      </c>
      <c r="O412" t="str">
        <f t="shared" si="27"/>
        <v>Yes</v>
      </c>
      <c r="P412" t="str">
        <f t="shared" si="24"/>
        <v>Dylan</v>
      </c>
    </row>
    <row r="413" spans="1:16" x14ac:dyDescent="0.3">
      <c r="A413" t="s">
        <v>975</v>
      </c>
      <c r="B413">
        <v>52495</v>
      </c>
      <c r="C413">
        <v>3</v>
      </c>
      <c r="D413" s="1">
        <v>43499</v>
      </c>
      <c r="E413" s="1">
        <v>43504</v>
      </c>
      <c r="F413" t="s">
        <v>13</v>
      </c>
      <c r="G413" t="s">
        <v>976</v>
      </c>
      <c r="H413" t="s">
        <v>47</v>
      </c>
      <c r="I413" s="9" t="s">
        <v>184</v>
      </c>
      <c r="J413">
        <v>2016</v>
      </c>
      <c r="K413" s="3">
        <v>25361</v>
      </c>
      <c r="L413" s="4">
        <v>27490.1</v>
      </c>
      <c r="M413" t="str">
        <f t="shared" si="25"/>
        <v>Dodge Charger</v>
      </c>
      <c r="N413" s="2">
        <f t="shared" si="26"/>
        <v>687.25</v>
      </c>
      <c r="O413" t="str">
        <f t="shared" si="27"/>
        <v>Yes</v>
      </c>
      <c r="P413" t="str">
        <f t="shared" si="24"/>
        <v>Marc</v>
      </c>
    </row>
    <row r="414" spans="1:16" x14ac:dyDescent="0.3">
      <c r="A414" t="s">
        <v>968</v>
      </c>
      <c r="B414">
        <v>52995</v>
      </c>
      <c r="C414">
        <v>3</v>
      </c>
      <c r="D414" s="1">
        <v>43499</v>
      </c>
      <c r="E414" s="1">
        <v>43503</v>
      </c>
      <c r="F414" t="s">
        <v>13</v>
      </c>
      <c r="G414" t="s">
        <v>969</v>
      </c>
      <c r="H414" t="s">
        <v>59</v>
      </c>
      <c r="I414" s="9" t="s">
        <v>309</v>
      </c>
      <c r="J414">
        <v>2017</v>
      </c>
      <c r="K414" s="3">
        <v>59135</v>
      </c>
      <c r="L414" s="4">
        <v>14296.7</v>
      </c>
      <c r="M414" t="str">
        <f t="shared" si="25"/>
        <v>Nissan Altima</v>
      </c>
      <c r="N414" s="2">
        <f t="shared" si="26"/>
        <v>357.42</v>
      </c>
      <c r="O414" t="str">
        <f t="shared" si="27"/>
        <v>Yes</v>
      </c>
      <c r="P414" t="str">
        <f t="shared" si="24"/>
        <v>Tamara</v>
      </c>
    </row>
    <row r="415" spans="1:16" x14ac:dyDescent="0.3">
      <c r="A415" t="s">
        <v>970</v>
      </c>
      <c r="B415">
        <v>52857</v>
      </c>
      <c r="C415">
        <v>3</v>
      </c>
      <c r="D415" s="1">
        <v>43499</v>
      </c>
      <c r="E415" s="1">
        <v>43504</v>
      </c>
      <c r="F415" t="s">
        <v>13</v>
      </c>
      <c r="G415" t="s">
        <v>971</v>
      </c>
      <c r="H415" t="s">
        <v>18</v>
      </c>
      <c r="I415" s="9" t="s">
        <v>19</v>
      </c>
      <c r="J415">
        <v>2017</v>
      </c>
      <c r="K415" s="3">
        <v>23248</v>
      </c>
      <c r="L415" s="4">
        <v>19631.7</v>
      </c>
      <c r="M415" t="str">
        <f t="shared" si="25"/>
        <v>Honda Accord</v>
      </c>
      <c r="N415" s="2">
        <f t="shared" si="26"/>
        <v>490.79</v>
      </c>
      <c r="O415" t="str">
        <f t="shared" si="27"/>
        <v>Yes</v>
      </c>
      <c r="P415" t="str">
        <f t="shared" si="24"/>
        <v>Heidi</v>
      </c>
    </row>
    <row r="416" spans="1:16" x14ac:dyDescent="0.3">
      <c r="A416" t="s">
        <v>972</v>
      </c>
      <c r="B416">
        <v>52697</v>
      </c>
      <c r="C416">
        <v>3</v>
      </c>
      <c r="D416" s="1">
        <v>43499</v>
      </c>
      <c r="E416" s="1">
        <v>43503</v>
      </c>
      <c r="F416" t="s">
        <v>271</v>
      </c>
      <c r="G416" t="s">
        <v>973</v>
      </c>
      <c r="H416" t="s">
        <v>88</v>
      </c>
      <c r="I416" s="9" t="s">
        <v>974</v>
      </c>
      <c r="J416">
        <v>2018</v>
      </c>
      <c r="K416" s="3">
        <v>34013</v>
      </c>
      <c r="L416" s="4">
        <v>24090</v>
      </c>
      <c r="M416" t="str">
        <f t="shared" si="25"/>
        <v>Kia Sedona</v>
      </c>
      <c r="N416" s="2">
        <f t="shared" si="26"/>
        <v>602.25</v>
      </c>
      <c r="O416" t="str">
        <f t="shared" si="27"/>
        <v>Yes</v>
      </c>
      <c r="P416" t="str">
        <f t="shared" si="24"/>
        <v>Jan</v>
      </c>
    </row>
    <row r="417" spans="1:16" x14ac:dyDescent="0.3">
      <c r="A417" t="s">
        <v>977</v>
      </c>
      <c r="B417">
        <v>52777</v>
      </c>
      <c r="C417">
        <v>3</v>
      </c>
      <c r="D417" s="1">
        <v>43499</v>
      </c>
      <c r="E417" s="1">
        <v>43501</v>
      </c>
      <c r="F417" t="s">
        <v>271</v>
      </c>
      <c r="G417" t="s">
        <v>978</v>
      </c>
      <c r="H417" t="s">
        <v>88</v>
      </c>
      <c r="I417" s="9" t="s">
        <v>974</v>
      </c>
      <c r="J417">
        <v>2019</v>
      </c>
      <c r="K417" s="3">
        <v>24170</v>
      </c>
      <c r="L417" s="4">
        <v>23870</v>
      </c>
      <c r="M417" t="str">
        <f t="shared" si="25"/>
        <v>Kia Sedona</v>
      </c>
      <c r="N417" s="2">
        <f t="shared" si="26"/>
        <v>596.75</v>
      </c>
      <c r="O417" t="str">
        <f t="shared" si="27"/>
        <v>Yes</v>
      </c>
      <c r="P417" t="str">
        <f t="shared" si="24"/>
        <v>Dylan</v>
      </c>
    </row>
    <row r="418" spans="1:16" x14ac:dyDescent="0.3">
      <c r="A418" t="s">
        <v>989</v>
      </c>
      <c r="B418">
        <v>52959</v>
      </c>
      <c r="C418">
        <v>4</v>
      </c>
      <c r="D418" s="1">
        <v>43499</v>
      </c>
      <c r="E418" s="1">
        <v>43501</v>
      </c>
      <c r="F418" t="s">
        <v>45</v>
      </c>
      <c r="G418" t="s">
        <v>990</v>
      </c>
      <c r="H418" t="s">
        <v>669</v>
      </c>
      <c r="I418" s="9" t="s">
        <v>670</v>
      </c>
      <c r="J418">
        <v>2015</v>
      </c>
      <c r="K418" s="3">
        <v>59187</v>
      </c>
      <c r="L418" s="4">
        <v>10813</v>
      </c>
      <c r="M418" t="str">
        <f t="shared" si="25"/>
        <v>MINI Cooper</v>
      </c>
      <c r="N418" s="2">
        <f t="shared" si="26"/>
        <v>270.33</v>
      </c>
      <c r="O418" t="str">
        <f t="shared" si="27"/>
        <v>Yes</v>
      </c>
      <c r="P418" t="str">
        <f t="shared" si="24"/>
        <v>Anton</v>
      </c>
    </row>
    <row r="419" spans="1:16" x14ac:dyDescent="0.3">
      <c r="A419" t="s">
        <v>985</v>
      </c>
      <c r="B419">
        <v>52417</v>
      </c>
      <c r="C419">
        <v>4</v>
      </c>
      <c r="D419" s="1">
        <v>43499</v>
      </c>
      <c r="E419" s="1">
        <v>43503</v>
      </c>
      <c r="F419" t="s">
        <v>1</v>
      </c>
      <c r="G419" t="s">
        <v>986</v>
      </c>
      <c r="H419" t="s">
        <v>6</v>
      </c>
      <c r="I419" s="9" t="s">
        <v>7</v>
      </c>
      <c r="J419">
        <v>2017</v>
      </c>
      <c r="K419" s="3">
        <v>86198</v>
      </c>
      <c r="L419" s="4">
        <v>26397.8</v>
      </c>
      <c r="M419" t="str">
        <f t="shared" si="25"/>
        <v>Ford F-150</v>
      </c>
      <c r="N419" s="2">
        <f t="shared" si="26"/>
        <v>659.95</v>
      </c>
      <c r="O419" t="str">
        <f t="shared" si="27"/>
        <v>Yes</v>
      </c>
      <c r="P419" t="str">
        <f t="shared" si="24"/>
        <v>Deon</v>
      </c>
    </row>
    <row r="420" spans="1:16" x14ac:dyDescent="0.3">
      <c r="A420" t="s">
        <v>987</v>
      </c>
      <c r="B420">
        <v>52366</v>
      </c>
      <c r="C420">
        <v>4</v>
      </c>
      <c r="D420" s="1">
        <v>43499</v>
      </c>
      <c r="E420" s="1">
        <v>43501</v>
      </c>
      <c r="F420" t="s">
        <v>1</v>
      </c>
      <c r="G420" t="s">
        <v>988</v>
      </c>
      <c r="H420" t="s">
        <v>3</v>
      </c>
      <c r="I420" s="9">
        <v>2500</v>
      </c>
      <c r="J420">
        <v>2017</v>
      </c>
      <c r="K420" s="3">
        <v>64216</v>
      </c>
      <c r="L420" s="4">
        <v>48346.1</v>
      </c>
      <c r="M420" t="str">
        <f t="shared" si="25"/>
        <v>Ram 2500</v>
      </c>
      <c r="N420" s="2">
        <f t="shared" si="26"/>
        <v>1208.6500000000001</v>
      </c>
      <c r="O420" t="str">
        <f t="shared" si="27"/>
        <v>Yes</v>
      </c>
      <c r="P420" t="str">
        <f t="shared" si="24"/>
        <v>Ken</v>
      </c>
    </row>
    <row r="421" spans="1:16" x14ac:dyDescent="0.3">
      <c r="A421" t="s">
        <v>983</v>
      </c>
      <c r="B421">
        <v>52666</v>
      </c>
      <c r="C421">
        <v>4</v>
      </c>
      <c r="D421" s="1">
        <v>43499</v>
      </c>
      <c r="E421" s="1">
        <v>43503</v>
      </c>
      <c r="F421" t="s">
        <v>13</v>
      </c>
      <c r="G421" t="s">
        <v>984</v>
      </c>
      <c r="H421" t="s">
        <v>6</v>
      </c>
      <c r="I421" s="9" t="s">
        <v>22</v>
      </c>
      <c r="J421">
        <v>2018</v>
      </c>
      <c r="K421" s="3">
        <v>38916</v>
      </c>
      <c r="L421" s="4">
        <v>12402.5</v>
      </c>
      <c r="M421" t="str">
        <f t="shared" si="25"/>
        <v>Ford Focus</v>
      </c>
      <c r="N421" s="2">
        <f t="shared" si="26"/>
        <v>310.06</v>
      </c>
      <c r="O421" t="str">
        <f t="shared" si="27"/>
        <v>Yes</v>
      </c>
      <c r="P421" t="str">
        <f t="shared" si="24"/>
        <v>Brian</v>
      </c>
    </row>
    <row r="422" spans="1:16" x14ac:dyDescent="0.3">
      <c r="A422" t="s">
        <v>991</v>
      </c>
      <c r="B422">
        <v>52417</v>
      </c>
      <c r="C422">
        <v>4</v>
      </c>
      <c r="D422" s="1">
        <v>43499</v>
      </c>
      <c r="E422" s="1">
        <v>43502</v>
      </c>
      <c r="F422" t="s">
        <v>13</v>
      </c>
      <c r="G422" t="s">
        <v>992</v>
      </c>
      <c r="H422" t="s">
        <v>59</v>
      </c>
      <c r="I422" s="9" t="s">
        <v>538</v>
      </c>
      <c r="J422">
        <v>2019</v>
      </c>
      <c r="K422" s="3">
        <v>3358</v>
      </c>
      <c r="L422" s="4">
        <v>35740.1</v>
      </c>
      <c r="M422" t="str">
        <f t="shared" si="25"/>
        <v>Nissan Maxima</v>
      </c>
      <c r="N422" s="2">
        <f t="shared" si="26"/>
        <v>893.5</v>
      </c>
      <c r="O422" t="str">
        <f t="shared" si="27"/>
        <v>Yes</v>
      </c>
      <c r="P422" t="str">
        <f t="shared" si="24"/>
        <v>Deon</v>
      </c>
    </row>
    <row r="423" spans="1:16" x14ac:dyDescent="0.3">
      <c r="A423" t="s">
        <v>993</v>
      </c>
      <c r="B423">
        <v>52669</v>
      </c>
      <c r="C423">
        <v>1</v>
      </c>
      <c r="D423" s="1">
        <v>43500</v>
      </c>
      <c r="E423" s="1">
        <v>43500</v>
      </c>
      <c r="F423" t="s">
        <v>1</v>
      </c>
      <c r="G423" t="s">
        <v>994</v>
      </c>
      <c r="H423" t="s">
        <v>63</v>
      </c>
      <c r="I423" s="9" t="s">
        <v>153</v>
      </c>
      <c r="J423">
        <v>2013</v>
      </c>
      <c r="K423" s="3">
        <v>87037</v>
      </c>
      <c r="L423" s="4">
        <v>25534.3</v>
      </c>
      <c r="M423" t="str">
        <f t="shared" si="25"/>
        <v>Chevrolet Silverado</v>
      </c>
      <c r="N423" s="2">
        <f t="shared" si="26"/>
        <v>638.36</v>
      </c>
      <c r="O423" t="str">
        <f t="shared" si="27"/>
        <v>Yes</v>
      </c>
      <c r="P423" t="str">
        <f t="shared" si="24"/>
        <v>Charlotte</v>
      </c>
    </row>
    <row r="424" spans="1:16" x14ac:dyDescent="0.3">
      <c r="A424" t="s">
        <v>997</v>
      </c>
      <c r="B424">
        <v>52568</v>
      </c>
      <c r="C424">
        <v>1</v>
      </c>
      <c r="D424" s="1">
        <v>43500</v>
      </c>
      <c r="E424" s="1">
        <v>43504</v>
      </c>
      <c r="F424" t="s">
        <v>13</v>
      </c>
      <c r="G424" t="s">
        <v>998</v>
      </c>
      <c r="H424" t="s">
        <v>67</v>
      </c>
      <c r="I424" s="9" t="s">
        <v>454</v>
      </c>
      <c r="J424">
        <v>2015</v>
      </c>
      <c r="K424" s="3">
        <v>74892</v>
      </c>
      <c r="L424" s="4">
        <v>10994.5</v>
      </c>
      <c r="M424" t="str">
        <f t="shared" si="25"/>
        <v>Hyundai Elantra</v>
      </c>
      <c r="N424" s="2">
        <f t="shared" si="26"/>
        <v>274.86</v>
      </c>
      <c r="O424" t="str">
        <f t="shared" si="27"/>
        <v>Yes</v>
      </c>
      <c r="P424" t="str">
        <f t="shared" si="24"/>
        <v>Preston</v>
      </c>
    </row>
    <row r="425" spans="1:16" x14ac:dyDescent="0.3">
      <c r="A425" t="s">
        <v>999</v>
      </c>
      <c r="B425">
        <v>52532</v>
      </c>
      <c r="C425">
        <v>1</v>
      </c>
      <c r="D425" s="1">
        <v>43500</v>
      </c>
      <c r="E425" s="1">
        <v>43505</v>
      </c>
      <c r="F425" t="s">
        <v>13</v>
      </c>
      <c r="G425" t="s">
        <v>1000</v>
      </c>
      <c r="H425" t="s">
        <v>257</v>
      </c>
      <c r="I425" s="9" t="s">
        <v>258</v>
      </c>
      <c r="J425">
        <v>2016</v>
      </c>
      <c r="K425" s="3">
        <v>66575</v>
      </c>
      <c r="L425" s="4">
        <v>23094.5</v>
      </c>
      <c r="M425" t="str">
        <f t="shared" si="25"/>
        <v>BMW 3 Series</v>
      </c>
      <c r="N425" s="2">
        <f t="shared" si="26"/>
        <v>577.36</v>
      </c>
      <c r="O425" t="str">
        <f t="shared" si="27"/>
        <v>Yes</v>
      </c>
      <c r="P425" t="str">
        <f t="shared" si="24"/>
        <v>Molly</v>
      </c>
    </row>
    <row r="426" spans="1:16" x14ac:dyDescent="0.3">
      <c r="A426" t="s">
        <v>995</v>
      </c>
      <c r="B426">
        <v>52586</v>
      </c>
      <c r="C426">
        <v>1</v>
      </c>
      <c r="D426" s="1">
        <v>43500</v>
      </c>
      <c r="E426" s="1">
        <v>43504</v>
      </c>
      <c r="F426" t="s">
        <v>13</v>
      </c>
      <c r="G426" t="s">
        <v>996</v>
      </c>
      <c r="H426" t="s">
        <v>53</v>
      </c>
      <c r="I426" s="9" t="s">
        <v>54</v>
      </c>
      <c r="J426">
        <v>2016</v>
      </c>
      <c r="K426" s="3">
        <v>29620</v>
      </c>
      <c r="L426" s="4">
        <v>23098.9</v>
      </c>
      <c r="M426" t="str">
        <f t="shared" si="25"/>
        <v>Mercedes-Benz CLA</v>
      </c>
      <c r="N426" s="2">
        <f t="shared" si="26"/>
        <v>577.47</v>
      </c>
      <c r="O426" t="str">
        <f t="shared" si="27"/>
        <v>Yes</v>
      </c>
      <c r="P426" t="str">
        <f t="shared" si="24"/>
        <v>Sara</v>
      </c>
    </row>
    <row r="427" spans="1:16" x14ac:dyDescent="0.3">
      <c r="A427" t="s">
        <v>1005</v>
      </c>
      <c r="B427">
        <v>52519</v>
      </c>
      <c r="C427">
        <v>2</v>
      </c>
      <c r="D427" s="1">
        <v>43500</v>
      </c>
      <c r="E427" s="1">
        <v>43505</v>
      </c>
      <c r="F427" t="s">
        <v>9</v>
      </c>
      <c r="G427" t="s">
        <v>1006</v>
      </c>
      <c r="H427" t="s">
        <v>6</v>
      </c>
      <c r="I427" s="9" t="s">
        <v>11</v>
      </c>
      <c r="J427">
        <v>2015</v>
      </c>
      <c r="K427" s="3">
        <v>92990</v>
      </c>
      <c r="L427" s="4">
        <v>9886.7999999999993</v>
      </c>
      <c r="M427" t="str">
        <f t="shared" si="25"/>
        <v>Ford Escape</v>
      </c>
      <c r="N427" s="2">
        <f t="shared" si="26"/>
        <v>247.17</v>
      </c>
      <c r="O427" t="str">
        <f t="shared" si="27"/>
        <v>Yes</v>
      </c>
      <c r="P427" t="str">
        <f t="shared" si="24"/>
        <v>Colby</v>
      </c>
    </row>
    <row r="428" spans="1:16" x14ac:dyDescent="0.3">
      <c r="A428" t="s">
        <v>1001</v>
      </c>
      <c r="B428">
        <v>52613</v>
      </c>
      <c r="C428">
        <v>2</v>
      </c>
      <c r="D428" s="1">
        <v>43500</v>
      </c>
      <c r="E428" s="1">
        <v>43504</v>
      </c>
      <c r="F428" t="s">
        <v>13</v>
      </c>
      <c r="G428" t="s">
        <v>1002</v>
      </c>
      <c r="H428" t="s">
        <v>18</v>
      </c>
      <c r="I428" s="9" t="s">
        <v>19</v>
      </c>
      <c r="J428">
        <v>2015</v>
      </c>
      <c r="K428" s="3">
        <v>36008</v>
      </c>
      <c r="L428" s="4">
        <v>15286.7</v>
      </c>
      <c r="M428" t="str">
        <f t="shared" si="25"/>
        <v>Honda Accord</v>
      </c>
      <c r="N428" s="2">
        <f t="shared" si="26"/>
        <v>382.17</v>
      </c>
      <c r="O428" t="str">
        <f t="shared" si="27"/>
        <v>Yes</v>
      </c>
      <c r="P428" t="str">
        <f t="shared" si="24"/>
        <v>Erin</v>
      </c>
    </row>
    <row r="429" spans="1:16" x14ac:dyDescent="0.3">
      <c r="A429" t="s">
        <v>1003</v>
      </c>
      <c r="B429">
        <v>52464</v>
      </c>
      <c r="C429">
        <v>2</v>
      </c>
      <c r="D429" s="1">
        <v>43500</v>
      </c>
      <c r="E429" s="1">
        <v>43503</v>
      </c>
      <c r="F429" t="s">
        <v>13</v>
      </c>
      <c r="G429" t="s">
        <v>1004</v>
      </c>
      <c r="H429" t="s">
        <v>67</v>
      </c>
      <c r="I429" s="9" t="s">
        <v>465</v>
      </c>
      <c r="J429">
        <v>2018</v>
      </c>
      <c r="K429" s="3">
        <v>20156</v>
      </c>
      <c r="L429" s="4">
        <v>13190.1</v>
      </c>
      <c r="M429" t="str">
        <f t="shared" si="25"/>
        <v>Hyundai Accent</v>
      </c>
      <c r="N429" s="2">
        <f t="shared" si="26"/>
        <v>329.75</v>
      </c>
      <c r="O429" t="str">
        <f t="shared" si="27"/>
        <v>Yes</v>
      </c>
      <c r="P429" t="str">
        <f t="shared" si="24"/>
        <v>Ricky</v>
      </c>
    </row>
    <row r="430" spans="1:16" x14ac:dyDescent="0.3">
      <c r="A430" t="s">
        <v>1007</v>
      </c>
      <c r="B430">
        <v>52658</v>
      </c>
      <c r="C430">
        <v>3</v>
      </c>
      <c r="D430" s="1">
        <v>43500</v>
      </c>
      <c r="E430" s="1">
        <v>43500</v>
      </c>
      <c r="F430" t="s">
        <v>13</v>
      </c>
      <c r="G430" t="s">
        <v>1008</v>
      </c>
      <c r="H430" t="s">
        <v>15</v>
      </c>
      <c r="I430" s="9" t="s">
        <v>85</v>
      </c>
      <c r="J430">
        <v>2017</v>
      </c>
      <c r="K430" s="3">
        <v>64440</v>
      </c>
      <c r="L430" s="4">
        <v>14839</v>
      </c>
      <c r="M430" t="str">
        <f t="shared" si="25"/>
        <v>Chrysler 200S</v>
      </c>
      <c r="N430" s="2">
        <f t="shared" si="26"/>
        <v>370.98</v>
      </c>
      <c r="O430" t="str">
        <f t="shared" si="27"/>
        <v>Yes</v>
      </c>
      <c r="P430" t="str">
        <f t="shared" si="24"/>
        <v>Nate</v>
      </c>
    </row>
    <row r="431" spans="1:16" x14ac:dyDescent="0.3">
      <c r="A431" t="s">
        <v>1009</v>
      </c>
      <c r="B431">
        <v>52777</v>
      </c>
      <c r="C431">
        <v>3</v>
      </c>
      <c r="D431" s="1">
        <v>43500</v>
      </c>
      <c r="E431" s="1">
        <v>43502</v>
      </c>
      <c r="F431" t="s">
        <v>9</v>
      </c>
      <c r="G431" t="s">
        <v>1010</v>
      </c>
      <c r="H431" t="s">
        <v>6</v>
      </c>
      <c r="I431" s="9" t="s">
        <v>187</v>
      </c>
      <c r="J431">
        <v>2019</v>
      </c>
      <c r="K431" s="3">
        <v>12748</v>
      </c>
      <c r="L431" s="4">
        <v>38489</v>
      </c>
      <c r="M431" t="str">
        <f t="shared" si="25"/>
        <v>Ford Explorer</v>
      </c>
      <c r="N431" s="2">
        <f t="shared" si="26"/>
        <v>962.23</v>
      </c>
      <c r="O431" t="str">
        <f t="shared" si="27"/>
        <v>Yes</v>
      </c>
      <c r="P431" t="str">
        <f t="shared" si="24"/>
        <v>Dylan</v>
      </c>
    </row>
    <row r="432" spans="1:16" x14ac:dyDescent="0.3">
      <c r="A432" t="s">
        <v>1015</v>
      </c>
      <c r="B432">
        <v>52666</v>
      </c>
      <c r="C432">
        <v>4</v>
      </c>
      <c r="D432" s="1">
        <v>43500</v>
      </c>
      <c r="E432" s="1">
        <v>43503</v>
      </c>
      <c r="F432" t="s">
        <v>9</v>
      </c>
      <c r="G432" t="s">
        <v>1016</v>
      </c>
      <c r="H432" t="s">
        <v>59</v>
      </c>
      <c r="I432" s="9" t="s">
        <v>905</v>
      </c>
      <c r="J432">
        <v>2015</v>
      </c>
      <c r="K432" s="3">
        <v>50844</v>
      </c>
      <c r="L432" s="4">
        <v>34527.9</v>
      </c>
      <c r="M432" t="str">
        <f t="shared" si="25"/>
        <v>Nissan Murano</v>
      </c>
      <c r="N432" s="2">
        <f t="shared" si="26"/>
        <v>863.2</v>
      </c>
      <c r="O432" t="str">
        <f t="shared" si="27"/>
        <v>Yes</v>
      </c>
      <c r="P432" t="str">
        <f t="shared" si="24"/>
        <v>Brian</v>
      </c>
    </row>
    <row r="433" spans="1:16" x14ac:dyDescent="0.3">
      <c r="A433" t="s">
        <v>1011</v>
      </c>
      <c r="B433">
        <v>52959</v>
      </c>
      <c r="C433">
        <v>4</v>
      </c>
      <c r="D433" s="1">
        <v>43500</v>
      </c>
      <c r="E433" s="1">
        <v>43505</v>
      </c>
      <c r="F433" t="s">
        <v>9</v>
      </c>
      <c r="G433" t="s">
        <v>1012</v>
      </c>
      <c r="H433" t="s">
        <v>47</v>
      </c>
      <c r="I433" s="9" t="s">
        <v>474</v>
      </c>
      <c r="J433">
        <v>2017</v>
      </c>
      <c r="K433" s="3">
        <v>45348</v>
      </c>
      <c r="L433" s="4">
        <v>18536.099999999999</v>
      </c>
      <c r="M433" t="str">
        <f t="shared" si="25"/>
        <v>Dodge Journey</v>
      </c>
      <c r="N433" s="2">
        <f t="shared" si="26"/>
        <v>463.4</v>
      </c>
      <c r="O433" t="str">
        <f t="shared" si="27"/>
        <v>Yes</v>
      </c>
      <c r="P433" t="str">
        <f t="shared" si="24"/>
        <v>Anton</v>
      </c>
    </row>
    <row r="434" spans="1:16" x14ac:dyDescent="0.3">
      <c r="A434" t="s">
        <v>1013</v>
      </c>
      <c r="B434">
        <v>52585</v>
      </c>
      <c r="C434">
        <v>4</v>
      </c>
      <c r="D434" s="1">
        <v>43500</v>
      </c>
      <c r="E434" s="1">
        <v>43502</v>
      </c>
      <c r="F434" t="s">
        <v>1</v>
      </c>
      <c r="G434" t="s">
        <v>1014</v>
      </c>
      <c r="H434" t="s">
        <v>33</v>
      </c>
      <c r="I434" s="9" t="s">
        <v>34</v>
      </c>
      <c r="J434">
        <v>2018</v>
      </c>
      <c r="K434" s="3">
        <v>60458</v>
      </c>
      <c r="L434" s="4">
        <v>36180.1</v>
      </c>
      <c r="M434" t="str">
        <f t="shared" si="25"/>
        <v>GMC Sierra</v>
      </c>
      <c r="N434" s="2">
        <f t="shared" si="26"/>
        <v>904.5</v>
      </c>
      <c r="O434" t="str">
        <f t="shared" si="27"/>
        <v>Yes</v>
      </c>
      <c r="P434" t="str">
        <f t="shared" si="24"/>
        <v>Rita</v>
      </c>
    </row>
    <row r="435" spans="1:16" x14ac:dyDescent="0.3">
      <c r="A435" t="s">
        <v>1019</v>
      </c>
      <c r="B435">
        <v>52877</v>
      </c>
      <c r="C435">
        <v>1</v>
      </c>
      <c r="D435" s="1">
        <v>43501</v>
      </c>
      <c r="E435" s="1">
        <v>43503</v>
      </c>
      <c r="F435" t="s">
        <v>13</v>
      </c>
      <c r="G435" t="s">
        <v>1020</v>
      </c>
      <c r="H435" t="s">
        <v>6</v>
      </c>
      <c r="I435" s="9" t="s">
        <v>22</v>
      </c>
      <c r="J435">
        <v>2013</v>
      </c>
      <c r="K435" s="3">
        <v>100806</v>
      </c>
      <c r="L435" s="4">
        <v>8786.7999999999993</v>
      </c>
      <c r="M435" t="str">
        <f t="shared" si="25"/>
        <v>Ford Focus</v>
      </c>
      <c r="N435" s="2">
        <f t="shared" si="26"/>
        <v>219.67</v>
      </c>
      <c r="O435" t="str">
        <f t="shared" si="27"/>
        <v>No</v>
      </c>
      <c r="P435" t="str">
        <f t="shared" si="24"/>
        <v>Joseph</v>
      </c>
    </row>
    <row r="436" spans="1:16" x14ac:dyDescent="0.3">
      <c r="A436" t="s">
        <v>1017</v>
      </c>
      <c r="B436">
        <v>52608</v>
      </c>
      <c r="C436">
        <v>1</v>
      </c>
      <c r="D436" s="1">
        <v>43501</v>
      </c>
      <c r="E436" s="1">
        <v>43506</v>
      </c>
      <c r="F436" t="s">
        <v>271</v>
      </c>
      <c r="G436" t="s">
        <v>1018</v>
      </c>
      <c r="H436" t="s">
        <v>18</v>
      </c>
      <c r="I436" s="9" t="s">
        <v>291</v>
      </c>
      <c r="J436">
        <v>2017</v>
      </c>
      <c r="K436" s="3">
        <v>38594</v>
      </c>
      <c r="L436" s="4">
        <v>28229.3</v>
      </c>
      <c r="M436" t="str">
        <f t="shared" si="25"/>
        <v>Honda Odyessy</v>
      </c>
      <c r="N436" s="2">
        <f t="shared" si="26"/>
        <v>705.73</v>
      </c>
      <c r="O436" t="str">
        <f t="shared" si="27"/>
        <v>Yes</v>
      </c>
      <c r="P436" t="str">
        <f t="shared" si="24"/>
        <v>Reuben</v>
      </c>
    </row>
    <row r="437" spans="1:16" x14ac:dyDescent="0.3">
      <c r="A437" t="s">
        <v>1023</v>
      </c>
      <c r="B437">
        <v>52372</v>
      </c>
      <c r="C437">
        <v>2</v>
      </c>
      <c r="D437" s="1">
        <v>43501</v>
      </c>
      <c r="E437" s="1">
        <v>43502</v>
      </c>
      <c r="F437" t="s">
        <v>13</v>
      </c>
      <c r="G437" t="s">
        <v>1024</v>
      </c>
      <c r="H437" t="s">
        <v>18</v>
      </c>
      <c r="I437" s="9" t="s">
        <v>1025</v>
      </c>
      <c r="J437">
        <v>2017</v>
      </c>
      <c r="K437" s="3">
        <v>50345</v>
      </c>
      <c r="L437" s="4">
        <v>17458.099999999999</v>
      </c>
      <c r="M437" t="str">
        <f t="shared" si="25"/>
        <v>Honda Fit</v>
      </c>
      <c r="N437" s="2">
        <f t="shared" si="26"/>
        <v>436.45</v>
      </c>
      <c r="O437" t="str">
        <f t="shared" si="27"/>
        <v>Yes</v>
      </c>
      <c r="P437" t="str">
        <f t="shared" si="24"/>
        <v>John</v>
      </c>
    </row>
    <row r="438" spans="1:16" x14ac:dyDescent="0.3">
      <c r="A438" t="s">
        <v>1021</v>
      </c>
      <c r="B438">
        <v>52613</v>
      </c>
      <c r="C438">
        <v>2</v>
      </c>
      <c r="D438" s="1">
        <v>43501</v>
      </c>
      <c r="E438" s="1">
        <v>43503</v>
      </c>
      <c r="F438" t="s">
        <v>9</v>
      </c>
      <c r="G438" t="s">
        <v>1022</v>
      </c>
      <c r="H438" t="s">
        <v>660</v>
      </c>
      <c r="I438" s="9" t="s">
        <v>661</v>
      </c>
      <c r="J438">
        <v>2019</v>
      </c>
      <c r="K438" s="3">
        <v>10763</v>
      </c>
      <c r="L438" s="4">
        <v>37264.699999999997</v>
      </c>
      <c r="M438" t="str">
        <f t="shared" si="25"/>
        <v>Land Rover Range Rover</v>
      </c>
      <c r="N438" s="2">
        <f t="shared" si="26"/>
        <v>931.62</v>
      </c>
      <c r="O438" t="str">
        <f t="shared" si="27"/>
        <v>Yes</v>
      </c>
      <c r="P438" t="str">
        <f t="shared" si="24"/>
        <v>Erin</v>
      </c>
    </row>
    <row r="439" spans="1:16" x14ac:dyDescent="0.3">
      <c r="A439" t="s">
        <v>1030</v>
      </c>
      <c r="B439">
        <v>52697</v>
      </c>
      <c r="C439">
        <v>3</v>
      </c>
      <c r="D439" s="1">
        <v>43501</v>
      </c>
      <c r="E439" s="1">
        <v>43504</v>
      </c>
      <c r="F439" t="s">
        <v>13</v>
      </c>
      <c r="G439" t="s">
        <v>1031</v>
      </c>
      <c r="H439" t="s">
        <v>18</v>
      </c>
      <c r="I439" s="9" t="s">
        <v>94</v>
      </c>
      <c r="J439">
        <v>2017</v>
      </c>
      <c r="K439" s="3">
        <v>34427</v>
      </c>
      <c r="L439" s="4">
        <v>17050</v>
      </c>
      <c r="M439" t="str">
        <f t="shared" si="25"/>
        <v>Honda Civic</v>
      </c>
      <c r="N439" s="2">
        <f t="shared" si="26"/>
        <v>426.25</v>
      </c>
      <c r="O439" t="str">
        <f t="shared" si="27"/>
        <v>Yes</v>
      </c>
      <c r="P439" t="str">
        <f t="shared" si="24"/>
        <v>Jan</v>
      </c>
    </row>
    <row r="440" spans="1:16" x14ac:dyDescent="0.3">
      <c r="A440" t="s">
        <v>1032</v>
      </c>
      <c r="B440">
        <v>52577</v>
      </c>
      <c r="C440">
        <v>3</v>
      </c>
      <c r="D440" s="1">
        <v>43501</v>
      </c>
      <c r="E440" s="1">
        <v>43502</v>
      </c>
      <c r="F440" t="s">
        <v>13</v>
      </c>
      <c r="G440" t="s">
        <v>1033</v>
      </c>
      <c r="H440" t="s">
        <v>25</v>
      </c>
      <c r="I440" s="9" t="s">
        <v>755</v>
      </c>
      <c r="J440">
        <v>2017</v>
      </c>
      <c r="K440" s="3">
        <v>22619</v>
      </c>
      <c r="L440" s="4">
        <v>36176.800000000003</v>
      </c>
      <c r="M440" t="str">
        <f t="shared" si="25"/>
        <v>Lexus ES</v>
      </c>
      <c r="N440" s="2">
        <f t="shared" si="26"/>
        <v>904.42</v>
      </c>
      <c r="O440" t="str">
        <f t="shared" si="27"/>
        <v>Yes</v>
      </c>
      <c r="P440" t="str">
        <f t="shared" si="24"/>
        <v>Don</v>
      </c>
    </row>
    <row r="441" spans="1:16" x14ac:dyDescent="0.3">
      <c r="A441" t="s">
        <v>1028</v>
      </c>
      <c r="B441">
        <v>52806</v>
      </c>
      <c r="C441">
        <v>3</v>
      </c>
      <c r="D441" s="1">
        <v>43501</v>
      </c>
      <c r="E441" s="1">
        <v>43502</v>
      </c>
      <c r="F441" t="s">
        <v>1</v>
      </c>
      <c r="G441" t="s">
        <v>1029</v>
      </c>
      <c r="H441" t="s">
        <v>6</v>
      </c>
      <c r="I441" s="9" t="s">
        <v>7</v>
      </c>
      <c r="J441">
        <v>2018</v>
      </c>
      <c r="K441" s="3">
        <v>24695</v>
      </c>
      <c r="L441" s="4">
        <v>48827.9</v>
      </c>
      <c r="M441" t="str">
        <f t="shared" si="25"/>
        <v>Ford F-150</v>
      </c>
      <c r="N441" s="2">
        <f t="shared" si="26"/>
        <v>1220.7</v>
      </c>
      <c r="O441" t="str">
        <f t="shared" si="27"/>
        <v>Yes</v>
      </c>
      <c r="P441" t="str">
        <f t="shared" si="24"/>
        <v>Jeff</v>
      </c>
    </row>
    <row r="442" spans="1:16" x14ac:dyDescent="0.3">
      <c r="A442" t="s">
        <v>1026</v>
      </c>
      <c r="B442">
        <v>52577</v>
      </c>
      <c r="C442">
        <v>3</v>
      </c>
      <c r="D442" s="1">
        <v>43501</v>
      </c>
      <c r="E442" s="1">
        <v>43504</v>
      </c>
      <c r="F442" t="s">
        <v>13</v>
      </c>
      <c r="G442" t="s">
        <v>1027</v>
      </c>
      <c r="H442" t="s">
        <v>63</v>
      </c>
      <c r="I442" s="9" t="s">
        <v>64</v>
      </c>
      <c r="J442">
        <v>2019</v>
      </c>
      <c r="K442" s="3">
        <v>18468</v>
      </c>
      <c r="L442" s="4">
        <v>19793.400000000001</v>
      </c>
      <c r="M442" t="str">
        <f t="shared" si="25"/>
        <v>Chevrolet Cruze</v>
      </c>
      <c r="N442" s="2">
        <f t="shared" si="26"/>
        <v>494.84</v>
      </c>
      <c r="O442" t="str">
        <f t="shared" si="27"/>
        <v>Yes</v>
      </c>
      <c r="P442" t="str">
        <f t="shared" si="24"/>
        <v>Don</v>
      </c>
    </row>
    <row r="443" spans="1:16" x14ac:dyDescent="0.3">
      <c r="A443" t="s">
        <v>1044</v>
      </c>
      <c r="B443">
        <v>52930</v>
      </c>
      <c r="C443">
        <v>4</v>
      </c>
      <c r="D443" s="1">
        <v>43501</v>
      </c>
      <c r="E443" s="1">
        <v>43502</v>
      </c>
      <c r="F443" t="s">
        <v>9</v>
      </c>
      <c r="G443" t="s">
        <v>1045</v>
      </c>
      <c r="H443" t="s">
        <v>71</v>
      </c>
      <c r="I443" s="9" t="s">
        <v>317</v>
      </c>
      <c r="J443">
        <v>2014</v>
      </c>
      <c r="K443" s="3">
        <v>106085</v>
      </c>
      <c r="L443" s="4">
        <v>9900</v>
      </c>
      <c r="M443" t="str">
        <f t="shared" si="25"/>
        <v>Jeep Compass</v>
      </c>
      <c r="N443" s="2">
        <f t="shared" si="26"/>
        <v>247.5</v>
      </c>
      <c r="O443" t="str">
        <f t="shared" si="27"/>
        <v>No</v>
      </c>
      <c r="P443" t="str">
        <f t="shared" si="24"/>
        <v>Peter</v>
      </c>
    </row>
    <row r="444" spans="1:16" x14ac:dyDescent="0.3">
      <c r="A444" t="s">
        <v>1036</v>
      </c>
      <c r="B444">
        <v>52930</v>
      </c>
      <c r="C444">
        <v>4</v>
      </c>
      <c r="D444" s="1">
        <v>43501</v>
      </c>
      <c r="E444" s="1">
        <v>43503</v>
      </c>
      <c r="F444" t="s">
        <v>9</v>
      </c>
      <c r="G444" t="s">
        <v>1037</v>
      </c>
      <c r="H444" t="s">
        <v>229</v>
      </c>
      <c r="I444" s="9" t="s">
        <v>1038</v>
      </c>
      <c r="J444">
        <v>2014</v>
      </c>
      <c r="K444" s="3">
        <v>93389</v>
      </c>
      <c r="L444" s="4">
        <v>14836.8</v>
      </c>
      <c r="M444" t="str">
        <f t="shared" si="25"/>
        <v>Subaru Outback</v>
      </c>
      <c r="N444" s="2">
        <f t="shared" si="26"/>
        <v>370.92</v>
      </c>
      <c r="O444" t="str">
        <f t="shared" si="27"/>
        <v>Yes</v>
      </c>
      <c r="P444" t="str">
        <f t="shared" si="24"/>
        <v>Peter</v>
      </c>
    </row>
    <row r="445" spans="1:16" x14ac:dyDescent="0.3">
      <c r="A445" t="s">
        <v>1034</v>
      </c>
      <c r="B445">
        <v>52596</v>
      </c>
      <c r="C445">
        <v>4</v>
      </c>
      <c r="D445" s="1">
        <v>43501</v>
      </c>
      <c r="E445" s="1">
        <v>43502</v>
      </c>
      <c r="F445" t="s">
        <v>13</v>
      </c>
      <c r="G445" t="s">
        <v>1035</v>
      </c>
      <c r="H445" t="s">
        <v>6</v>
      </c>
      <c r="I445" s="9" t="s">
        <v>177</v>
      </c>
      <c r="J445">
        <v>2016</v>
      </c>
      <c r="K445" s="3">
        <v>86442</v>
      </c>
      <c r="L445" s="4">
        <v>10998.9</v>
      </c>
      <c r="M445" t="str">
        <f t="shared" si="25"/>
        <v>Ford Taurus</v>
      </c>
      <c r="N445" s="2">
        <f t="shared" si="26"/>
        <v>274.97000000000003</v>
      </c>
      <c r="O445" t="str">
        <f t="shared" si="27"/>
        <v>Yes</v>
      </c>
      <c r="P445" t="str">
        <f t="shared" si="24"/>
        <v>Mitchell</v>
      </c>
    </row>
    <row r="446" spans="1:16" x14ac:dyDescent="0.3">
      <c r="A446" t="s">
        <v>1041</v>
      </c>
      <c r="B446">
        <v>52585</v>
      </c>
      <c r="C446">
        <v>4</v>
      </c>
      <c r="D446" s="1">
        <v>43501</v>
      </c>
      <c r="E446" s="1">
        <v>43506</v>
      </c>
      <c r="F446" t="s">
        <v>13</v>
      </c>
      <c r="G446" t="s">
        <v>1042</v>
      </c>
      <c r="H446" t="s">
        <v>564</v>
      </c>
      <c r="I446" s="9" t="s">
        <v>1043</v>
      </c>
      <c r="J446">
        <v>2016</v>
      </c>
      <c r="K446" s="3">
        <v>35925</v>
      </c>
      <c r="L446" s="4">
        <v>27489</v>
      </c>
      <c r="M446" t="str">
        <f t="shared" si="25"/>
        <v>Cadillac CTS</v>
      </c>
      <c r="N446" s="2">
        <f t="shared" si="26"/>
        <v>687.23</v>
      </c>
      <c r="O446" t="str">
        <f t="shared" si="27"/>
        <v>Yes</v>
      </c>
      <c r="P446" t="str">
        <f t="shared" si="24"/>
        <v>Rita</v>
      </c>
    </row>
    <row r="447" spans="1:16" x14ac:dyDescent="0.3">
      <c r="A447" t="s">
        <v>1039</v>
      </c>
      <c r="B447">
        <v>52747</v>
      </c>
      <c r="C447">
        <v>4</v>
      </c>
      <c r="D447" s="1">
        <v>43501</v>
      </c>
      <c r="E447" s="1">
        <v>43505</v>
      </c>
      <c r="F447" t="s">
        <v>45</v>
      </c>
      <c r="G447" t="s">
        <v>1040</v>
      </c>
      <c r="H447" t="s">
        <v>6</v>
      </c>
      <c r="I447" s="9" t="s">
        <v>719</v>
      </c>
      <c r="J447">
        <v>2017</v>
      </c>
      <c r="K447" s="3">
        <v>13781</v>
      </c>
      <c r="L447" s="4">
        <v>34843.599999999999</v>
      </c>
      <c r="M447" t="str">
        <f t="shared" si="25"/>
        <v>Ford Mustang</v>
      </c>
      <c r="N447" s="2">
        <f t="shared" si="26"/>
        <v>871.09</v>
      </c>
      <c r="O447" t="str">
        <f t="shared" si="27"/>
        <v>Yes</v>
      </c>
      <c r="P447" t="str">
        <f t="shared" si="24"/>
        <v>Kyle</v>
      </c>
    </row>
    <row r="448" spans="1:16" x14ac:dyDescent="0.3">
      <c r="A448" t="s">
        <v>1048</v>
      </c>
      <c r="B448">
        <v>52860</v>
      </c>
      <c r="C448">
        <v>1</v>
      </c>
      <c r="D448" s="1">
        <v>43502</v>
      </c>
      <c r="E448" s="1">
        <v>43506</v>
      </c>
      <c r="F448" t="s">
        <v>13</v>
      </c>
      <c r="G448" t="s">
        <v>1049</v>
      </c>
      <c r="H448" t="s">
        <v>18</v>
      </c>
      <c r="I448" s="9" t="s">
        <v>94</v>
      </c>
      <c r="J448">
        <v>2016</v>
      </c>
      <c r="K448" s="3">
        <v>26978</v>
      </c>
      <c r="L448" s="4">
        <v>15372.5</v>
      </c>
      <c r="M448" t="str">
        <f t="shared" si="25"/>
        <v>Honda Civic</v>
      </c>
      <c r="N448" s="2">
        <f t="shared" si="26"/>
        <v>384.31</v>
      </c>
      <c r="O448" t="str">
        <f t="shared" si="27"/>
        <v>Yes</v>
      </c>
      <c r="P448" t="str">
        <f t="shared" si="24"/>
        <v>Marcus</v>
      </c>
    </row>
    <row r="449" spans="1:16" x14ac:dyDescent="0.3">
      <c r="A449" t="s">
        <v>1046</v>
      </c>
      <c r="B449">
        <v>52877</v>
      </c>
      <c r="C449">
        <v>1</v>
      </c>
      <c r="D449" s="1">
        <v>43502</v>
      </c>
      <c r="E449" s="1">
        <v>43503</v>
      </c>
      <c r="F449" t="s">
        <v>13</v>
      </c>
      <c r="G449" t="s">
        <v>1047</v>
      </c>
      <c r="H449" t="s">
        <v>63</v>
      </c>
      <c r="I449" s="9" t="s">
        <v>64</v>
      </c>
      <c r="J449">
        <v>2017</v>
      </c>
      <c r="K449" s="3">
        <v>50830</v>
      </c>
      <c r="L449" s="4">
        <v>14811.5</v>
      </c>
      <c r="M449" t="str">
        <f t="shared" si="25"/>
        <v>Chevrolet Cruze</v>
      </c>
      <c r="N449" s="2">
        <f t="shared" si="26"/>
        <v>370.29</v>
      </c>
      <c r="O449" t="str">
        <f t="shared" si="27"/>
        <v>Yes</v>
      </c>
      <c r="P449" t="str">
        <f t="shared" si="24"/>
        <v>Joseph</v>
      </c>
    </row>
    <row r="450" spans="1:16" x14ac:dyDescent="0.3">
      <c r="A450" t="s">
        <v>1050</v>
      </c>
      <c r="B450">
        <v>52481</v>
      </c>
      <c r="C450">
        <v>2</v>
      </c>
      <c r="D450" s="1">
        <v>43502</v>
      </c>
      <c r="E450" s="1">
        <v>43504</v>
      </c>
      <c r="F450" t="s">
        <v>9</v>
      </c>
      <c r="G450" t="s">
        <v>1051</v>
      </c>
      <c r="H450" t="s">
        <v>296</v>
      </c>
      <c r="I450" s="9" t="s">
        <v>401</v>
      </c>
      <c r="J450">
        <v>2014</v>
      </c>
      <c r="K450" s="3">
        <v>82179</v>
      </c>
      <c r="L450" s="4">
        <v>20893.400000000001</v>
      </c>
      <c r="M450" t="str">
        <f t="shared" si="25"/>
        <v>Buick Enclave</v>
      </c>
      <c r="N450" s="2">
        <f t="shared" si="26"/>
        <v>522.34</v>
      </c>
      <c r="O450" t="str">
        <f t="shared" si="27"/>
        <v>Yes</v>
      </c>
      <c r="P450" t="str">
        <f t="shared" ref="P450:P513" si="28">INDEX(oldNames,MATCH(B450,oldNumbers,0))</f>
        <v>Tory</v>
      </c>
    </row>
    <row r="451" spans="1:16" x14ac:dyDescent="0.3">
      <c r="A451" t="s">
        <v>1052</v>
      </c>
      <c r="B451">
        <v>52647</v>
      </c>
      <c r="C451">
        <v>2</v>
      </c>
      <c r="D451" s="1">
        <v>43502</v>
      </c>
      <c r="E451" s="1">
        <v>43503</v>
      </c>
      <c r="F451" t="s">
        <v>9</v>
      </c>
      <c r="G451" t="s">
        <v>1053</v>
      </c>
      <c r="H451" t="s">
        <v>33</v>
      </c>
      <c r="I451" s="9" t="s">
        <v>37</v>
      </c>
      <c r="J451">
        <v>2016</v>
      </c>
      <c r="K451" s="3">
        <v>28124</v>
      </c>
      <c r="L451" s="4">
        <v>21340</v>
      </c>
      <c r="M451" t="str">
        <f t="shared" ref="M451:M514" si="29">H451&amp;" "&amp;I451</f>
        <v>GMC Terrain</v>
      </c>
      <c r="N451" s="2">
        <f t="shared" ref="N451:N514" si="30">IFERROR(ROUND(L451*(S$2/100),2),"missing price")</f>
        <v>533.5</v>
      </c>
      <c r="O451" t="str">
        <f t="shared" ref="O451:O514" si="31">IF(K451&lt;100000,"Yes","No")</f>
        <v>Yes</v>
      </c>
      <c r="P451" t="str">
        <f t="shared" si="28"/>
        <v>Scott</v>
      </c>
    </row>
    <row r="452" spans="1:16" x14ac:dyDescent="0.3">
      <c r="A452" t="s">
        <v>1056</v>
      </c>
      <c r="B452">
        <v>52798</v>
      </c>
      <c r="C452">
        <v>3</v>
      </c>
      <c r="D452" s="1">
        <v>43502</v>
      </c>
      <c r="E452" s="1">
        <v>43503</v>
      </c>
      <c r="F452" t="s">
        <v>13</v>
      </c>
      <c r="G452" t="s">
        <v>1057</v>
      </c>
      <c r="H452" t="s">
        <v>59</v>
      </c>
      <c r="I452" s="9" t="s">
        <v>538</v>
      </c>
      <c r="J452">
        <v>2013</v>
      </c>
      <c r="K452" s="3">
        <v>80926</v>
      </c>
      <c r="L452" s="4">
        <v>12094.5</v>
      </c>
      <c r="M452" t="str">
        <f t="shared" si="29"/>
        <v>Nissan Maxima</v>
      </c>
      <c r="N452" s="2">
        <f t="shared" si="30"/>
        <v>302.36</v>
      </c>
      <c r="O452" t="str">
        <f t="shared" si="31"/>
        <v>Yes</v>
      </c>
      <c r="P452" t="str">
        <f t="shared" si="28"/>
        <v>Ryan</v>
      </c>
    </row>
    <row r="453" spans="1:16" x14ac:dyDescent="0.3">
      <c r="A453" t="s">
        <v>1054</v>
      </c>
      <c r="B453">
        <v>52857</v>
      </c>
      <c r="C453">
        <v>3</v>
      </c>
      <c r="D453" s="1">
        <v>43502</v>
      </c>
      <c r="E453" s="1">
        <v>43506</v>
      </c>
      <c r="F453" t="s">
        <v>13</v>
      </c>
      <c r="G453" t="s">
        <v>1055</v>
      </c>
      <c r="H453" t="s">
        <v>63</v>
      </c>
      <c r="I453" s="9" t="s">
        <v>64</v>
      </c>
      <c r="J453">
        <v>2016</v>
      </c>
      <c r="K453" s="3">
        <v>45618</v>
      </c>
      <c r="L453" s="4">
        <v>10947.2</v>
      </c>
      <c r="M453" t="str">
        <f t="shared" si="29"/>
        <v>Chevrolet Cruze</v>
      </c>
      <c r="N453" s="2">
        <f t="shared" si="30"/>
        <v>273.68</v>
      </c>
      <c r="O453" t="str">
        <f t="shared" si="31"/>
        <v>Yes</v>
      </c>
      <c r="P453" t="str">
        <f t="shared" si="28"/>
        <v>Heidi</v>
      </c>
    </row>
    <row r="454" spans="1:16" x14ac:dyDescent="0.3">
      <c r="A454" t="s">
        <v>1062</v>
      </c>
      <c r="B454">
        <v>52806</v>
      </c>
      <c r="C454">
        <v>3</v>
      </c>
      <c r="D454" s="1">
        <v>43502</v>
      </c>
      <c r="E454" s="1">
        <v>43506</v>
      </c>
      <c r="F454" t="s">
        <v>1</v>
      </c>
      <c r="G454" t="s">
        <v>1063</v>
      </c>
      <c r="H454" t="s">
        <v>29</v>
      </c>
      <c r="I454" s="9" t="s">
        <v>494</v>
      </c>
      <c r="J454">
        <v>2016</v>
      </c>
      <c r="K454" s="3">
        <v>99844</v>
      </c>
      <c r="L454" s="4">
        <v>38486.800000000003</v>
      </c>
      <c r="M454" t="str">
        <f t="shared" si="29"/>
        <v>Toyota Tundra</v>
      </c>
      <c r="N454" s="2">
        <f t="shared" si="30"/>
        <v>962.17</v>
      </c>
      <c r="O454" t="str">
        <f t="shared" si="31"/>
        <v>Yes</v>
      </c>
      <c r="P454" t="str">
        <f t="shared" si="28"/>
        <v>Jeff</v>
      </c>
    </row>
    <row r="455" spans="1:16" x14ac:dyDescent="0.3">
      <c r="A455" t="s">
        <v>1058</v>
      </c>
      <c r="B455">
        <v>52697</v>
      </c>
      <c r="C455">
        <v>3</v>
      </c>
      <c r="D455" s="1">
        <v>43502</v>
      </c>
      <c r="E455" s="1">
        <v>43502</v>
      </c>
      <c r="F455" t="s">
        <v>13</v>
      </c>
      <c r="G455" t="s">
        <v>1059</v>
      </c>
      <c r="H455" t="s">
        <v>47</v>
      </c>
      <c r="I455" s="9" t="s">
        <v>184</v>
      </c>
      <c r="J455">
        <v>2017</v>
      </c>
      <c r="K455" s="3">
        <v>20923</v>
      </c>
      <c r="L455" s="4">
        <v>23084.6</v>
      </c>
      <c r="M455" t="str">
        <f t="shared" si="29"/>
        <v>Dodge Charger</v>
      </c>
      <c r="N455" s="2">
        <f t="shared" si="30"/>
        <v>577.12</v>
      </c>
      <c r="O455" t="str">
        <f t="shared" si="31"/>
        <v>Yes</v>
      </c>
      <c r="P455" t="str">
        <f t="shared" si="28"/>
        <v>Jan</v>
      </c>
    </row>
    <row r="456" spans="1:16" x14ac:dyDescent="0.3">
      <c r="A456" t="s">
        <v>1060</v>
      </c>
      <c r="B456">
        <v>52577</v>
      </c>
      <c r="C456">
        <v>3</v>
      </c>
      <c r="D456" s="1">
        <v>43502</v>
      </c>
      <c r="E456" s="1">
        <v>43506</v>
      </c>
      <c r="F456" t="s">
        <v>9</v>
      </c>
      <c r="G456" t="s">
        <v>1061</v>
      </c>
      <c r="H456" t="s">
        <v>47</v>
      </c>
      <c r="I456" s="9" t="s">
        <v>156</v>
      </c>
      <c r="J456">
        <v>2017</v>
      </c>
      <c r="K456" s="3">
        <v>21827</v>
      </c>
      <c r="L456" s="4">
        <v>27490.1</v>
      </c>
      <c r="M456" t="str">
        <f t="shared" si="29"/>
        <v>Dodge Durango</v>
      </c>
      <c r="N456" s="2">
        <f t="shared" si="30"/>
        <v>687.25</v>
      </c>
      <c r="O456" t="str">
        <f t="shared" si="31"/>
        <v>Yes</v>
      </c>
      <c r="P456" t="str">
        <f t="shared" si="28"/>
        <v>Don</v>
      </c>
    </row>
    <row r="457" spans="1:16" x14ac:dyDescent="0.3">
      <c r="A457" t="s">
        <v>1064</v>
      </c>
      <c r="B457">
        <v>52806</v>
      </c>
      <c r="C457">
        <v>3</v>
      </c>
      <c r="D457" s="1">
        <v>43502</v>
      </c>
      <c r="E457" s="1">
        <v>43504</v>
      </c>
      <c r="F457" t="s">
        <v>9</v>
      </c>
      <c r="G457" t="s">
        <v>1065</v>
      </c>
      <c r="H457" t="s">
        <v>71</v>
      </c>
      <c r="I457" s="9" t="s">
        <v>386</v>
      </c>
      <c r="J457">
        <v>2018</v>
      </c>
      <c r="K457" s="3">
        <v>21128</v>
      </c>
      <c r="L457" s="4">
        <v>40959.599999999999</v>
      </c>
      <c r="M457" t="str">
        <f t="shared" si="29"/>
        <v>Jeep Wrangler</v>
      </c>
      <c r="N457" s="2">
        <f t="shared" si="30"/>
        <v>1023.99</v>
      </c>
      <c r="O457" t="str">
        <f t="shared" si="31"/>
        <v>Yes</v>
      </c>
      <c r="P457" t="str">
        <f t="shared" si="28"/>
        <v>Jeff</v>
      </c>
    </row>
    <row r="458" spans="1:16" x14ac:dyDescent="0.3">
      <c r="A458" t="s">
        <v>1070</v>
      </c>
      <c r="B458">
        <v>52959</v>
      </c>
      <c r="C458">
        <v>4</v>
      </c>
      <c r="D458" s="1">
        <v>43502</v>
      </c>
      <c r="E458" s="1">
        <v>43503</v>
      </c>
      <c r="F458" t="s">
        <v>13</v>
      </c>
      <c r="G458" t="s">
        <v>1071</v>
      </c>
      <c r="H458" t="s">
        <v>29</v>
      </c>
      <c r="I458" s="9" t="s">
        <v>30</v>
      </c>
      <c r="J458">
        <v>2013</v>
      </c>
      <c r="K458" s="3">
        <v>148830</v>
      </c>
      <c r="L458" s="4">
        <v>8910</v>
      </c>
      <c r="M458" t="str">
        <f t="shared" si="29"/>
        <v>Toyota Camry</v>
      </c>
      <c r="N458" s="2">
        <f t="shared" si="30"/>
        <v>222.75</v>
      </c>
      <c r="O458" t="str">
        <f t="shared" si="31"/>
        <v>No</v>
      </c>
      <c r="P458" t="str">
        <f t="shared" si="28"/>
        <v>Anton</v>
      </c>
    </row>
    <row r="459" spans="1:16" x14ac:dyDescent="0.3">
      <c r="A459" t="s">
        <v>1068</v>
      </c>
      <c r="B459">
        <v>52747</v>
      </c>
      <c r="C459">
        <v>4</v>
      </c>
      <c r="D459" s="1">
        <v>43502</v>
      </c>
      <c r="E459" s="1">
        <v>43506</v>
      </c>
      <c r="F459" t="s">
        <v>13</v>
      </c>
      <c r="G459" t="s">
        <v>1069</v>
      </c>
      <c r="H459" t="s">
        <v>78</v>
      </c>
      <c r="I459" s="9" t="s">
        <v>254</v>
      </c>
      <c r="J459">
        <v>2017</v>
      </c>
      <c r="K459" s="3">
        <v>34740</v>
      </c>
      <c r="L459" s="4">
        <v>22000</v>
      </c>
      <c r="M459" t="str">
        <f t="shared" si="29"/>
        <v>Volkswagen Passat</v>
      </c>
      <c r="N459" s="2">
        <f t="shared" si="30"/>
        <v>550</v>
      </c>
      <c r="O459" t="str">
        <f t="shared" si="31"/>
        <v>Yes</v>
      </c>
      <c r="P459" t="str">
        <f t="shared" si="28"/>
        <v>Kyle</v>
      </c>
    </row>
    <row r="460" spans="1:16" x14ac:dyDescent="0.3">
      <c r="A460" t="s">
        <v>1066</v>
      </c>
      <c r="B460">
        <v>52959</v>
      </c>
      <c r="C460">
        <v>4</v>
      </c>
      <c r="D460" s="1">
        <v>43502</v>
      </c>
      <c r="E460" s="1">
        <v>43507</v>
      </c>
      <c r="F460" t="s">
        <v>13</v>
      </c>
      <c r="G460" t="s">
        <v>1067</v>
      </c>
      <c r="H460" t="s">
        <v>53</v>
      </c>
      <c r="I460" s="9" t="s">
        <v>356</v>
      </c>
      <c r="J460">
        <v>2018</v>
      </c>
      <c r="K460" s="3">
        <v>23321</v>
      </c>
      <c r="L460" s="4">
        <v>32982.400000000001</v>
      </c>
      <c r="M460" t="str">
        <f t="shared" si="29"/>
        <v>Mercedes-Benz C-Class</v>
      </c>
      <c r="N460" s="2">
        <f t="shared" si="30"/>
        <v>824.56</v>
      </c>
      <c r="O460" t="str">
        <f t="shared" si="31"/>
        <v>Yes</v>
      </c>
      <c r="P460" t="str">
        <f t="shared" si="28"/>
        <v>Anton</v>
      </c>
    </row>
    <row r="461" spans="1:16" x14ac:dyDescent="0.3">
      <c r="A461" t="s">
        <v>1074</v>
      </c>
      <c r="B461">
        <v>52532</v>
      </c>
      <c r="C461">
        <v>1</v>
      </c>
      <c r="D461" s="1">
        <v>43503</v>
      </c>
      <c r="E461" s="1">
        <v>43504</v>
      </c>
      <c r="F461" t="s">
        <v>13</v>
      </c>
      <c r="G461" t="s">
        <v>1075</v>
      </c>
      <c r="H461" t="s">
        <v>6</v>
      </c>
      <c r="I461" s="9" t="s">
        <v>556</v>
      </c>
      <c r="J461">
        <v>2016</v>
      </c>
      <c r="K461" s="3">
        <v>24172</v>
      </c>
      <c r="L461" s="4">
        <v>9362.1</v>
      </c>
      <c r="M461" t="str">
        <f t="shared" si="29"/>
        <v>Ford Fiesta</v>
      </c>
      <c r="N461" s="2">
        <f t="shared" si="30"/>
        <v>234.05</v>
      </c>
      <c r="O461" t="str">
        <f t="shared" si="31"/>
        <v>Yes</v>
      </c>
      <c r="P461" t="str">
        <f t="shared" si="28"/>
        <v>Molly</v>
      </c>
    </row>
    <row r="462" spans="1:16" x14ac:dyDescent="0.3">
      <c r="A462" t="s">
        <v>1072</v>
      </c>
      <c r="B462">
        <v>52693</v>
      </c>
      <c r="C462">
        <v>1</v>
      </c>
      <c r="D462" s="1">
        <v>43503</v>
      </c>
      <c r="E462" s="1">
        <v>43505</v>
      </c>
      <c r="F462" t="s">
        <v>9</v>
      </c>
      <c r="G462" t="s">
        <v>1073</v>
      </c>
      <c r="H462" t="s">
        <v>6</v>
      </c>
      <c r="I462" s="9" t="s">
        <v>170</v>
      </c>
      <c r="J462">
        <v>2016</v>
      </c>
      <c r="K462" s="3">
        <v>51705</v>
      </c>
      <c r="L462" s="4">
        <v>20048.599999999999</v>
      </c>
      <c r="M462" t="str">
        <f t="shared" si="29"/>
        <v>Ford Edge</v>
      </c>
      <c r="N462" s="2">
        <f t="shared" si="30"/>
        <v>501.22</v>
      </c>
      <c r="O462" t="str">
        <f t="shared" si="31"/>
        <v>Yes</v>
      </c>
      <c r="P462" t="str">
        <f t="shared" si="28"/>
        <v>Matt</v>
      </c>
    </row>
    <row r="463" spans="1:16" x14ac:dyDescent="0.3">
      <c r="A463" t="s">
        <v>1078</v>
      </c>
      <c r="B463">
        <v>52413</v>
      </c>
      <c r="C463">
        <v>2</v>
      </c>
      <c r="D463" s="1">
        <v>43503</v>
      </c>
      <c r="E463" s="1">
        <v>43504</v>
      </c>
      <c r="F463" t="s">
        <v>13</v>
      </c>
      <c r="G463" t="s">
        <v>1079</v>
      </c>
      <c r="H463" t="s">
        <v>18</v>
      </c>
      <c r="I463" s="9" t="s">
        <v>19</v>
      </c>
      <c r="J463">
        <v>2014</v>
      </c>
      <c r="K463" s="3">
        <v>58024</v>
      </c>
      <c r="L463" s="4">
        <v>14294.5</v>
      </c>
      <c r="M463" t="str">
        <f t="shared" si="29"/>
        <v>Honda Accord</v>
      </c>
      <c r="N463" s="2">
        <f t="shared" si="30"/>
        <v>357.36</v>
      </c>
      <c r="O463" t="str">
        <f t="shared" si="31"/>
        <v>Yes</v>
      </c>
      <c r="P463" t="str">
        <f t="shared" si="28"/>
        <v>Tom</v>
      </c>
    </row>
    <row r="464" spans="1:16" x14ac:dyDescent="0.3">
      <c r="A464" t="s">
        <v>1076</v>
      </c>
      <c r="B464">
        <v>52372</v>
      </c>
      <c r="C464">
        <v>2</v>
      </c>
      <c r="D464" s="1">
        <v>43503</v>
      </c>
      <c r="E464" s="1">
        <v>43507</v>
      </c>
      <c r="F464" t="s">
        <v>13</v>
      </c>
      <c r="G464" t="s">
        <v>1077</v>
      </c>
      <c r="H464" t="s">
        <v>25</v>
      </c>
      <c r="I464" s="9" t="s">
        <v>338</v>
      </c>
      <c r="J464">
        <v>2017</v>
      </c>
      <c r="K464" s="3">
        <v>20108</v>
      </c>
      <c r="L464" s="4">
        <v>39267.800000000003</v>
      </c>
      <c r="M464" t="str">
        <f t="shared" si="29"/>
        <v>Lexus GS</v>
      </c>
      <c r="N464" s="2">
        <f t="shared" si="30"/>
        <v>981.7</v>
      </c>
      <c r="O464" t="str">
        <f t="shared" si="31"/>
        <v>Yes</v>
      </c>
      <c r="P464" t="str">
        <f t="shared" si="28"/>
        <v>John</v>
      </c>
    </row>
    <row r="465" spans="1:16" x14ac:dyDescent="0.3">
      <c r="A465" t="s">
        <v>1080</v>
      </c>
      <c r="B465">
        <v>52372</v>
      </c>
      <c r="C465">
        <v>2</v>
      </c>
      <c r="D465" s="1">
        <v>43503</v>
      </c>
      <c r="E465" s="1">
        <v>43505</v>
      </c>
      <c r="F465" t="s">
        <v>13</v>
      </c>
      <c r="G465" t="s">
        <v>1081</v>
      </c>
      <c r="H465" t="s">
        <v>6</v>
      </c>
      <c r="I465" s="9" t="s">
        <v>1082</v>
      </c>
      <c r="J465">
        <v>2018</v>
      </c>
      <c r="K465" s="3">
        <v>7909</v>
      </c>
      <c r="L465" s="4">
        <v>19548.099999999999</v>
      </c>
      <c r="M465" t="str">
        <f t="shared" si="29"/>
        <v>Ford C-Max</v>
      </c>
      <c r="N465" s="2">
        <f t="shared" si="30"/>
        <v>488.7</v>
      </c>
      <c r="O465" t="str">
        <f t="shared" si="31"/>
        <v>Yes</v>
      </c>
      <c r="P465" t="str">
        <f t="shared" si="28"/>
        <v>John</v>
      </c>
    </row>
    <row r="466" spans="1:16" x14ac:dyDescent="0.3">
      <c r="A466" t="s">
        <v>1085</v>
      </c>
      <c r="B466">
        <v>52647</v>
      </c>
      <c r="C466">
        <v>2</v>
      </c>
      <c r="D466" s="1">
        <v>43503</v>
      </c>
      <c r="E466" s="1">
        <v>43506</v>
      </c>
      <c r="F466" t="s">
        <v>271</v>
      </c>
      <c r="G466" t="s">
        <v>1086</v>
      </c>
      <c r="H466" t="s">
        <v>47</v>
      </c>
      <c r="I466" s="9" t="s">
        <v>273</v>
      </c>
      <c r="J466">
        <v>2018</v>
      </c>
      <c r="K466" s="3">
        <v>39763</v>
      </c>
      <c r="L466" s="4">
        <v>21006.7</v>
      </c>
      <c r="M466" t="str">
        <f t="shared" si="29"/>
        <v>Dodge Grand Caravan</v>
      </c>
      <c r="N466" s="2">
        <f t="shared" si="30"/>
        <v>525.16999999999996</v>
      </c>
      <c r="O466" t="str">
        <f t="shared" si="31"/>
        <v>Yes</v>
      </c>
      <c r="P466" t="str">
        <f t="shared" si="28"/>
        <v>Scott</v>
      </c>
    </row>
    <row r="467" spans="1:16" x14ac:dyDescent="0.3">
      <c r="A467" t="s">
        <v>1083</v>
      </c>
      <c r="B467">
        <v>52413</v>
      </c>
      <c r="C467">
        <v>2</v>
      </c>
      <c r="D467" s="1">
        <v>43503</v>
      </c>
      <c r="E467" s="1">
        <v>43507</v>
      </c>
      <c r="F467" t="s">
        <v>9</v>
      </c>
      <c r="G467" t="s">
        <v>1084</v>
      </c>
      <c r="H467" t="s">
        <v>71</v>
      </c>
      <c r="I467" s="9" t="s">
        <v>317</v>
      </c>
      <c r="J467">
        <v>2019</v>
      </c>
      <c r="K467" s="3">
        <v>18572</v>
      </c>
      <c r="L467" s="4">
        <v>17590.099999999999</v>
      </c>
      <c r="M467" t="str">
        <f t="shared" si="29"/>
        <v>Jeep Compass</v>
      </c>
      <c r="N467" s="2">
        <f t="shared" si="30"/>
        <v>439.75</v>
      </c>
      <c r="O467" t="str">
        <f t="shared" si="31"/>
        <v>Yes</v>
      </c>
      <c r="P467" t="str">
        <f t="shared" si="28"/>
        <v>Tom</v>
      </c>
    </row>
    <row r="468" spans="1:16" x14ac:dyDescent="0.3">
      <c r="A468" t="s">
        <v>1095</v>
      </c>
      <c r="B468">
        <v>52697</v>
      </c>
      <c r="C468">
        <v>3</v>
      </c>
      <c r="D468" s="1">
        <v>43503</v>
      </c>
      <c r="E468" s="1">
        <v>43508</v>
      </c>
      <c r="F468" t="s">
        <v>13</v>
      </c>
      <c r="G468" t="s">
        <v>1096</v>
      </c>
      <c r="H468" t="s">
        <v>67</v>
      </c>
      <c r="I468" s="9" t="s">
        <v>261</v>
      </c>
      <c r="J468">
        <v>2013</v>
      </c>
      <c r="K468" s="3">
        <v>145730</v>
      </c>
      <c r="L468" s="4">
        <v>8646</v>
      </c>
      <c r="M468" t="str">
        <f t="shared" si="29"/>
        <v>Hyundai Sonata</v>
      </c>
      <c r="N468" s="2">
        <f t="shared" si="30"/>
        <v>216.15</v>
      </c>
      <c r="O468" t="str">
        <f t="shared" si="31"/>
        <v>No</v>
      </c>
      <c r="P468" t="str">
        <f t="shared" si="28"/>
        <v>Jan</v>
      </c>
    </row>
    <row r="469" spans="1:16" x14ac:dyDescent="0.3">
      <c r="A469" t="s">
        <v>1087</v>
      </c>
      <c r="B469">
        <v>52777</v>
      </c>
      <c r="C469">
        <v>3</v>
      </c>
      <c r="D469" s="1">
        <v>43503</v>
      </c>
      <c r="E469" s="1">
        <v>43508</v>
      </c>
      <c r="F469" t="s">
        <v>9</v>
      </c>
      <c r="G469" t="s">
        <v>1088</v>
      </c>
      <c r="H469" t="s">
        <v>33</v>
      </c>
      <c r="I469" s="9" t="s">
        <v>125</v>
      </c>
      <c r="J469">
        <v>2016</v>
      </c>
      <c r="K469" s="3">
        <v>55775</v>
      </c>
      <c r="L469" s="4">
        <v>26941.200000000001</v>
      </c>
      <c r="M469" t="str">
        <f t="shared" si="29"/>
        <v>GMC Acadia</v>
      </c>
      <c r="N469" s="2">
        <f t="shared" si="30"/>
        <v>673.53</v>
      </c>
      <c r="O469" t="str">
        <f t="shared" si="31"/>
        <v>Yes</v>
      </c>
      <c r="P469" t="str">
        <f t="shared" si="28"/>
        <v>Dylan</v>
      </c>
    </row>
    <row r="470" spans="1:16" x14ac:dyDescent="0.3">
      <c r="A470" t="s">
        <v>1089</v>
      </c>
      <c r="B470">
        <v>52658</v>
      </c>
      <c r="C470">
        <v>3</v>
      </c>
      <c r="D470" s="1">
        <v>43503</v>
      </c>
      <c r="E470" s="1">
        <v>43504</v>
      </c>
      <c r="F470" t="s">
        <v>9</v>
      </c>
      <c r="G470" t="s">
        <v>1090</v>
      </c>
      <c r="H470" t="s">
        <v>59</v>
      </c>
      <c r="I470" s="9" t="s">
        <v>597</v>
      </c>
      <c r="J470">
        <v>2017</v>
      </c>
      <c r="K470" s="3">
        <v>33512</v>
      </c>
      <c r="L470" s="4">
        <v>23100</v>
      </c>
      <c r="M470" t="str">
        <f t="shared" si="29"/>
        <v>Nissan Rouge</v>
      </c>
      <c r="N470" s="2">
        <f t="shared" si="30"/>
        <v>577.5</v>
      </c>
      <c r="O470" t="str">
        <f t="shared" si="31"/>
        <v>Yes</v>
      </c>
      <c r="P470" t="str">
        <f t="shared" si="28"/>
        <v>Nate</v>
      </c>
    </row>
    <row r="471" spans="1:16" x14ac:dyDescent="0.3">
      <c r="A471" t="s">
        <v>1093</v>
      </c>
      <c r="B471">
        <v>52798</v>
      </c>
      <c r="C471">
        <v>3</v>
      </c>
      <c r="D471" s="1">
        <v>43503</v>
      </c>
      <c r="E471" s="1">
        <v>43507</v>
      </c>
      <c r="F471" t="s">
        <v>9</v>
      </c>
      <c r="G471" t="s">
        <v>1094</v>
      </c>
      <c r="H471" t="s">
        <v>29</v>
      </c>
      <c r="I471" s="9" t="s">
        <v>240</v>
      </c>
      <c r="J471">
        <v>2017</v>
      </c>
      <c r="K471" s="3">
        <v>33163</v>
      </c>
      <c r="L471" s="4">
        <v>32447.8</v>
      </c>
      <c r="M471" t="str">
        <f t="shared" si="29"/>
        <v>Toyota Highlander</v>
      </c>
      <c r="N471" s="2">
        <f t="shared" si="30"/>
        <v>811.2</v>
      </c>
      <c r="O471" t="str">
        <f t="shared" si="31"/>
        <v>Yes</v>
      </c>
      <c r="P471" t="str">
        <f t="shared" si="28"/>
        <v>Ryan</v>
      </c>
    </row>
    <row r="472" spans="1:16" x14ac:dyDescent="0.3">
      <c r="A472" t="s">
        <v>1091</v>
      </c>
      <c r="B472">
        <v>52495</v>
      </c>
      <c r="C472">
        <v>3</v>
      </c>
      <c r="D472" s="1">
        <v>43503</v>
      </c>
      <c r="E472" s="1">
        <v>43503</v>
      </c>
      <c r="F472" t="s">
        <v>1</v>
      </c>
      <c r="G472" t="s">
        <v>1092</v>
      </c>
      <c r="H472" t="s">
        <v>6</v>
      </c>
      <c r="I472" s="9" t="s">
        <v>7</v>
      </c>
      <c r="J472">
        <v>2019</v>
      </c>
      <c r="K472" s="3">
        <v>19066</v>
      </c>
      <c r="L472" s="4">
        <v>37271.300000000003</v>
      </c>
      <c r="M472" t="str">
        <f t="shared" si="29"/>
        <v>Ford F-150</v>
      </c>
      <c r="N472" s="2">
        <f t="shared" si="30"/>
        <v>931.78</v>
      </c>
      <c r="O472" t="str">
        <f t="shared" si="31"/>
        <v>Yes</v>
      </c>
      <c r="P472" t="str">
        <f t="shared" si="28"/>
        <v>Marc</v>
      </c>
    </row>
    <row r="473" spans="1:16" x14ac:dyDescent="0.3">
      <c r="A473" t="s">
        <v>1097</v>
      </c>
      <c r="B473">
        <v>52596</v>
      </c>
      <c r="C473">
        <v>4</v>
      </c>
      <c r="D473" s="1">
        <v>43503</v>
      </c>
      <c r="E473" s="1">
        <v>43508</v>
      </c>
      <c r="F473" t="s">
        <v>13</v>
      </c>
      <c r="G473" t="s">
        <v>1098</v>
      </c>
      <c r="H473" t="s">
        <v>15</v>
      </c>
      <c r="I473" s="9">
        <v>300</v>
      </c>
      <c r="J473">
        <v>2014</v>
      </c>
      <c r="K473" s="3">
        <v>55770</v>
      </c>
      <c r="L473" s="4">
        <v>18698.900000000001</v>
      </c>
      <c r="M473" t="str">
        <f t="shared" si="29"/>
        <v>Chrysler 300</v>
      </c>
      <c r="N473" s="2">
        <f t="shared" si="30"/>
        <v>467.47</v>
      </c>
      <c r="O473" t="str">
        <f t="shared" si="31"/>
        <v>Yes</v>
      </c>
      <c r="P473" t="str">
        <f t="shared" si="28"/>
        <v>Mitchell</v>
      </c>
    </row>
    <row r="474" spans="1:16" x14ac:dyDescent="0.3">
      <c r="A474" t="s">
        <v>1101</v>
      </c>
      <c r="B474">
        <v>52366</v>
      </c>
      <c r="C474">
        <v>4</v>
      </c>
      <c r="D474" s="1">
        <v>43503</v>
      </c>
      <c r="E474" s="1">
        <v>43507</v>
      </c>
      <c r="F474" t="s">
        <v>9</v>
      </c>
      <c r="G474" t="s">
        <v>1102</v>
      </c>
      <c r="H474" t="s">
        <v>88</v>
      </c>
      <c r="I474" s="9" t="s">
        <v>147</v>
      </c>
      <c r="J474">
        <v>2015</v>
      </c>
      <c r="K474" s="3">
        <v>61005</v>
      </c>
      <c r="L474" s="4">
        <v>12864.5</v>
      </c>
      <c r="M474" t="str">
        <f t="shared" si="29"/>
        <v>Kia Soul</v>
      </c>
      <c r="N474" s="2">
        <f t="shared" si="30"/>
        <v>321.61</v>
      </c>
      <c r="O474" t="str">
        <f t="shared" si="31"/>
        <v>Yes</v>
      </c>
      <c r="P474" t="str">
        <f t="shared" si="28"/>
        <v>Ken</v>
      </c>
    </row>
    <row r="475" spans="1:16" x14ac:dyDescent="0.3">
      <c r="A475" t="s">
        <v>1099</v>
      </c>
      <c r="B475">
        <v>52666</v>
      </c>
      <c r="C475">
        <v>4</v>
      </c>
      <c r="D475" s="1">
        <v>43503</v>
      </c>
      <c r="E475" s="1">
        <v>43506</v>
      </c>
      <c r="F475" t="s">
        <v>9</v>
      </c>
      <c r="G475" t="s">
        <v>1100</v>
      </c>
      <c r="H475" t="s">
        <v>63</v>
      </c>
      <c r="I475" s="9" t="s">
        <v>863</v>
      </c>
      <c r="J475">
        <v>2019</v>
      </c>
      <c r="K475" s="3">
        <v>26283</v>
      </c>
      <c r="L475" s="4">
        <v>57607</v>
      </c>
      <c r="M475" t="str">
        <f t="shared" si="29"/>
        <v>Chevrolet Suburban</v>
      </c>
      <c r="N475" s="2">
        <f t="shared" si="30"/>
        <v>1440.18</v>
      </c>
      <c r="O475" t="str">
        <f t="shared" si="31"/>
        <v>Yes</v>
      </c>
      <c r="P475" t="str">
        <f t="shared" si="28"/>
        <v>Brian</v>
      </c>
    </row>
    <row r="476" spans="1:16" x14ac:dyDescent="0.3">
      <c r="A476" t="s">
        <v>1105</v>
      </c>
      <c r="B476">
        <v>52636</v>
      </c>
      <c r="C476">
        <v>1</v>
      </c>
      <c r="D476" s="1">
        <v>43504</v>
      </c>
      <c r="E476" s="1">
        <v>43507</v>
      </c>
      <c r="F476" t="s">
        <v>13</v>
      </c>
      <c r="G476" t="s">
        <v>1106</v>
      </c>
      <c r="H476" t="s">
        <v>59</v>
      </c>
      <c r="I476" s="9" t="s">
        <v>101</v>
      </c>
      <c r="J476">
        <v>2018</v>
      </c>
      <c r="K476" s="3">
        <v>49191</v>
      </c>
      <c r="L476" s="4">
        <v>10425.799999999999</v>
      </c>
      <c r="M476" t="str">
        <f t="shared" si="29"/>
        <v>Nissan Versa</v>
      </c>
      <c r="N476" s="2">
        <f t="shared" si="30"/>
        <v>260.64999999999998</v>
      </c>
      <c r="O476" t="str">
        <f t="shared" si="31"/>
        <v>Yes</v>
      </c>
      <c r="P476" t="str">
        <f t="shared" si="28"/>
        <v>Truman</v>
      </c>
    </row>
    <row r="477" spans="1:16" x14ac:dyDescent="0.3">
      <c r="A477" t="s">
        <v>1103</v>
      </c>
      <c r="B477">
        <v>52558</v>
      </c>
      <c r="C477">
        <v>1</v>
      </c>
      <c r="D477" s="1">
        <v>43504</v>
      </c>
      <c r="E477" s="1">
        <v>43506</v>
      </c>
      <c r="F477" t="s">
        <v>45</v>
      </c>
      <c r="G477" t="s">
        <v>1104</v>
      </c>
      <c r="H477" t="s">
        <v>67</v>
      </c>
      <c r="I477" s="9" t="s">
        <v>150</v>
      </c>
      <c r="J477">
        <v>2018</v>
      </c>
      <c r="K477" s="3">
        <v>15691</v>
      </c>
      <c r="L477" s="4">
        <v>16486.8</v>
      </c>
      <c r="M477" t="str">
        <f t="shared" si="29"/>
        <v>Hyundai Veloster</v>
      </c>
      <c r="N477" s="2">
        <f t="shared" si="30"/>
        <v>412.17</v>
      </c>
      <c r="O477" t="str">
        <f t="shared" si="31"/>
        <v>Yes</v>
      </c>
      <c r="P477" t="str">
        <f t="shared" si="28"/>
        <v>Margaret</v>
      </c>
    </row>
    <row r="478" spans="1:16" x14ac:dyDescent="0.3">
      <c r="A478" t="s">
        <v>1107</v>
      </c>
      <c r="B478">
        <v>52702</v>
      </c>
      <c r="C478">
        <v>2</v>
      </c>
      <c r="D478" s="1">
        <v>43504</v>
      </c>
      <c r="E478" s="1">
        <v>43506</v>
      </c>
      <c r="F478" t="s">
        <v>9</v>
      </c>
      <c r="G478" t="s">
        <v>1108</v>
      </c>
      <c r="H478" t="s">
        <v>47</v>
      </c>
      <c r="I478" s="9" t="s">
        <v>474</v>
      </c>
      <c r="J478">
        <v>2016</v>
      </c>
      <c r="K478" s="3">
        <v>62798</v>
      </c>
      <c r="L478" s="4">
        <v>15390.1</v>
      </c>
      <c r="M478" t="str">
        <f t="shared" si="29"/>
        <v>Dodge Journey</v>
      </c>
      <c r="N478" s="2">
        <f t="shared" si="30"/>
        <v>384.75</v>
      </c>
      <c r="O478" t="str">
        <f t="shared" si="31"/>
        <v>Yes</v>
      </c>
      <c r="P478" t="str">
        <f t="shared" si="28"/>
        <v>Sloane</v>
      </c>
    </row>
    <row r="479" spans="1:16" x14ac:dyDescent="0.3">
      <c r="A479" t="s">
        <v>1115</v>
      </c>
      <c r="B479">
        <v>52777</v>
      </c>
      <c r="C479">
        <v>3</v>
      </c>
      <c r="D479" s="1">
        <v>43504</v>
      </c>
      <c r="E479" s="1">
        <v>43505</v>
      </c>
      <c r="F479" t="s">
        <v>13</v>
      </c>
      <c r="G479" t="s">
        <v>1116</v>
      </c>
      <c r="H479" t="s">
        <v>6</v>
      </c>
      <c r="I479" s="9" t="s">
        <v>22</v>
      </c>
      <c r="J479">
        <v>2015</v>
      </c>
      <c r="K479" s="3">
        <v>17930</v>
      </c>
      <c r="L479" s="4">
        <v>10444.5</v>
      </c>
      <c r="M479" t="str">
        <f t="shared" si="29"/>
        <v>Ford Focus</v>
      </c>
      <c r="N479" s="2">
        <f t="shared" si="30"/>
        <v>261.11</v>
      </c>
      <c r="O479" t="str">
        <f t="shared" si="31"/>
        <v>Yes</v>
      </c>
      <c r="P479" t="str">
        <f t="shared" si="28"/>
        <v>Dylan</v>
      </c>
    </row>
    <row r="480" spans="1:16" x14ac:dyDescent="0.3">
      <c r="A480" t="s">
        <v>1113</v>
      </c>
      <c r="B480">
        <v>52777</v>
      </c>
      <c r="C480">
        <v>3</v>
      </c>
      <c r="D480" s="1">
        <v>43504</v>
      </c>
      <c r="E480" s="1">
        <v>43508</v>
      </c>
      <c r="F480" t="s">
        <v>13</v>
      </c>
      <c r="G480" t="s">
        <v>1114</v>
      </c>
      <c r="H480" t="s">
        <v>29</v>
      </c>
      <c r="I480" s="9" t="s">
        <v>142</v>
      </c>
      <c r="J480">
        <v>2015</v>
      </c>
      <c r="K480" s="3">
        <v>49823</v>
      </c>
      <c r="L480" s="4">
        <v>17475.7</v>
      </c>
      <c r="M480" t="str">
        <f t="shared" si="29"/>
        <v>Toyota Prius</v>
      </c>
      <c r="N480" s="2">
        <f t="shared" si="30"/>
        <v>436.89</v>
      </c>
      <c r="O480" t="str">
        <f t="shared" si="31"/>
        <v>Yes</v>
      </c>
      <c r="P480" t="str">
        <f t="shared" si="28"/>
        <v>Dylan</v>
      </c>
    </row>
    <row r="481" spans="1:16" x14ac:dyDescent="0.3">
      <c r="A481" t="s">
        <v>1117</v>
      </c>
      <c r="B481">
        <v>52798</v>
      </c>
      <c r="C481">
        <v>3</v>
      </c>
      <c r="D481" s="1">
        <v>43504</v>
      </c>
      <c r="E481" s="1">
        <v>43505</v>
      </c>
      <c r="F481" t="s">
        <v>13</v>
      </c>
      <c r="G481" t="s">
        <v>1118</v>
      </c>
      <c r="H481" t="s">
        <v>296</v>
      </c>
      <c r="I481" s="9" t="s">
        <v>368</v>
      </c>
      <c r="J481">
        <v>2015</v>
      </c>
      <c r="K481" s="3">
        <v>34251</v>
      </c>
      <c r="L481" s="4">
        <v>19358.900000000001</v>
      </c>
      <c r="M481" t="str">
        <f t="shared" si="29"/>
        <v>Buick LaCrosse</v>
      </c>
      <c r="N481" s="2">
        <f t="shared" si="30"/>
        <v>483.97</v>
      </c>
      <c r="O481" t="str">
        <f t="shared" si="31"/>
        <v>Yes</v>
      </c>
      <c r="P481" t="str">
        <f t="shared" si="28"/>
        <v>Ryan</v>
      </c>
    </row>
    <row r="482" spans="1:16" x14ac:dyDescent="0.3">
      <c r="A482" t="s">
        <v>1111</v>
      </c>
      <c r="B482">
        <v>52971</v>
      </c>
      <c r="C482">
        <v>3</v>
      </c>
      <c r="D482" s="1">
        <v>43504</v>
      </c>
      <c r="E482" s="1">
        <v>43508</v>
      </c>
      <c r="F482" t="s">
        <v>1</v>
      </c>
      <c r="G482" t="s">
        <v>1112</v>
      </c>
      <c r="H482" t="s">
        <v>33</v>
      </c>
      <c r="I482" s="9" t="s">
        <v>34</v>
      </c>
      <c r="J482">
        <v>2016</v>
      </c>
      <c r="K482" s="3">
        <v>32257</v>
      </c>
      <c r="L482" s="4">
        <v>31890.1</v>
      </c>
      <c r="M482" t="str">
        <f t="shared" si="29"/>
        <v>GMC Sierra</v>
      </c>
      <c r="N482" s="2">
        <f t="shared" si="30"/>
        <v>797.25</v>
      </c>
      <c r="O482" t="str">
        <f t="shared" si="31"/>
        <v>Yes</v>
      </c>
      <c r="P482" t="str">
        <f t="shared" si="28"/>
        <v>Carter</v>
      </c>
    </row>
    <row r="483" spans="1:16" x14ac:dyDescent="0.3">
      <c r="A483" t="s">
        <v>1109</v>
      </c>
      <c r="B483">
        <v>52806</v>
      </c>
      <c r="C483">
        <v>3</v>
      </c>
      <c r="D483" s="1">
        <v>43504</v>
      </c>
      <c r="E483" s="1">
        <v>43507</v>
      </c>
      <c r="F483" t="s">
        <v>9</v>
      </c>
      <c r="G483" t="s">
        <v>1110</v>
      </c>
      <c r="H483" t="s">
        <v>88</v>
      </c>
      <c r="I483" s="9" t="s">
        <v>89</v>
      </c>
      <c r="J483">
        <v>2017</v>
      </c>
      <c r="K483" s="3">
        <v>8418</v>
      </c>
      <c r="L483" s="4">
        <v>27485.7</v>
      </c>
      <c r="M483" t="str">
        <f t="shared" si="29"/>
        <v>Kia Sportage</v>
      </c>
      <c r="N483" s="2">
        <f t="shared" si="30"/>
        <v>687.14</v>
      </c>
      <c r="O483" t="str">
        <f t="shared" si="31"/>
        <v>Yes</v>
      </c>
      <c r="P483" t="str">
        <f t="shared" si="28"/>
        <v>Jeff</v>
      </c>
    </row>
    <row r="484" spans="1:16" x14ac:dyDescent="0.3">
      <c r="A484" t="s">
        <v>1119</v>
      </c>
      <c r="B484">
        <v>52943</v>
      </c>
      <c r="C484">
        <v>4</v>
      </c>
      <c r="D484" s="1">
        <v>43504</v>
      </c>
      <c r="E484" s="1">
        <v>43507</v>
      </c>
      <c r="F484" t="s">
        <v>45</v>
      </c>
      <c r="G484" t="s">
        <v>1120</v>
      </c>
      <c r="H484" t="s">
        <v>78</v>
      </c>
      <c r="I484" s="9" t="s">
        <v>545</v>
      </c>
      <c r="J484">
        <v>2015</v>
      </c>
      <c r="K484" s="3">
        <v>48180</v>
      </c>
      <c r="L484" s="4">
        <v>25054.7</v>
      </c>
      <c r="M484" t="str">
        <f t="shared" si="29"/>
        <v>Volkswagen Golf</v>
      </c>
      <c r="N484" s="2">
        <f t="shared" si="30"/>
        <v>626.37</v>
      </c>
      <c r="O484" t="str">
        <f t="shared" si="31"/>
        <v>Yes</v>
      </c>
      <c r="P484" t="str">
        <f t="shared" si="28"/>
        <v>Jarred</v>
      </c>
    </row>
    <row r="485" spans="1:16" x14ac:dyDescent="0.3">
      <c r="A485" t="s">
        <v>1123</v>
      </c>
      <c r="B485">
        <v>52930</v>
      </c>
      <c r="C485">
        <v>4</v>
      </c>
      <c r="D485" s="1">
        <v>43504</v>
      </c>
      <c r="E485" s="1">
        <v>43507</v>
      </c>
      <c r="F485" t="s">
        <v>9</v>
      </c>
      <c r="G485" t="s">
        <v>1124</v>
      </c>
      <c r="H485" t="s">
        <v>59</v>
      </c>
      <c r="I485" s="9" t="s">
        <v>249</v>
      </c>
      <c r="J485">
        <v>2016</v>
      </c>
      <c r="K485" s="3">
        <v>38740</v>
      </c>
      <c r="L485" s="4">
        <v>18689</v>
      </c>
      <c r="M485" t="str">
        <f t="shared" si="29"/>
        <v>Nissan Pathfinder</v>
      </c>
      <c r="N485" s="2">
        <f t="shared" si="30"/>
        <v>467.23</v>
      </c>
      <c r="O485" t="str">
        <f t="shared" si="31"/>
        <v>Yes</v>
      </c>
      <c r="P485" t="str">
        <f t="shared" si="28"/>
        <v>Peter</v>
      </c>
    </row>
    <row r="486" spans="1:16" x14ac:dyDescent="0.3">
      <c r="A486" t="s">
        <v>1129</v>
      </c>
      <c r="B486">
        <v>52943</v>
      </c>
      <c r="C486">
        <v>4</v>
      </c>
      <c r="D486" s="1">
        <v>43504</v>
      </c>
      <c r="E486" s="1">
        <v>43504</v>
      </c>
      <c r="F486" t="s">
        <v>9</v>
      </c>
      <c r="G486" t="s">
        <v>1130</v>
      </c>
      <c r="H486" t="s">
        <v>88</v>
      </c>
      <c r="I486" s="9" t="s">
        <v>147</v>
      </c>
      <c r="J486">
        <v>2019</v>
      </c>
      <c r="K486" s="3">
        <v>18761</v>
      </c>
      <c r="L486" s="4">
        <v>18150</v>
      </c>
      <c r="M486" t="str">
        <f t="shared" si="29"/>
        <v>Kia Soul</v>
      </c>
      <c r="N486" s="2">
        <f t="shared" si="30"/>
        <v>453.75</v>
      </c>
      <c r="O486" t="str">
        <f t="shared" si="31"/>
        <v>Yes</v>
      </c>
      <c r="P486" t="str">
        <f t="shared" si="28"/>
        <v>Jarred</v>
      </c>
    </row>
    <row r="487" spans="1:16" x14ac:dyDescent="0.3">
      <c r="A487" t="s">
        <v>1121</v>
      </c>
      <c r="B487">
        <v>52747</v>
      </c>
      <c r="C487">
        <v>4</v>
      </c>
      <c r="D487" s="1">
        <v>43504</v>
      </c>
      <c r="E487" s="1">
        <v>43507</v>
      </c>
      <c r="F487" t="s">
        <v>13</v>
      </c>
      <c r="G487" t="s">
        <v>1122</v>
      </c>
      <c r="H487" t="s">
        <v>63</v>
      </c>
      <c r="I487" s="9" t="s">
        <v>137</v>
      </c>
      <c r="J487">
        <v>2019</v>
      </c>
      <c r="K487" s="3">
        <v>22372</v>
      </c>
      <c r="L487" s="4">
        <v>19726.3</v>
      </c>
      <c r="M487" t="str">
        <f t="shared" si="29"/>
        <v>Chevrolet Malibu</v>
      </c>
      <c r="N487" s="2">
        <f t="shared" si="30"/>
        <v>493.16</v>
      </c>
      <c r="O487" t="str">
        <f t="shared" si="31"/>
        <v>Yes</v>
      </c>
      <c r="P487" t="str">
        <f t="shared" si="28"/>
        <v>Kyle</v>
      </c>
    </row>
    <row r="488" spans="1:16" x14ac:dyDescent="0.3">
      <c r="A488" t="s">
        <v>1125</v>
      </c>
      <c r="B488">
        <v>52585</v>
      </c>
      <c r="C488">
        <v>4</v>
      </c>
      <c r="D488" s="1">
        <v>43504</v>
      </c>
      <c r="E488" s="1">
        <v>43506</v>
      </c>
      <c r="F488" t="s">
        <v>13</v>
      </c>
      <c r="G488" t="s">
        <v>1126</v>
      </c>
      <c r="H488" t="s">
        <v>18</v>
      </c>
      <c r="I488" s="9" t="s">
        <v>19</v>
      </c>
      <c r="J488">
        <v>2019</v>
      </c>
      <c r="K488" s="3">
        <v>2742</v>
      </c>
      <c r="L488" s="4">
        <v>29700</v>
      </c>
      <c r="M488" t="str">
        <f t="shared" si="29"/>
        <v>Honda Accord</v>
      </c>
      <c r="N488" s="2">
        <f t="shared" si="30"/>
        <v>742.5</v>
      </c>
      <c r="O488" t="str">
        <f t="shared" si="31"/>
        <v>Yes</v>
      </c>
      <c r="P488" t="str">
        <f t="shared" si="28"/>
        <v>Rita</v>
      </c>
    </row>
    <row r="489" spans="1:16" x14ac:dyDescent="0.3">
      <c r="A489" t="s">
        <v>1127</v>
      </c>
      <c r="B489">
        <v>52666</v>
      </c>
      <c r="C489">
        <v>4</v>
      </c>
      <c r="D489" s="1">
        <v>43504</v>
      </c>
      <c r="E489" s="1">
        <v>43504</v>
      </c>
      <c r="F489" t="s">
        <v>9</v>
      </c>
      <c r="G489" t="s">
        <v>1128</v>
      </c>
      <c r="H489" t="s">
        <v>257</v>
      </c>
      <c r="I489" s="9" t="s">
        <v>666</v>
      </c>
      <c r="J489">
        <v>2019</v>
      </c>
      <c r="K489" s="3">
        <v>9735</v>
      </c>
      <c r="L489" s="4">
        <v>45097.8</v>
      </c>
      <c r="M489" t="str">
        <f t="shared" si="29"/>
        <v>BMW X3</v>
      </c>
      <c r="N489" s="2">
        <f t="shared" si="30"/>
        <v>1127.45</v>
      </c>
      <c r="O489" t="str">
        <f t="shared" si="31"/>
        <v>Yes</v>
      </c>
      <c r="P489" t="str">
        <f t="shared" si="28"/>
        <v>Brian</v>
      </c>
    </row>
    <row r="490" spans="1:16" x14ac:dyDescent="0.3">
      <c r="A490" t="s">
        <v>1135</v>
      </c>
      <c r="B490">
        <v>52608</v>
      </c>
      <c r="C490">
        <v>1</v>
      </c>
      <c r="D490" s="1">
        <v>43505</v>
      </c>
      <c r="E490" s="1">
        <v>43506</v>
      </c>
      <c r="F490" t="s">
        <v>9</v>
      </c>
      <c r="G490" t="s">
        <v>1136</v>
      </c>
      <c r="H490" t="s">
        <v>63</v>
      </c>
      <c r="I490" s="9" t="s">
        <v>353</v>
      </c>
      <c r="J490">
        <v>2015</v>
      </c>
      <c r="K490" s="3">
        <v>97653</v>
      </c>
      <c r="L490" s="4">
        <v>26944.5</v>
      </c>
      <c r="M490" t="str">
        <f t="shared" si="29"/>
        <v>Chevrolet Tahoe</v>
      </c>
      <c r="N490" s="2">
        <f t="shared" si="30"/>
        <v>673.61</v>
      </c>
      <c r="O490" t="str">
        <f t="shared" si="31"/>
        <v>Yes</v>
      </c>
      <c r="P490" t="str">
        <f t="shared" si="28"/>
        <v>Reuben</v>
      </c>
    </row>
    <row r="491" spans="1:16" x14ac:dyDescent="0.3">
      <c r="A491" t="s">
        <v>1131</v>
      </c>
      <c r="B491">
        <v>52568</v>
      </c>
      <c r="C491">
        <v>1</v>
      </c>
      <c r="D491" s="1">
        <v>43505</v>
      </c>
      <c r="E491" s="1">
        <v>43508</v>
      </c>
      <c r="F491" t="s">
        <v>13</v>
      </c>
      <c r="G491" t="s">
        <v>1132</v>
      </c>
      <c r="H491" t="s">
        <v>29</v>
      </c>
      <c r="I491" s="9" t="s">
        <v>327</v>
      </c>
      <c r="J491">
        <v>2017</v>
      </c>
      <c r="K491" s="3">
        <v>15715</v>
      </c>
      <c r="L491" s="4">
        <v>14627.8</v>
      </c>
      <c r="M491" t="str">
        <f t="shared" si="29"/>
        <v>Toyota Corolla</v>
      </c>
      <c r="N491" s="2">
        <f t="shared" si="30"/>
        <v>365.7</v>
      </c>
      <c r="O491" t="str">
        <f t="shared" si="31"/>
        <v>Yes</v>
      </c>
      <c r="P491" t="str">
        <f t="shared" si="28"/>
        <v>Preston</v>
      </c>
    </row>
    <row r="492" spans="1:16" x14ac:dyDescent="0.3">
      <c r="A492" t="s">
        <v>1137</v>
      </c>
      <c r="B492">
        <v>52608</v>
      </c>
      <c r="C492">
        <v>1</v>
      </c>
      <c r="D492" s="1">
        <v>43505</v>
      </c>
      <c r="E492" s="1">
        <v>43505</v>
      </c>
      <c r="F492" t="s">
        <v>13</v>
      </c>
      <c r="G492" t="s">
        <v>1138</v>
      </c>
      <c r="H492" t="s">
        <v>29</v>
      </c>
      <c r="I492" s="9" t="s">
        <v>30</v>
      </c>
      <c r="J492">
        <v>2017</v>
      </c>
      <c r="K492" s="3">
        <v>22299</v>
      </c>
      <c r="L492" s="4">
        <v>18975</v>
      </c>
      <c r="M492" t="str">
        <f t="shared" si="29"/>
        <v>Toyota Camry</v>
      </c>
      <c r="N492" s="2">
        <f t="shared" si="30"/>
        <v>474.38</v>
      </c>
      <c r="O492" t="str">
        <f t="shared" si="31"/>
        <v>Yes</v>
      </c>
      <c r="P492" t="str">
        <f t="shared" si="28"/>
        <v>Reuben</v>
      </c>
    </row>
    <row r="493" spans="1:16" x14ac:dyDescent="0.3">
      <c r="A493" t="s">
        <v>1133</v>
      </c>
      <c r="B493">
        <v>52443</v>
      </c>
      <c r="C493">
        <v>1</v>
      </c>
      <c r="D493" s="1">
        <v>43505</v>
      </c>
      <c r="E493" s="1">
        <v>43509</v>
      </c>
      <c r="F493" t="s">
        <v>13</v>
      </c>
      <c r="G493" t="s">
        <v>1134</v>
      </c>
      <c r="H493" t="s">
        <v>67</v>
      </c>
      <c r="I493" s="9" t="s">
        <v>454</v>
      </c>
      <c r="J493">
        <v>2019</v>
      </c>
      <c r="K493" s="3">
        <v>17898</v>
      </c>
      <c r="L493" s="4">
        <v>15950</v>
      </c>
      <c r="M493" t="str">
        <f t="shared" si="29"/>
        <v>Hyundai Elantra</v>
      </c>
      <c r="N493" s="2">
        <f t="shared" si="30"/>
        <v>398.75</v>
      </c>
      <c r="O493" t="str">
        <f t="shared" si="31"/>
        <v>Yes</v>
      </c>
      <c r="P493" t="str">
        <f t="shared" si="28"/>
        <v>Terry</v>
      </c>
    </row>
    <row r="494" spans="1:16" x14ac:dyDescent="0.3">
      <c r="A494" t="s">
        <v>1139</v>
      </c>
      <c r="B494">
        <v>52413</v>
      </c>
      <c r="C494">
        <v>2</v>
      </c>
      <c r="D494" s="1">
        <v>43505</v>
      </c>
      <c r="E494" s="1">
        <v>43509</v>
      </c>
      <c r="F494" t="s">
        <v>9</v>
      </c>
      <c r="G494" t="s">
        <v>1140</v>
      </c>
      <c r="H494" t="s">
        <v>296</v>
      </c>
      <c r="I494" s="9" t="s">
        <v>401</v>
      </c>
      <c r="J494">
        <v>2019</v>
      </c>
      <c r="K494" s="3">
        <v>19559</v>
      </c>
      <c r="L494" s="4">
        <v>43866.9</v>
      </c>
      <c r="M494" t="str">
        <f t="shared" si="29"/>
        <v>Buick Enclave</v>
      </c>
      <c r="N494" s="2">
        <f t="shared" si="30"/>
        <v>1096.67</v>
      </c>
      <c r="O494" t="str">
        <f t="shared" si="31"/>
        <v>Yes</v>
      </c>
      <c r="P494" t="str">
        <f t="shared" si="28"/>
        <v>Tom</v>
      </c>
    </row>
    <row r="495" spans="1:16" x14ac:dyDescent="0.3">
      <c r="A495" t="s">
        <v>1141</v>
      </c>
      <c r="B495">
        <v>52777</v>
      </c>
      <c r="C495">
        <v>3</v>
      </c>
      <c r="D495" s="1">
        <v>43505</v>
      </c>
      <c r="E495" s="1">
        <v>43507</v>
      </c>
      <c r="F495" t="s">
        <v>13</v>
      </c>
      <c r="G495" t="s">
        <v>1142</v>
      </c>
      <c r="H495" t="s">
        <v>59</v>
      </c>
      <c r="I495" s="9" t="s">
        <v>101</v>
      </c>
      <c r="J495">
        <v>2018</v>
      </c>
      <c r="K495" s="3">
        <v>36433</v>
      </c>
      <c r="L495" s="4">
        <v>12546.6</v>
      </c>
      <c r="M495" t="str">
        <f t="shared" si="29"/>
        <v>Nissan Versa</v>
      </c>
      <c r="N495" s="2">
        <f t="shared" si="30"/>
        <v>313.67</v>
      </c>
      <c r="O495" t="str">
        <f t="shared" si="31"/>
        <v>Yes</v>
      </c>
      <c r="P495" t="str">
        <f t="shared" si="28"/>
        <v>Dylan</v>
      </c>
    </row>
    <row r="496" spans="1:16" x14ac:dyDescent="0.3">
      <c r="A496" t="s">
        <v>1143</v>
      </c>
      <c r="B496">
        <v>52697</v>
      </c>
      <c r="C496">
        <v>3</v>
      </c>
      <c r="D496" s="1">
        <v>43505</v>
      </c>
      <c r="E496" s="1">
        <v>43509</v>
      </c>
      <c r="F496" t="s">
        <v>13</v>
      </c>
      <c r="G496" t="s">
        <v>1144</v>
      </c>
      <c r="H496" t="s">
        <v>18</v>
      </c>
      <c r="I496" s="9" t="s">
        <v>19</v>
      </c>
      <c r="J496">
        <v>2019</v>
      </c>
      <c r="K496" s="3">
        <v>4876</v>
      </c>
      <c r="L496" s="4">
        <v>24198.9</v>
      </c>
      <c r="M496" t="str">
        <f t="shared" si="29"/>
        <v>Honda Accord</v>
      </c>
      <c r="N496" s="2">
        <f t="shared" si="30"/>
        <v>604.97</v>
      </c>
      <c r="O496" t="str">
        <f t="shared" si="31"/>
        <v>Yes</v>
      </c>
      <c r="P496" t="str">
        <f t="shared" si="28"/>
        <v>Jan</v>
      </c>
    </row>
    <row r="497" spans="1:16" x14ac:dyDescent="0.3">
      <c r="A497" t="s">
        <v>1147</v>
      </c>
      <c r="B497">
        <v>52930</v>
      </c>
      <c r="C497">
        <v>4</v>
      </c>
      <c r="D497" s="1">
        <v>43505</v>
      </c>
      <c r="E497" s="1">
        <v>43505</v>
      </c>
      <c r="F497" t="s">
        <v>45</v>
      </c>
      <c r="G497" t="s">
        <v>1148</v>
      </c>
      <c r="H497" t="s">
        <v>669</v>
      </c>
      <c r="I497" s="9" t="s">
        <v>670</v>
      </c>
      <c r="J497">
        <v>2014</v>
      </c>
      <c r="K497" s="3">
        <v>105948</v>
      </c>
      <c r="L497" s="4">
        <v>12751.2</v>
      </c>
      <c r="M497" t="str">
        <f t="shared" si="29"/>
        <v>MINI Cooper</v>
      </c>
      <c r="N497" s="2">
        <f t="shared" si="30"/>
        <v>318.77999999999997</v>
      </c>
      <c r="O497" t="str">
        <f t="shared" si="31"/>
        <v>No</v>
      </c>
      <c r="P497" t="str">
        <f t="shared" si="28"/>
        <v>Peter</v>
      </c>
    </row>
    <row r="498" spans="1:16" x14ac:dyDescent="0.3">
      <c r="A498" t="s">
        <v>1145</v>
      </c>
      <c r="B498">
        <v>52943</v>
      </c>
      <c r="C498">
        <v>4</v>
      </c>
      <c r="D498" s="1">
        <v>43505</v>
      </c>
      <c r="E498" s="1">
        <v>43509</v>
      </c>
      <c r="F498" t="s">
        <v>9</v>
      </c>
      <c r="G498" t="s">
        <v>1146</v>
      </c>
      <c r="H498" t="s">
        <v>660</v>
      </c>
      <c r="I498" s="9" t="s">
        <v>661</v>
      </c>
      <c r="J498">
        <v>2015</v>
      </c>
      <c r="K498" s="3">
        <v>36270</v>
      </c>
      <c r="L498" s="4">
        <v>64028.800000000003</v>
      </c>
      <c r="M498" t="str">
        <f t="shared" si="29"/>
        <v>Land Rover Range Rover</v>
      </c>
      <c r="N498" s="2">
        <f t="shared" si="30"/>
        <v>1600.72</v>
      </c>
      <c r="O498" t="str">
        <f t="shared" si="31"/>
        <v>Yes</v>
      </c>
      <c r="P498" t="str">
        <f t="shared" si="28"/>
        <v>Jarred</v>
      </c>
    </row>
    <row r="499" spans="1:16" x14ac:dyDescent="0.3">
      <c r="A499" t="s">
        <v>1149</v>
      </c>
      <c r="B499">
        <v>52747</v>
      </c>
      <c r="C499">
        <v>4</v>
      </c>
      <c r="D499" s="1">
        <v>43505</v>
      </c>
      <c r="E499" s="1">
        <v>43506</v>
      </c>
      <c r="F499" t="s">
        <v>13</v>
      </c>
      <c r="G499" t="s">
        <v>1150</v>
      </c>
      <c r="H499" t="s">
        <v>47</v>
      </c>
      <c r="I499" s="9" t="s">
        <v>184</v>
      </c>
      <c r="J499">
        <v>2018</v>
      </c>
      <c r="K499" s="3">
        <v>35275</v>
      </c>
      <c r="L499" s="4">
        <v>26925.8</v>
      </c>
      <c r="M499" t="str">
        <f t="shared" si="29"/>
        <v>Dodge Charger</v>
      </c>
      <c r="N499" s="2">
        <f t="shared" si="30"/>
        <v>673.15</v>
      </c>
      <c r="O499" t="str">
        <f t="shared" si="31"/>
        <v>Yes</v>
      </c>
      <c r="P499" t="str">
        <f t="shared" si="28"/>
        <v>Kyle</v>
      </c>
    </row>
    <row r="500" spans="1:16" x14ac:dyDescent="0.3">
      <c r="A500" t="s">
        <v>1159</v>
      </c>
      <c r="B500">
        <v>52532</v>
      </c>
      <c r="C500">
        <v>1</v>
      </c>
      <c r="D500" s="1">
        <v>43506</v>
      </c>
      <c r="E500" s="1">
        <v>43510</v>
      </c>
      <c r="F500" t="s">
        <v>13</v>
      </c>
      <c r="G500" t="s">
        <v>1160</v>
      </c>
      <c r="H500" t="s">
        <v>18</v>
      </c>
      <c r="I500" s="9" t="s">
        <v>19</v>
      </c>
      <c r="J500">
        <v>2013</v>
      </c>
      <c r="K500" s="3">
        <v>105141</v>
      </c>
      <c r="L500" s="4">
        <v>12094.5</v>
      </c>
      <c r="M500" t="str">
        <f t="shared" si="29"/>
        <v>Honda Accord</v>
      </c>
      <c r="N500" s="2">
        <f t="shared" si="30"/>
        <v>302.36</v>
      </c>
      <c r="O500" t="str">
        <f t="shared" si="31"/>
        <v>No</v>
      </c>
      <c r="P500" t="str">
        <f t="shared" si="28"/>
        <v>Molly</v>
      </c>
    </row>
    <row r="501" spans="1:16" x14ac:dyDescent="0.3">
      <c r="A501" t="s">
        <v>1153</v>
      </c>
      <c r="B501">
        <v>52636</v>
      </c>
      <c r="C501">
        <v>1</v>
      </c>
      <c r="D501" s="1">
        <v>43506</v>
      </c>
      <c r="E501" s="1">
        <v>43510</v>
      </c>
      <c r="F501" t="s">
        <v>13</v>
      </c>
      <c r="G501" t="s">
        <v>1154</v>
      </c>
      <c r="H501" t="s">
        <v>18</v>
      </c>
      <c r="I501" s="9" t="s">
        <v>94</v>
      </c>
      <c r="J501">
        <v>2016</v>
      </c>
      <c r="K501" s="3">
        <v>62047</v>
      </c>
      <c r="L501" s="4">
        <v>12071.4</v>
      </c>
      <c r="M501" t="str">
        <f t="shared" si="29"/>
        <v>Honda Civic</v>
      </c>
      <c r="N501" s="2">
        <f t="shared" si="30"/>
        <v>301.79000000000002</v>
      </c>
      <c r="O501" t="str">
        <f t="shared" si="31"/>
        <v>Yes</v>
      </c>
      <c r="P501" t="str">
        <f t="shared" si="28"/>
        <v>Truman</v>
      </c>
    </row>
    <row r="502" spans="1:16" x14ac:dyDescent="0.3">
      <c r="A502" t="s">
        <v>1155</v>
      </c>
      <c r="B502">
        <v>52877</v>
      </c>
      <c r="C502">
        <v>1</v>
      </c>
      <c r="D502" s="1">
        <v>43506</v>
      </c>
      <c r="E502" s="1">
        <v>43507</v>
      </c>
      <c r="F502" t="s">
        <v>271</v>
      </c>
      <c r="G502" t="s">
        <v>1156</v>
      </c>
      <c r="H502" t="s">
        <v>18</v>
      </c>
      <c r="I502" s="9" t="s">
        <v>291</v>
      </c>
      <c r="J502">
        <v>2016</v>
      </c>
      <c r="K502" s="3">
        <v>60930</v>
      </c>
      <c r="L502" s="4">
        <v>25274.7</v>
      </c>
      <c r="M502" t="str">
        <f t="shared" si="29"/>
        <v>Honda Odyessy</v>
      </c>
      <c r="N502" s="2">
        <f t="shared" si="30"/>
        <v>631.87</v>
      </c>
      <c r="O502" t="str">
        <f t="shared" si="31"/>
        <v>Yes</v>
      </c>
      <c r="P502" t="str">
        <f t="shared" si="28"/>
        <v>Joseph</v>
      </c>
    </row>
    <row r="503" spans="1:16" x14ac:dyDescent="0.3">
      <c r="A503" t="s">
        <v>1157</v>
      </c>
      <c r="B503">
        <v>52669</v>
      </c>
      <c r="C503">
        <v>1</v>
      </c>
      <c r="D503" s="1">
        <v>43506</v>
      </c>
      <c r="E503" s="1">
        <v>43510</v>
      </c>
      <c r="F503" t="s">
        <v>1</v>
      </c>
      <c r="G503" t="s">
        <v>1158</v>
      </c>
      <c r="H503" t="s">
        <v>63</v>
      </c>
      <c r="I503" s="9" t="s">
        <v>153</v>
      </c>
      <c r="J503">
        <v>2017</v>
      </c>
      <c r="K503" s="3">
        <v>31721</v>
      </c>
      <c r="L503" s="4">
        <v>35194.5</v>
      </c>
      <c r="M503" t="str">
        <f t="shared" si="29"/>
        <v>Chevrolet Silverado</v>
      </c>
      <c r="N503" s="2">
        <f t="shared" si="30"/>
        <v>879.86</v>
      </c>
      <c r="O503" t="str">
        <f t="shared" si="31"/>
        <v>Yes</v>
      </c>
      <c r="P503" t="str">
        <f t="shared" si="28"/>
        <v>Charlotte</v>
      </c>
    </row>
    <row r="504" spans="1:16" x14ac:dyDescent="0.3">
      <c r="A504" t="s">
        <v>1151</v>
      </c>
      <c r="B504">
        <v>52608</v>
      </c>
      <c r="C504">
        <v>1</v>
      </c>
      <c r="D504" s="1">
        <v>43506</v>
      </c>
      <c r="E504" s="1">
        <v>43507</v>
      </c>
      <c r="F504" t="s">
        <v>9</v>
      </c>
      <c r="G504" t="s">
        <v>1152</v>
      </c>
      <c r="H504" t="s">
        <v>33</v>
      </c>
      <c r="I504" s="9" t="s">
        <v>37</v>
      </c>
      <c r="J504">
        <v>2019</v>
      </c>
      <c r="K504" s="3">
        <v>31153</v>
      </c>
      <c r="L504" s="4">
        <v>24414.5</v>
      </c>
      <c r="M504" t="str">
        <f t="shared" si="29"/>
        <v>GMC Terrain</v>
      </c>
      <c r="N504" s="2">
        <f t="shared" si="30"/>
        <v>610.36</v>
      </c>
      <c r="O504" t="str">
        <f t="shared" si="31"/>
        <v>Yes</v>
      </c>
      <c r="P504" t="str">
        <f t="shared" si="28"/>
        <v>Reuben</v>
      </c>
    </row>
    <row r="505" spans="1:16" x14ac:dyDescent="0.3">
      <c r="A505" t="s">
        <v>1161</v>
      </c>
      <c r="B505">
        <v>52898</v>
      </c>
      <c r="C505">
        <v>2</v>
      </c>
      <c r="D505" s="1">
        <v>43506</v>
      </c>
      <c r="E505" s="1">
        <v>43510</v>
      </c>
      <c r="F505" t="s">
        <v>13</v>
      </c>
      <c r="G505" t="s">
        <v>1162</v>
      </c>
      <c r="H505" t="s">
        <v>59</v>
      </c>
      <c r="I505" s="9" t="s">
        <v>309</v>
      </c>
      <c r="J505">
        <v>2018</v>
      </c>
      <c r="K505" s="3">
        <v>13345</v>
      </c>
      <c r="L505" s="4">
        <v>25264.799999999999</v>
      </c>
      <c r="M505" t="str">
        <f t="shared" si="29"/>
        <v>Nissan Altima</v>
      </c>
      <c r="N505" s="2">
        <f t="shared" si="30"/>
        <v>631.62</v>
      </c>
      <c r="O505" t="str">
        <f t="shared" si="31"/>
        <v>Yes</v>
      </c>
      <c r="P505" t="str">
        <f t="shared" si="28"/>
        <v>Karen</v>
      </c>
    </row>
    <row r="506" spans="1:16" x14ac:dyDescent="0.3">
      <c r="A506" t="s">
        <v>1163</v>
      </c>
      <c r="B506">
        <v>52995</v>
      </c>
      <c r="C506">
        <v>3</v>
      </c>
      <c r="D506" s="1">
        <v>43506</v>
      </c>
      <c r="E506" s="1">
        <v>43509</v>
      </c>
      <c r="F506" t="s">
        <v>9</v>
      </c>
      <c r="G506" t="s">
        <v>1164</v>
      </c>
      <c r="H506" t="s">
        <v>564</v>
      </c>
      <c r="I506" s="9" t="s">
        <v>802</v>
      </c>
      <c r="J506">
        <v>2017</v>
      </c>
      <c r="K506" s="3">
        <v>71036</v>
      </c>
      <c r="L506" s="4">
        <v>21932.9</v>
      </c>
      <c r="M506" t="str">
        <f t="shared" si="29"/>
        <v>Cadillac SRX</v>
      </c>
      <c r="N506" s="2">
        <f t="shared" si="30"/>
        <v>548.32000000000005</v>
      </c>
      <c r="O506" t="str">
        <f t="shared" si="31"/>
        <v>Yes</v>
      </c>
      <c r="P506" t="str">
        <f t="shared" si="28"/>
        <v>Tamara</v>
      </c>
    </row>
    <row r="507" spans="1:16" x14ac:dyDescent="0.3">
      <c r="A507" t="s">
        <v>1165</v>
      </c>
      <c r="B507">
        <v>52943</v>
      </c>
      <c r="C507">
        <v>4</v>
      </c>
      <c r="D507" s="1">
        <v>43506</v>
      </c>
      <c r="E507" s="1">
        <v>43509</v>
      </c>
      <c r="F507" t="s">
        <v>13</v>
      </c>
      <c r="G507" t="s">
        <v>1166</v>
      </c>
      <c r="H507" t="s">
        <v>131</v>
      </c>
      <c r="I507" s="9" t="s">
        <v>132</v>
      </c>
      <c r="J507">
        <v>2016</v>
      </c>
      <c r="K507" s="3">
        <v>44625</v>
      </c>
      <c r="L507" s="4">
        <v>15070</v>
      </c>
      <c r="M507" t="str">
        <f t="shared" si="29"/>
        <v>Mazda Mazda3</v>
      </c>
      <c r="N507" s="2">
        <f t="shared" si="30"/>
        <v>376.75</v>
      </c>
      <c r="O507" t="str">
        <f t="shared" si="31"/>
        <v>Yes</v>
      </c>
      <c r="P507" t="str">
        <f t="shared" si="28"/>
        <v>Jarred</v>
      </c>
    </row>
    <row r="508" spans="1:16" x14ac:dyDescent="0.3">
      <c r="A508" t="s">
        <v>1171</v>
      </c>
      <c r="B508">
        <v>52943</v>
      </c>
      <c r="C508">
        <v>4</v>
      </c>
      <c r="D508" s="1">
        <v>43506</v>
      </c>
      <c r="E508" s="1">
        <v>43506</v>
      </c>
      <c r="F508" t="s">
        <v>9</v>
      </c>
      <c r="G508" t="s">
        <v>1172</v>
      </c>
      <c r="H508" t="s">
        <v>71</v>
      </c>
      <c r="I508" s="9" t="s">
        <v>317</v>
      </c>
      <c r="J508">
        <v>2016</v>
      </c>
      <c r="K508" s="3">
        <v>25834</v>
      </c>
      <c r="L508" s="4">
        <v>15382.4</v>
      </c>
      <c r="M508" t="str">
        <f t="shared" si="29"/>
        <v>Jeep Compass</v>
      </c>
      <c r="N508" s="2">
        <f t="shared" si="30"/>
        <v>384.56</v>
      </c>
      <c r="O508" t="str">
        <f t="shared" si="31"/>
        <v>Yes</v>
      </c>
      <c r="P508" t="str">
        <f t="shared" si="28"/>
        <v>Jarred</v>
      </c>
    </row>
    <row r="509" spans="1:16" x14ac:dyDescent="0.3">
      <c r="A509" t="s">
        <v>1167</v>
      </c>
      <c r="B509">
        <v>52596</v>
      </c>
      <c r="C509">
        <v>4</v>
      </c>
      <c r="D509" s="1">
        <v>43506</v>
      </c>
      <c r="E509" s="1">
        <v>43506</v>
      </c>
      <c r="F509" t="s">
        <v>13</v>
      </c>
      <c r="G509" t="s">
        <v>1168</v>
      </c>
      <c r="H509" t="s">
        <v>59</v>
      </c>
      <c r="I509" s="9" t="s">
        <v>538</v>
      </c>
      <c r="J509">
        <v>2016</v>
      </c>
      <c r="K509" s="3">
        <v>38287</v>
      </c>
      <c r="L509" s="4">
        <v>20346.7</v>
      </c>
      <c r="M509" t="str">
        <f t="shared" si="29"/>
        <v>Nissan Maxima</v>
      </c>
      <c r="N509" s="2">
        <f t="shared" si="30"/>
        <v>508.67</v>
      </c>
      <c r="O509" t="str">
        <f t="shared" si="31"/>
        <v>Yes</v>
      </c>
      <c r="P509" t="str">
        <f t="shared" si="28"/>
        <v>Mitchell</v>
      </c>
    </row>
    <row r="510" spans="1:16" x14ac:dyDescent="0.3">
      <c r="A510" t="s">
        <v>1169</v>
      </c>
      <c r="B510">
        <v>52417</v>
      </c>
      <c r="C510">
        <v>4</v>
      </c>
      <c r="D510" s="1">
        <v>43506</v>
      </c>
      <c r="E510" s="1">
        <v>43509</v>
      </c>
      <c r="F510" t="s">
        <v>9</v>
      </c>
      <c r="G510" t="s">
        <v>1170</v>
      </c>
      <c r="H510" t="s">
        <v>29</v>
      </c>
      <c r="I510" s="9" t="s">
        <v>205</v>
      </c>
      <c r="J510">
        <v>2017</v>
      </c>
      <c r="K510" s="3">
        <v>22628</v>
      </c>
      <c r="L510" s="4">
        <v>20889</v>
      </c>
      <c r="M510" t="str">
        <f t="shared" si="29"/>
        <v>Toyota RAV4</v>
      </c>
      <c r="N510" s="2">
        <f t="shared" si="30"/>
        <v>522.23</v>
      </c>
      <c r="O510" t="str">
        <f t="shared" si="31"/>
        <v>Yes</v>
      </c>
      <c r="P510" t="str">
        <f t="shared" si="28"/>
        <v>Deon</v>
      </c>
    </row>
    <row r="511" spans="1:16" x14ac:dyDescent="0.3">
      <c r="A511" t="s">
        <v>1173</v>
      </c>
      <c r="B511">
        <v>52620</v>
      </c>
      <c r="C511">
        <v>1</v>
      </c>
      <c r="D511" s="1">
        <v>43507</v>
      </c>
      <c r="E511" s="1">
        <v>43511</v>
      </c>
      <c r="F511" t="s">
        <v>13</v>
      </c>
      <c r="G511" t="s">
        <v>1174</v>
      </c>
      <c r="H511" t="s">
        <v>18</v>
      </c>
      <c r="I511" s="9" t="s">
        <v>19</v>
      </c>
      <c r="J511">
        <v>2014</v>
      </c>
      <c r="K511" s="3">
        <v>97777</v>
      </c>
      <c r="L511" s="4">
        <v>9284</v>
      </c>
      <c r="M511" t="str">
        <f t="shared" si="29"/>
        <v>Honda Accord</v>
      </c>
      <c r="N511" s="2">
        <f t="shared" si="30"/>
        <v>232.1</v>
      </c>
      <c r="O511" t="str">
        <f t="shared" si="31"/>
        <v>Yes</v>
      </c>
      <c r="P511" t="str">
        <f t="shared" si="28"/>
        <v>Bennett</v>
      </c>
    </row>
    <row r="512" spans="1:16" x14ac:dyDescent="0.3">
      <c r="A512" t="s">
        <v>1175</v>
      </c>
      <c r="B512">
        <v>52532</v>
      </c>
      <c r="C512">
        <v>1</v>
      </c>
      <c r="D512" s="1">
        <v>43507</v>
      </c>
      <c r="E512" s="1">
        <v>43509</v>
      </c>
      <c r="F512" t="s">
        <v>13</v>
      </c>
      <c r="G512" t="s">
        <v>1176</v>
      </c>
      <c r="H512" t="s">
        <v>59</v>
      </c>
      <c r="I512" s="9" t="s">
        <v>538</v>
      </c>
      <c r="J512">
        <v>2016</v>
      </c>
      <c r="K512" s="3">
        <v>32351</v>
      </c>
      <c r="L512" s="4">
        <v>20350</v>
      </c>
      <c r="M512" t="str">
        <f t="shared" si="29"/>
        <v>Nissan Maxima</v>
      </c>
      <c r="N512" s="2">
        <f t="shared" si="30"/>
        <v>508.75</v>
      </c>
      <c r="O512" t="str">
        <f t="shared" si="31"/>
        <v>Yes</v>
      </c>
      <c r="P512" t="str">
        <f t="shared" si="28"/>
        <v>Molly</v>
      </c>
    </row>
    <row r="513" spans="1:16" x14ac:dyDescent="0.3">
      <c r="A513" t="s">
        <v>1177</v>
      </c>
      <c r="B513">
        <v>52443</v>
      </c>
      <c r="C513">
        <v>1</v>
      </c>
      <c r="D513" s="1">
        <v>43507</v>
      </c>
      <c r="E513" s="1">
        <v>43511</v>
      </c>
      <c r="F513" t="s">
        <v>13</v>
      </c>
      <c r="G513" t="s">
        <v>1178</v>
      </c>
      <c r="H513" t="s">
        <v>6</v>
      </c>
      <c r="I513" s="9" t="s">
        <v>361</v>
      </c>
      <c r="J513">
        <v>2017</v>
      </c>
      <c r="K513" s="3">
        <v>46457</v>
      </c>
      <c r="L513" s="4">
        <v>14622.3</v>
      </c>
      <c r="M513" t="str">
        <f t="shared" si="29"/>
        <v>Ford Fusion</v>
      </c>
      <c r="N513" s="2">
        <f t="shared" si="30"/>
        <v>365.56</v>
      </c>
      <c r="O513" t="str">
        <f t="shared" si="31"/>
        <v>Yes</v>
      </c>
      <c r="P513" t="str">
        <f t="shared" si="28"/>
        <v>Terry</v>
      </c>
    </row>
    <row r="514" spans="1:16" x14ac:dyDescent="0.3">
      <c r="A514" t="s">
        <v>1179</v>
      </c>
      <c r="B514">
        <v>52647</v>
      </c>
      <c r="C514">
        <v>2</v>
      </c>
      <c r="D514" s="1">
        <v>43507</v>
      </c>
      <c r="E514" s="1">
        <v>43508</v>
      </c>
      <c r="F514" t="s">
        <v>271</v>
      </c>
      <c r="G514" t="s">
        <v>1180</v>
      </c>
      <c r="H514" t="s">
        <v>18</v>
      </c>
      <c r="I514" s="9" t="s">
        <v>291</v>
      </c>
      <c r="J514">
        <v>2014</v>
      </c>
      <c r="K514" s="3">
        <v>70123</v>
      </c>
      <c r="L514" s="4">
        <v>23100</v>
      </c>
      <c r="M514" t="str">
        <f t="shared" si="29"/>
        <v>Honda Odyessy</v>
      </c>
      <c r="N514" s="2">
        <f t="shared" si="30"/>
        <v>577.5</v>
      </c>
      <c r="O514" t="str">
        <f t="shared" si="31"/>
        <v>Yes</v>
      </c>
      <c r="P514" t="str">
        <f t="shared" ref="P514:P577" si="32">INDEX(oldNames,MATCH(B514,oldNumbers,0))</f>
        <v>Scott</v>
      </c>
    </row>
    <row r="515" spans="1:16" x14ac:dyDescent="0.3">
      <c r="A515" t="s">
        <v>1185</v>
      </c>
      <c r="B515">
        <v>52481</v>
      </c>
      <c r="C515">
        <v>2</v>
      </c>
      <c r="D515" s="1">
        <v>43507</v>
      </c>
      <c r="E515" s="1">
        <v>43509</v>
      </c>
      <c r="F515" t="s">
        <v>9</v>
      </c>
      <c r="G515" t="s">
        <v>1186</v>
      </c>
      <c r="H515" t="s">
        <v>71</v>
      </c>
      <c r="I515" s="9" t="s">
        <v>72</v>
      </c>
      <c r="J515">
        <v>2015</v>
      </c>
      <c r="K515" s="3">
        <v>98669</v>
      </c>
      <c r="L515" s="4">
        <v>21659</v>
      </c>
      <c r="M515" t="str">
        <f t="shared" ref="M515:M578" si="33">H515&amp;" "&amp;I515</f>
        <v>Jeep Grand Cherokee</v>
      </c>
      <c r="N515" s="2">
        <f t="shared" ref="N515:N578" si="34">IFERROR(ROUND(L515*(S$2/100),2),"missing price")</f>
        <v>541.48</v>
      </c>
      <c r="O515" t="str">
        <f t="shared" ref="O515:O578" si="35">IF(K515&lt;100000,"Yes","No")</f>
        <v>Yes</v>
      </c>
      <c r="P515" t="str">
        <f t="shared" si="32"/>
        <v>Tory</v>
      </c>
    </row>
    <row r="516" spans="1:16" x14ac:dyDescent="0.3">
      <c r="A516" t="s">
        <v>1181</v>
      </c>
      <c r="B516">
        <v>52705</v>
      </c>
      <c r="C516">
        <v>2</v>
      </c>
      <c r="D516" s="1">
        <v>43507</v>
      </c>
      <c r="E516" s="1">
        <v>43508</v>
      </c>
      <c r="F516" t="s">
        <v>13</v>
      </c>
      <c r="G516" t="s">
        <v>1182</v>
      </c>
      <c r="H516" t="s">
        <v>18</v>
      </c>
      <c r="I516" s="9" t="s">
        <v>19</v>
      </c>
      <c r="J516">
        <v>2016</v>
      </c>
      <c r="K516" s="3">
        <v>22875</v>
      </c>
      <c r="L516" s="4">
        <v>22330</v>
      </c>
      <c r="M516" t="str">
        <f t="shared" si="33"/>
        <v>Honda Accord</v>
      </c>
      <c r="N516" s="2">
        <f t="shared" si="34"/>
        <v>558.25</v>
      </c>
      <c r="O516" t="str">
        <f t="shared" si="35"/>
        <v>Yes</v>
      </c>
      <c r="P516" t="str">
        <f t="shared" si="32"/>
        <v>Amelia</v>
      </c>
    </row>
    <row r="517" spans="1:16" x14ac:dyDescent="0.3">
      <c r="A517" t="s">
        <v>1183</v>
      </c>
      <c r="B517">
        <v>52464</v>
      </c>
      <c r="C517">
        <v>2</v>
      </c>
      <c r="D517" s="1">
        <v>43507</v>
      </c>
      <c r="E517" s="1">
        <v>43510</v>
      </c>
      <c r="F517" t="s">
        <v>1</v>
      </c>
      <c r="G517" t="s">
        <v>1184</v>
      </c>
      <c r="H517" t="s">
        <v>63</v>
      </c>
      <c r="I517" s="9" t="s">
        <v>383</v>
      </c>
      <c r="J517">
        <v>2017</v>
      </c>
      <c r="K517" s="3">
        <v>25105</v>
      </c>
      <c r="L517" s="4">
        <v>31793.3</v>
      </c>
      <c r="M517" t="str">
        <f t="shared" si="33"/>
        <v>Chevrolet Colorado</v>
      </c>
      <c r="N517" s="2">
        <f t="shared" si="34"/>
        <v>794.83</v>
      </c>
      <c r="O517" t="str">
        <f t="shared" si="35"/>
        <v>Yes</v>
      </c>
      <c r="P517" t="str">
        <f t="shared" si="32"/>
        <v>Ricky</v>
      </c>
    </row>
    <row r="518" spans="1:16" x14ac:dyDescent="0.3">
      <c r="A518" t="s">
        <v>1189</v>
      </c>
      <c r="B518">
        <v>52481</v>
      </c>
      <c r="C518">
        <v>2</v>
      </c>
      <c r="D518" s="1">
        <v>43507</v>
      </c>
      <c r="E518" s="1">
        <v>43508</v>
      </c>
      <c r="F518" t="s">
        <v>13</v>
      </c>
      <c r="G518" t="s">
        <v>1190</v>
      </c>
      <c r="H518" t="s">
        <v>59</v>
      </c>
      <c r="I518" s="9" t="s">
        <v>75</v>
      </c>
      <c r="J518">
        <v>2018</v>
      </c>
      <c r="K518" s="3">
        <v>18100</v>
      </c>
      <c r="L518" s="4">
        <v>16496.7</v>
      </c>
      <c r="M518" t="str">
        <f t="shared" si="33"/>
        <v>Nissan Sentra</v>
      </c>
      <c r="N518" s="2">
        <f t="shared" si="34"/>
        <v>412.42</v>
      </c>
      <c r="O518" t="str">
        <f t="shared" si="35"/>
        <v>Yes</v>
      </c>
      <c r="P518" t="str">
        <f t="shared" si="32"/>
        <v>Tory</v>
      </c>
    </row>
    <row r="519" spans="1:16" x14ac:dyDescent="0.3">
      <c r="A519" t="s">
        <v>1187</v>
      </c>
      <c r="B519">
        <v>52898</v>
      </c>
      <c r="C519">
        <v>2</v>
      </c>
      <c r="D519" s="1">
        <v>43507</v>
      </c>
      <c r="E519" s="1">
        <v>43509</v>
      </c>
      <c r="F519" t="s">
        <v>13</v>
      </c>
      <c r="G519" t="s">
        <v>1188</v>
      </c>
      <c r="H519" t="s">
        <v>63</v>
      </c>
      <c r="I519" s="9" t="s">
        <v>137</v>
      </c>
      <c r="J519">
        <v>2019</v>
      </c>
      <c r="K519" s="3">
        <v>21023</v>
      </c>
      <c r="L519" s="4">
        <v>19360</v>
      </c>
      <c r="M519" t="str">
        <f t="shared" si="33"/>
        <v>Chevrolet Malibu</v>
      </c>
      <c r="N519" s="2">
        <f t="shared" si="34"/>
        <v>484</v>
      </c>
      <c r="O519" t="str">
        <f t="shared" si="35"/>
        <v>Yes</v>
      </c>
      <c r="P519" t="str">
        <f t="shared" si="32"/>
        <v>Karen</v>
      </c>
    </row>
    <row r="520" spans="1:16" x14ac:dyDescent="0.3">
      <c r="A520" t="s">
        <v>1195</v>
      </c>
      <c r="B520">
        <v>52495</v>
      </c>
      <c r="C520">
        <v>3</v>
      </c>
      <c r="D520" s="1">
        <v>43507</v>
      </c>
      <c r="E520" s="1">
        <v>43512</v>
      </c>
      <c r="F520" t="s">
        <v>9</v>
      </c>
      <c r="G520" t="s">
        <v>1196</v>
      </c>
      <c r="H520" t="s">
        <v>71</v>
      </c>
      <c r="I520" s="9" t="s">
        <v>386</v>
      </c>
      <c r="J520">
        <v>2016</v>
      </c>
      <c r="K520" s="3">
        <v>15342</v>
      </c>
      <c r="L520" s="4">
        <v>30794.5</v>
      </c>
      <c r="M520" t="str">
        <f t="shared" si="33"/>
        <v>Jeep Wrangler</v>
      </c>
      <c r="N520" s="2">
        <f t="shared" si="34"/>
        <v>769.86</v>
      </c>
      <c r="O520" t="str">
        <f t="shared" si="35"/>
        <v>Yes</v>
      </c>
      <c r="P520" t="str">
        <f t="shared" si="32"/>
        <v>Marc</v>
      </c>
    </row>
    <row r="521" spans="1:16" x14ac:dyDescent="0.3">
      <c r="A521" t="s">
        <v>1193</v>
      </c>
      <c r="B521">
        <v>52495</v>
      </c>
      <c r="C521">
        <v>3</v>
      </c>
      <c r="D521" s="1">
        <v>43507</v>
      </c>
      <c r="E521" s="1">
        <v>43509</v>
      </c>
      <c r="F521" t="s">
        <v>13</v>
      </c>
      <c r="G521" t="s">
        <v>1194</v>
      </c>
      <c r="H521" t="s">
        <v>59</v>
      </c>
      <c r="I521" s="9" t="s">
        <v>309</v>
      </c>
      <c r="J521">
        <v>2017</v>
      </c>
      <c r="K521" s="3">
        <v>35512</v>
      </c>
      <c r="L521" s="4">
        <v>14654.2</v>
      </c>
      <c r="M521" t="str">
        <f t="shared" si="33"/>
        <v>Nissan Altima</v>
      </c>
      <c r="N521" s="2">
        <f t="shared" si="34"/>
        <v>366.36</v>
      </c>
      <c r="O521" t="str">
        <f t="shared" si="35"/>
        <v>Yes</v>
      </c>
      <c r="P521" t="str">
        <f t="shared" si="32"/>
        <v>Marc</v>
      </c>
    </row>
    <row r="522" spans="1:16" x14ac:dyDescent="0.3">
      <c r="A522" t="s">
        <v>1191</v>
      </c>
      <c r="B522">
        <v>52682</v>
      </c>
      <c r="C522">
        <v>3</v>
      </c>
      <c r="D522" s="1">
        <v>43507</v>
      </c>
      <c r="E522" s="1">
        <v>43510</v>
      </c>
      <c r="F522" t="s">
        <v>13</v>
      </c>
      <c r="G522" t="s">
        <v>1192</v>
      </c>
      <c r="H522" t="s">
        <v>29</v>
      </c>
      <c r="I522" s="9" t="s">
        <v>327</v>
      </c>
      <c r="J522">
        <v>2018</v>
      </c>
      <c r="K522" s="3">
        <v>32000</v>
      </c>
      <c r="L522" s="4">
        <v>17370.099999999999</v>
      </c>
      <c r="M522" t="str">
        <f t="shared" si="33"/>
        <v>Toyota Corolla</v>
      </c>
      <c r="N522" s="2">
        <f t="shared" si="34"/>
        <v>434.25</v>
      </c>
      <c r="O522" t="str">
        <f t="shared" si="35"/>
        <v>Yes</v>
      </c>
      <c r="P522" t="str">
        <f t="shared" si="32"/>
        <v>Justin</v>
      </c>
    </row>
    <row r="523" spans="1:16" x14ac:dyDescent="0.3">
      <c r="A523" t="s">
        <v>1201</v>
      </c>
      <c r="B523">
        <v>52959</v>
      </c>
      <c r="C523">
        <v>4</v>
      </c>
      <c r="D523" s="1">
        <v>43507</v>
      </c>
      <c r="E523" s="1">
        <v>43510</v>
      </c>
      <c r="F523" t="s">
        <v>1</v>
      </c>
      <c r="G523" t="s">
        <v>1202</v>
      </c>
      <c r="H523" t="s">
        <v>63</v>
      </c>
      <c r="I523" s="9" t="s">
        <v>153</v>
      </c>
      <c r="J523">
        <v>2014</v>
      </c>
      <c r="K523" s="3">
        <v>88670</v>
      </c>
      <c r="L523" s="4">
        <v>24158.2</v>
      </c>
      <c r="M523" t="str">
        <f t="shared" si="33"/>
        <v>Chevrolet Silverado</v>
      </c>
      <c r="N523" s="2">
        <f t="shared" si="34"/>
        <v>603.96</v>
      </c>
      <c r="O523" t="str">
        <f t="shared" si="35"/>
        <v>Yes</v>
      </c>
      <c r="P523" t="str">
        <f t="shared" si="32"/>
        <v>Anton</v>
      </c>
    </row>
    <row r="524" spans="1:16" x14ac:dyDescent="0.3">
      <c r="A524" t="s">
        <v>1199</v>
      </c>
      <c r="B524">
        <v>52666</v>
      </c>
      <c r="C524">
        <v>4</v>
      </c>
      <c r="D524" s="1">
        <v>43507</v>
      </c>
      <c r="E524" s="1">
        <v>43510</v>
      </c>
      <c r="F524" t="s">
        <v>13</v>
      </c>
      <c r="G524" t="s">
        <v>1200</v>
      </c>
      <c r="H524" t="s">
        <v>67</v>
      </c>
      <c r="I524" s="9" t="s">
        <v>454</v>
      </c>
      <c r="J524">
        <v>2018</v>
      </c>
      <c r="K524" s="3">
        <v>20866</v>
      </c>
      <c r="L524" s="4">
        <v>13090</v>
      </c>
      <c r="M524" t="str">
        <f t="shared" si="33"/>
        <v>Hyundai Elantra</v>
      </c>
      <c r="N524" s="2">
        <f t="shared" si="34"/>
        <v>327.25</v>
      </c>
      <c r="O524" t="str">
        <f t="shared" si="35"/>
        <v>Yes</v>
      </c>
      <c r="P524" t="str">
        <f t="shared" si="32"/>
        <v>Brian</v>
      </c>
    </row>
    <row r="525" spans="1:16" x14ac:dyDescent="0.3">
      <c r="A525" t="s">
        <v>1197</v>
      </c>
      <c r="B525">
        <v>52366</v>
      </c>
      <c r="C525">
        <v>4</v>
      </c>
      <c r="D525" s="1">
        <v>43507</v>
      </c>
      <c r="E525" s="1">
        <v>43512</v>
      </c>
      <c r="F525" t="s">
        <v>13</v>
      </c>
      <c r="G525" t="s">
        <v>1198</v>
      </c>
      <c r="H525" t="s">
        <v>67</v>
      </c>
      <c r="I525" s="9" t="s">
        <v>454</v>
      </c>
      <c r="J525">
        <v>2019</v>
      </c>
      <c r="K525" s="3">
        <v>41606</v>
      </c>
      <c r="L525" s="4">
        <v>13183.5</v>
      </c>
      <c r="M525" t="str">
        <f t="shared" si="33"/>
        <v>Hyundai Elantra</v>
      </c>
      <c r="N525" s="2">
        <f t="shared" si="34"/>
        <v>329.59</v>
      </c>
      <c r="O525" t="str">
        <f t="shared" si="35"/>
        <v>Yes</v>
      </c>
      <c r="P525" t="str">
        <f t="shared" si="32"/>
        <v>Ken</v>
      </c>
    </row>
    <row r="526" spans="1:16" x14ac:dyDescent="0.3">
      <c r="A526" t="s">
        <v>1203</v>
      </c>
      <c r="B526">
        <v>52558</v>
      </c>
      <c r="C526">
        <v>1</v>
      </c>
      <c r="D526" s="1">
        <v>43508</v>
      </c>
      <c r="E526" s="1">
        <v>43511</v>
      </c>
      <c r="F526" t="s">
        <v>9</v>
      </c>
      <c r="G526" t="s">
        <v>1204</v>
      </c>
      <c r="H526" t="s">
        <v>229</v>
      </c>
      <c r="I526" s="9" t="s">
        <v>1038</v>
      </c>
      <c r="J526">
        <v>2014</v>
      </c>
      <c r="K526" s="3">
        <v>64365</v>
      </c>
      <c r="L526" s="4">
        <v>20790</v>
      </c>
      <c r="M526" t="str">
        <f t="shared" si="33"/>
        <v>Subaru Outback</v>
      </c>
      <c r="N526" s="2">
        <f t="shared" si="34"/>
        <v>519.75</v>
      </c>
      <c r="O526" t="str">
        <f t="shared" si="35"/>
        <v>Yes</v>
      </c>
      <c r="P526" t="str">
        <f t="shared" si="32"/>
        <v>Margaret</v>
      </c>
    </row>
    <row r="527" spans="1:16" x14ac:dyDescent="0.3">
      <c r="A527" t="s">
        <v>1205</v>
      </c>
      <c r="B527">
        <v>52877</v>
      </c>
      <c r="C527">
        <v>1</v>
      </c>
      <c r="D527" s="1">
        <v>43508</v>
      </c>
      <c r="E527" s="1">
        <v>43510</v>
      </c>
      <c r="F527" t="s">
        <v>271</v>
      </c>
      <c r="G527" t="s">
        <v>1206</v>
      </c>
      <c r="H527" t="s">
        <v>29</v>
      </c>
      <c r="I527" s="9" t="s">
        <v>1207</v>
      </c>
      <c r="J527">
        <v>2017</v>
      </c>
      <c r="K527" s="3">
        <v>49291</v>
      </c>
      <c r="L527" s="4">
        <v>24194.5</v>
      </c>
      <c r="M527" t="str">
        <f t="shared" si="33"/>
        <v>Toyota Sienna</v>
      </c>
      <c r="N527" s="2">
        <f t="shared" si="34"/>
        <v>604.86</v>
      </c>
      <c r="O527" t="str">
        <f t="shared" si="35"/>
        <v>Yes</v>
      </c>
      <c r="P527" t="str">
        <f t="shared" si="32"/>
        <v>Joseph</v>
      </c>
    </row>
    <row r="528" spans="1:16" x14ac:dyDescent="0.3">
      <c r="A528" t="s">
        <v>1208</v>
      </c>
      <c r="B528">
        <v>52372</v>
      </c>
      <c r="C528">
        <v>2</v>
      </c>
      <c r="D528" s="1">
        <v>43508</v>
      </c>
      <c r="E528" s="1">
        <v>43508</v>
      </c>
      <c r="F528" t="s">
        <v>45</v>
      </c>
      <c r="G528" t="s">
        <v>1209</v>
      </c>
      <c r="H528" t="s">
        <v>6</v>
      </c>
      <c r="I528" s="9" t="s">
        <v>719</v>
      </c>
      <c r="J528">
        <v>2014</v>
      </c>
      <c r="K528" s="3">
        <v>4182</v>
      </c>
      <c r="L528" s="4">
        <v>47296.7</v>
      </c>
      <c r="M528" t="str">
        <f t="shared" si="33"/>
        <v>Ford Mustang</v>
      </c>
      <c r="N528" s="2">
        <f t="shared" si="34"/>
        <v>1182.42</v>
      </c>
      <c r="O528" t="str">
        <f t="shared" si="35"/>
        <v>Yes</v>
      </c>
      <c r="P528" t="str">
        <f t="shared" si="32"/>
        <v>John</v>
      </c>
    </row>
    <row r="529" spans="1:16" x14ac:dyDescent="0.3">
      <c r="A529" t="s">
        <v>1210</v>
      </c>
      <c r="B529">
        <v>52705</v>
      </c>
      <c r="C529">
        <v>2</v>
      </c>
      <c r="D529" s="1">
        <v>43508</v>
      </c>
      <c r="E529" s="1">
        <v>43511</v>
      </c>
      <c r="F529" t="s">
        <v>9</v>
      </c>
      <c r="G529" t="s">
        <v>1211</v>
      </c>
      <c r="H529" t="s">
        <v>71</v>
      </c>
      <c r="I529" s="9" t="s">
        <v>72</v>
      </c>
      <c r="J529">
        <v>2019</v>
      </c>
      <c r="K529" s="3">
        <v>15697</v>
      </c>
      <c r="L529" s="4">
        <v>39712.199999999997</v>
      </c>
      <c r="M529" t="str">
        <f t="shared" si="33"/>
        <v>Jeep Grand Cherokee</v>
      </c>
      <c r="N529" s="2">
        <f t="shared" si="34"/>
        <v>992.81</v>
      </c>
      <c r="O529" t="str">
        <f t="shared" si="35"/>
        <v>Yes</v>
      </c>
      <c r="P529" t="str">
        <f t="shared" si="32"/>
        <v>Amelia</v>
      </c>
    </row>
    <row r="530" spans="1:16" x14ac:dyDescent="0.3">
      <c r="A530" t="s">
        <v>1218</v>
      </c>
      <c r="B530">
        <v>52995</v>
      </c>
      <c r="C530">
        <v>3</v>
      </c>
      <c r="D530" s="1">
        <v>43508</v>
      </c>
      <c r="E530" s="1">
        <v>43508</v>
      </c>
      <c r="F530" t="s">
        <v>13</v>
      </c>
      <c r="G530" t="s">
        <v>1219</v>
      </c>
      <c r="H530" t="s">
        <v>18</v>
      </c>
      <c r="I530" s="9" t="s">
        <v>19</v>
      </c>
      <c r="J530">
        <v>2015</v>
      </c>
      <c r="K530" s="3">
        <v>63719</v>
      </c>
      <c r="L530" s="4">
        <v>15620</v>
      </c>
      <c r="M530" t="str">
        <f t="shared" si="33"/>
        <v>Honda Accord</v>
      </c>
      <c r="N530" s="2">
        <f t="shared" si="34"/>
        <v>390.5</v>
      </c>
      <c r="O530" t="str">
        <f t="shared" si="35"/>
        <v>Yes</v>
      </c>
      <c r="P530" t="str">
        <f t="shared" si="32"/>
        <v>Tamara</v>
      </c>
    </row>
    <row r="531" spans="1:16" x14ac:dyDescent="0.3">
      <c r="A531" t="s">
        <v>1214</v>
      </c>
      <c r="B531">
        <v>52806</v>
      </c>
      <c r="C531">
        <v>3</v>
      </c>
      <c r="D531" s="1">
        <v>43508</v>
      </c>
      <c r="E531" s="1">
        <v>43508</v>
      </c>
      <c r="F531" t="s">
        <v>1</v>
      </c>
      <c r="G531" t="s">
        <v>1215</v>
      </c>
      <c r="H531" t="s">
        <v>29</v>
      </c>
      <c r="I531" s="9" t="s">
        <v>128</v>
      </c>
      <c r="J531">
        <v>2015</v>
      </c>
      <c r="K531" s="3">
        <v>52704</v>
      </c>
      <c r="L531" s="4">
        <v>32994.5</v>
      </c>
      <c r="M531" t="str">
        <f t="shared" si="33"/>
        <v>Toyota Tacoma</v>
      </c>
      <c r="N531" s="2">
        <f t="shared" si="34"/>
        <v>824.86</v>
      </c>
      <c r="O531" t="str">
        <f t="shared" si="35"/>
        <v>Yes</v>
      </c>
      <c r="P531" t="str">
        <f t="shared" si="32"/>
        <v>Jeff</v>
      </c>
    </row>
    <row r="532" spans="1:16" x14ac:dyDescent="0.3">
      <c r="A532" t="s">
        <v>1212</v>
      </c>
      <c r="B532">
        <v>52879</v>
      </c>
      <c r="C532">
        <v>3</v>
      </c>
      <c r="D532" s="1">
        <v>43508</v>
      </c>
      <c r="E532" s="1">
        <v>43511</v>
      </c>
      <c r="F532" t="s">
        <v>9</v>
      </c>
      <c r="G532" t="s">
        <v>1213</v>
      </c>
      <c r="H532" t="s">
        <v>71</v>
      </c>
      <c r="I532" s="9" t="s">
        <v>386</v>
      </c>
      <c r="J532">
        <v>2016</v>
      </c>
      <c r="K532" s="3">
        <v>68925</v>
      </c>
      <c r="L532" s="4">
        <v>30247.8</v>
      </c>
      <c r="M532" t="str">
        <f t="shared" si="33"/>
        <v>Jeep Wrangler</v>
      </c>
      <c r="N532" s="2">
        <f t="shared" si="34"/>
        <v>756.2</v>
      </c>
      <c r="O532" t="str">
        <f t="shared" si="35"/>
        <v>Yes</v>
      </c>
      <c r="P532" t="str">
        <f t="shared" si="32"/>
        <v>Max</v>
      </c>
    </row>
    <row r="533" spans="1:16" x14ac:dyDescent="0.3">
      <c r="A533" t="s">
        <v>1216</v>
      </c>
      <c r="B533">
        <v>52857</v>
      </c>
      <c r="C533">
        <v>3</v>
      </c>
      <c r="D533" s="1">
        <v>43508</v>
      </c>
      <c r="E533" s="1">
        <v>43510</v>
      </c>
      <c r="F533" t="s">
        <v>13</v>
      </c>
      <c r="G533" t="s">
        <v>1217</v>
      </c>
      <c r="H533" t="s">
        <v>6</v>
      </c>
      <c r="I533" s="9" t="s">
        <v>22</v>
      </c>
      <c r="J533">
        <v>2017</v>
      </c>
      <c r="K533" s="3">
        <v>15804</v>
      </c>
      <c r="L533" s="4">
        <v>17538.400000000001</v>
      </c>
      <c r="M533" t="str">
        <f t="shared" si="33"/>
        <v>Ford Focus</v>
      </c>
      <c r="N533" s="2">
        <f t="shared" si="34"/>
        <v>438.46</v>
      </c>
      <c r="O533" t="str">
        <f t="shared" si="35"/>
        <v>Yes</v>
      </c>
      <c r="P533" t="str">
        <f t="shared" si="32"/>
        <v>Heidi</v>
      </c>
    </row>
    <row r="534" spans="1:16" x14ac:dyDescent="0.3">
      <c r="A534" t="s">
        <v>1220</v>
      </c>
      <c r="B534">
        <v>52995</v>
      </c>
      <c r="C534">
        <v>3</v>
      </c>
      <c r="D534" s="1">
        <v>43508</v>
      </c>
      <c r="E534" s="1">
        <v>43510</v>
      </c>
      <c r="F534" t="s">
        <v>271</v>
      </c>
      <c r="G534" t="s">
        <v>1221</v>
      </c>
      <c r="H534" t="s">
        <v>47</v>
      </c>
      <c r="I534" s="9" t="s">
        <v>273</v>
      </c>
      <c r="J534">
        <v>2018</v>
      </c>
      <c r="K534" s="3">
        <v>36309</v>
      </c>
      <c r="L534" s="4">
        <v>21296</v>
      </c>
      <c r="M534" t="str">
        <f t="shared" si="33"/>
        <v>Dodge Grand Caravan</v>
      </c>
      <c r="N534" s="2">
        <f t="shared" si="34"/>
        <v>532.4</v>
      </c>
      <c r="O534" t="str">
        <f t="shared" si="35"/>
        <v>Yes</v>
      </c>
      <c r="P534" t="str">
        <f t="shared" si="32"/>
        <v>Tamara</v>
      </c>
    </row>
    <row r="535" spans="1:16" x14ac:dyDescent="0.3">
      <c r="A535" t="s">
        <v>1226</v>
      </c>
      <c r="B535">
        <v>52417</v>
      </c>
      <c r="C535">
        <v>4</v>
      </c>
      <c r="D535" s="1">
        <v>43508</v>
      </c>
      <c r="E535" s="1">
        <v>43512</v>
      </c>
      <c r="F535" t="s">
        <v>45</v>
      </c>
      <c r="G535" t="s">
        <v>1227</v>
      </c>
      <c r="H535" t="s">
        <v>47</v>
      </c>
      <c r="I535" s="9" t="s">
        <v>48</v>
      </c>
      <c r="J535">
        <v>2013</v>
      </c>
      <c r="K535" s="3">
        <v>53242</v>
      </c>
      <c r="L535" s="4">
        <v>17590.099999999999</v>
      </c>
      <c r="M535" t="str">
        <f t="shared" si="33"/>
        <v>Dodge Challenger</v>
      </c>
      <c r="N535" s="2">
        <f t="shared" si="34"/>
        <v>439.75</v>
      </c>
      <c r="O535" t="str">
        <f t="shared" si="35"/>
        <v>Yes</v>
      </c>
      <c r="P535" t="str">
        <f t="shared" si="32"/>
        <v>Deon</v>
      </c>
    </row>
    <row r="536" spans="1:16" x14ac:dyDescent="0.3">
      <c r="A536" t="s">
        <v>1228</v>
      </c>
      <c r="B536">
        <v>52417</v>
      </c>
      <c r="C536">
        <v>4</v>
      </c>
      <c r="D536" s="1">
        <v>43508</v>
      </c>
      <c r="E536" s="1">
        <v>43512</v>
      </c>
      <c r="F536" t="s">
        <v>13</v>
      </c>
      <c r="G536" t="s">
        <v>1229</v>
      </c>
      <c r="H536" t="s">
        <v>59</v>
      </c>
      <c r="I536" s="9" t="s">
        <v>101</v>
      </c>
      <c r="J536">
        <v>2017</v>
      </c>
      <c r="K536" s="3">
        <v>46492</v>
      </c>
      <c r="L536" s="4">
        <v>12087.9</v>
      </c>
      <c r="M536" t="str">
        <f t="shared" si="33"/>
        <v>Nissan Versa</v>
      </c>
      <c r="N536" s="2">
        <f t="shared" si="34"/>
        <v>302.2</v>
      </c>
      <c r="O536" t="str">
        <f t="shared" si="35"/>
        <v>Yes</v>
      </c>
      <c r="P536" t="str">
        <f t="shared" si="32"/>
        <v>Deon</v>
      </c>
    </row>
    <row r="537" spans="1:16" x14ac:dyDescent="0.3">
      <c r="A537" t="s">
        <v>1224</v>
      </c>
      <c r="B537">
        <v>52417</v>
      </c>
      <c r="C537">
        <v>4</v>
      </c>
      <c r="D537" s="1">
        <v>43508</v>
      </c>
      <c r="E537" s="1">
        <v>43510</v>
      </c>
      <c r="F537" t="s">
        <v>13</v>
      </c>
      <c r="G537" t="s">
        <v>1225</v>
      </c>
      <c r="H537" t="s">
        <v>18</v>
      </c>
      <c r="I537" s="9" t="s">
        <v>19</v>
      </c>
      <c r="J537">
        <v>2017</v>
      </c>
      <c r="K537" s="3">
        <v>33762</v>
      </c>
      <c r="L537" s="4">
        <v>23747.9</v>
      </c>
      <c r="M537" t="str">
        <f t="shared" si="33"/>
        <v>Honda Accord</v>
      </c>
      <c r="N537" s="2">
        <f t="shared" si="34"/>
        <v>593.70000000000005</v>
      </c>
      <c r="O537" t="str">
        <f t="shared" si="35"/>
        <v>Yes</v>
      </c>
      <c r="P537" t="str">
        <f t="shared" si="32"/>
        <v>Deon</v>
      </c>
    </row>
    <row r="538" spans="1:16" x14ac:dyDescent="0.3">
      <c r="A538" t="s">
        <v>1222</v>
      </c>
      <c r="B538">
        <v>52596</v>
      </c>
      <c r="C538">
        <v>4</v>
      </c>
      <c r="D538" s="1">
        <v>43508</v>
      </c>
      <c r="E538" s="1">
        <v>43511</v>
      </c>
      <c r="F538" t="s">
        <v>13</v>
      </c>
      <c r="G538" t="s">
        <v>1223</v>
      </c>
      <c r="H538" t="s">
        <v>131</v>
      </c>
      <c r="I538" s="9" t="s">
        <v>132</v>
      </c>
      <c r="J538">
        <v>2019</v>
      </c>
      <c r="K538" s="3">
        <v>4000</v>
      </c>
      <c r="L538" s="4">
        <v>22767.8</v>
      </c>
      <c r="M538" t="str">
        <f t="shared" si="33"/>
        <v>Mazda Mazda3</v>
      </c>
      <c r="N538" s="2">
        <f t="shared" si="34"/>
        <v>569.20000000000005</v>
      </c>
      <c r="O538" t="str">
        <f t="shared" si="35"/>
        <v>Yes</v>
      </c>
      <c r="P538" t="str">
        <f t="shared" si="32"/>
        <v>Mitchell</v>
      </c>
    </row>
    <row r="539" spans="1:16" x14ac:dyDescent="0.3">
      <c r="A539" t="s">
        <v>1232</v>
      </c>
      <c r="B539">
        <v>52532</v>
      </c>
      <c r="C539">
        <v>1</v>
      </c>
      <c r="D539" s="1">
        <v>43509</v>
      </c>
      <c r="E539" s="1">
        <v>43513</v>
      </c>
      <c r="F539" t="s">
        <v>13</v>
      </c>
      <c r="G539" t="s">
        <v>1233</v>
      </c>
      <c r="H539" t="s">
        <v>67</v>
      </c>
      <c r="I539" s="9" t="s">
        <v>465</v>
      </c>
      <c r="J539">
        <v>2014</v>
      </c>
      <c r="K539" s="3">
        <v>80042</v>
      </c>
      <c r="L539" s="4">
        <v>10450</v>
      </c>
      <c r="M539" t="str">
        <f t="shared" si="33"/>
        <v>Hyundai Accent</v>
      </c>
      <c r="N539" s="2">
        <f t="shared" si="34"/>
        <v>261.25</v>
      </c>
      <c r="O539" t="str">
        <f t="shared" si="35"/>
        <v>Yes</v>
      </c>
      <c r="P539" t="str">
        <f t="shared" si="32"/>
        <v>Molly</v>
      </c>
    </row>
    <row r="540" spans="1:16" x14ac:dyDescent="0.3">
      <c r="A540" t="s">
        <v>1236</v>
      </c>
      <c r="B540">
        <v>52636</v>
      </c>
      <c r="C540">
        <v>1</v>
      </c>
      <c r="D540" s="1">
        <v>43509</v>
      </c>
      <c r="E540" s="1">
        <v>43511</v>
      </c>
      <c r="F540" t="s">
        <v>13</v>
      </c>
      <c r="G540" t="s">
        <v>1237</v>
      </c>
      <c r="H540" t="s">
        <v>78</v>
      </c>
      <c r="I540" s="9" t="s">
        <v>254</v>
      </c>
      <c r="J540">
        <v>2014</v>
      </c>
      <c r="K540" s="3">
        <v>49790</v>
      </c>
      <c r="L540" s="4">
        <v>13185.7</v>
      </c>
      <c r="M540" t="str">
        <f t="shared" si="33"/>
        <v>Volkswagen Passat</v>
      </c>
      <c r="N540" s="2">
        <f t="shared" si="34"/>
        <v>329.64</v>
      </c>
      <c r="O540" t="str">
        <f t="shared" si="35"/>
        <v>Yes</v>
      </c>
      <c r="P540" t="str">
        <f t="shared" si="32"/>
        <v>Truman</v>
      </c>
    </row>
    <row r="541" spans="1:16" x14ac:dyDescent="0.3">
      <c r="A541" t="s">
        <v>1230</v>
      </c>
      <c r="B541">
        <v>52636</v>
      </c>
      <c r="C541">
        <v>1</v>
      </c>
      <c r="D541" s="1">
        <v>43509</v>
      </c>
      <c r="E541" s="1">
        <v>43509</v>
      </c>
      <c r="F541" t="s">
        <v>9</v>
      </c>
      <c r="G541" t="s">
        <v>1231</v>
      </c>
      <c r="H541" t="s">
        <v>71</v>
      </c>
      <c r="I541" s="9" t="s">
        <v>724</v>
      </c>
      <c r="J541">
        <v>2017</v>
      </c>
      <c r="K541" s="3">
        <v>33757</v>
      </c>
      <c r="L541" s="4">
        <v>16496.7</v>
      </c>
      <c r="M541" t="str">
        <f t="shared" si="33"/>
        <v>Jeep Cherokee</v>
      </c>
      <c r="N541" s="2">
        <f t="shared" si="34"/>
        <v>412.42</v>
      </c>
      <c r="O541" t="str">
        <f t="shared" si="35"/>
        <v>Yes</v>
      </c>
      <c r="P541" t="str">
        <f t="shared" si="32"/>
        <v>Truman</v>
      </c>
    </row>
    <row r="542" spans="1:16" x14ac:dyDescent="0.3">
      <c r="A542" t="s">
        <v>1234</v>
      </c>
      <c r="B542">
        <v>52877</v>
      </c>
      <c r="C542">
        <v>1</v>
      </c>
      <c r="D542" s="1">
        <v>43509</v>
      </c>
      <c r="E542" s="1">
        <v>43514</v>
      </c>
      <c r="F542" t="s">
        <v>1</v>
      </c>
      <c r="G542" t="s">
        <v>1235</v>
      </c>
      <c r="H542" t="s">
        <v>3</v>
      </c>
      <c r="I542" s="9">
        <v>1500</v>
      </c>
      <c r="J542">
        <v>2018</v>
      </c>
      <c r="K542" s="3">
        <v>17094</v>
      </c>
      <c r="L542" s="4">
        <v>39583.5</v>
      </c>
      <c r="M542" t="str">
        <f t="shared" si="33"/>
        <v>Ram 1500</v>
      </c>
      <c r="N542" s="2">
        <f t="shared" si="34"/>
        <v>989.59</v>
      </c>
      <c r="O542" t="str">
        <f t="shared" si="35"/>
        <v>Yes</v>
      </c>
      <c r="P542" t="str">
        <f t="shared" si="32"/>
        <v>Joseph</v>
      </c>
    </row>
    <row r="543" spans="1:16" x14ac:dyDescent="0.3">
      <c r="A543" t="s">
        <v>1238</v>
      </c>
      <c r="B543">
        <v>52481</v>
      </c>
      <c r="C543">
        <v>2</v>
      </c>
      <c r="D543" s="1">
        <v>43509</v>
      </c>
      <c r="E543" s="1">
        <v>43513</v>
      </c>
      <c r="F543" t="s">
        <v>9</v>
      </c>
      <c r="G543" t="s">
        <v>1239</v>
      </c>
      <c r="H543" t="s">
        <v>25</v>
      </c>
      <c r="I543" s="9" t="s">
        <v>26</v>
      </c>
      <c r="J543">
        <v>2015</v>
      </c>
      <c r="K543" s="3">
        <v>59953</v>
      </c>
      <c r="L543" s="4">
        <v>26386.799999999999</v>
      </c>
      <c r="M543" t="str">
        <f t="shared" si="33"/>
        <v>Lexus RX</v>
      </c>
      <c r="N543" s="2">
        <f t="shared" si="34"/>
        <v>659.67</v>
      </c>
      <c r="O543" t="str">
        <f t="shared" si="35"/>
        <v>Yes</v>
      </c>
      <c r="P543" t="str">
        <f t="shared" si="32"/>
        <v>Tory</v>
      </c>
    </row>
    <row r="544" spans="1:16" x14ac:dyDescent="0.3">
      <c r="A544" t="s">
        <v>1240</v>
      </c>
      <c r="B544">
        <v>52372</v>
      </c>
      <c r="C544">
        <v>2</v>
      </c>
      <c r="D544" s="1">
        <v>43509</v>
      </c>
      <c r="E544" s="1">
        <v>43514</v>
      </c>
      <c r="F544" t="s">
        <v>45</v>
      </c>
      <c r="G544" t="s">
        <v>1241</v>
      </c>
      <c r="H544" t="s">
        <v>78</v>
      </c>
      <c r="I544" s="9" t="s">
        <v>545</v>
      </c>
      <c r="J544">
        <v>2017</v>
      </c>
      <c r="K544" s="3">
        <v>18274</v>
      </c>
      <c r="L544" s="4">
        <v>22980.1</v>
      </c>
      <c r="M544" t="str">
        <f t="shared" si="33"/>
        <v>Volkswagen Golf</v>
      </c>
      <c r="N544" s="2">
        <f t="shared" si="34"/>
        <v>574.5</v>
      </c>
      <c r="O544" t="str">
        <f t="shared" si="35"/>
        <v>Yes</v>
      </c>
      <c r="P544" t="str">
        <f t="shared" si="32"/>
        <v>John</v>
      </c>
    </row>
    <row r="545" spans="1:16" x14ac:dyDescent="0.3">
      <c r="A545" t="s">
        <v>1242</v>
      </c>
      <c r="B545">
        <v>52697</v>
      </c>
      <c r="C545">
        <v>3</v>
      </c>
      <c r="D545" s="1">
        <v>43509</v>
      </c>
      <c r="E545" s="1">
        <v>43510</v>
      </c>
      <c r="F545" t="s">
        <v>1</v>
      </c>
      <c r="G545" t="s">
        <v>1243</v>
      </c>
      <c r="H545" t="s">
        <v>3</v>
      </c>
      <c r="I545" s="9">
        <v>1500</v>
      </c>
      <c r="J545">
        <v>2017</v>
      </c>
      <c r="K545" s="3">
        <v>43669</v>
      </c>
      <c r="L545" s="4">
        <v>21998.9</v>
      </c>
      <c r="M545" t="str">
        <f t="shared" si="33"/>
        <v>Ram 1500</v>
      </c>
      <c r="N545" s="2">
        <f t="shared" si="34"/>
        <v>549.97</v>
      </c>
      <c r="O545" t="str">
        <f t="shared" si="35"/>
        <v>Yes</v>
      </c>
      <c r="P545" t="str">
        <f t="shared" si="32"/>
        <v>Jan</v>
      </c>
    </row>
    <row r="546" spans="1:16" x14ac:dyDescent="0.3">
      <c r="A546" t="s">
        <v>1246</v>
      </c>
      <c r="B546">
        <v>52951</v>
      </c>
      <c r="C546">
        <v>4</v>
      </c>
      <c r="D546" s="1">
        <v>43509</v>
      </c>
      <c r="E546" s="1">
        <v>43514</v>
      </c>
      <c r="F546" t="s">
        <v>13</v>
      </c>
      <c r="G546" t="s">
        <v>1247</v>
      </c>
      <c r="H546" t="s">
        <v>131</v>
      </c>
      <c r="I546" s="9" t="s">
        <v>132</v>
      </c>
      <c r="J546">
        <v>2016</v>
      </c>
      <c r="K546" s="3">
        <v>50769</v>
      </c>
      <c r="L546" s="4">
        <v>11548.9</v>
      </c>
      <c r="M546" t="str">
        <f t="shared" si="33"/>
        <v>Mazda Mazda3</v>
      </c>
      <c r="N546" s="2">
        <f t="shared" si="34"/>
        <v>288.72000000000003</v>
      </c>
      <c r="O546" t="str">
        <f t="shared" si="35"/>
        <v>Yes</v>
      </c>
      <c r="P546" t="str">
        <f t="shared" si="32"/>
        <v>Michael</v>
      </c>
    </row>
    <row r="547" spans="1:16" x14ac:dyDescent="0.3">
      <c r="A547" t="s">
        <v>1250</v>
      </c>
      <c r="B547">
        <v>52596</v>
      </c>
      <c r="C547">
        <v>4</v>
      </c>
      <c r="D547" s="1">
        <v>43509</v>
      </c>
      <c r="E547" s="1">
        <v>43512</v>
      </c>
      <c r="F547" t="s">
        <v>13</v>
      </c>
      <c r="G547" t="s">
        <v>1251</v>
      </c>
      <c r="H547" t="s">
        <v>18</v>
      </c>
      <c r="I547" s="9" t="s">
        <v>94</v>
      </c>
      <c r="J547">
        <v>2016</v>
      </c>
      <c r="K547" s="3">
        <v>14116</v>
      </c>
      <c r="L547" s="4">
        <v>16029.2</v>
      </c>
      <c r="M547" t="str">
        <f t="shared" si="33"/>
        <v>Honda Civic</v>
      </c>
      <c r="N547" s="2">
        <f t="shared" si="34"/>
        <v>400.73</v>
      </c>
      <c r="O547" t="str">
        <f t="shared" si="35"/>
        <v>Yes</v>
      </c>
      <c r="P547" t="str">
        <f t="shared" si="32"/>
        <v>Mitchell</v>
      </c>
    </row>
    <row r="548" spans="1:16" x14ac:dyDescent="0.3">
      <c r="A548" t="s">
        <v>1244</v>
      </c>
      <c r="B548">
        <v>52951</v>
      </c>
      <c r="C548">
        <v>4</v>
      </c>
      <c r="D548" s="1">
        <v>43509</v>
      </c>
      <c r="E548" s="1">
        <v>43512</v>
      </c>
      <c r="F548" t="s">
        <v>9</v>
      </c>
      <c r="G548" t="s">
        <v>1245</v>
      </c>
      <c r="H548" t="s">
        <v>47</v>
      </c>
      <c r="I548" s="9" t="s">
        <v>474</v>
      </c>
      <c r="J548">
        <v>2018</v>
      </c>
      <c r="K548" s="3">
        <v>39996</v>
      </c>
      <c r="L548" s="4">
        <v>19800</v>
      </c>
      <c r="M548" t="str">
        <f t="shared" si="33"/>
        <v>Dodge Journey</v>
      </c>
      <c r="N548" s="2">
        <f t="shared" si="34"/>
        <v>495</v>
      </c>
      <c r="O548" t="str">
        <f t="shared" si="35"/>
        <v>Yes</v>
      </c>
      <c r="P548" t="str">
        <f t="shared" si="32"/>
        <v>Michael</v>
      </c>
    </row>
    <row r="549" spans="1:16" x14ac:dyDescent="0.3">
      <c r="A549" t="s">
        <v>1248</v>
      </c>
      <c r="B549">
        <v>52580</v>
      </c>
      <c r="C549">
        <v>4</v>
      </c>
      <c r="D549" s="1">
        <v>43509</v>
      </c>
      <c r="E549" s="1">
        <v>43514</v>
      </c>
      <c r="F549" t="s">
        <v>9</v>
      </c>
      <c r="G549" t="s">
        <v>1249</v>
      </c>
      <c r="H549" t="s">
        <v>63</v>
      </c>
      <c r="I549" s="9" t="s">
        <v>863</v>
      </c>
      <c r="J549">
        <v>2018</v>
      </c>
      <c r="K549" s="3">
        <v>42991</v>
      </c>
      <c r="L549" s="4">
        <v>58289</v>
      </c>
      <c r="M549" t="str">
        <f t="shared" si="33"/>
        <v>Chevrolet Suburban</v>
      </c>
      <c r="N549" s="2">
        <f t="shared" si="34"/>
        <v>1457.23</v>
      </c>
      <c r="O549" t="str">
        <f t="shared" si="35"/>
        <v>Yes</v>
      </c>
      <c r="P549" t="str">
        <f t="shared" si="32"/>
        <v>Dawn</v>
      </c>
    </row>
    <row r="550" spans="1:16" x14ac:dyDescent="0.3">
      <c r="A550" t="s">
        <v>1255</v>
      </c>
      <c r="B550">
        <v>52586</v>
      </c>
      <c r="C550">
        <v>1</v>
      </c>
      <c r="D550" s="1">
        <v>43510</v>
      </c>
      <c r="E550" s="1">
        <v>43511</v>
      </c>
      <c r="F550" t="s">
        <v>13</v>
      </c>
      <c r="G550" t="s">
        <v>1256</v>
      </c>
      <c r="H550" t="s">
        <v>29</v>
      </c>
      <c r="I550" s="9" t="s">
        <v>30</v>
      </c>
      <c r="J550">
        <v>2016</v>
      </c>
      <c r="K550" s="3">
        <v>33500</v>
      </c>
      <c r="L550" s="4">
        <v>18694.5</v>
      </c>
      <c r="M550" t="str">
        <f t="shared" si="33"/>
        <v>Toyota Camry</v>
      </c>
      <c r="N550" s="2">
        <f t="shared" si="34"/>
        <v>467.36</v>
      </c>
      <c r="O550" t="str">
        <f t="shared" si="35"/>
        <v>Yes</v>
      </c>
      <c r="P550" t="str">
        <f t="shared" si="32"/>
        <v>Sara</v>
      </c>
    </row>
    <row r="551" spans="1:16" x14ac:dyDescent="0.3">
      <c r="A551" t="s">
        <v>1252</v>
      </c>
      <c r="B551">
        <v>52568</v>
      </c>
      <c r="C551">
        <v>1</v>
      </c>
      <c r="D551" s="1">
        <v>43510</v>
      </c>
      <c r="E551" s="1">
        <v>43510</v>
      </c>
      <c r="F551" t="s">
        <v>13</v>
      </c>
      <c r="G551" t="s">
        <v>590</v>
      </c>
      <c r="H551" t="s">
        <v>25</v>
      </c>
      <c r="I551" s="9" t="s">
        <v>755</v>
      </c>
      <c r="J551">
        <v>2016</v>
      </c>
      <c r="K551" s="3">
        <v>30944</v>
      </c>
      <c r="L551" s="4">
        <v>29686.799999999999</v>
      </c>
      <c r="M551" t="str">
        <f t="shared" si="33"/>
        <v>Lexus ES</v>
      </c>
      <c r="N551" s="2">
        <f t="shared" si="34"/>
        <v>742.17</v>
      </c>
      <c r="O551" t="str">
        <f t="shared" si="35"/>
        <v>Yes</v>
      </c>
      <c r="P551" t="str">
        <f t="shared" si="32"/>
        <v>Preston</v>
      </c>
    </row>
    <row r="552" spans="1:16" x14ac:dyDescent="0.3">
      <c r="A552" t="s">
        <v>1253</v>
      </c>
      <c r="B552">
        <v>52558</v>
      </c>
      <c r="C552">
        <v>1</v>
      </c>
      <c r="D552" s="1">
        <v>43510</v>
      </c>
      <c r="E552" s="1">
        <v>43512</v>
      </c>
      <c r="F552" t="s">
        <v>13</v>
      </c>
      <c r="G552" t="s">
        <v>1254</v>
      </c>
      <c r="H552" t="s">
        <v>257</v>
      </c>
      <c r="I552" s="9" t="s">
        <v>258</v>
      </c>
      <c r="J552">
        <v>2019</v>
      </c>
      <c r="K552" s="3">
        <v>4045</v>
      </c>
      <c r="L552" s="4">
        <v>47054.7</v>
      </c>
      <c r="M552" t="str">
        <f t="shared" si="33"/>
        <v>BMW 3 Series</v>
      </c>
      <c r="N552" s="2">
        <f t="shared" si="34"/>
        <v>1176.3699999999999</v>
      </c>
      <c r="O552" t="str">
        <f t="shared" si="35"/>
        <v>Yes</v>
      </c>
      <c r="P552" t="str">
        <f t="shared" si="32"/>
        <v>Margaret</v>
      </c>
    </row>
    <row r="553" spans="1:16" x14ac:dyDescent="0.3">
      <c r="A553" t="s">
        <v>1257</v>
      </c>
      <c r="B553">
        <v>52413</v>
      </c>
      <c r="C553">
        <v>2</v>
      </c>
      <c r="D553" s="1">
        <v>43510</v>
      </c>
      <c r="E553" s="1">
        <v>43513</v>
      </c>
      <c r="F553" t="s">
        <v>45</v>
      </c>
      <c r="G553" t="s">
        <v>1258</v>
      </c>
      <c r="H553" t="s">
        <v>67</v>
      </c>
      <c r="I553" s="9" t="s">
        <v>150</v>
      </c>
      <c r="J553">
        <v>2015</v>
      </c>
      <c r="K553" s="3">
        <v>49396</v>
      </c>
      <c r="L553" s="4">
        <v>13200</v>
      </c>
      <c r="M553" t="str">
        <f t="shared" si="33"/>
        <v>Hyundai Veloster</v>
      </c>
      <c r="N553" s="2">
        <f t="shared" si="34"/>
        <v>330</v>
      </c>
      <c r="O553" t="str">
        <f t="shared" si="35"/>
        <v>Yes</v>
      </c>
      <c r="P553" t="str">
        <f t="shared" si="32"/>
        <v>Tom</v>
      </c>
    </row>
    <row r="554" spans="1:16" x14ac:dyDescent="0.3">
      <c r="A554" t="s">
        <v>1259</v>
      </c>
      <c r="B554">
        <v>52372</v>
      </c>
      <c r="C554">
        <v>2</v>
      </c>
      <c r="D554" s="1">
        <v>43510</v>
      </c>
      <c r="E554" s="1">
        <v>43511</v>
      </c>
      <c r="F554" t="s">
        <v>13</v>
      </c>
      <c r="G554" t="s">
        <v>1260</v>
      </c>
      <c r="H554" t="s">
        <v>63</v>
      </c>
      <c r="I554" s="9" t="s">
        <v>137</v>
      </c>
      <c r="J554">
        <v>2017</v>
      </c>
      <c r="K554" s="3">
        <v>55923</v>
      </c>
      <c r="L554" s="4">
        <v>14516.7</v>
      </c>
      <c r="M554" t="str">
        <f t="shared" si="33"/>
        <v>Chevrolet Malibu</v>
      </c>
      <c r="N554" s="2">
        <f t="shared" si="34"/>
        <v>362.92</v>
      </c>
      <c r="O554" t="str">
        <f t="shared" si="35"/>
        <v>Yes</v>
      </c>
      <c r="P554" t="str">
        <f t="shared" si="32"/>
        <v>John</v>
      </c>
    </row>
    <row r="555" spans="1:16" x14ac:dyDescent="0.3">
      <c r="A555" t="s">
        <v>1261</v>
      </c>
      <c r="B555">
        <v>52663</v>
      </c>
      <c r="C555">
        <v>2</v>
      </c>
      <c r="D555" s="1">
        <v>43510</v>
      </c>
      <c r="E555" s="1">
        <v>43513</v>
      </c>
      <c r="F555" t="s">
        <v>271</v>
      </c>
      <c r="G555" t="s">
        <v>1262</v>
      </c>
      <c r="H555" t="s">
        <v>47</v>
      </c>
      <c r="I555" s="9" t="s">
        <v>273</v>
      </c>
      <c r="J555">
        <v>2018</v>
      </c>
      <c r="K555" s="3">
        <v>66228</v>
      </c>
      <c r="L555" s="4">
        <v>15644.2</v>
      </c>
      <c r="M555" t="str">
        <f t="shared" si="33"/>
        <v>Dodge Grand Caravan</v>
      </c>
      <c r="N555" s="2">
        <f t="shared" si="34"/>
        <v>391.11</v>
      </c>
      <c r="O555" t="str">
        <f t="shared" si="35"/>
        <v>Yes</v>
      </c>
      <c r="P555" t="str">
        <f t="shared" si="32"/>
        <v>Todd</v>
      </c>
    </row>
    <row r="556" spans="1:16" x14ac:dyDescent="0.3">
      <c r="A556" t="s">
        <v>1269</v>
      </c>
      <c r="B556">
        <v>52798</v>
      </c>
      <c r="C556">
        <v>3</v>
      </c>
      <c r="D556" s="1">
        <v>43510</v>
      </c>
      <c r="E556" s="1">
        <v>43515</v>
      </c>
      <c r="F556" t="s">
        <v>9</v>
      </c>
      <c r="G556" t="s">
        <v>1270</v>
      </c>
      <c r="H556" t="s">
        <v>67</v>
      </c>
      <c r="I556" s="9" t="s">
        <v>68</v>
      </c>
      <c r="J556">
        <v>2013</v>
      </c>
      <c r="K556" s="3">
        <v>114309</v>
      </c>
      <c r="L556" s="4">
        <v>10143.1</v>
      </c>
      <c r="M556" t="str">
        <f t="shared" si="33"/>
        <v>Hyundai Tuscon</v>
      </c>
      <c r="N556" s="2">
        <f t="shared" si="34"/>
        <v>253.58</v>
      </c>
      <c r="O556" t="str">
        <f t="shared" si="35"/>
        <v>No</v>
      </c>
      <c r="P556" t="str">
        <f t="shared" si="32"/>
        <v>Ryan</v>
      </c>
    </row>
    <row r="557" spans="1:16" x14ac:dyDescent="0.3">
      <c r="A557" t="s">
        <v>1265</v>
      </c>
      <c r="B557">
        <v>52995</v>
      </c>
      <c r="C557">
        <v>3</v>
      </c>
      <c r="D557" s="1">
        <v>43510</v>
      </c>
      <c r="E557" s="1">
        <v>43515</v>
      </c>
      <c r="F557" t="s">
        <v>13</v>
      </c>
      <c r="G557" t="s">
        <v>1266</v>
      </c>
      <c r="H557" t="s">
        <v>63</v>
      </c>
      <c r="I557" s="9" t="s">
        <v>644</v>
      </c>
      <c r="J557">
        <v>2014</v>
      </c>
      <c r="K557" s="3">
        <v>73832</v>
      </c>
      <c r="L557" s="4">
        <v>10113.4</v>
      </c>
      <c r="M557" t="str">
        <f t="shared" si="33"/>
        <v>Chevrolet Impala</v>
      </c>
      <c r="N557" s="2">
        <f t="shared" si="34"/>
        <v>252.84</v>
      </c>
      <c r="O557" t="str">
        <f t="shared" si="35"/>
        <v>Yes</v>
      </c>
      <c r="P557" t="str">
        <f t="shared" si="32"/>
        <v>Tamara</v>
      </c>
    </row>
    <row r="558" spans="1:16" x14ac:dyDescent="0.3">
      <c r="A558" t="s">
        <v>1263</v>
      </c>
      <c r="B558">
        <v>52577</v>
      </c>
      <c r="C558">
        <v>3</v>
      </c>
      <c r="D558" s="1">
        <v>43510</v>
      </c>
      <c r="E558" s="1">
        <v>43515</v>
      </c>
      <c r="F558" t="s">
        <v>13</v>
      </c>
      <c r="G558" t="s">
        <v>1264</v>
      </c>
      <c r="H558" t="s">
        <v>78</v>
      </c>
      <c r="I558" s="9" t="s">
        <v>254</v>
      </c>
      <c r="J558">
        <v>2016</v>
      </c>
      <c r="K558" s="3">
        <v>25696</v>
      </c>
      <c r="L558" s="4">
        <v>14289</v>
      </c>
      <c r="M558" t="str">
        <f t="shared" si="33"/>
        <v>Volkswagen Passat</v>
      </c>
      <c r="N558" s="2">
        <f t="shared" si="34"/>
        <v>357.23</v>
      </c>
      <c r="O558" t="str">
        <f t="shared" si="35"/>
        <v>Yes</v>
      </c>
      <c r="P558" t="str">
        <f t="shared" si="32"/>
        <v>Don</v>
      </c>
    </row>
    <row r="559" spans="1:16" x14ac:dyDescent="0.3">
      <c r="A559" t="s">
        <v>1267</v>
      </c>
      <c r="B559">
        <v>52682</v>
      </c>
      <c r="C559">
        <v>3</v>
      </c>
      <c r="D559" s="1">
        <v>43510</v>
      </c>
      <c r="E559" s="1">
        <v>43513</v>
      </c>
      <c r="F559" t="s">
        <v>9</v>
      </c>
      <c r="G559" t="s">
        <v>1268</v>
      </c>
      <c r="H559" t="s">
        <v>18</v>
      </c>
      <c r="I559" s="9" t="s">
        <v>424</v>
      </c>
      <c r="J559">
        <v>2017</v>
      </c>
      <c r="K559" s="3">
        <v>83115</v>
      </c>
      <c r="L559" s="4">
        <v>17050</v>
      </c>
      <c r="M559" t="str">
        <f t="shared" si="33"/>
        <v>Honda CR-V</v>
      </c>
      <c r="N559" s="2">
        <f t="shared" si="34"/>
        <v>426.25</v>
      </c>
      <c r="O559" t="str">
        <f t="shared" si="35"/>
        <v>Yes</v>
      </c>
      <c r="P559" t="str">
        <f t="shared" si="32"/>
        <v>Justin</v>
      </c>
    </row>
    <row r="560" spans="1:16" x14ac:dyDescent="0.3">
      <c r="A560" t="s">
        <v>1271</v>
      </c>
      <c r="B560">
        <v>52943</v>
      </c>
      <c r="C560">
        <v>4</v>
      </c>
      <c r="D560" s="1">
        <v>43510</v>
      </c>
      <c r="E560" s="1">
        <v>43514</v>
      </c>
      <c r="F560" t="s">
        <v>13</v>
      </c>
      <c r="G560" t="s">
        <v>1272</v>
      </c>
      <c r="H560" t="s">
        <v>229</v>
      </c>
      <c r="I560" s="9" t="s">
        <v>302</v>
      </c>
      <c r="J560">
        <v>2015</v>
      </c>
      <c r="K560" s="3">
        <v>33239</v>
      </c>
      <c r="L560" s="4">
        <v>20894.5</v>
      </c>
      <c r="M560" t="str">
        <f t="shared" si="33"/>
        <v>Subaru Impreza</v>
      </c>
      <c r="N560" s="2">
        <f t="shared" si="34"/>
        <v>522.36</v>
      </c>
      <c r="O560" t="str">
        <f t="shared" si="35"/>
        <v>Yes</v>
      </c>
      <c r="P560" t="str">
        <f t="shared" si="32"/>
        <v>Jarred</v>
      </c>
    </row>
    <row r="561" spans="1:16" x14ac:dyDescent="0.3">
      <c r="A561" t="s">
        <v>1281</v>
      </c>
      <c r="B561">
        <v>52860</v>
      </c>
      <c r="C561">
        <v>1</v>
      </c>
      <c r="D561" s="1">
        <v>43511</v>
      </c>
      <c r="E561" s="1">
        <v>43514</v>
      </c>
      <c r="F561" t="s">
        <v>9</v>
      </c>
      <c r="G561" t="s">
        <v>1282</v>
      </c>
      <c r="H561" t="s">
        <v>88</v>
      </c>
      <c r="I561" s="9" t="s">
        <v>147</v>
      </c>
      <c r="J561">
        <v>2017</v>
      </c>
      <c r="K561" s="3">
        <v>49267</v>
      </c>
      <c r="L561" s="4">
        <v>13090</v>
      </c>
      <c r="M561" t="str">
        <f t="shared" si="33"/>
        <v>Kia Soul</v>
      </c>
      <c r="N561" s="2">
        <f t="shared" si="34"/>
        <v>327.25</v>
      </c>
      <c r="O561" t="str">
        <f t="shared" si="35"/>
        <v>Yes</v>
      </c>
      <c r="P561" t="str">
        <f t="shared" si="32"/>
        <v>Marcus</v>
      </c>
    </row>
    <row r="562" spans="1:16" x14ac:dyDescent="0.3">
      <c r="A562" t="s">
        <v>1275</v>
      </c>
      <c r="B562">
        <v>52568</v>
      </c>
      <c r="C562">
        <v>1</v>
      </c>
      <c r="D562" s="1">
        <v>43511</v>
      </c>
      <c r="E562" s="1">
        <v>43516</v>
      </c>
      <c r="F562" t="s">
        <v>9</v>
      </c>
      <c r="G562" t="s">
        <v>1276</v>
      </c>
      <c r="H562" t="s">
        <v>25</v>
      </c>
      <c r="I562" s="9" t="s">
        <v>26</v>
      </c>
      <c r="J562">
        <v>2017</v>
      </c>
      <c r="K562" s="3">
        <v>31309</v>
      </c>
      <c r="L562" s="4">
        <v>37350.5</v>
      </c>
      <c r="M562" t="str">
        <f t="shared" si="33"/>
        <v>Lexus RX</v>
      </c>
      <c r="N562" s="2">
        <f t="shared" si="34"/>
        <v>933.76</v>
      </c>
      <c r="O562" t="str">
        <f t="shared" si="35"/>
        <v>Yes</v>
      </c>
      <c r="P562" t="str">
        <f t="shared" si="32"/>
        <v>Preston</v>
      </c>
    </row>
    <row r="563" spans="1:16" x14ac:dyDescent="0.3">
      <c r="A563" t="s">
        <v>1273</v>
      </c>
      <c r="B563">
        <v>52656</v>
      </c>
      <c r="C563">
        <v>1</v>
      </c>
      <c r="D563" s="1">
        <v>43511</v>
      </c>
      <c r="E563" s="1">
        <v>43513</v>
      </c>
      <c r="F563" t="s">
        <v>13</v>
      </c>
      <c r="G563" t="s">
        <v>1274</v>
      </c>
      <c r="H563" t="s">
        <v>78</v>
      </c>
      <c r="I563" s="9" t="s">
        <v>79</v>
      </c>
      <c r="J563">
        <v>2018</v>
      </c>
      <c r="K563" s="3">
        <v>52527</v>
      </c>
      <c r="L563" s="4">
        <v>18058.7</v>
      </c>
      <c r="M563" t="str">
        <f t="shared" si="33"/>
        <v>Volkswagen Jetta</v>
      </c>
      <c r="N563" s="2">
        <f t="shared" si="34"/>
        <v>451.47</v>
      </c>
      <c r="O563" t="str">
        <f t="shared" si="35"/>
        <v>Yes</v>
      </c>
      <c r="P563" t="str">
        <f t="shared" si="32"/>
        <v>Shelly</v>
      </c>
    </row>
    <row r="564" spans="1:16" x14ac:dyDescent="0.3">
      <c r="A564" t="s">
        <v>1279</v>
      </c>
      <c r="B564">
        <v>52636</v>
      </c>
      <c r="C564">
        <v>1</v>
      </c>
      <c r="D564" s="1">
        <v>43511</v>
      </c>
      <c r="E564" s="1">
        <v>43512</v>
      </c>
      <c r="F564" t="s">
        <v>13</v>
      </c>
      <c r="G564" t="s">
        <v>1280</v>
      </c>
      <c r="H564" t="s">
        <v>78</v>
      </c>
      <c r="I564" s="9" t="s">
        <v>254</v>
      </c>
      <c r="J564">
        <v>2018</v>
      </c>
      <c r="K564" s="3">
        <v>4949</v>
      </c>
      <c r="L564" s="4">
        <v>23404.7</v>
      </c>
      <c r="M564" t="str">
        <f t="shared" si="33"/>
        <v>Volkswagen Passat</v>
      </c>
      <c r="N564" s="2">
        <f t="shared" si="34"/>
        <v>585.12</v>
      </c>
      <c r="O564" t="str">
        <f t="shared" si="35"/>
        <v>Yes</v>
      </c>
      <c r="P564" t="str">
        <f t="shared" si="32"/>
        <v>Truman</v>
      </c>
    </row>
    <row r="565" spans="1:16" x14ac:dyDescent="0.3">
      <c r="A565" t="s">
        <v>1277</v>
      </c>
      <c r="B565">
        <v>52568</v>
      </c>
      <c r="C565">
        <v>1</v>
      </c>
      <c r="D565" s="1">
        <v>43511</v>
      </c>
      <c r="E565" s="1">
        <v>43511</v>
      </c>
      <c r="F565" t="s">
        <v>13</v>
      </c>
      <c r="G565" t="s">
        <v>1278</v>
      </c>
      <c r="H565" t="s">
        <v>59</v>
      </c>
      <c r="I565" s="9" t="s">
        <v>309</v>
      </c>
      <c r="J565">
        <v>2019</v>
      </c>
      <c r="K565" s="3">
        <v>20</v>
      </c>
      <c r="L565" s="4">
        <v>20589.8</v>
      </c>
      <c r="M565" t="str">
        <f t="shared" si="33"/>
        <v>Nissan Altima</v>
      </c>
      <c r="N565" s="2">
        <f t="shared" si="34"/>
        <v>514.75</v>
      </c>
      <c r="O565" t="str">
        <f t="shared" si="35"/>
        <v>Yes</v>
      </c>
      <c r="P565" t="str">
        <f t="shared" si="32"/>
        <v>Preston</v>
      </c>
    </row>
    <row r="566" spans="1:16" x14ac:dyDescent="0.3">
      <c r="A566" t="s">
        <v>1287</v>
      </c>
      <c r="B566">
        <v>52647</v>
      </c>
      <c r="C566">
        <v>2</v>
      </c>
      <c r="D566" s="1">
        <v>43511</v>
      </c>
      <c r="E566" s="1">
        <v>43516</v>
      </c>
      <c r="F566" t="s">
        <v>13</v>
      </c>
      <c r="G566" t="s">
        <v>1288</v>
      </c>
      <c r="H566" t="s">
        <v>25</v>
      </c>
      <c r="I566" s="9" t="s">
        <v>1289</v>
      </c>
      <c r="J566">
        <v>2016</v>
      </c>
      <c r="K566" s="3">
        <v>63375</v>
      </c>
      <c r="L566" s="4">
        <v>40681.300000000003</v>
      </c>
      <c r="M566" t="str">
        <f t="shared" si="33"/>
        <v>Lexus GX</v>
      </c>
      <c r="N566" s="2">
        <f t="shared" si="34"/>
        <v>1017.03</v>
      </c>
      <c r="O566" t="str">
        <f t="shared" si="35"/>
        <v>Yes</v>
      </c>
      <c r="P566" t="str">
        <f t="shared" si="32"/>
        <v>Scott</v>
      </c>
    </row>
    <row r="567" spans="1:16" x14ac:dyDescent="0.3">
      <c r="A567" t="s">
        <v>1283</v>
      </c>
      <c r="B567">
        <v>52898</v>
      </c>
      <c r="C567">
        <v>2</v>
      </c>
      <c r="D567" s="1">
        <v>43511</v>
      </c>
      <c r="E567" s="1">
        <v>43514</v>
      </c>
      <c r="F567" t="s">
        <v>13</v>
      </c>
      <c r="G567" t="s">
        <v>1284</v>
      </c>
      <c r="H567" t="s">
        <v>78</v>
      </c>
      <c r="I567" s="9" t="s">
        <v>254</v>
      </c>
      <c r="J567">
        <v>2017</v>
      </c>
      <c r="K567" s="3">
        <v>14916</v>
      </c>
      <c r="L567" s="4">
        <v>24101</v>
      </c>
      <c r="M567" t="str">
        <f t="shared" si="33"/>
        <v>Volkswagen Passat</v>
      </c>
      <c r="N567" s="2">
        <f t="shared" si="34"/>
        <v>602.53</v>
      </c>
      <c r="O567" t="str">
        <f t="shared" si="35"/>
        <v>Yes</v>
      </c>
      <c r="P567" t="str">
        <f t="shared" si="32"/>
        <v>Karen</v>
      </c>
    </row>
    <row r="568" spans="1:16" x14ac:dyDescent="0.3">
      <c r="A568" t="s">
        <v>1285</v>
      </c>
      <c r="B568">
        <v>52756</v>
      </c>
      <c r="C568">
        <v>2</v>
      </c>
      <c r="D568" s="1">
        <v>43511</v>
      </c>
      <c r="E568" s="1">
        <v>43515</v>
      </c>
      <c r="F568" t="s">
        <v>1</v>
      </c>
      <c r="G568" t="s">
        <v>1286</v>
      </c>
      <c r="H568" t="s">
        <v>63</v>
      </c>
      <c r="I568" s="9" t="s">
        <v>153</v>
      </c>
      <c r="J568">
        <v>2018</v>
      </c>
      <c r="K568" s="3">
        <v>15265</v>
      </c>
      <c r="L568" s="4">
        <v>30355.599999999999</v>
      </c>
      <c r="M568" t="str">
        <f t="shared" si="33"/>
        <v>Chevrolet Silverado</v>
      </c>
      <c r="N568" s="2">
        <f t="shared" si="34"/>
        <v>758.89</v>
      </c>
      <c r="O568" t="str">
        <f t="shared" si="35"/>
        <v>Yes</v>
      </c>
      <c r="P568" t="str">
        <f t="shared" si="32"/>
        <v>Debbie</v>
      </c>
    </row>
    <row r="569" spans="1:16" x14ac:dyDescent="0.3">
      <c r="A569" t="s">
        <v>1290</v>
      </c>
      <c r="B569">
        <v>52471</v>
      </c>
      <c r="C569">
        <v>3</v>
      </c>
      <c r="D569" s="1">
        <v>43511</v>
      </c>
      <c r="E569" s="1">
        <v>43515</v>
      </c>
      <c r="F569" t="s">
        <v>13</v>
      </c>
      <c r="G569" t="s">
        <v>1291</v>
      </c>
      <c r="H569" t="s">
        <v>59</v>
      </c>
      <c r="I569" s="9" t="s">
        <v>309</v>
      </c>
      <c r="J569">
        <v>2017</v>
      </c>
      <c r="K569" s="3">
        <v>40114</v>
      </c>
      <c r="L569" s="4">
        <v>16486.8</v>
      </c>
      <c r="M569" t="str">
        <f t="shared" si="33"/>
        <v>Nissan Altima</v>
      </c>
      <c r="N569" s="2">
        <f t="shared" si="34"/>
        <v>412.17</v>
      </c>
      <c r="O569" t="str">
        <f t="shared" si="35"/>
        <v>Yes</v>
      </c>
      <c r="P569" t="str">
        <f t="shared" si="32"/>
        <v>Trudy</v>
      </c>
    </row>
    <row r="570" spans="1:16" x14ac:dyDescent="0.3">
      <c r="A570" t="s">
        <v>1292</v>
      </c>
      <c r="B570">
        <v>52930</v>
      </c>
      <c r="C570">
        <v>4</v>
      </c>
      <c r="D570" s="1">
        <v>43511</v>
      </c>
      <c r="E570" s="1">
        <v>43514</v>
      </c>
      <c r="F570" t="s">
        <v>1</v>
      </c>
      <c r="G570" t="s">
        <v>1293</v>
      </c>
      <c r="H570" t="s">
        <v>6</v>
      </c>
      <c r="I570" s="9" t="s">
        <v>7</v>
      </c>
      <c r="J570">
        <v>2015</v>
      </c>
      <c r="K570" s="3">
        <v>92566</v>
      </c>
      <c r="L570" s="4">
        <v>21974.7</v>
      </c>
      <c r="M570" t="str">
        <f t="shared" si="33"/>
        <v>Ford F-150</v>
      </c>
      <c r="N570" s="2">
        <f t="shared" si="34"/>
        <v>549.37</v>
      </c>
      <c r="O570" t="str">
        <f t="shared" si="35"/>
        <v>Yes</v>
      </c>
      <c r="P570" t="str">
        <f t="shared" si="32"/>
        <v>Peter</v>
      </c>
    </row>
    <row r="571" spans="1:16" x14ac:dyDescent="0.3">
      <c r="A571" t="s">
        <v>1294</v>
      </c>
      <c r="B571">
        <v>52959</v>
      </c>
      <c r="C571">
        <v>4</v>
      </c>
      <c r="D571" s="1">
        <v>43511</v>
      </c>
      <c r="E571" s="1">
        <v>43513</v>
      </c>
      <c r="F571" t="s">
        <v>9</v>
      </c>
      <c r="G571" t="s">
        <v>1295</v>
      </c>
      <c r="H571" t="s">
        <v>25</v>
      </c>
      <c r="I571" s="9" t="s">
        <v>26</v>
      </c>
      <c r="J571">
        <v>2015</v>
      </c>
      <c r="K571" s="3">
        <v>54143</v>
      </c>
      <c r="L571" s="4">
        <v>27494.5</v>
      </c>
      <c r="M571" t="str">
        <f t="shared" si="33"/>
        <v>Lexus RX</v>
      </c>
      <c r="N571" s="2">
        <f t="shared" si="34"/>
        <v>687.36</v>
      </c>
      <c r="O571" t="str">
        <f t="shared" si="35"/>
        <v>Yes</v>
      </c>
      <c r="P571" t="str">
        <f t="shared" si="32"/>
        <v>Anton</v>
      </c>
    </row>
    <row r="572" spans="1:16" x14ac:dyDescent="0.3">
      <c r="A572" t="s">
        <v>1302</v>
      </c>
      <c r="B572">
        <v>52568</v>
      </c>
      <c r="C572">
        <v>1</v>
      </c>
      <c r="D572" s="1">
        <v>43512</v>
      </c>
      <c r="E572" s="1">
        <v>43512</v>
      </c>
      <c r="F572" t="s">
        <v>1</v>
      </c>
      <c r="G572" t="s">
        <v>1303</v>
      </c>
      <c r="H572" t="s">
        <v>59</v>
      </c>
      <c r="I572" s="9" t="s">
        <v>1304</v>
      </c>
      <c r="J572">
        <v>2015</v>
      </c>
      <c r="K572" s="3">
        <v>94949</v>
      </c>
      <c r="L572" s="4">
        <v>27493.4</v>
      </c>
      <c r="M572" t="str">
        <f t="shared" si="33"/>
        <v>Nissan Titan</v>
      </c>
      <c r="N572" s="2">
        <f t="shared" si="34"/>
        <v>687.34</v>
      </c>
      <c r="O572" t="str">
        <f t="shared" si="35"/>
        <v>Yes</v>
      </c>
      <c r="P572" t="str">
        <f t="shared" si="32"/>
        <v>Preston</v>
      </c>
    </row>
    <row r="573" spans="1:16" x14ac:dyDescent="0.3">
      <c r="A573" t="s">
        <v>1298</v>
      </c>
      <c r="B573">
        <v>52620</v>
      </c>
      <c r="C573">
        <v>1</v>
      </c>
      <c r="D573" s="1">
        <v>43512</v>
      </c>
      <c r="E573" s="1">
        <v>43512</v>
      </c>
      <c r="F573" t="s">
        <v>9</v>
      </c>
      <c r="G573" t="s">
        <v>1299</v>
      </c>
      <c r="H573" t="s">
        <v>71</v>
      </c>
      <c r="I573" s="9" t="s">
        <v>317</v>
      </c>
      <c r="J573">
        <v>2016</v>
      </c>
      <c r="K573" s="3">
        <v>46343</v>
      </c>
      <c r="L573" s="4">
        <v>16047.9</v>
      </c>
      <c r="M573" t="str">
        <f t="shared" si="33"/>
        <v>Jeep Compass</v>
      </c>
      <c r="N573" s="2">
        <f t="shared" si="34"/>
        <v>401.2</v>
      </c>
      <c r="O573" t="str">
        <f t="shared" si="35"/>
        <v>Yes</v>
      </c>
      <c r="P573" t="str">
        <f t="shared" si="32"/>
        <v>Bennett</v>
      </c>
    </row>
    <row r="574" spans="1:16" x14ac:dyDescent="0.3">
      <c r="A574" t="s">
        <v>1296</v>
      </c>
      <c r="B574">
        <v>52568</v>
      </c>
      <c r="C574">
        <v>1</v>
      </c>
      <c r="D574" s="1">
        <v>43512</v>
      </c>
      <c r="E574" s="1">
        <v>43516</v>
      </c>
      <c r="F574" t="s">
        <v>13</v>
      </c>
      <c r="G574" t="s">
        <v>1297</v>
      </c>
      <c r="H574" t="s">
        <v>18</v>
      </c>
      <c r="I574" s="9" t="s">
        <v>19</v>
      </c>
      <c r="J574">
        <v>2016</v>
      </c>
      <c r="K574" s="3">
        <v>60206</v>
      </c>
      <c r="L574" s="4">
        <v>17416.3</v>
      </c>
      <c r="M574" t="str">
        <f t="shared" si="33"/>
        <v>Honda Accord</v>
      </c>
      <c r="N574" s="2">
        <f t="shared" si="34"/>
        <v>435.41</v>
      </c>
      <c r="O574" t="str">
        <f t="shared" si="35"/>
        <v>Yes</v>
      </c>
      <c r="P574" t="str">
        <f t="shared" si="32"/>
        <v>Preston</v>
      </c>
    </row>
    <row r="575" spans="1:16" x14ac:dyDescent="0.3">
      <c r="A575" t="s">
        <v>1300</v>
      </c>
      <c r="B575">
        <v>52568</v>
      </c>
      <c r="C575">
        <v>1</v>
      </c>
      <c r="D575" s="1">
        <v>43512</v>
      </c>
      <c r="E575" s="1">
        <v>43516</v>
      </c>
      <c r="F575" t="s">
        <v>13</v>
      </c>
      <c r="G575" t="s">
        <v>1301</v>
      </c>
      <c r="H575" t="s">
        <v>78</v>
      </c>
      <c r="I575" s="9" t="s">
        <v>254</v>
      </c>
      <c r="J575">
        <v>2017</v>
      </c>
      <c r="K575" s="3">
        <v>43393</v>
      </c>
      <c r="L575" s="4">
        <v>23749</v>
      </c>
      <c r="M575" t="str">
        <f t="shared" si="33"/>
        <v>Volkswagen Passat</v>
      </c>
      <c r="N575" s="2">
        <f t="shared" si="34"/>
        <v>593.73</v>
      </c>
      <c r="O575" t="str">
        <f t="shared" si="35"/>
        <v>Yes</v>
      </c>
      <c r="P575" t="str">
        <f t="shared" si="32"/>
        <v>Preston</v>
      </c>
    </row>
    <row r="576" spans="1:16" x14ac:dyDescent="0.3">
      <c r="A576" t="s">
        <v>1305</v>
      </c>
      <c r="B576">
        <v>52647</v>
      </c>
      <c r="C576">
        <v>2</v>
      </c>
      <c r="D576" s="1">
        <v>43512</v>
      </c>
      <c r="E576" s="1">
        <v>43512</v>
      </c>
      <c r="F576" t="s">
        <v>13</v>
      </c>
      <c r="G576" t="s">
        <v>1306</v>
      </c>
      <c r="H576" t="s">
        <v>59</v>
      </c>
      <c r="I576" s="9" t="s">
        <v>309</v>
      </c>
      <c r="J576">
        <v>2015</v>
      </c>
      <c r="K576" s="3">
        <v>58870</v>
      </c>
      <c r="L576" s="4">
        <v>10994.5</v>
      </c>
      <c r="M576" t="str">
        <f t="shared" si="33"/>
        <v>Nissan Altima</v>
      </c>
      <c r="N576" s="2">
        <f t="shared" si="34"/>
        <v>274.86</v>
      </c>
      <c r="O576" t="str">
        <f t="shared" si="35"/>
        <v>Yes</v>
      </c>
      <c r="P576" t="str">
        <f t="shared" si="32"/>
        <v>Scott</v>
      </c>
    </row>
    <row r="577" spans="1:16" x14ac:dyDescent="0.3">
      <c r="A577" t="s">
        <v>1309</v>
      </c>
      <c r="B577">
        <v>52464</v>
      </c>
      <c r="C577">
        <v>2</v>
      </c>
      <c r="D577" s="1">
        <v>43512</v>
      </c>
      <c r="E577" s="1">
        <v>43514</v>
      </c>
      <c r="F577" t="s">
        <v>9</v>
      </c>
      <c r="G577" t="s">
        <v>1310</v>
      </c>
      <c r="H577" t="s">
        <v>18</v>
      </c>
      <c r="I577" s="9" t="s">
        <v>424</v>
      </c>
      <c r="J577">
        <v>2015</v>
      </c>
      <c r="K577" s="3">
        <v>99154</v>
      </c>
      <c r="L577" s="4">
        <v>16494.5</v>
      </c>
      <c r="M577" t="str">
        <f t="shared" si="33"/>
        <v>Honda CR-V</v>
      </c>
      <c r="N577" s="2">
        <f t="shared" si="34"/>
        <v>412.36</v>
      </c>
      <c r="O577" t="str">
        <f t="shared" si="35"/>
        <v>Yes</v>
      </c>
      <c r="P577" t="str">
        <f t="shared" si="32"/>
        <v>Ricky</v>
      </c>
    </row>
    <row r="578" spans="1:16" x14ac:dyDescent="0.3">
      <c r="A578" t="s">
        <v>1311</v>
      </c>
      <c r="B578">
        <v>52898</v>
      </c>
      <c r="C578">
        <v>2</v>
      </c>
      <c r="D578" s="1">
        <v>43512</v>
      </c>
      <c r="E578" s="1">
        <v>43517</v>
      </c>
      <c r="F578" t="s">
        <v>13</v>
      </c>
      <c r="G578" t="s">
        <v>1312</v>
      </c>
      <c r="H578" t="s">
        <v>25</v>
      </c>
      <c r="I578" s="9" t="s">
        <v>755</v>
      </c>
      <c r="J578">
        <v>2017</v>
      </c>
      <c r="K578" s="3">
        <v>27963</v>
      </c>
      <c r="L578" s="4">
        <v>27489</v>
      </c>
      <c r="M578" t="str">
        <f t="shared" si="33"/>
        <v>Lexus ES</v>
      </c>
      <c r="N578" s="2">
        <f t="shared" si="34"/>
        <v>687.23</v>
      </c>
      <c r="O578" t="str">
        <f t="shared" si="35"/>
        <v>Yes</v>
      </c>
      <c r="P578" t="str">
        <f t="shared" ref="P578:P641" si="36">INDEX(oldNames,MATCH(B578,oldNumbers,0))</f>
        <v>Karen</v>
      </c>
    </row>
    <row r="579" spans="1:16" x14ac:dyDescent="0.3">
      <c r="A579" t="s">
        <v>1307</v>
      </c>
      <c r="B579">
        <v>52372</v>
      </c>
      <c r="C579">
        <v>2</v>
      </c>
      <c r="D579" s="1">
        <v>43512</v>
      </c>
      <c r="E579" s="1">
        <v>43516</v>
      </c>
      <c r="F579" t="s">
        <v>9</v>
      </c>
      <c r="G579" t="s">
        <v>1308</v>
      </c>
      <c r="H579" t="s">
        <v>67</v>
      </c>
      <c r="I579" s="9" t="s">
        <v>104</v>
      </c>
      <c r="J579">
        <v>2019</v>
      </c>
      <c r="K579" s="3">
        <v>6840</v>
      </c>
      <c r="L579" s="4">
        <v>28050</v>
      </c>
      <c r="M579" t="str">
        <f t="shared" ref="M579:M642" si="37">H579&amp;" "&amp;I579</f>
        <v>Hyundai Santa Fe</v>
      </c>
      <c r="N579" s="2">
        <f t="shared" ref="N579:N642" si="38">IFERROR(ROUND(L579*(S$2/100),2),"missing price")</f>
        <v>701.25</v>
      </c>
      <c r="O579" t="str">
        <f t="shared" ref="O579:O642" si="39">IF(K579&lt;100000,"Yes","No")</f>
        <v>Yes</v>
      </c>
      <c r="P579" t="str">
        <f t="shared" si="36"/>
        <v>John</v>
      </c>
    </row>
    <row r="580" spans="1:16" x14ac:dyDescent="0.3">
      <c r="A580" t="s">
        <v>1318</v>
      </c>
      <c r="B580">
        <v>52806</v>
      </c>
      <c r="C580">
        <v>3</v>
      </c>
      <c r="D580" s="1">
        <v>43512</v>
      </c>
      <c r="E580" s="1">
        <v>43516</v>
      </c>
      <c r="F580" t="s">
        <v>9</v>
      </c>
      <c r="G580" t="s">
        <v>1319</v>
      </c>
      <c r="H580" t="s">
        <v>71</v>
      </c>
      <c r="I580" s="9" t="s">
        <v>699</v>
      </c>
      <c r="J580">
        <v>2014</v>
      </c>
      <c r="K580" s="3">
        <v>46205</v>
      </c>
      <c r="L580" s="4">
        <v>13190.1</v>
      </c>
      <c r="M580" t="str">
        <f t="shared" si="37"/>
        <v>Jeep Patriot</v>
      </c>
      <c r="N580" s="2">
        <f t="shared" si="38"/>
        <v>329.75</v>
      </c>
      <c r="O580" t="str">
        <f t="shared" si="39"/>
        <v>Yes</v>
      </c>
      <c r="P580" t="str">
        <f t="shared" si="36"/>
        <v>Jeff</v>
      </c>
    </row>
    <row r="581" spans="1:16" x14ac:dyDescent="0.3">
      <c r="A581" t="s">
        <v>1320</v>
      </c>
      <c r="B581">
        <v>52471</v>
      </c>
      <c r="C581">
        <v>3</v>
      </c>
      <c r="D581" s="1">
        <v>43512</v>
      </c>
      <c r="E581" s="1">
        <v>43514</v>
      </c>
      <c r="F581" t="s">
        <v>45</v>
      </c>
      <c r="G581" t="s">
        <v>1321</v>
      </c>
      <c r="H581" t="s">
        <v>6</v>
      </c>
      <c r="I581" s="9" t="s">
        <v>719</v>
      </c>
      <c r="J581">
        <v>2015</v>
      </c>
      <c r="K581" s="3">
        <v>54811</v>
      </c>
      <c r="L581" s="4">
        <v>15770.7</v>
      </c>
      <c r="M581" t="str">
        <f t="shared" si="37"/>
        <v>Ford Mustang</v>
      </c>
      <c r="N581" s="2">
        <f t="shared" si="38"/>
        <v>394.27</v>
      </c>
      <c r="O581" t="str">
        <f t="shared" si="39"/>
        <v>Yes</v>
      </c>
      <c r="P581" t="str">
        <f t="shared" si="36"/>
        <v>Trudy</v>
      </c>
    </row>
    <row r="582" spans="1:16" x14ac:dyDescent="0.3">
      <c r="A582" t="s">
        <v>1316</v>
      </c>
      <c r="B582">
        <v>52577</v>
      </c>
      <c r="C582">
        <v>3</v>
      </c>
      <c r="D582" s="1">
        <v>43512</v>
      </c>
      <c r="E582" s="1">
        <v>43515</v>
      </c>
      <c r="F582" t="s">
        <v>9</v>
      </c>
      <c r="G582" t="s">
        <v>1317</v>
      </c>
      <c r="H582" t="s">
        <v>6</v>
      </c>
      <c r="I582" s="9" t="s">
        <v>170</v>
      </c>
      <c r="J582">
        <v>2015</v>
      </c>
      <c r="K582" s="3">
        <v>49778</v>
      </c>
      <c r="L582" s="4">
        <v>18144.5</v>
      </c>
      <c r="M582" t="str">
        <f t="shared" si="37"/>
        <v>Ford Edge</v>
      </c>
      <c r="N582" s="2">
        <f t="shared" si="38"/>
        <v>453.61</v>
      </c>
      <c r="O582" t="str">
        <f t="shared" si="39"/>
        <v>Yes</v>
      </c>
      <c r="P582" t="str">
        <f t="shared" si="36"/>
        <v>Don</v>
      </c>
    </row>
    <row r="583" spans="1:16" x14ac:dyDescent="0.3">
      <c r="A583" t="s">
        <v>1313</v>
      </c>
      <c r="B583">
        <v>52798</v>
      </c>
      <c r="C583">
        <v>3</v>
      </c>
      <c r="D583" s="1">
        <v>43512</v>
      </c>
      <c r="E583" s="1">
        <v>43516</v>
      </c>
      <c r="F583" t="s">
        <v>13</v>
      </c>
      <c r="G583" t="s">
        <v>1314</v>
      </c>
      <c r="H583" t="s">
        <v>296</v>
      </c>
      <c r="I583" s="9" t="s">
        <v>1315</v>
      </c>
      <c r="J583">
        <v>2017</v>
      </c>
      <c r="K583" s="3">
        <v>24784</v>
      </c>
      <c r="L583" s="4">
        <v>16775</v>
      </c>
      <c r="M583" t="str">
        <f t="shared" si="37"/>
        <v>Buick Verano</v>
      </c>
      <c r="N583" s="2">
        <f t="shared" si="38"/>
        <v>419.38</v>
      </c>
      <c r="O583" t="str">
        <f t="shared" si="39"/>
        <v>Yes</v>
      </c>
      <c r="P583" t="str">
        <f t="shared" si="36"/>
        <v>Ryan</v>
      </c>
    </row>
    <row r="584" spans="1:16" x14ac:dyDescent="0.3">
      <c r="A584" t="s">
        <v>1324</v>
      </c>
      <c r="B584">
        <v>52951</v>
      </c>
      <c r="C584">
        <v>4</v>
      </c>
      <c r="D584" s="1">
        <v>43512</v>
      </c>
      <c r="E584" s="1">
        <v>43515</v>
      </c>
      <c r="F584" t="s">
        <v>13</v>
      </c>
      <c r="G584" t="s">
        <v>1325</v>
      </c>
      <c r="H584" t="s">
        <v>29</v>
      </c>
      <c r="I584" s="9" t="s">
        <v>327</v>
      </c>
      <c r="J584">
        <v>2018</v>
      </c>
      <c r="K584" s="3">
        <v>28311</v>
      </c>
      <c r="L584" s="4">
        <v>14066.8</v>
      </c>
      <c r="M584" t="str">
        <f t="shared" si="37"/>
        <v>Toyota Corolla</v>
      </c>
      <c r="N584" s="2">
        <f t="shared" si="38"/>
        <v>351.67</v>
      </c>
      <c r="O584" t="str">
        <f t="shared" si="39"/>
        <v>Yes</v>
      </c>
      <c r="P584" t="str">
        <f t="shared" si="36"/>
        <v>Michael</v>
      </c>
    </row>
    <row r="585" spans="1:16" x14ac:dyDescent="0.3">
      <c r="A585" t="s">
        <v>1322</v>
      </c>
      <c r="B585">
        <v>52596</v>
      </c>
      <c r="C585">
        <v>4</v>
      </c>
      <c r="D585" s="1">
        <v>43512</v>
      </c>
      <c r="E585" s="1">
        <v>43515</v>
      </c>
      <c r="F585" t="s">
        <v>9</v>
      </c>
      <c r="G585" t="s">
        <v>1323</v>
      </c>
      <c r="H585" t="s">
        <v>63</v>
      </c>
      <c r="I585" s="9" t="s">
        <v>353</v>
      </c>
      <c r="J585">
        <v>2018</v>
      </c>
      <c r="K585" s="3">
        <v>32625</v>
      </c>
      <c r="L585" s="4">
        <v>54670</v>
      </c>
      <c r="M585" t="str">
        <f t="shared" si="37"/>
        <v>Chevrolet Tahoe</v>
      </c>
      <c r="N585" s="2">
        <f t="shared" si="38"/>
        <v>1366.75</v>
      </c>
      <c r="O585" t="str">
        <f t="shared" si="39"/>
        <v>Yes</v>
      </c>
      <c r="P585" t="str">
        <f t="shared" si="36"/>
        <v>Mitchell</v>
      </c>
    </row>
    <row r="586" spans="1:16" x14ac:dyDescent="0.3">
      <c r="A586" t="s">
        <v>1328</v>
      </c>
      <c r="B586">
        <v>52568</v>
      </c>
      <c r="C586">
        <v>1</v>
      </c>
      <c r="D586" s="1">
        <v>43513</v>
      </c>
      <c r="E586" s="1">
        <v>43513</v>
      </c>
      <c r="F586" t="s">
        <v>13</v>
      </c>
      <c r="G586" t="s">
        <v>1329</v>
      </c>
      <c r="H586" t="s">
        <v>63</v>
      </c>
      <c r="I586" s="9" t="s">
        <v>137</v>
      </c>
      <c r="J586">
        <v>2014</v>
      </c>
      <c r="K586" s="3">
        <v>58424</v>
      </c>
      <c r="L586" s="4">
        <v>12534.5</v>
      </c>
      <c r="M586" t="str">
        <f t="shared" si="37"/>
        <v>Chevrolet Malibu</v>
      </c>
      <c r="N586" s="2">
        <f t="shared" si="38"/>
        <v>313.36</v>
      </c>
      <c r="O586" t="str">
        <f t="shared" si="39"/>
        <v>Yes</v>
      </c>
      <c r="P586" t="str">
        <f t="shared" si="36"/>
        <v>Preston</v>
      </c>
    </row>
    <row r="587" spans="1:16" x14ac:dyDescent="0.3">
      <c r="A587" t="s">
        <v>1326</v>
      </c>
      <c r="B587">
        <v>52800</v>
      </c>
      <c r="C587">
        <v>1</v>
      </c>
      <c r="D587" s="1">
        <v>43513</v>
      </c>
      <c r="E587" s="1">
        <v>43517</v>
      </c>
      <c r="F587" t="s">
        <v>9</v>
      </c>
      <c r="G587" t="s">
        <v>1327</v>
      </c>
      <c r="H587" t="s">
        <v>29</v>
      </c>
      <c r="I587" s="9" t="s">
        <v>122</v>
      </c>
      <c r="J587">
        <v>2018</v>
      </c>
      <c r="K587" s="3">
        <v>10841</v>
      </c>
      <c r="L587" s="4">
        <v>38494.5</v>
      </c>
      <c r="M587" t="str">
        <f t="shared" si="37"/>
        <v>Toyota 4Runner</v>
      </c>
      <c r="N587" s="2">
        <f t="shared" si="38"/>
        <v>962.36</v>
      </c>
      <c r="O587" t="str">
        <f t="shared" si="39"/>
        <v>Yes</v>
      </c>
      <c r="P587" t="str">
        <f t="shared" si="36"/>
        <v>Myles</v>
      </c>
    </row>
    <row r="588" spans="1:16" x14ac:dyDescent="0.3">
      <c r="A588" t="s">
        <v>1334</v>
      </c>
      <c r="B588">
        <v>52464</v>
      </c>
      <c r="C588">
        <v>2</v>
      </c>
      <c r="D588" s="1">
        <v>43513</v>
      </c>
      <c r="E588" s="1">
        <v>43518</v>
      </c>
      <c r="F588" t="s">
        <v>13</v>
      </c>
      <c r="G588" t="s">
        <v>1335</v>
      </c>
      <c r="H588" t="s">
        <v>29</v>
      </c>
      <c r="I588" s="9" t="s">
        <v>30</v>
      </c>
      <c r="J588">
        <v>2017</v>
      </c>
      <c r="K588" s="3">
        <v>16447</v>
      </c>
      <c r="L588" s="4">
        <v>24301.200000000001</v>
      </c>
      <c r="M588" t="str">
        <f t="shared" si="37"/>
        <v>Toyota Camry</v>
      </c>
      <c r="N588" s="2">
        <f t="shared" si="38"/>
        <v>607.53</v>
      </c>
      <c r="O588" t="str">
        <f t="shared" si="39"/>
        <v>Yes</v>
      </c>
      <c r="P588" t="str">
        <f t="shared" si="36"/>
        <v>Ricky</v>
      </c>
    </row>
    <row r="589" spans="1:16" x14ac:dyDescent="0.3">
      <c r="A589" t="s">
        <v>1336</v>
      </c>
      <c r="B589">
        <v>52413</v>
      </c>
      <c r="C589">
        <v>2</v>
      </c>
      <c r="D589" s="1">
        <v>43513</v>
      </c>
      <c r="E589" s="1">
        <v>43517</v>
      </c>
      <c r="F589" t="s">
        <v>9</v>
      </c>
      <c r="G589" t="s">
        <v>1337</v>
      </c>
      <c r="H589" t="s">
        <v>59</v>
      </c>
      <c r="I589" s="9" t="s">
        <v>1338</v>
      </c>
      <c r="J589">
        <v>2017</v>
      </c>
      <c r="K589" s="3">
        <v>23475</v>
      </c>
      <c r="L589" s="4">
        <v>45749</v>
      </c>
      <c r="M589" t="str">
        <f t="shared" si="37"/>
        <v>Nissan Armada</v>
      </c>
      <c r="N589" s="2">
        <f t="shared" si="38"/>
        <v>1143.73</v>
      </c>
      <c r="O589" t="str">
        <f t="shared" si="39"/>
        <v>Yes</v>
      </c>
      <c r="P589" t="str">
        <f t="shared" si="36"/>
        <v>Tom</v>
      </c>
    </row>
    <row r="590" spans="1:16" x14ac:dyDescent="0.3">
      <c r="A590" t="s">
        <v>1339</v>
      </c>
      <c r="B590">
        <v>52898</v>
      </c>
      <c r="C590">
        <v>2</v>
      </c>
      <c r="D590" s="1">
        <v>43513</v>
      </c>
      <c r="E590" s="1">
        <v>43514</v>
      </c>
      <c r="F590" t="s">
        <v>9</v>
      </c>
      <c r="G590" t="s">
        <v>1340</v>
      </c>
      <c r="H590" t="s">
        <v>257</v>
      </c>
      <c r="I590" s="9" t="s">
        <v>666</v>
      </c>
      <c r="J590">
        <v>2019</v>
      </c>
      <c r="K590" s="3">
        <v>9604</v>
      </c>
      <c r="L590" s="4">
        <v>40638.400000000001</v>
      </c>
      <c r="M590" t="str">
        <f t="shared" si="37"/>
        <v>BMW X3</v>
      </c>
      <c r="N590" s="2">
        <f t="shared" si="38"/>
        <v>1015.96</v>
      </c>
      <c r="O590" t="str">
        <f t="shared" si="39"/>
        <v>Yes</v>
      </c>
      <c r="P590" t="str">
        <f t="shared" si="36"/>
        <v>Karen</v>
      </c>
    </row>
    <row r="591" spans="1:16" x14ac:dyDescent="0.3">
      <c r="A591" t="s">
        <v>1330</v>
      </c>
      <c r="B591">
        <v>52372</v>
      </c>
      <c r="C591">
        <v>2</v>
      </c>
      <c r="D591" s="1">
        <v>43513</v>
      </c>
      <c r="E591" s="1">
        <v>43513</v>
      </c>
      <c r="F591" t="s">
        <v>1331</v>
      </c>
      <c r="G591" t="s">
        <v>1332</v>
      </c>
      <c r="H591" t="s">
        <v>6</v>
      </c>
      <c r="I591" s="9" t="s">
        <v>1333</v>
      </c>
      <c r="J591">
        <v>2020</v>
      </c>
      <c r="K591" s="3">
        <v>10</v>
      </c>
      <c r="L591" s="4">
        <v>31113.5</v>
      </c>
      <c r="M591" t="str">
        <f t="shared" si="37"/>
        <v>Ford Transit</v>
      </c>
      <c r="N591" s="2">
        <f t="shared" si="38"/>
        <v>777.84</v>
      </c>
      <c r="O591" t="str">
        <f t="shared" si="39"/>
        <v>Yes</v>
      </c>
      <c r="P591" t="str">
        <f t="shared" si="36"/>
        <v>John</v>
      </c>
    </row>
    <row r="592" spans="1:16" x14ac:dyDescent="0.3">
      <c r="A592" t="s">
        <v>1341</v>
      </c>
      <c r="B592">
        <v>52777</v>
      </c>
      <c r="C592">
        <v>3</v>
      </c>
      <c r="D592" s="1">
        <v>43513</v>
      </c>
      <c r="E592" s="1">
        <v>43518</v>
      </c>
      <c r="F592" t="s">
        <v>1</v>
      </c>
      <c r="G592" t="s">
        <v>1342</v>
      </c>
      <c r="H592" t="s">
        <v>63</v>
      </c>
      <c r="I592" s="9" t="s">
        <v>153</v>
      </c>
      <c r="J592">
        <v>2014</v>
      </c>
      <c r="K592" s="3">
        <v>91183</v>
      </c>
      <c r="L592" s="4">
        <v>17587.900000000001</v>
      </c>
      <c r="M592" t="str">
        <f t="shared" si="37"/>
        <v>Chevrolet Silverado</v>
      </c>
      <c r="N592" s="2">
        <f t="shared" si="38"/>
        <v>439.7</v>
      </c>
      <c r="O592" t="str">
        <f t="shared" si="39"/>
        <v>Yes</v>
      </c>
      <c r="P592" t="str">
        <f t="shared" si="36"/>
        <v>Dylan</v>
      </c>
    </row>
    <row r="593" spans="1:16" x14ac:dyDescent="0.3">
      <c r="A593" t="s">
        <v>1343</v>
      </c>
      <c r="B593">
        <v>52697</v>
      </c>
      <c r="C593">
        <v>3</v>
      </c>
      <c r="D593" s="1">
        <v>43513</v>
      </c>
      <c r="E593" s="1">
        <v>43513</v>
      </c>
      <c r="F593" t="s">
        <v>13</v>
      </c>
      <c r="G593" t="s">
        <v>1344</v>
      </c>
      <c r="H593" t="s">
        <v>63</v>
      </c>
      <c r="I593" s="9" t="s">
        <v>215</v>
      </c>
      <c r="J593">
        <v>2016</v>
      </c>
      <c r="K593" s="3">
        <v>90727</v>
      </c>
      <c r="L593" s="4">
        <v>8904.5</v>
      </c>
      <c r="M593" t="str">
        <f t="shared" si="37"/>
        <v>Chevrolet Spark</v>
      </c>
      <c r="N593" s="2">
        <f t="shared" si="38"/>
        <v>222.61</v>
      </c>
      <c r="O593" t="str">
        <f t="shared" si="39"/>
        <v>Yes</v>
      </c>
      <c r="P593" t="str">
        <f t="shared" si="36"/>
        <v>Jan</v>
      </c>
    </row>
    <row r="594" spans="1:16" x14ac:dyDescent="0.3">
      <c r="A594" t="s">
        <v>1347</v>
      </c>
      <c r="B594">
        <v>52585</v>
      </c>
      <c r="C594">
        <v>4</v>
      </c>
      <c r="D594" s="1">
        <v>43513</v>
      </c>
      <c r="E594" s="1">
        <v>43515</v>
      </c>
      <c r="F594" t="s">
        <v>13</v>
      </c>
      <c r="G594" t="s">
        <v>1348</v>
      </c>
      <c r="H594" t="s">
        <v>59</v>
      </c>
      <c r="I594" s="9" t="s">
        <v>75</v>
      </c>
      <c r="J594">
        <v>2017</v>
      </c>
      <c r="K594" s="3">
        <v>46206</v>
      </c>
      <c r="L594" s="4">
        <v>14290.1</v>
      </c>
      <c r="M594" t="str">
        <f t="shared" si="37"/>
        <v>Nissan Sentra</v>
      </c>
      <c r="N594" s="2">
        <f t="shared" si="38"/>
        <v>357.25</v>
      </c>
      <c r="O594" t="str">
        <f t="shared" si="39"/>
        <v>Yes</v>
      </c>
      <c r="P594" t="str">
        <f t="shared" si="36"/>
        <v>Rita</v>
      </c>
    </row>
    <row r="595" spans="1:16" x14ac:dyDescent="0.3">
      <c r="A595" t="s">
        <v>1345</v>
      </c>
      <c r="B595">
        <v>52959</v>
      </c>
      <c r="C595">
        <v>4</v>
      </c>
      <c r="D595" s="1">
        <v>43513</v>
      </c>
      <c r="E595" s="1">
        <v>43516</v>
      </c>
      <c r="F595" t="s">
        <v>9</v>
      </c>
      <c r="G595" t="s">
        <v>1346</v>
      </c>
      <c r="H595" t="s">
        <v>71</v>
      </c>
      <c r="I595" s="9" t="s">
        <v>380</v>
      </c>
      <c r="J595">
        <v>2017</v>
      </c>
      <c r="K595" s="3">
        <v>18643</v>
      </c>
      <c r="L595" s="4">
        <v>24189</v>
      </c>
      <c r="M595" t="str">
        <f t="shared" si="37"/>
        <v>Jeep Renegade</v>
      </c>
      <c r="N595" s="2">
        <f t="shared" si="38"/>
        <v>604.73</v>
      </c>
      <c r="O595" t="str">
        <f t="shared" si="39"/>
        <v>Yes</v>
      </c>
      <c r="P595" t="str">
        <f t="shared" si="36"/>
        <v>Anton</v>
      </c>
    </row>
    <row r="596" spans="1:16" x14ac:dyDescent="0.3">
      <c r="A596" t="s">
        <v>1351</v>
      </c>
      <c r="B596">
        <v>52877</v>
      </c>
      <c r="C596">
        <v>1</v>
      </c>
      <c r="D596" s="1">
        <v>43514</v>
      </c>
      <c r="E596" s="1">
        <v>43517</v>
      </c>
      <c r="F596" t="s">
        <v>13</v>
      </c>
      <c r="G596" t="s">
        <v>1352</v>
      </c>
      <c r="H596" t="s">
        <v>6</v>
      </c>
      <c r="I596" s="9" t="s">
        <v>22</v>
      </c>
      <c r="J596">
        <v>2016</v>
      </c>
      <c r="K596" s="3">
        <v>26766</v>
      </c>
      <c r="L596" s="4">
        <v>15384.6</v>
      </c>
      <c r="M596" t="str">
        <f t="shared" si="37"/>
        <v>Ford Focus</v>
      </c>
      <c r="N596" s="2">
        <f t="shared" si="38"/>
        <v>384.62</v>
      </c>
      <c r="O596" t="str">
        <f t="shared" si="39"/>
        <v>Yes</v>
      </c>
      <c r="P596" t="str">
        <f t="shared" si="36"/>
        <v>Joseph</v>
      </c>
    </row>
    <row r="597" spans="1:16" x14ac:dyDescent="0.3">
      <c r="A597" t="s">
        <v>1349</v>
      </c>
      <c r="B597">
        <v>52636</v>
      </c>
      <c r="C597">
        <v>1</v>
      </c>
      <c r="D597" s="1">
        <v>43514</v>
      </c>
      <c r="E597" s="1">
        <v>43518</v>
      </c>
      <c r="F597" t="s">
        <v>45</v>
      </c>
      <c r="G597" t="s">
        <v>1350</v>
      </c>
      <c r="H597" t="s">
        <v>47</v>
      </c>
      <c r="I597" s="9" t="s">
        <v>48</v>
      </c>
      <c r="J597">
        <v>2016</v>
      </c>
      <c r="K597" s="3">
        <v>60254</v>
      </c>
      <c r="L597" s="4">
        <v>17380</v>
      </c>
      <c r="M597" t="str">
        <f t="shared" si="37"/>
        <v>Dodge Challenger</v>
      </c>
      <c r="N597" s="2">
        <f t="shared" si="38"/>
        <v>434.5</v>
      </c>
      <c r="O597" t="str">
        <f t="shared" si="39"/>
        <v>Yes</v>
      </c>
      <c r="P597" t="str">
        <f t="shared" si="36"/>
        <v>Truman</v>
      </c>
    </row>
    <row r="598" spans="1:16" x14ac:dyDescent="0.3">
      <c r="A598" t="s">
        <v>1355</v>
      </c>
      <c r="B598">
        <v>52558</v>
      </c>
      <c r="C598">
        <v>1</v>
      </c>
      <c r="D598" s="1">
        <v>43514</v>
      </c>
      <c r="E598" s="1">
        <v>43518</v>
      </c>
      <c r="F598" t="s">
        <v>9</v>
      </c>
      <c r="G598" t="s">
        <v>1356</v>
      </c>
      <c r="H598" t="s">
        <v>63</v>
      </c>
      <c r="I598" s="9" t="s">
        <v>511</v>
      </c>
      <c r="J598">
        <v>2017</v>
      </c>
      <c r="K598" s="3">
        <v>24663</v>
      </c>
      <c r="L598" s="4">
        <v>21998.9</v>
      </c>
      <c r="M598" t="str">
        <f t="shared" si="37"/>
        <v>Chevrolet Equinox</v>
      </c>
      <c r="N598" s="2">
        <f t="shared" si="38"/>
        <v>549.97</v>
      </c>
      <c r="O598" t="str">
        <f t="shared" si="39"/>
        <v>Yes</v>
      </c>
      <c r="P598" t="str">
        <f t="shared" si="36"/>
        <v>Margaret</v>
      </c>
    </row>
    <row r="599" spans="1:16" x14ac:dyDescent="0.3">
      <c r="A599" t="s">
        <v>1353</v>
      </c>
      <c r="B599">
        <v>52620</v>
      </c>
      <c r="C599">
        <v>1</v>
      </c>
      <c r="D599" s="1">
        <v>43514</v>
      </c>
      <c r="E599" s="1">
        <v>43514</v>
      </c>
      <c r="F599" t="s">
        <v>9</v>
      </c>
      <c r="G599" t="s">
        <v>1354</v>
      </c>
      <c r="H599" t="s">
        <v>71</v>
      </c>
      <c r="I599" s="9" t="s">
        <v>386</v>
      </c>
      <c r="J599">
        <v>2017</v>
      </c>
      <c r="K599" s="3">
        <v>30855</v>
      </c>
      <c r="L599" s="4">
        <v>29689</v>
      </c>
      <c r="M599" t="str">
        <f t="shared" si="37"/>
        <v>Jeep Wrangler</v>
      </c>
      <c r="N599" s="2">
        <f t="shared" si="38"/>
        <v>742.23</v>
      </c>
      <c r="O599" t="str">
        <f t="shared" si="39"/>
        <v>Yes</v>
      </c>
      <c r="P599" t="str">
        <f t="shared" si="36"/>
        <v>Bennett</v>
      </c>
    </row>
    <row r="600" spans="1:16" x14ac:dyDescent="0.3">
      <c r="A600" t="s">
        <v>1357</v>
      </c>
      <c r="B600">
        <v>52481</v>
      </c>
      <c r="C600">
        <v>2</v>
      </c>
      <c r="D600" s="1">
        <v>43514</v>
      </c>
      <c r="E600" s="1">
        <v>43515</v>
      </c>
      <c r="F600" t="s">
        <v>45</v>
      </c>
      <c r="G600" t="s">
        <v>1358</v>
      </c>
      <c r="H600" t="s">
        <v>501</v>
      </c>
      <c r="I600" s="9" t="s">
        <v>502</v>
      </c>
      <c r="J600">
        <v>2015</v>
      </c>
      <c r="K600" s="3">
        <v>13341</v>
      </c>
      <c r="L600" s="4">
        <v>5706.8</v>
      </c>
      <c r="M600" t="str">
        <f t="shared" si="37"/>
        <v>smart fortwo</v>
      </c>
      <c r="N600" s="2">
        <f t="shared" si="38"/>
        <v>142.66999999999999</v>
      </c>
      <c r="O600" t="str">
        <f t="shared" si="39"/>
        <v>Yes</v>
      </c>
      <c r="P600" t="str">
        <f t="shared" si="36"/>
        <v>Tory</v>
      </c>
    </row>
    <row r="601" spans="1:16" x14ac:dyDescent="0.3">
      <c r="A601" t="s">
        <v>1359</v>
      </c>
      <c r="B601">
        <v>52613</v>
      </c>
      <c r="C601">
        <v>2</v>
      </c>
      <c r="D601" s="1">
        <v>43514</v>
      </c>
      <c r="E601" s="1">
        <v>43517</v>
      </c>
      <c r="F601" t="s">
        <v>9</v>
      </c>
      <c r="G601" t="s">
        <v>1360</v>
      </c>
      <c r="H601" t="s">
        <v>6</v>
      </c>
      <c r="I601" s="9" t="s">
        <v>187</v>
      </c>
      <c r="J601">
        <v>2015</v>
      </c>
      <c r="K601" s="3">
        <v>71828</v>
      </c>
      <c r="L601" s="4">
        <v>20980.3</v>
      </c>
      <c r="M601" t="str">
        <f t="shared" si="37"/>
        <v>Ford Explorer</v>
      </c>
      <c r="N601" s="2">
        <f t="shared" si="38"/>
        <v>524.51</v>
      </c>
      <c r="O601" t="str">
        <f t="shared" si="39"/>
        <v>Yes</v>
      </c>
      <c r="P601" t="str">
        <f t="shared" si="36"/>
        <v>Erin</v>
      </c>
    </row>
    <row r="602" spans="1:16" x14ac:dyDescent="0.3">
      <c r="A602" t="s">
        <v>1361</v>
      </c>
      <c r="B602">
        <v>52756</v>
      </c>
      <c r="C602">
        <v>2</v>
      </c>
      <c r="D602" s="1">
        <v>43514</v>
      </c>
      <c r="E602" s="1">
        <v>43518</v>
      </c>
      <c r="F602" t="s">
        <v>9</v>
      </c>
      <c r="G602" t="s">
        <v>1362</v>
      </c>
      <c r="H602" t="s">
        <v>47</v>
      </c>
      <c r="I602" s="9" t="s">
        <v>156</v>
      </c>
      <c r="J602">
        <v>2015</v>
      </c>
      <c r="K602" s="3">
        <v>70523</v>
      </c>
      <c r="L602" s="4">
        <v>26398.9</v>
      </c>
      <c r="M602" t="str">
        <f t="shared" si="37"/>
        <v>Dodge Durango</v>
      </c>
      <c r="N602" s="2">
        <f t="shared" si="38"/>
        <v>659.97</v>
      </c>
      <c r="O602" t="str">
        <f t="shared" si="39"/>
        <v>Yes</v>
      </c>
      <c r="P602" t="str">
        <f t="shared" si="36"/>
        <v>Debbie</v>
      </c>
    </row>
    <row r="603" spans="1:16" x14ac:dyDescent="0.3">
      <c r="A603" t="s">
        <v>1363</v>
      </c>
      <c r="B603">
        <v>52413</v>
      </c>
      <c r="C603">
        <v>2</v>
      </c>
      <c r="D603" s="1">
        <v>43514</v>
      </c>
      <c r="E603" s="1">
        <v>43514</v>
      </c>
      <c r="F603" t="s">
        <v>13</v>
      </c>
      <c r="G603" t="s">
        <v>1364</v>
      </c>
      <c r="H603" t="s">
        <v>63</v>
      </c>
      <c r="I603" s="9" t="s">
        <v>137</v>
      </c>
      <c r="J603">
        <v>2016</v>
      </c>
      <c r="K603" s="3">
        <v>16745</v>
      </c>
      <c r="L603" s="4">
        <v>17105</v>
      </c>
      <c r="M603" t="str">
        <f t="shared" si="37"/>
        <v>Chevrolet Malibu</v>
      </c>
      <c r="N603" s="2">
        <f t="shared" si="38"/>
        <v>427.63</v>
      </c>
      <c r="O603" t="str">
        <f t="shared" si="39"/>
        <v>Yes</v>
      </c>
      <c r="P603" t="str">
        <f t="shared" si="36"/>
        <v>Tom</v>
      </c>
    </row>
    <row r="604" spans="1:16" x14ac:dyDescent="0.3">
      <c r="A604" t="s">
        <v>1365</v>
      </c>
      <c r="B604">
        <v>52519</v>
      </c>
      <c r="C604">
        <v>2</v>
      </c>
      <c r="D604" s="1">
        <v>43514</v>
      </c>
      <c r="E604" s="1">
        <v>43515</v>
      </c>
      <c r="F604" t="s">
        <v>13</v>
      </c>
      <c r="G604" t="s">
        <v>1366</v>
      </c>
      <c r="H604" t="s">
        <v>29</v>
      </c>
      <c r="I604" s="9" t="s">
        <v>327</v>
      </c>
      <c r="J604">
        <v>2019</v>
      </c>
      <c r="K604" s="3">
        <v>3998</v>
      </c>
      <c r="L604" s="4">
        <v>17483.400000000001</v>
      </c>
      <c r="M604" t="str">
        <f t="shared" si="37"/>
        <v>Toyota Corolla</v>
      </c>
      <c r="N604" s="2">
        <f t="shared" si="38"/>
        <v>437.09</v>
      </c>
      <c r="O604" t="str">
        <f t="shared" si="39"/>
        <v>Yes</v>
      </c>
      <c r="P604" t="str">
        <f t="shared" si="36"/>
        <v>Colby</v>
      </c>
    </row>
    <row r="605" spans="1:16" x14ac:dyDescent="0.3">
      <c r="A605" t="s">
        <v>1369</v>
      </c>
      <c r="B605">
        <v>52577</v>
      </c>
      <c r="C605">
        <v>3</v>
      </c>
      <c r="D605" s="1">
        <v>43514</v>
      </c>
      <c r="E605" s="1">
        <v>43517</v>
      </c>
      <c r="F605" t="s">
        <v>1331</v>
      </c>
      <c r="G605" t="s">
        <v>1370</v>
      </c>
      <c r="H605" t="s">
        <v>6</v>
      </c>
      <c r="I605" s="9" t="s">
        <v>1333</v>
      </c>
      <c r="J605">
        <v>2015</v>
      </c>
      <c r="K605" s="3">
        <v>68437</v>
      </c>
      <c r="L605" s="4">
        <v>12097.8</v>
      </c>
      <c r="M605" t="str">
        <f t="shared" si="37"/>
        <v>Ford Transit</v>
      </c>
      <c r="N605" s="2">
        <f t="shared" si="38"/>
        <v>302.45</v>
      </c>
      <c r="O605" t="str">
        <f t="shared" si="39"/>
        <v>Yes</v>
      </c>
      <c r="P605" t="str">
        <f t="shared" si="36"/>
        <v>Don</v>
      </c>
    </row>
    <row r="606" spans="1:16" x14ac:dyDescent="0.3">
      <c r="A606" t="s">
        <v>1373</v>
      </c>
      <c r="B606">
        <v>52495</v>
      </c>
      <c r="C606">
        <v>3</v>
      </c>
      <c r="D606" s="1">
        <v>43514</v>
      </c>
      <c r="E606" s="1">
        <v>43516</v>
      </c>
      <c r="F606" t="s">
        <v>13</v>
      </c>
      <c r="G606" t="s">
        <v>1374</v>
      </c>
      <c r="H606" t="s">
        <v>29</v>
      </c>
      <c r="I606" s="9" t="s">
        <v>327</v>
      </c>
      <c r="J606">
        <v>2016</v>
      </c>
      <c r="K606" s="3">
        <v>23995</v>
      </c>
      <c r="L606" s="4">
        <v>19740.599999999999</v>
      </c>
      <c r="M606" t="str">
        <f t="shared" si="37"/>
        <v>Toyota Corolla</v>
      </c>
      <c r="N606" s="2">
        <f t="shared" si="38"/>
        <v>493.52</v>
      </c>
      <c r="O606" t="str">
        <f t="shared" si="39"/>
        <v>Yes</v>
      </c>
      <c r="P606" t="str">
        <f t="shared" si="36"/>
        <v>Marc</v>
      </c>
    </row>
    <row r="607" spans="1:16" x14ac:dyDescent="0.3">
      <c r="A607" t="s">
        <v>1367</v>
      </c>
      <c r="B607">
        <v>52495</v>
      </c>
      <c r="C607">
        <v>3</v>
      </c>
      <c r="D607" s="1">
        <v>43514</v>
      </c>
      <c r="E607" s="1">
        <v>43519</v>
      </c>
      <c r="F607" t="s">
        <v>13</v>
      </c>
      <c r="G607" t="s">
        <v>1368</v>
      </c>
      <c r="H607" t="s">
        <v>257</v>
      </c>
      <c r="I607" s="9" t="s">
        <v>477</v>
      </c>
      <c r="J607">
        <v>2016</v>
      </c>
      <c r="K607" s="3">
        <v>33764</v>
      </c>
      <c r="L607" s="4">
        <v>37235</v>
      </c>
      <c r="M607" t="str">
        <f t="shared" si="37"/>
        <v>BMW 5-Series</v>
      </c>
      <c r="N607" s="2">
        <f t="shared" si="38"/>
        <v>930.88</v>
      </c>
      <c r="O607" t="str">
        <f t="shared" si="39"/>
        <v>Yes</v>
      </c>
      <c r="P607" t="str">
        <f t="shared" si="36"/>
        <v>Marc</v>
      </c>
    </row>
    <row r="608" spans="1:16" x14ac:dyDescent="0.3">
      <c r="A608" t="s">
        <v>1371</v>
      </c>
      <c r="B608">
        <v>52971</v>
      </c>
      <c r="C608">
        <v>3</v>
      </c>
      <c r="D608" s="1">
        <v>43514</v>
      </c>
      <c r="E608" s="1">
        <v>43519</v>
      </c>
      <c r="F608" t="s">
        <v>1</v>
      </c>
      <c r="G608" t="s">
        <v>1372</v>
      </c>
      <c r="H608" t="s">
        <v>3</v>
      </c>
      <c r="I608" s="9">
        <v>1500</v>
      </c>
      <c r="J608">
        <v>2017</v>
      </c>
      <c r="K608" s="3">
        <v>26583</v>
      </c>
      <c r="L608" s="4">
        <v>36298.9</v>
      </c>
      <c r="M608" t="str">
        <f t="shared" si="37"/>
        <v>Ram 1500</v>
      </c>
      <c r="N608" s="2">
        <f t="shared" si="38"/>
        <v>907.47</v>
      </c>
      <c r="O608" t="str">
        <f t="shared" si="39"/>
        <v>Yes</v>
      </c>
      <c r="P608" t="str">
        <f t="shared" si="36"/>
        <v>Carter</v>
      </c>
    </row>
    <row r="609" spans="1:16" x14ac:dyDescent="0.3">
      <c r="A609" t="s">
        <v>1375</v>
      </c>
      <c r="B609">
        <v>52806</v>
      </c>
      <c r="C609">
        <v>3</v>
      </c>
      <c r="D609" s="1">
        <v>43514</v>
      </c>
      <c r="E609" s="1">
        <v>43514</v>
      </c>
      <c r="F609" t="s">
        <v>9</v>
      </c>
      <c r="G609" t="s">
        <v>1376</v>
      </c>
      <c r="H609" t="s">
        <v>33</v>
      </c>
      <c r="I609" s="9" t="s">
        <v>343</v>
      </c>
      <c r="J609">
        <v>2017</v>
      </c>
      <c r="K609" s="3">
        <v>65270</v>
      </c>
      <c r="L609" s="4">
        <v>53898.9</v>
      </c>
      <c r="M609" t="str">
        <f t="shared" si="37"/>
        <v>GMC Yukon</v>
      </c>
      <c r="N609" s="2">
        <f t="shared" si="38"/>
        <v>1347.47</v>
      </c>
      <c r="O609" t="str">
        <f t="shared" si="39"/>
        <v>Yes</v>
      </c>
      <c r="P609" t="str">
        <f t="shared" si="36"/>
        <v>Jeff</v>
      </c>
    </row>
    <row r="610" spans="1:16" x14ac:dyDescent="0.3">
      <c r="A610" t="s">
        <v>1381</v>
      </c>
      <c r="B610">
        <v>52585</v>
      </c>
      <c r="C610">
        <v>4</v>
      </c>
      <c r="D610" s="1">
        <v>43514</v>
      </c>
      <c r="E610" s="1">
        <v>43519</v>
      </c>
      <c r="F610" t="s">
        <v>13</v>
      </c>
      <c r="G610" t="s">
        <v>1382</v>
      </c>
      <c r="H610" t="s">
        <v>67</v>
      </c>
      <c r="I610" s="9" t="s">
        <v>261</v>
      </c>
      <c r="J610">
        <v>2015</v>
      </c>
      <c r="K610" s="3">
        <v>69319</v>
      </c>
      <c r="L610" s="4">
        <v>11861.3</v>
      </c>
      <c r="M610" t="str">
        <f t="shared" si="37"/>
        <v>Hyundai Sonata</v>
      </c>
      <c r="N610" s="2">
        <f t="shared" si="38"/>
        <v>296.52999999999997</v>
      </c>
      <c r="O610" t="str">
        <f t="shared" si="39"/>
        <v>Yes</v>
      </c>
      <c r="P610" t="str">
        <f t="shared" si="36"/>
        <v>Rita</v>
      </c>
    </row>
    <row r="611" spans="1:16" x14ac:dyDescent="0.3">
      <c r="A611" t="s">
        <v>1377</v>
      </c>
      <c r="B611">
        <v>52417</v>
      </c>
      <c r="C611">
        <v>4</v>
      </c>
      <c r="D611" s="1">
        <v>43514</v>
      </c>
      <c r="E611" s="1">
        <v>43519</v>
      </c>
      <c r="F611" t="s">
        <v>13</v>
      </c>
      <c r="G611" t="s">
        <v>1378</v>
      </c>
      <c r="H611" t="s">
        <v>59</v>
      </c>
      <c r="I611" s="9" t="s">
        <v>309</v>
      </c>
      <c r="J611">
        <v>2018</v>
      </c>
      <c r="K611" s="3">
        <v>25611</v>
      </c>
      <c r="L611" s="4">
        <v>14844.5</v>
      </c>
      <c r="M611" t="str">
        <f t="shared" si="37"/>
        <v>Nissan Altima</v>
      </c>
      <c r="N611" s="2">
        <f t="shared" si="38"/>
        <v>371.11</v>
      </c>
      <c r="O611" t="str">
        <f t="shared" si="39"/>
        <v>Yes</v>
      </c>
      <c r="P611" t="str">
        <f t="shared" si="36"/>
        <v>Deon</v>
      </c>
    </row>
    <row r="612" spans="1:16" x14ac:dyDescent="0.3">
      <c r="A612" t="s">
        <v>1379</v>
      </c>
      <c r="B612">
        <v>52666</v>
      </c>
      <c r="C612">
        <v>4</v>
      </c>
      <c r="D612" s="1">
        <v>43514</v>
      </c>
      <c r="E612" s="1">
        <v>43517</v>
      </c>
      <c r="F612" t="s">
        <v>13</v>
      </c>
      <c r="G612" t="s">
        <v>1380</v>
      </c>
      <c r="H612" t="s">
        <v>63</v>
      </c>
      <c r="I612" s="9" t="s">
        <v>137</v>
      </c>
      <c r="J612">
        <v>2019</v>
      </c>
      <c r="K612" s="3">
        <v>15969</v>
      </c>
      <c r="L612" s="4">
        <v>20020</v>
      </c>
      <c r="M612" t="str">
        <f t="shared" si="37"/>
        <v>Chevrolet Malibu</v>
      </c>
      <c r="N612" s="2">
        <f t="shared" si="38"/>
        <v>500.5</v>
      </c>
      <c r="O612" t="str">
        <f t="shared" si="39"/>
        <v>Yes</v>
      </c>
      <c r="P612" t="str">
        <f t="shared" si="36"/>
        <v>Brian</v>
      </c>
    </row>
    <row r="613" spans="1:16" x14ac:dyDescent="0.3">
      <c r="A613" t="s">
        <v>1389</v>
      </c>
      <c r="B613">
        <v>52608</v>
      </c>
      <c r="C613">
        <v>1</v>
      </c>
      <c r="D613" s="1">
        <v>43515</v>
      </c>
      <c r="E613" s="1">
        <v>43516</v>
      </c>
      <c r="F613" t="s">
        <v>1</v>
      </c>
      <c r="G613" t="s">
        <v>1390</v>
      </c>
      <c r="H613" t="s">
        <v>3</v>
      </c>
      <c r="I613" s="9">
        <v>1500</v>
      </c>
      <c r="J613">
        <v>2015</v>
      </c>
      <c r="K613" s="3">
        <v>35690</v>
      </c>
      <c r="L613" s="4">
        <v>27384.5</v>
      </c>
      <c r="M613" t="str">
        <f t="shared" si="37"/>
        <v>Ram 1500</v>
      </c>
      <c r="N613" s="2">
        <f t="shared" si="38"/>
        <v>684.61</v>
      </c>
      <c r="O613" t="str">
        <f t="shared" si="39"/>
        <v>Yes</v>
      </c>
      <c r="P613" t="str">
        <f t="shared" si="36"/>
        <v>Reuben</v>
      </c>
    </row>
    <row r="614" spans="1:16" x14ac:dyDescent="0.3">
      <c r="A614" t="s">
        <v>1391</v>
      </c>
      <c r="B614">
        <v>52693</v>
      </c>
      <c r="C614">
        <v>1</v>
      </c>
      <c r="D614" s="1">
        <v>43515</v>
      </c>
      <c r="E614" s="1">
        <v>43516</v>
      </c>
      <c r="F614" t="s">
        <v>1</v>
      </c>
      <c r="G614" t="s">
        <v>1392</v>
      </c>
      <c r="H614" t="s">
        <v>63</v>
      </c>
      <c r="I614" s="9" t="s">
        <v>153</v>
      </c>
      <c r="J614">
        <v>2015</v>
      </c>
      <c r="K614" s="3">
        <v>54362</v>
      </c>
      <c r="L614" s="4">
        <v>30789</v>
      </c>
      <c r="M614" t="str">
        <f t="shared" si="37"/>
        <v>Chevrolet Silverado</v>
      </c>
      <c r="N614" s="2">
        <f t="shared" si="38"/>
        <v>769.73</v>
      </c>
      <c r="O614" t="str">
        <f t="shared" si="39"/>
        <v>Yes</v>
      </c>
      <c r="P614" t="str">
        <f t="shared" si="36"/>
        <v>Matt</v>
      </c>
    </row>
    <row r="615" spans="1:16" x14ac:dyDescent="0.3">
      <c r="A615" t="s">
        <v>1383</v>
      </c>
      <c r="B615">
        <v>52656</v>
      </c>
      <c r="C615">
        <v>1</v>
      </c>
      <c r="D615" s="1">
        <v>43515</v>
      </c>
      <c r="E615" s="1">
        <v>43519</v>
      </c>
      <c r="F615" t="s">
        <v>9</v>
      </c>
      <c r="G615" t="s">
        <v>1384</v>
      </c>
      <c r="H615" t="s">
        <v>71</v>
      </c>
      <c r="I615" s="9" t="s">
        <v>724</v>
      </c>
      <c r="J615">
        <v>2016</v>
      </c>
      <c r="K615" s="3">
        <v>27430</v>
      </c>
      <c r="L615" s="4">
        <v>19448</v>
      </c>
      <c r="M615" t="str">
        <f t="shared" si="37"/>
        <v>Jeep Cherokee</v>
      </c>
      <c r="N615" s="2">
        <f t="shared" si="38"/>
        <v>486.2</v>
      </c>
      <c r="O615" t="str">
        <f t="shared" si="39"/>
        <v>Yes</v>
      </c>
      <c r="P615" t="str">
        <f t="shared" si="36"/>
        <v>Shelly</v>
      </c>
    </row>
    <row r="616" spans="1:16" x14ac:dyDescent="0.3">
      <c r="A616" t="s">
        <v>1387</v>
      </c>
      <c r="B616">
        <v>52656</v>
      </c>
      <c r="C616">
        <v>1</v>
      </c>
      <c r="D616" s="1">
        <v>43515</v>
      </c>
      <c r="E616" s="1">
        <v>43519</v>
      </c>
      <c r="F616" t="s">
        <v>13</v>
      </c>
      <c r="G616" t="s">
        <v>1388</v>
      </c>
      <c r="H616" t="s">
        <v>78</v>
      </c>
      <c r="I616" s="9" t="s">
        <v>79</v>
      </c>
      <c r="J616">
        <v>2018</v>
      </c>
      <c r="K616" s="3">
        <v>29991</v>
      </c>
      <c r="L616" s="4">
        <v>13418.9</v>
      </c>
      <c r="M616" t="str">
        <f t="shared" si="37"/>
        <v>Volkswagen Jetta</v>
      </c>
      <c r="N616" s="2">
        <f t="shared" si="38"/>
        <v>335.47</v>
      </c>
      <c r="O616" t="str">
        <f t="shared" si="39"/>
        <v>Yes</v>
      </c>
      <c r="P616" t="str">
        <f t="shared" si="36"/>
        <v>Shelly</v>
      </c>
    </row>
    <row r="617" spans="1:16" x14ac:dyDescent="0.3">
      <c r="A617" t="s">
        <v>1385</v>
      </c>
      <c r="B617">
        <v>52532</v>
      </c>
      <c r="C617">
        <v>1</v>
      </c>
      <c r="D617" s="1">
        <v>43515</v>
      </c>
      <c r="E617" s="1">
        <v>43515</v>
      </c>
      <c r="F617" t="s">
        <v>9</v>
      </c>
      <c r="G617" t="s">
        <v>1386</v>
      </c>
      <c r="H617" t="s">
        <v>59</v>
      </c>
      <c r="I617" s="9" t="s">
        <v>597</v>
      </c>
      <c r="J617">
        <v>2019</v>
      </c>
      <c r="K617" s="3">
        <v>5421</v>
      </c>
      <c r="L617" s="4">
        <v>17209.5</v>
      </c>
      <c r="M617" t="str">
        <f t="shared" si="37"/>
        <v>Nissan Rouge</v>
      </c>
      <c r="N617" s="2">
        <f t="shared" si="38"/>
        <v>430.24</v>
      </c>
      <c r="O617" t="str">
        <f t="shared" si="39"/>
        <v>Yes</v>
      </c>
      <c r="P617" t="str">
        <f t="shared" si="36"/>
        <v>Molly</v>
      </c>
    </row>
    <row r="618" spans="1:16" x14ac:dyDescent="0.3">
      <c r="A618" t="s">
        <v>1393</v>
      </c>
      <c r="B618">
        <v>52532</v>
      </c>
      <c r="C618">
        <v>1</v>
      </c>
      <c r="D618" s="1">
        <v>43515</v>
      </c>
      <c r="E618" s="1">
        <v>43517</v>
      </c>
      <c r="F618" t="s">
        <v>9</v>
      </c>
      <c r="G618" t="s">
        <v>1394</v>
      </c>
      <c r="H618" t="s">
        <v>71</v>
      </c>
      <c r="I618" s="9" t="s">
        <v>699</v>
      </c>
      <c r="J618">
        <v>2019</v>
      </c>
      <c r="K618" s="3">
        <v>24565</v>
      </c>
      <c r="L618" s="4">
        <v>21876.799999999999</v>
      </c>
      <c r="M618" t="str">
        <f t="shared" si="37"/>
        <v>Jeep Patriot</v>
      </c>
      <c r="N618" s="2">
        <f t="shared" si="38"/>
        <v>546.91999999999996</v>
      </c>
      <c r="O618" t="str">
        <f t="shared" si="39"/>
        <v>Yes</v>
      </c>
      <c r="P618" t="str">
        <f t="shared" si="36"/>
        <v>Molly</v>
      </c>
    </row>
    <row r="619" spans="1:16" x14ac:dyDescent="0.3">
      <c r="A619" t="s">
        <v>1395</v>
      </c>
      <c r="B619">
        <v>52464</v>
      </c>
      <c r="C619">
        <v>2</v>
      </c>
      <c r="D619" s="1">
        <v>43515</v>
      </c>
      <c r="E619" s="1">
        <v>43520</v>
      </c>
      <c r="F619" t="s">
        <v>13</v>
      </c>
      <c r="G619" t="s">
        <v>1396</v>
      </c>
      <c r="H619" t="s">
        <v>59</v>
      </c>
      <c r="I619" s="9" t="s">
        <v>309</v>
      </c>
      <c r="J619">
        <v>2018</v>
      </c>
      <c r="K619" s="3">
        <v>47437</v>
      </c>
      <c r="L619" s="4">
        <v>15653</v>
      </c>
      <c r="M619" t="str">
        <f t="shared" si="37"/>
        <v>Nissan Altima</v>
      </c>
      <c r="N619" s="2">
        <f t="shared" si="38"/>
        <v>391.33</v>
      </c>
      <c r="O619" t="str">
        <f t="shared" si="39"/>
        <v>Yes</v>
      </c>
      <c r="P619" t="str">
        <f t="shared" si="36"/>
        <v>Ricky</v>
      </c>
    </row>
    <row r="620" spans="1:16" x14ac:dyDescent="0.3">
      <c r="A620" t="s">
        <v>1399</v>
      </c>
      <c r="B620">
        <v>52756</v>
      </c>
      <c r="C620">
        <v>2</v>
      </c>
      <c r="D620" s="1">
        <v>43515</v>
      </c>
      <c r="E620" s="1">
        <v>43516</v>
      </c>
      <c r="F620" t="s">
        <v>13</v>
      </c>
      <c r="G620" t="s">
        <v>1400</v>
      </c>
      <c r="H620" t="s">
        <v>18</v>
      </c>
      <c r="I620" s="9" t="s">
        <v>94</v>
      </c>
      <c r="J620">
        <v>2019</v>
      </c>
      <c r="K620" s="3">
        <v>3336</v>
      </c>
      <c r="L620" s="4">
        <v>19786.8</v>
      </c>
      <c r="M620" t="str">
        <f t="shared" si="37"/>
        <v>Honda Civic</v>
      </c>
      <c r="N620" s="2">
        <f t="shared" si="38"/>
        <v>494.67</v>
      </c>
      <c r="O620" t="str">
        <f t="shared" si="39"/>
        <v>Yes</v>
      </c>
      <c r="P620" t="str">
        <f t="shared" si="36"/>
        <v>Debbie</v>
      </c>
    </row>
    <row r="621" spans="1:16" x14ac:dyDescent="0.3">
      <c r="A621" t="s">
        <v>1397</v>
      </c>
      <c r="B621">
        <v>52663</v>
      </c>
      <c r="C621">
        <v>2</v>
      </c>
      <c r="D621" s="1">
        <v>43515</v>
      </c>
      <c r="E621" s="1">
        <v>43520</v>
      </c>
      <c r="F621" t="s">
        <v>13</v>
      </c>
      <c r="G621" t="s">
        <v>1398</v>
      </c>
      <c r="H621" t="s">
        <v>53</v>
      </c>
      <c r="I621" s="9" t="s">
        <v>356</v>
      </c>
      <c r="J621">
        <v>2019</v>
      </c>
      <c r="K621" s="3">
        <v>1581</v>
      </c>
      <c r="L621" s="4">
        <v>45086.8</v>
      </c>
      <c r="M621" t="str">
        <f t="shared" si="37"/>
        <v>Mercedes-Benz C-Class</v>
      </c>
      <c r="N621" s="2">
        <f t="shared" si="38"/>
        <v>1127.17</v>
      </c>
      <c r="O621" t="str">
        <f t="shared" si="39"/>
        <v>Yes</v>
      </c>
      <c r="P621" t="str">
        <f t="shared" si="36"/>
        <v>Todd</v>
      </c>
    </row>
    <row r="622" spans="1:16" x14ac:dyDescent="0.3">
      <c r="A622" t="s">
        <v>1409</v>
      </c>
      <c r="B622">
        <v>52495</v>
      </c>
      <c r="C622">
        <v>3</v>
      </c>
      <c r="D622" s="1">
        <v>43515</v>
      </c>
      <c r="E622" s="1">
        <v>43516</v>
      </c>
      <c r="F622" t="s">
        <v>13</v>
      </c>
      <c r="G622" t="s">
        <v>1410</v>
      </c>
      <c r="H622" t="s">
        <v>67</v>
      </c>
      <c r="I622" s="9" t="s">
        <v>454</v>
      </c>
      <c r="J622">
        <v>2016</v>
      </c>
      <c r="K622" s="3">
        <v>64334</v>
      </c>
      <c r="L622" s="4">
        <v>13197.8</v>
      </c>
      <c r="M622" t="str">
        <f t="shared" si="37"/>
        <v>Hyundai Elantra</v>
      </c>
      <c r="N622" s="2">
        <f t="shared" si="38"/>
        <v>329.95</v>
      </c>
      <c r="O622" t="str">
        <f t="shared" si="39"/>
        <v>Yes</v>
      </c>
      <c r="P622" t="str">
        <f t="shared" si="36"/>
        <v>Marc</v>
      </c>
    </row>
    <row r="623" spans="1:16" x14ac:dyDescent="0.3">
      <c r="A623" t="s">
        <v>1403</v>
      </c>
      <c r="B623">
        <v>52777</v>
      </c>
      <c r="C623">
        <v>3</v>
      </c>
      <c r="D623" s="1">
        <v>43515</v>
      </c>
      <c r="E623" s="1">
        <v>43517</v>
      </c>
      <c r="F623" t="s">
        <v>13</v>
      </c>
      <c r="G623" t="s">
        <v>1404</v>
      </c>
      <c r="H623" t="s">
        <v>67</v>
      </c>
      <c r="I623" s="9" t="s">
        <v>261</v>
      </c>
      <c r="J623">
        <v>2017</v>
      </c>
      <c r="K623" s="3">
        <v>24419</v>
      </c>
      <c r="L623" s="4">
        <v>17570.3</v>
      </c>
      <c r="M623" t="str">
        <f t="shared" si="37"/>
        <v>Hyundai Sonata</v>
      </c>
      <c r="N623" s="2">
        <f t="shared" si="38"/>
        <v>439.26</v>
      </c>
      <c r="O623" t="str">
        <f t="shared" si="39"/>
        <v>Yes</v>
      </c>
      <c r="P623" t="str">
        <f t="shared" si="36"/>
        <v>Dylan</v>
      </c>
    </row>
    <row r="624" spans="1:16" x14ac:dyDescent="0.3">
      <c r="A624" t="s">
        <v>1411</v>
      </c>
      <c r="B624">
        <v>52971</v>
      </c>
      <c r="C624">
        <v>3</v>
      </c>
      <c r="D624" s="1">
        <v>43515</v>
      </c>
      <c r="E624" s="1">
        <v>43515</v>
      </c>
      <c r="F624" t="s">
        <v>9</v>
      </c>
      <c r="G624" t="s">
        <v>1412</v>
      </c>
      <c r="H624" t="s">
        <v>71</v>
      </c>
      <c r="I624" s="9" t="s">
        <v>386</v>
      </c>
      <c r="J624">
        <v>2017</v>
      </c>
      <c r="K624" s="3">
        <v>12161</v>
      </c>
      <c r="L624" s="4">
        <v>30659.200000000001</v>
      </c>
      <c r="M624" t="str">
        <f t="shared" si="37"/>
        <v>Jeep Wrangler</v>
      </c>
      <c r="N624" s="2">
        <f t="shared" si="38"/>
        <v>766.48</v>
      </c>
      <c r="O624" t="str">
        <f t="shared" si="39"/>
        <v>Yes</v>
      </c>
      <c r="P624" t="str">
        <f t="shared" si="36"/>
        <v>Carter</v>
      </c>
    </row>
    <row r="625" spans="1:16" x14ac:dyDescent="0.3">
      <c r="A625" t="s">
        <v>1407</v>
      </c>
      <c r="B625">
        <v>52697</v>
      </c>
      <c r="C625">
        <v>3</v>
      </c>
      <c r="D625" s="1">
        <v>43515</v>
      </c>
      <c r="E625" s="1">
        <v>43519</v>
      </c>
      <c r="F625" t="s">
        <v>1</v>
      </c>
      <c r="G625" t="s">
        <v>1408</v>
      </c>
      <c r="H625" t="s">
        <v>6</v>
      </c>
      <c r="I625" s="9" t="s">
        <v>7</v>
      </c>
      <c r="J625">
        <v>2017</v>
      </c>
      <c r="K625" s="3">
        <v>31851</v>
      </c>
      <c r="L625" s="4">
        <v>38981.800000000003</v>
      </c>
      <c r="M625" t="str">
        <f t="shared" si="37"/>
        <v>Ford F-150</v>
      </c>
      <c r="N625" s="2">
        <f t="shared" si="38"/>
        <v>974.55</v>
      </c>
      <c r="O625" t="str">
        <f t="shared" si="39"/>
        <v>Yes</v>
      </c>
      <c r="P625" t="str">
        <f t="shared" si="36"/>
        <v>Jan</v>
      </c>
    </row>
    <row r="626" spans="1:16" x14ac:dyDescent="0.3">
      <c r="A626" t="s">
        <v>1405</v>
      </c>
      <c r="B626">
        <v>52697</v>
      </c>
      <c r="C626">
        <v>3</v>
      </c>
      <c r="D626" s="1">
        <v>43515</v>
      </c>
      <c r="E626" s="1">
        <v>43520</v>
      </c>
      <c r="F626" t="s">
        <v>1</v>
      </c>
      <c r="G626" t="s">
        <v>1406</v>
      </c>
      <c r="H626" t="s">
        <v>29</v>
      </c>
      <c r="I626" s="9" t="s">
        <v>128</v>
      </c>
      <c r="J626">
        <v>2018</v>
      </c>
      <c r="K626" s="3">
        <v>6087</v>
      </c>
      <c r="L626" s="4">
        <v>35172.5</v>
      </c>
      <c r="M626" t="str">
        <f t="shared" si="37"/>
        <v>Toyota Tacoma</v>
      </c>
      <c r="N626" s="2">
        <f t="shared" si="38"/>
        <v>879.31</v>
      </c>
      <c r="O626" t="str">
        <f t="shared" si="39"/>
        <v>Yes</v>
      </c>
      <c r="P626" t="str">
        <f t="shared" si="36"/>
        <v>Jan</v>
      </c>
    </row>
    <row r="627" spans="1:16" x14ac:dyDescent="0.3">
      <c r="A627" t="s">
        <v>1401</v>
      </c>
      <c r="B627">
        <v>52971</v>
      </c>
      <c r="C627">
        <v>3</v>
      </c>
      <c r="D627" s="1">
        <v>43515</v>
      </c>
      <c r="E627" s="1">
        <v>43520</v>
      </c>
      <c r="F627" t="s">
        <v>9</v>
      </c>
      <c r="G627" t="s">
        <v>1402</v>
      </c>
      <c r="H627" t="s">
        <v>63</v>
      </c>
      <c r="I627" s="9" t="s">
        <v>82</v>
      </c>
      <c r="J627">
        <v>2018</v>
      </c>
      <c r="K627" s="3">
        <v>22759</v>
      </c>
      <c r="L627" s="4">
        <v>39435</v>
      </c>
      <c r="M627" t="str">
        <f t="shared" si="37"/>
        <v>Chevrolet Traverse</v>
      </c>
      <c r="N627" s="2">
        <f t="shared" si="38"/>
        <v>985.88</v>
      </c>
      <c r="O627" t="str">
        <f t="shared" si="39"/>
        <v>Yes</v>
      </c>
      <c r="P627" t="str">
        <f t="shared" si="36"/>
        <v>Carter</v>
      </c>
    </row>
    <row r="628" spans="1:16" x14ac:dyDescent="0.3">
      <c r="A628" t="s">
        <v>1421</v>
      </c>
      <c r="B628">
        <v>52959</v>
      </c>
      <c r="C628">
        <v>4</v>
      </c>
      <c r="D628" s="1">
        <v>43515</v>
      </c>
      <c r="E628" s="1">
        <v>43515</v>
      </c>
      <c r="F628" t="s">
        <v>1</v>
      </c>
      <c r="G628" t="s">
        <v>1422</v>
      </c>
      <c r="H628" t="s">
        <v>63</v>
      </c>
      <c r="I628" s="9" t="s">
        <v>153</v>
      </c>
      <c r="J628">
        <v>2016</v>
      </c>
      <c r="K628" s="3">
        <v>64025</v>
      </c>
      <c r="L628" s="4">
        <v>37068.9</v>
      </c>
      <c r="M628" t="str">
        <f t="shared" si="37"/>
        <v>Chevrolet Silverado</v>
      </c>
      <c r="N628" s="2">
        <f t="shared" si="38"/>
        <v>926.72</v>
      </c>
      <c r="O628" t="str">
        <f t="shared" si="39"/>
        <v>Yes</v>
      </c>
      <c r="P628" t="str">
        <f t="shared" si="36"/>
        <v>Anton</v>
      </c>
    </row>
    <row r="629" spans="1:16" x14ac:dyDescent="0.3">
      <c r="A629" t="s">
        <v>1413</v>
      </c>
      <c r="B629">
        <v>52951</v>
      </c>
      <c r="C629">
        <v>4</v>
      </c>
      <c r="D629" s="1">
        <v>43515</v>
      </c>
      <c r="E629" s="1">
        <v>43518</v>
      </c>
      <c r="F629" t="s">
        <v>9</v>
      </c>
      <c r="G629" t="s">
        <v>1414</v>
      </c>
      <c r="H629" t="s">
        <v>131</v>
      </c>
      <c r="I629" s="9" t="s">
        <v>348</v>
      </c>
      <c r="J629">
        <v>2017</v>
      </c>
      <c r="K629" s="3">
        <v>73418</v>
      </c>
      <c r="L629" s="4">
        <v>18694.5</v>
      </c>
      <c r="M629" t="str">
        <f t="shared" si="37"/>
        <v>Mazda CX-9</v>
      </c>
      <c r="N629" s="2">
        <f t="shared" si="38"/>
        <v>467.36</v>
      </c>
      <c r="O629" t="str">
        <f t="shared" si="39"/>
        <v>Yes</v>
      </c>
      <c r="P629" t="str">
        <f t="shared" si="36"/>
        <v>Michael</v>
      </c>
    </row>
    <row r="630" spans="1:16" x14ac:dyDescent="0.3">
      <c r="A630" t="s">
        <v>1415</v>
      </c>
      <c r="B630">
        <v>52747</v>
      </c>
      <c r="C630">
        <v>4</v>
      </c>
      <c r="D630" s="1">
        <v>43515</v>
      </c>
      <c r="E630" s="1">
        <v>43516</v>
      </c>
      <c r="F630" t="s">
        <v>1</v>
      </c>
      <c r="G630" t="s">
        <v>1416</v>
      </c>
      <c r="H630" t="s">
        <v>63</v>
      </c>
      <c r="I630" s="9" t="s">
        <v>153</v>
      </c>
      <c r="J630">
        <v>2017</v>
      </c>
      <c r="K630" s="3">
        <v>46719</v>
      </c>
      <c r="L630" s="4">
        <v>34757.800000000003</v>
      </c>
      <c r="M630" t="str">
        <f t="shared" si="37"/>
        <v>Chevrolet Silverado</v>
      </c>
      <c r="N630" s="2">
        <f t="shared" si="38"/>
        <v>868.95</v>
      </c>
      <c r="O630" t="str">
        <f t="shared" si="39"/>
        <v>Yes</v>
      </c>
      <c r="P630" t="str">
        <f t="shared" si="36"/>
        <v>Kyle</v>
      </c>
    </row>
    <row r="631" spans="1:16" x14ac:dyDescent="0.3">
      <c r="A631" t="s">
        <v>1419</v>
      </c>
      <c r="B631">
        <v>52959</v>
      </c>
      <c r="C631">
        <v>4</v>
      </c>
      <c r="D631" s="1">
        <v>43515</v>
      </c>
      <c r="E631" s="1">
        <v>43520</v>
      </c>
      <c r="F631" t="s">
        <v>1</v>
      </c>
      <c r="G631" t="s">
        <v>1420</v>
      </c>
      <c r="H631" t="s">
        <v>6</v>
      </c>
      <c r="I631" s="9" t="s">
        <v>7</v>
      </c>
      <c r="J631">
        <v>2019</v>
      </c>
      <c r="K631" s="3">
        <v>5012</v>
      </c>
      <c r="L631" s="4">
        <v>37950</v>
      </c>
      <c r="M631" t="str">
        <f t="shared" si="37"/>
        <v>Ford F-150</v>
      </c>
      <c r="N631" s="2">
        <f t="shared" si="38"/>
        <v>948.75</v>
      </c>
      <c r="O631" t="str">
        <f t="shared" si="39"/>
        <v>Yes</v>
      </c>
      <c r="P631" t="str">
        <f t="shared" si="36"/>
        <v>Anton</v>
      </c>
    </row>
    <row r="632" spans="1:16" x14ac:dyDescent="0.3">
      <c r="A632" t="s">
        <v>1417</v>
      </c>
      <c r="B632">
        <v>52366</v>
      </c>
      <c r="C632">
        <v>4</v>
      </c>
      <c r="D632" s="1">
        <v>43515</v>
      </c>
      <c r="E632" s="1">
        <v>43520</v>
      </c>
      <c r="F632" t="s">
        <v>9</v>
      </c>
      <c r="G632" t="s">
        <v>1418</v>
      </c>
      <c r="H632" t="s">
        <v>59</v>
      </c>
      <c r="I632" s="9" t="s">
        <v>249</v>
      </c>
      <c r="J632">
        <v>2019</v>
      </c>
      <c r="K632" s="3">
        <v>2211</v>
      </c>
      <c r="L632" s="4">
        <v>45079.1</v>
      </c>
      <c r="M632" t="str">
        <f t="shared" si="37"/>
        <v>Nissan Pathfinder</v>
      </c>
      <c r="N632" s="2">
        <f t="shared" si="38"/>
        <v>1126.98</v>
      </c>
      <c r="O632" t="str">
        <f t="shared" si="39"/>
        <v>Yes</v>
      </c>
      <c r="P632" t="str">
        <f t="shared" si="36"/>
        <v>Ken</v>
      </c>
    </row>
    <row r="633" spans="1:16" x14ac:dyDescent="0.3">
      <c r="A633" t="s">
        <v>1423</v>
      </c>
      <c r="B633">
        <v>52656</v>
      </c>
      <c r="C633">
        <v>1</v>
      </c>
      <c r="D633" s="1">
        <v>43516</v>
      </c>
      <c r="E633" s="1">
        <v>43518</v>
      </c>
      <c r="F633" t="s">
        <v>13</v>
      </c>
      <c r="G633" t="s">
        <v>1424</v>
      </c>
      <c r="H633" t="s">
        <v>18</v>
      </c>
      <c r="I633" s="9" t="s">
        <v>94</v>
      </c>
      <c r="J633">
        <v>2013</v>
      </c>
      <c r="K633" s="3">
        <v>72351</v>
      </c>
      <c r="L633" s="4">
        <v>10990.1</v>
      </c>
      <c r="M633" t="str">
        <f t="shared" si="37"/>
        <v>Honda Civic</v>
      </c>
      <c r="N633" s="2">
        <f t="shared" si="38"/>
        <v>274.75</v>
      </c>
      <c r="O633" t="str">
        <f t="shared" si="39"/>
        <v>Yes</v>
      </c>
      <c r="P633" t="str">
        <f t="shared" si="36"/>
        <v>Shelly</v>
      </c>
    </row>
    <row r="634" spans="1:16" x14ac:dyDescent="0.3">
      <c r="A634" t="s">
        <v>1431</v>
      </c>
      <c r="B634">
        <v>52636</v>
      </c>
      <c r="C634">
        <v>1</v>
      </c>
      <c r="D634" s="1">
        <v>43516</v>
      </c>
      <c r="E634" s="1">
        <v>43519</v>
      </c>
      <c r="F634" t="s">
        <v>13</v>
      </c>
      <c r="G634" t="s">
        <v>1432</v>
      </c>
      <c r="H634" t="s">
        <v>59</v>
      </c>
      <c r="I634" s="9" t="s">
        <v>75</v>
      </c>
      <c r="J634">
        <v>2014</v>
      </c>
      <c r="K634" s="3">
        <v>68419</v>
      </c>
      <c r="L634" s="4">
        <v>8786.7999999999993</v>
      </c>
      <c r="M634" t="str">
        <f t="shared" si="37"/>
        <v>Nissan Sentra</v>
      </c>
      <c r="N634" s="2">
        <f t="shared" si="38"/>
        <v>219.67</v>
      </c>
      <c r="O634" t="str">
        <f t="shared" si="39"/>
        <v>Yes</v>
      </c>
      <c r="P634" t="str">
        <f t="shared" si="36"/>
        <v>Truman</v>
      </c>
    </row>
    <row r="635" spans="1:16" x14ac:dyDescent="0.3">
      <c r="A635" t="s">
        <v>1427</v>
      </c>
      <c r="B635">
        <v>52558</v>
      </c>
      <c r="C635">
        <v>1</v>
      </c>
      <c r="D635" s="1">
        <v>43516</v>
      </c>
      <c r="E635" s="1">
        <v>43521</v>
      </c>
      <c r="F635" t="s">
        <v>13</v>
      </c>
      <c r="G635" t="s">
        <v>1428</v>
      </c>
      <c r="H635" t="s">
        <v>29</v>
      </c>
      <c r="I635" s="9" t="s">
        <v>30</v>
      </c>
      <c r="J635">
        <v>2014</v>
      </c>
      <c r="K635" s="3">
        <v>41001</v>
      </c>
      <c r="L635" s="4">
        <v>14960</v>
      </c>
      <c r="M635" t="str">
        <f t="shared" si="37"/>
        <v>Toyota Camry</v>
      </c>
      <c r="N635" s="2">
        <f t="shared" si="38"/>
        <v>374</v>
      </c>
      <c r="O635" t="str">
        <f t="shared" si="39"/>
        <v>Yes</v>
      </c>
      <c r="P635" t="str">
        <f t="shared" si="36"/>
        <v>Margaret</v>
      </c>
    </row>
    <row r="636" spans="1:16" x14ac:dyDescent="0.3">
      <c r="A636" t="s">
        <v>1425</v>
      </c>
      <c r="B636">
        <v>52443</v>
      </c>
      <c r="C636">
        <v>1</v>
      </c>
      <c r="D636" s="1">
        <v>43516</v>
      </c>
      <c r="E636" s="1">
        <v>43516</v>
      </c>
      <c r="F636" t="s">
        <v>13</v>
      </c>
      <c r="G636" t="s">
        <v>1426</v>
      </c>
      <c r="H636" t="s">
        <v>6</v>
      </c>
      <c r="I636" s="9" t="s">
        <v>1082</v>
      </c>
      <c r="J636">
        <v>2015</v>
      </c>
      <c r="K636" s="3">
        <v>54390</v>
      </c>
      <c r="L636" s="4">
        <v>13090</v>
      </c>
      <c r="M636" t="str">
        <f t="shared" si="37"/>
        <v>Ford C-Max</v>
      </c>
      <c r="N636" s="2">
        <f t="shared" si="38"/>
        <v>327.25</v>
      </c>
      <c r="O636" t="str">
        <f t="shared" si="39"/>
        <v>Yes</v>
      </c>
      <c r="P636" t="str">
        <f t="shared" si="36"/>
        <v>Terry</v>
      </c>
    </row>
    <row r="637" spans="1:16" x14ac:dyDescent="0.3">
      <c r="A637" t="s">
        <v>1429</v>
      </c>
      <c r="B637">
        <v>52877</v>
      </c>
      <c r="C637">
        <v>1</v>
      </c>
      <c r="D637" s="1">
        <v>43516</v>
      </c>
      <c r="E637" s="1">
        <v>43516</v>
      </c>
      <c r="F637" t="s">
        <v>9</v>
      </c>
      <c r="G637" t="s">
        <v>1430</v>
      </c>
      <c r="H637" t="s">
        <v>59</v>
      </c>
      <c r="I637" s="9" t="s">
        <v>905</v>
      </c>
      <c r="J637">
        <v>2017</v>
      </c>
      <c r="K637" s="3">
        <v>23628</v>
      </c>
      <c r="L637" s="4">
        <v>33050.6</v>
      </c>
      <c r="M637" t="str">
        <f t="shared" si="37"/>
        <v>Nissan Murano</v>
      </c>
      <c r="N637" s="2">
        <f t="shared" si="38"/>
        <v>826.27</v>
      </c>
      <c r="O637" t="str">
        <f t="shared" si="39"/>
        <v>Yes</v>
      </c>
      <c r="P637" t="str">
        <f t="shared" si="36"/>
        <v>Joseph</v>
      </c>
    </row>
    <row r="638" spans="1:16" x14ac:dyDescent="0.3">
      <c r="A638" t="s">
        <v>1439</v>
      </c>
      <c r="B638">
        <v>52464</v>
      </c>
      <c r="C638">
        <v>2</v>
      </c>
      <c r="D638" s="1">
        <v>43516</v>
      </c>
      <c r="E638" s="1">
        <v>43516</v>
      </c>
      <c r="F638" t="s">
        <v>9</v>
      </c>
      <c r="G638" t="s">
        <v>1440</v>
      </c>
      <c r="H638" t="s">
        <v>29</v>
      </c>
      <c r="I638" s="9" t="s">
        <v>205</v>
      </c>
      <c r="J638">
        <v>2014</v>
      </c>
      <c r="K638" s="3">
        <v>79249</v>
      </c>
      <c r="L638" s="4">
        <v>17585.7</v>
      </c>
      <c r="M638" t="str">
        <f t="shared" si="37"/>
        <v>Toyota RAV4</v>
      </c>
      <c r="N638" s="2">
        <f t="shared" si="38"/>
        <v>439.64</v>
      </c>
      <c r="O638" t="str">
        <f t="shared" si="39"/>
        <v>Yes</v>
      </c>
      <c r="P638" t="str">
        <f t="shared" si="36"/>
        <v>Ricky</v>
      </c>
    </row>
    <row r="639" spans="1:16" x14ac:dyDescent="0.3">
      <c r="A639" t="s">
        <v>1443</v>
      </c>
      <c r="B639">
        <v>52898</v>
      </c>
      <c r="C639">
        <v>2</v>
      </c>
      <c r="D639" s="1">
        <v>43516</v>
      </c>
      <c r="E639" s="1">
        <v>43517</v>
      </c>
      <c r="F639" t="s">
        <v>9</v>
      </c>
      <c r="G639" t="s">
        <v>1444</v>
      </c>
      <c r="H639" t="s">
        <v>53</v>
      </c>
      <c r="I639" s="9" t="s">
        <v>1445</v>
      </c>
      <c r="J639">
        <v>2014</v>
      </c>
      <c r="K639" s="3">
        <v>76835</v>
      </c>
      <c r="L639" s="4">
        <v>32890</v>
      </c>
      <c r="M639" t="str">
        <f t="shared" si="37"/>
        <v>Mercedes-Benz GL-Class</v>
      </c>
      <c r="N639" s="2">
        <f t="shared" si="38"/>
        <v>822.25</v>
      </c>
      <c r="O639" t="str">
        <f t="shared" si="39"/>
        <v>Yes</v>
      </c>
      <c r="P639" t="str">
        <f t="shared" si="36"/>
        <v>Karen</v>
      </c>
    </row>
    <row r="640" spans="1:16" x14ac:dyDescent="0.3">
      <c r="A640" t="s">
        <v>1435</v>
      </c>
      <c r="B640">
        <v>52519</v>
      </c>
      <c r="C640">
        <v>2</v>
      </c>
      <c r="D640" s="1">
        <v>43516</v>
      </c>
      <c r="E640" s="1">
        <v>43518</v>
      </c>
      <c r="F640" t="s">
        <v>9</v>
      </c>
      <c r="G640" t="s">
        <v>1436</v>
      </c>
      <c r="H640" t="s">
        <v>6</v>
      </c>
      <c r="I640" s="9" t="s">
        <v>11</v>
      </c>
      <c r="J640">
        <v>2016</v>
      </c>
      <c r="K640" s="3">
        <v>102427</v>
      </c>
      <c r="L640" s="4">
        <v>13750</v>
      </c>
      <c r="M640" t="str">
        <f t="shared" si="37"/>
        <v>Ford Escape</v>
      </c>
      <c r="N640" s="2">
        <f t="shared" si="38"/>
        <v>343.75</v>
      </c>
      <c r="O640" t="str">
        <f t="shared" si="39"/>
        <v>No</v>
      </c>
      <c r="P640" t="str">
        <f t="shared" si="36"/>
        <v>Colby</v>
      </c>
    </row>
    <row r="641" spans="1:16" x14ac:dyDescent="0.3">
      <c r="A641" t="s">
        <v>1433</v>
      </c>
      <c r="B641">
        <v>52663</v>
      </c>
      <c r="C641">
        <v>2</v>
      </c>
      <c r="D641" s="1">
        <v>43516</v>
      </c>
      <c r="E641" s="1">
        <v>43520</v>
      </c>
      <c r="F641" t="s">
        <v>13</v>
      </c>
      <c r="G641" t="s">
        <v>1434</v>
      </c>
      <c r="H641" t="s">
        <v>15</v>
      </c>
      <c r="I641" s="9">
        <v>200</v>
      </c>
      <c r="J641">
        <v>2018</v>
      </c>
      <c r="K641" s="3">
        <v>34601</v>
      </c>
      <c r="L641" s="4">
        <v>14080</v>
      </c>
      <c r="M641" t="str">
        <f t="shared" si="37"/>
        <v>Chrysler 200</v>
      </c>
      <c r="N641" s="2">
        <f t="shared" si="38"/>
        <v>352</v>
      </c>
      <c r="O641" t="str">
        <f t="shared" si="39"/>
        <v>Yes</v>
      </c>
      <c r="P641" t="str">
        <f t="shared" si="36"/>
        <v>Todd</v>
      </c>
    </row>
    <row r="642" spans="1:16" x14ac:dyDescent="0.3">
      <c r="A642" t="s">
        <v>1437</v>
      </c>
      <c r="B642">
        <v>52702</v>
      </c>
      <c r="C642">
        <v>2</v>
      </c>
      <c r="D642" s="1">
        <v>43516</v>
      </c>
      <c r="E642" s="1">
        <v>43519</v>
      </c>
      <c r="F642" t="s">
        <v>13</v>
      </c>
      <c r="G642" t="s">
        <v>1438</v>
      </c>
      <c r="H642" t="s">
        <v>296</v>
      </c>
      <c r="I642" s="9" t="s">
        <v>297</v>
      </c>
      <c r="J642">
        <v>2018</v>
      </c>
      <c r="K642" s="3">
        <v>20118</v>
      </c>
      <c r="L642" s="4">
        <v>21994.5</v>
      </c>
      <c r="M642" t="str">
        <f t="shared" si="37"/>
        <v>Buick Regal</v>
      </c>
      <c r="N642" s="2">
        <f t="shared" si="38"/>
        <v>549.86</v>
      </c>
      <c r="O642" t="str">
        <f t="shared" si="39"/>
        <v>Yes</v>
      </c>
      <c r="P642" t="str">
        <f t="shared" ref="P642:P705" si="40">INDEX(oldNames,MATCH(B642,oldNumbers,0))</f>
        <v>Sloane</v>
      </c>
    </row>
    <row r="643" spans="1:16" x14ac:dyDescent="0.3">
      <c r="A643" t="s">
        <v>1441</v>
      </c>
      <c r="B643">
        <v>52413</v>
      </c>
      <c r="C643">
        <v>2</v>
      </c>
      <c r="D643" s="1">
        <v>43516</v>
      </c>
      <c r="E643" s="1">
        <v>43521</v>
      </c>
      <c r="F643" t="s">
        <v>9</v>
      </c>
      <c r="G643" t="s">
        <v>1442</v>
      </c>
      <c r="H643" t="s">
        <v>63</v>
      </c>
      <c r="I643" s="9" t="s">
        <v>353</v>
      </c>
      <c r="J643">
        <v>2018</v>
      </c>
      <c r="K643" s="3">
        <v>50908</v>
      </c>
      <c r="L643" s="4">
        <v>55990</v>
      </c>
      <c r="M643" t="str">
        <f t="shared" ref="M643:M706" si="41">H643&amp;" "&amp;I643</f>
        <v>Chevrolet Tahoe</v>
      </c>
      <c r="N643" s="2">
        <f t="shared" ref="N643:N706" si="42">IFERROR(ROUND(L643*(S$2/100),2),"missing price")</f>
        <v>1399.75</v>
      </c>
      <c r="O643" t="str">
        <f t="shared" ref="O643:O706" si="43">IF(K643&lt;100000,"Yes","No")</f>
        <v>Yes</v>
      </c>
      <c r="P643" t="str">
        <f t="shared" si="40"/>
        <v>Tom</v>
      </c>
    </row>
    <row r="644" spans="1:16" x14ac:dyDescent="0.3">
      <c r="A644" t="s">
        <v>1448</v>
      </c>
      <c r="B644">
        <v>52495</v>
      </c>
      <c r="C644">
        <v>3</v>
      </c>
      <c r="D644" s="1">
        <v>43516</v>
      </c>
      <c r="E644" s="1">
        <v>43521</v>
      </c>
      <c r="F644" t="s">
        <v>1</v>
      </c>
      <c r="G644" t="s">
        <v>1449</v>
      </c>
      <c r="H644" t="s">
        <v>3</v>
      </c>
      <c r="I644" s="9">
        <v>1500</v>
      </c>
      <c r="J644">
        <v>2014</v>
      </c>
      <c r="K644" s="3">
        <v>49856</v>
      </c>
      <c r="L644" s="4">
        <v>27254.7</v>
      </c>
      <c r="M644" t="str">
        <f t="shared" si="41"/>
        <v>Ram 1500</v>
      </c>
      <c r="N644" s="2">
        <f t="shared" si="42"/>
        <v>681.37</v>
      </c>
      <c r="O644" t="str">
        <f t="shared" si="43"/>
        <v>Yes</v>
      </c>
      <c r="P644" t="str">
        <f t="shared" si="40"/>
        <v>Marc</v>
      </c>
    </row>
    <row r="645" spans="1:16" x14ac:dyDescent="0.3">
      <c r="A645" t="s">
        <v>1446</v>
      </c>
      <c r="B645">
        <v>52471</v>
      </c>
      <c r="C645">
        <v>3</v>
      </c>
      <c r="D645" s="1">
        <v>43516</v>
      </c>
      <c r="E645" s="1">
        <v>43516</v>
      </c>
      <c r="F645" t="s">
        <v>13</v>
      </c>
      <c r="G645" t="s">
        <v>1447</v>
      </c>
      <c r="H645" t="s">
        <v>29</v>
      </c>
      <c r="I645" s="9" t="s">
        <v>30</v>
      </c>
      <c r="J645">
        <v>2016</v>
      </c>
      <c r="K645" s="3">
        <v>54868</v>
      </c>
      <c r="L645" s="4">
        <v>15391.2</v>
      </c>
      <c r="M645" t="str">
        <f t="shared" si="41"/>
        <v>Toyota Camry</v>
      </c>
      <c r="N645" s="2">
        <f t="shared" si="42"/>
        <v>384.78</v>
      </c>
      <c r="O645" t="str">
        <f t="shared" si="43"/>
        <v>Yes</v>
      </c>
      <c r="P645" t="str">
        <f t="shared" si="40"/>
        <v>Trudy</v>
      </c>
    </row>
    <row r="646" spans="1:16" x14ac:dyDescent="0.3">
      <c r="A646" t="s">
        <v>1450</v>
      </c>
      <c r="B646">
        <v>52658</v>
      </c>
      <c r="C646">
        <v>3</v>
      </c>
      <c r="D646" s="1">
        <v>43516</v>
      </c>
      <c r="E646" s="1">
        <v>43518</v>
      </c>
      <c r="F646" t="s">
        <v>13</v>
      </c>
      <c r="G646" t="s">
        <v>1451</v>
      </c>
      <c r="H646" t="s">
        <v>29</v>
      </c>
      <c r="I646" s="9" t="s">
        <v>1452</v>
      </c>
      <c r="J646">
        <v>2019</v>
      </c>
      <c r="K646" s="3">
        <v>14535</v>
      </c>
      <c r="L646" s="4">
        <v>15922.5</v>
      </c>
      <c r="M646" t="str">
        <f t="shared" si="41"/>
        <v>Toyota Yaris</v>
      </c>
      <c r="N646" s="2">
        <f t="shared" si="42"/>
        <v>398.06</v>
      </c>
      <c r="O646" t="str">
        <f t="shared" si="43"/>
        <v>Yes</v>
      </c>
      <c r="P646" t="str">
        <f t="shared" si="40"/>
        <v>Nate</v>
      </c>
    </row>
    <row r="647" spans="1:16" x14ac:dyDescent="0.3">
      <c r="A647" t="s">
        <v>1453</v>
      </c>
      <c r="B647">
        <v>52930</v>
      </c>
      <c r="C647">
        <v>4</v>
      </c>
      <c r="D647" s="1">
        <v>43516</v>
      </c>
      <c r="E647" s="1">
        <v>43520</v>
      </c>
      <c r="F647" t="s">
        <v>9</v>
      </c>
      <c r="G647" t="s">
        <v>1454</v>
      </c>
      <c r="H647" t="s">
        <v>71</v>
      </c>
      <c r="I647" s="9" t="s">
        <v>699</v>
      </c>
      <c r="J647">
        <v>2015</v>
      </c>
      <c r="K647" s="3">
        <v>53123</v>
      </c>
      <c r="L647" s="4">
        <v>12086.8</v>
      </c>
      <c r="M647" t="str">
        <f t="shared" si="41"/>
        <v>Jeep Patriot</v>
      </c>
      <c r="N647" s="2">
        <f t="shared" si="42"/>
        <v>302.17</v>
      </c>
      <c r="O647" t="str">
        <f t="shared" si="43"/>
        <v>Yes</v>
      </c>
      <c r="P647" t="str">
        <f t="shared" si="40"/>
        <v>Peter</v>
      </c>
    </row>
    <row r="648" spans="1:16" x14ac:dyDescent="0.3">
      <c r="A648" t="s">
        <v>1455</v>
      </c>
      <c r="B648">
        <v>52943</v>
      </c>
      <c r="C648">
        <v>4</v>
      </c>
      <c r="D648" s="1">
        <v>43516</v>
      </c>
      <c r="E648" s="1">
        <v>43518</v>
      </c>
      <c r="F648" t="s">
        <v>13</v>
      </c>
      <c r="G648" t="s">
        <v>1456</v>
      </c>
      <c r="H648" t="s">
        <v>78</v>
      </c>
      <c r="I648" s="9" t="s">
        <v>79</v>
      </c>
      <c r="J648">
        <v>2016</v>
      </c>
      <c r="K648" s="3">
        <v>71254</v>
      </c>
      <c r="L648" s="4">
        <v>11220</v>
      </c>
      <c r="M648" t="str">
        <f t="shared" si="41"/>
        <v>Volkswagen Jetta</v>
      </c>
      <c r="N648" s="2">
        <f t="shared" si="42"/>
        <v>280.5</v>
      </c>
      <c r="O648" t="str">
        <f t="shared" si="43"/>
        <v>Yes</v>
      </c>
      <c r="P648" t="str">
        <f t="shared" si="40"/>
        <v>Jarred</v>
      </c>
    </row>
    <row r="649" spans="1:16" x14ac:dyDescent="0.3">
      <c r="A649" t="s">
        <v>1457</v>
      </c>
      <c r="B649">
        <v>52596</v>
      </c>
      <c r="C649">
        <v>4</v>
      </c>
      <c r="D649" s="1">
        <v>43516</v>
      </c>
      <c r="E649" s="1">
        <v>43518</v>
      </c>
      <c r="F649" t="s">
        <v>1</v>
      </c>
      <c r="G649" t="s">
        <v>1458</v>
      </c>
      <c r="H649" t="s">
        <v>63</v>
      </c>
      <c r="I649" s="9" t="s">
        <v>153</v>
      </c>
      <c r="J649">
        <v>2018</v>
      </c>
      <c r="K649" s="3">
        <v>20755</v>
      </c>
      <c r="L649" s="4">
        <v>48290</v>
      </c>
      <c r="M649" t="str">
        <f t="shared" si="41"/>
        <v>Chevrolet Silverado</v>
      </c>
      <c r="N649" s="2">
        <f t="shared" si="42"/>
        <v>1207.25</v>
      </c>
      <c r="O649" t="str">
        <f t="shared" si="43"/>
        <v>Yes</v>
      </c>
      <c r="P649" t="str">
        <f t="shared" si="40"/>
        <v>Mitchell</v>
      </c>
    </row>
    <row r="650" spans="1:16" x14ac:dyDescent="0.3">
      <c r="A650" t="s">
        <v>1459</v>
      </c>
      <c r="B650">
        <v>52800</v>
      </c>
      <c r="C650">
        <v>1</v>
      </c>
      <c r="D650" s="1">
        <v>43517</v>
      </c>
      <c r="E650" s="1">
        <v>43522</v>
      </c>
      <c r="F650" t="s">
        <v>13</v>
      </c>
      <c r="G650" t="s">
        <v>1460</v>
      </c>
      <c r="H650" t="s">
        <v>59</v>
      </c>
      <c r="I650" s="9" t="s">
        <v>309</v>
      </c>
      <c r="J650">
        <v>2017</v>
      </c>
      <c r="K650" s="3">
        <v>18677</v>
      </c>
      <c r="L650" s="4">
        <v>20889</v>
      </c>
      <c r="M650" t="str">
        <f t="shared" si="41"/>
        <v>Nissan Altima</v>
      </c>
      <c r="N650" s="2">
        <f t="shared" si="42"/>
        <v>522.23</v>
      </c>
      <c r="O650" t="str">
        <f t="shared" si="43"/>
        <v>Yes</v>
      </c>
      <c r="P650" t="str">
        <f t="shared" si="40"/>
        <v>Myles</v>
      </c>
    </row>
    <row r="651" spans="1:16" x14ac:dyDescent="0.3">
      <c r="A651" t="s">
        <v>1461</v>
      </c>
      <c r="B651">
        <v>52636</v>
      </c>
      <c r="C651">
        <v>1</v>
      </c>
      <c r="D651" s="1">
        <v>43517</v>
      </c>
      <c r="E651" s="1">
        <v>43520</v>
      </c>
      <c r="F651" t="s">
        <v>1</v>
      </c>
      <c r="G651" t="s">
        <v>1462</v>
      </c>
      <c r="H651" t="s">
        <v>63</v>
      </c>
      <c r="I651" s="9" t="s">
        <v>153</v>
      </c>
      <c r="J651">
        <v>2017</v>
      </c>
      <c r="K651" s="3">
        <v>36220</v>
      </c>
      <c r="L651" s="4">
        <v>29687.9</v>
      </c>
      <c r="M651" t="str">
        <f t="shared" si="41"/>
        <v>Chevrolet Silverado</v>
      </c>
      <c r="N651" s="2">
        <f t="shared" si="42"/>
        <v>742.2</v>
      </c>
      <c r="O651" t="str">
        <f t="shared" si="43"/>
        <v>Yes</v>
      </c>
      <c r="P651" t="str">
        <f t="shared" si="40"/>
        <v>Truman</v>
      </c>
    </row>
    <row r="652" spans="1:16" x14ac:dyDescent="0.3">
      <c r="A652" t="s">
        <v>1467</v>
      </c>
      <c r="B652">
        <v>52663</v>
      </c>
      <c r="C652">
        <v>2</v>
      </c>
      <c r="D652" s="1">
        <v>43517</v>
      </c>
      <c r="E652" s="1">
        <v>43521</v>
      </c>
      <c r="F652" t="s">
        <v>271</v>
      </c>
      <c r="G652" t="s">
        <v>1468</v>
      </c>
      <c r="H652" t="s">
        <v>15</v>
      </c>
      <c r="I652" s="9" t="s">
        <v>582</v>
      </c>
      <c r="J652">
        <v>2013</v>
      </c>
      <c r="K652" s="3">
        <v>116297</v>
      </c>
      <c r="L652" s="4">
        <v>10998.9</v>
      </c>
      <c r="M652" t="str">
        <f t="shared" si="41"/>
        <v>Chrysler Town &amp; Country</v>
      </c>
      <c r="N652" s="2">
        <f t="shared" si="42"/>
        <v>274.97000000000003</v>
      </c>
      <c r="O652" t="str">
        <f t="shared" si="43"/>
        <v>No</v>
      </c>
      <c r="P652" t="str">
        <f t="shared" si="40"/>
        <v>Todd</v>
      </c>
    </row>
    <row r="653" spans="1:16" x14ac:dyDescent="0.3">
      <c r="A653" t="s">
        <v>1463</v>
      </c>
      <c r="B653">
        <v>52647</v>
      </c>
      <c r="C653">
        <v>2</v>
      </c>
      <c r="D653" s="1">
        <v>43517</v>
      </c>
      <c r="E653" s="1">
        <v>43520</v>
      </c>
      <c r="F653" t="s">
        <v>13</v>
      </c>
      <c r="G653" t="s">
        <v>1464</v>
      </c>
      <c r="H653" t="s">
        <v>296</v>
      </c>
      <c r="I653" s="9" t="s">
        <v>1315</v>
      </c>
      <c r="J653">
        <v>2015</v>
      </c>
      <c r="K653" s="3">
        <v>56889</v>
      </c>
      <c r="L653" s="4">
        <v>12636.8</v>
      </c>
      <c r="M653" t="str">
        <f t="shared" si="41"/>
        <v>Buick Verano</v>
      </c>
      <c r="N653" s="2">
        <f t="shared" si="42"/>
        <v>315.92</v>
      </c>
      <c r="O653" t="str">
        <f t="shared" si="43"/>
        <v>Yes</v>
      </c>
      <c r="P653" t="str">
        <f t="shared" si="40"/>
        <v>Scott</v>
      </c>
    </row>
    <row r="654" spans="1:16" x14ac:dyDescent="0.3">
      <c r="A654" t="s">
        <v>1471</v>
      </c>
      <c r="B654">
        <v>52413</v>
      </c>
      <c r="C654">
        <v>2</v>
      </c>
      <c r="D654" s="1">
        <v>43517</v>
      </c>
      <c r="E654" s="1">
        <v>43518</v>
      </c>
      <c r="F654" t="s">
        <v>9</v>
      </c>
      <c r="G654" t="s">
        <v>1472</v>
      </c>
      <c r="H654" t="s">
        <v>131</v>
      </c>
      <c r="I654" s="9" t="s">
        <v>404</v>
      </c>
      <c r="J654">
        <v>2016</v>
      </c>
      <c r="K654" s="3">
        <v>71160</v>
      </c>
      <c r="L654" s="4">
        <v>12096.7</v>
      </c>
      <c r="M654" t="str">
        <f t="shared" si="41"/>
        <v>Mazda CX-5</v>
      </c>
      <c r="N654" s="2">
        <f t="shared" si="42"/>
        <v>302.42</v>
      </c>
      <c r="O654" t="str">
        <f t="shared" si="43"/>
        <v>Yes</v>
      </c>
      <c r="P654" t="str">
        <f t="shared" si="40"/>
        <v>Tom</v>
      </c>
    </row>
    <row r="655" spans="1:16" x14ac:dyDescent="0.3">
      <c r="A655" t="s">
        <v>1465</v>
      </c>
      <c r="B655">
        <v>52702</v>
      </c>
      <c r="C655">
        <v>2</v>
      </c>
      <c r="D655" s="1">
        <v>43517</v>
      </c>
      <c r="E655" s="1">
        <v>43517</v>
      </c>
      <c r="F655" t="s">
        <v>9</v>
      </c>
      <c r="G655" t="s">
        <v>1466</v>
      </c>
      <c r="H655" t="s">
        <v>47</v>
      </c>
      <c r="I655" s="9" t="s">
        <v>474</v>
      </c>
      <c r="J655">
        <v>2017</v>
      </c>
      <c r="K655" s="3">
        <v>46580</v>
      </c>
      <c r="L655" s="4">
        <v>17796.900000000001</v>
      </c>
      <c r="M655" t="str">
        <f t="shared" si="41"/>
        <v>Dodge Journey</v>
      </c>
      <c r="N655" s="2">
        <f t="shared" si="42"/>
        <v>444.92</v>
      </c>
      <c r="O655" t="str">
        <f t="shared" si="43"/>
        <v>Yes</v>
      </c>
      <c r="P655" t="str">
        <f t="shared" si="40"/>
        <v>Sloane</v>
      </c>
    </row>
    <row r="656" spans="1:16" x14ac:dyDescent="0.3">
      <c r="A656" t="s">
        <v>1469</v>
      </c>
      <c r="B656">
        <v>52705</v>
      </c>
      <c r="C656">
        <v>2</v>
      </c>
      <c r="D656" s="1">
        <v>43517</v>
      </c>
      <c r="E656" s="1">
        <v>43520</v>
      </c>
      <c r="F656" t="s">
        <v>9</v>
      </c>
      <c r="G656" t="s">
        <v>1470</v>
      </c>
      <c r="H656" t="s">
        <v>71</v>
      </c>
      <c r="I656" s="9" t="s">
        <v>72</v>
      </c>
      <c r="J656">
        <v>2018</v>
      </c>
      <c r="K656" s="3">
        <v>48432</v>
      </c>
      <c r="L656" s="4">
        <v>28594.5</v>
      </c>
      <c r="M656" t="str">
        <f t="shared" si="41"/>
        <v>Jeep Grand Cherokee</v>
      </c>
      <c r="N656" s="2">
        <f t="shared" si="42"/>
        <v>714.86</v>
      </c>
      <c r="O656" t="str">
        <f t="shared" si="43"/>
        <v>Yes</v>
      </c>
      <c r="P656" t="str">
        <f t="shared" si="40"/>
        <v>Amelia</v>
      </c>
    </row>
    <row r="657" spans="1:16" x14ac:dyDescent="0.3">
      <c r="A657" t="s">
        <v>1475</v>
      </c>
      <c r="B657">
        <v>52777</v>
      </c>
      <c r="C657">
        <v>3</v>
      </c>
      <c r="D657" s="1">
        <v>43517</v>
      </c>
      <c r="E657" s="1">
        <v>43518</v>
      </c>
      <c r="F657" t="s">
        <v>9</v>
      </c>
      <c r="G657" t="s">
        <v>1476</v>
      </c>
      <c r="H657" t="s">
        <v>71</v>
      </c>
      <c r="I657" s="9" t="s">
        <v>386</v>
      </c>
      <c r="J657">
        <v>2016</v>
      </c>
      <c r="K657" s="3">
        <v>53550</v>
      </c>
      <c r="L657" s="4">
        <v>33000</v>
      </c>
      <c r="M657" t="str">
        <f t="shared" si="41"/>
        <v>Jeep Wrangler</v>
      </c>
      <c r="N657" s="2">
        <f t="shared" si="42"/>
        <v>825</v>
      </c>
      <c r="O657" t="str">
        <f t="shared" si="43"/>
        <v>Yes</v>
      </c>
      <c r="P657" t="str">
        <f t="shared" si="40"/>
        <v>Dylan</v>
      </c>
    </row>
    <row r="658" spans="1:16" x14ac:dyDescent="0.3">
      <c r="A658" t="s">
        <v>1473</v>
      </c>
      <c r="B658">
        <v>52777</v>
      </c>
      <c r="C658">
        <v>3</v>
      </c>
      <c r="D658" s="1">
        <v>43517</v>
      </c>
      <c r="E658" s="1">
        <v>43521</v>
      </c>
      <c r="F658" t="s">
        <v>9</v>
      </c>
      <c r="G658" t="s">
        <v>1474</v>
      </c>
      <c r="H658" t="s">
        <v>229</v>
      </c>
      <c r="I658" s="9" t="s">
        <v>230</v>
      </c>
      <c r="J658">
        <v>2019</v>
      </c>
      <c r="K658" s="3">
        <v>759</v>
      </c>
      <c r="L658" s="4">
        <v>28369</v>
      </c>
      <c r="M658" t="str">
        <f t="shared" si="41"/>
        <v>Subaru Forester</v>
      </c>
      <c r="N658" s="2">
        <f t="shared" si="42"/>
        <v>709.23</v>
      </c>
      <c r="O658" t="str">
        <f t="shared" si="43"/>
        <v>Yes</v>
      </c>
      <c r="P658" t="str">
        <f t="shared" si="40"/>
        <v>Dylan</v>
      </c>
    </row>
    <row r="659" spans="1:16" x14ac:dyDescent="0.3">
      <c r="A659" t="s">
        <v>1477</v>
      </c>
      <c r="B659">
        <v>52930</v>
      </c>
      <c r="C659">
        <v>4</v>
      </c>
      <c r="D659" s="1">
        <v>43517</v>
      </c>
      <c r="E659" s="1">
        <v>43517</v>
      </c>
      <c r="F659" t="s">
        <v>9</v>
      </c>
      <c r="G659" t="s">
        <v>1478</v>
      </c>
      <c r="H659" t="s">
        <v>6</v>
      </c>
      <c r="I659" s="9" t="s">
        <v>226</v>
      </c>
      <c r="J659">
        <v>2015</v>
      </c>
      <c r="K659" s="3">
        <v>69049</v>
      </c>
      <c r="L659" s="4">
        <v>26191</v>
      </c>
      <c r="M659" t="str">
        <f t="shared" si="41"/>
        <v>Ford Flex</v>
      </c>
      <c r="N659" s="2">
        <f t="shared" si="42"/>
        <v>654.78</v>
      </c>
      <c r="O659" t="str">
        <f t="shared" si="43"/>
        <v>Yes</v>
      </c>
      <c r="P659" t="str">
        <f t="shared" si="40"/>
        <v>Peter</v>
      </c>
    </row>
    <row r="660" spans="1:16" x14ac:dyDescent="0.3">
      <c r="A660" t="s">
        <v>1481</v>
      </c>
      <c r="B660">
        <v>52930</v>
      </c>
      <c r="C660">
        <v>4</v>
      </c>
      <c r="D660" s="1">
        <v>43517</v>
      </c>
      <c r="E660" s="1">
        <v>43519</v>
      </c>
      <c r="F660" t="s">
        <v>1</v>
      </c>
      <c r="G660" t="s">
        <v>1482</v>
      </c>
      <c r="H660" t="s">
        <v>63</v>
      </c>
      <c r="I660" s="9" t="s">
        <v>153</v>
      </c>
      <c r="J660">
        <v>2016</v>
      </c>
      <c r="K660" s="3">
        <v>38187</v>
      </c>
      <c r="L660" s="4">
        <v>29454.7</v>
      </c>
      <c r="M660" t="str">
        <f t="shared" si="41"/>
        <v>Chevrolet Silverado</v>
      </c>
      <c r="N660" s="2">
        <f t="shared" si="42"/>
        <v>736.37</v>
      </c>
      <c r="O660" t="str">
        <f t="shared" si="43"/>
        <v>Yes</v>
      </c>
      <c r="P660" t="str">
        <f t="shared" si="40"/>
        <v>Peter</v>
      </c>
    </row>
    <row r="661" spans="1:16" x14ac:dyDescent="0.3">
      <c r="A661" t="s">
        <v>1487</v>
      </c>
      <c r="B661">
        <v>52951</v>
      </c>
      <c r="C661">
        <v>4</v>
      </c>
      <c r="D661" s="1">
        <v>43517</v>
      </c>
      <c r="E661" s="1">
        <v>43517</v>
      </c>
      <c r="F661" t="s">
        <v>9</v>
      </c>
      <c r="G661" t="s">
        <v>1488</v>
      </c>
      <c r="H661" t="s">
        <v>660</v>
      </c>
      <c r="I661" s="9" t="s">
        <v>661</v>
      </c>
      <c r="J661">
        <v>2016</v>
      </c>
      <c r="K661" s="3">
        <v>32554</v>
      </c>
      <c r="L661" s="4">
        <v>48714.6</v>
      </c>
      <c r="M661" t="str">
        <f t="shared" si="41"/>
        <v>Land Rover Range Rover</v>
      </c>
      <c r="N661" s="2">
        <f t="shared" si="42"/>
        <v>1217.8699999999999</v>
      </c>
      <c r="O661" t="str">
        <f t="shared" si="43"/>
        <v>Yes</v>
      </c>
      <c r="P661" t="str">
        <f t="shared" si="40"/>
        <v>Michael</v>
      </c>
    </row>
    <row r="662" spans="1:16" x14ac:dyDescent="0.3">
      <c r="A662" t="s">
        <v>1485</v>
      </c>
      <c r="B662">
        <v>52417</v>
      </c>
      <c r="C662">
        <v>4</v>
      </c>
      <c r="D662" s="1">
        <v>43517</v>
      </c>
      <c r="E662" s="1">
        <v>43522</v>
      </c>
      <c r="F662" t="s">
        <v>13</v>
      </c>
      <c r="G662" t="s">
        <v>1486</v>
      </c>
      <c r="H662" t="s">
        <v>78</v>
      </c>
      <c r="I662" s="9" t="s">
        <v>79</v>
      </c>
      <c r="J662">
        <v>2017</v>
      </c>
      <c r="K662" s="3">
        <v>52660</v>
      </c>
      <c r="L662" s="4">
        <v>10208</v>
      </c>
      <c r="M662" t="str">
        <f t="shared" si="41"/>
        <v>Volkswagen Jetta</v>
      </c>
      <c r="N662" s="2">
        <f t="shared" si="42"/>
        <v>255.2</v>
      </c>
      <c r="O662" t="str">
        <f t="shared" si="43"/>
        <v>Yes</v>
      </c>
      <c r="P662" t="str">
        <f t="shared" si="40"/>
        <v>Deon</v>
      </c>
    </row>
    <row r="663" spans="1:16" x14ac:dyDescent="0.3">
      <c r="A663" t="s">
        <v>1483</v>
      </c>
      <c r="B663">
        <v>52951</v>
      </c>
      <c r="C663">
        <v>4</v>
      </c>
      <c r="D663" s="1">
        <v>43517</v>
      </c>
      <c r="E663" s="1">
        <v>43520</v>
      </c>
      <c r="F663" t="s">
        <v>13</v>
      </c>
      <c r="G663" t="s">
        <v>1484</v>
      </c>
      <c r="H663" t="s">
        <v>67</v>
      </c>
      <c r="I663" s="9" t="s">
        <v>261</v>
      </c>
      <c r="J663">
        <v>2017</v>
      </c>
      <c r="K663" s="3">
        <v>55397</v>
      </c>
      <c r="L663" s="4">
        <v>13090</v>
      </c>
      <c r="M663" t="str">
        <f t="shared" si="41"/>
        <v>Hyundai Sonata</v>
      </c>
      <c r="N663" s="2">
        <f t="shared" si="42"/>
        <v>327.25</v>
      </c>
      <c r="O663" t="str">
        <f t="shared" si="43"/>
        <v>Yes</v>
      </c>
      <c r="P663" t="str">
        <f t="shared" si="40"/>
        <v>Michael</v>
      </c>
    </row>
    <row r="664" spans="1:16" x14ac:dyDescent="0.3">
      <c r="A664" t="s">
        <v>1479</v>
      </c>
      <c r="B664">
        <v>52596</v>
      </c>
      <c r="C664">
        <v>4</v>
      </c>
      <c r="D664" s="1">
        <v>43517</v>
      </c>
      <c r="E664" s="1">
        <v>43519</v>
      </c>
      <c r="F664" t="s">
        <v>9</v>
      </c>
      <c r="G664" t="s">
        <v>1480</v>
      </c>
      <c r="H664" t="s">
        <v>71</v>
      </c>
      <c r="I664" s="9" t="s">
        <v>699</v>
      </c>
      <c r="J664">
        <v>2018</v>
      </c>
      <c r="K664" s="3">
        <v>21303</v>
      </c>
      <c r="L664" s="4">
        <v>16817.900000000001</v>
      </c>
      <c r="M664" t="str">
        <f t="shared" si="41"/>
        <v>Jeep Patriot</v>
      </c>
      <c r="N664" s="2">
        <f t="shared" si="42"/>
        <v>420.45</v>
      </c>
      <c r="O664" t="str">
        <f t="shared" si="43"/>
        <v>Yes</v>
      </c>
      <c r="P664" t="str">
        <f t="shared" si="40"/>
        <v>Mitchell</v>
      </c>
    </row>
    <row r="665" spans="1:16" x14ac:dyDescent="0.3">
      <c r="A665" t="s">
        <v>1491</v>
      </c>
      <c r="B665">
        <v>52532</v>
      </c>
      <c r="C665">
        <v>1</v>
      </c>
      <c r="D665" s="1">
        <v>43518</v>
      </c>
      <c r="E665" s="1">
        <v>43518</v>
      </c>
      <c r="F665" t="s">
        <v>9</v>
      </c>
      <c r="G665" t="s">
        <v>1492</v>
      </c>
      <c r="H665" t="s">
        <v>296</v>
      </c>
      <c r="I665" s="9" t="s">
        <v>401</v>
      </c>
      <c r="J665">
        <v>2013</v>
      </c>
      <c r="K665" s="3">
        <v>87149</v>
      </c>
      <c r="L665" s="4">
        <v>12100</v>
      </c>
      <c r="M665" t="str">
        <f t="shared" si="41"/>
        <v>Buick Enclave</v>
      </c>
      <c r="N665" s="2">
        <f t="shared" si="42"/>
        <v>302.5</v>
      </c>
      <c r="O665" t="str">
        <f t="shared" si="43"/>
        <v>Yes</v>
      </c>
      <c r="P665" t="str">
        <f t="shared" si="40"/>
        <v>Molly</v>
      </c>
    </row>
    <row r="666" spans="1:16" x14ac:dyDescent="0.3">
      <c r="A666" t="s">
        <v>1493</v>
      </c>
      <c r="B666">
        <v>52636</v>
      </c>
      <c r="C666">
        <v>1</v>
      </c>
      <c r="D666" s="1">
        <v>43518</v>
      </c>
      <c r="E666" s="1">
        <v>43521</v>
      </c>
      <c r="F666" t="s">
        <v>9</v>
      </c>
      <c r="G666" t="s">
        <v>1494</v>
      </c>
      <c r="H666" t="s">
        <v>25</v>
      </c>
      <c r="I666" s="9" t="s">
        <v>26</v>
      </c>
      <c r="J666">
        <v>2015</v>
      </c>
      <c r="K666" s="3">
        <v>51035</v>
      </c>
      <c r="L666" s="4">
        <v>29645</v>
      </c>
      <c r="M666" t="str">
        <f t="shared" si="41"/>
        <v>Lexus RX</v>
      </c>
      <c r="N666" s="2">
        <f t="shared" si="42"/>
        <v>741.13</v>
      </c>
      <c r="O666" t="str">
        <f t="shared" si="43"/>
        <v>Yes</v>
      </c>
      <c r="P666" t="str">
        <f t="shared" si="40"/>
        <v>Truman</v>
      </c>
    </row>
    <row r="667" spans="1:16" x14ac:dyDescent="0.3">
      <c r="A667" t="s">
        <v>1489</v>
      </c>
      <c r="B667">
        <v>52693</v>
      </c>
      <c r="C667">
        <v>1</v>
      </c>
      <c r="D667" s="1">
        <v>43518</v>
      </c>
      <c r="E667" s="1">
        <v>43521</v>
      </c>
      <c r="F667" t="s">
        <v>13</v>
      </c>
      <c r="G667" t="s">
        <v>1490</v>
      </c>
      <c r="H667" t="s">
        <v>18</v>
      </c>
      <c r="I667" s="9" t="s">
        <v>94</v>
      </c>
      <c r="J667">
        <v>2016</v>
      </c>
      <c r="K667" s="3">
        <v>23357</v>
      </c>
      <c r="L667" s="4">
        <v>15385.7</v>
      </c>
      <c r="M667" t="str">
        <f t="shared" si="41"/>
        <v>Honda Civic</v>
      </c>
      <c r="N667" s="2">
        <f t="shared" si="42"/>
        <v>384.64</v>
      </c>
      <c r="O667" t="str">
        <f t="shared" si="43"/>
        <v>Yes</v>
      </c>
      <c r="P667" t="str">
        <f t="shared" si="40"/>
        <v>Matt</v>
      </c>
    </row>
    <row r="668" spans="1:16" x14ac:dyDescent="0.3">
      <c r="A668" t="s">
        <v>1495</v>
      </c>
      <c r="B668">
        <v>52372</v>
      </c>
      <c r="C668">
        <v>2</v>
      </c>
      <c r="D668" s="1">
        <v>43518</v>
      </c>
      <c r="E668" s="1">
        <v>43522</v>
      </c>
      <c r="F668" t="s">
        <v>9</v>
      </c>
      <c r="G668" t="s">
        <v>1496</v>
      </c>
      <c r="H668" t="s">
        <v>33</v>
      </c>
      <c r="I668" s="9" t="s">
        <v>37</v>
      </c>
      <c r="J668">
        <v>2014</v>
      </c>
      <c r="K668" s="3">
        <v>61667</v>
      </c>
      <c r="L668" s="4">
        <v>16486.8</v>
      </c>
      <c r="M668" t="str">
        <f t="shared" si="41"/>
        <v>GMC Terrain</v>
      </c>
      <c r="N668" s="2">
        <f t="shared" si="42"/>
        <v>412.17</v>
      </c>
      <c r="O668" t="str">
        <f t="shared" si="43"/>
        <v>Yes</v>
      </c>
      <c r="P668" t="str">
        <f t="shared" si="40"/>
        <v>John</v>
      </c>
    </row>
    <row r="669" spans="1:16" x14ac:dyDescent="0.3">
      <c r="A669" t="s">
        <v>1499</v>
      </c>
      <c r="B669">
        <v>52372</v>
      </c>
      <c r="C669">
        <v>2</v>
      </c>
      <c r="D669" s="1">
        <v>43518</v>
      </c>
      <c r="E669" s="1">
        <v>43522</v>
      </c>
      <c r="F669" t="s">
        <v>1</v>
      </c>
      <c r="G669" t="s">
        <v>1500</v>
      </c>
      <c r="H669" t="s">
        <v>63</v>
      </c>
      <c r="I669" s="9" t="s">
        <v>153</v>
      </c>
      <c r="J669">
        <v>2016</v>
      </c>
      <c r="K669" s="3">
        <v>24978</v>
      </c>
      <c r="L669" s="4">
        <v>41800</v>
      </c>
      <c r="M669" t="str">
        <f t="shared" si="41"/>
        <v>Chevrolet Silverado</v>
      </c>
      <c r="N669" s="2">
        <f t="shared" si="42"/>
        <v>1045</v>
      </c>
      <c r="O669" t="str">
        <f t="shared" si="43"/>
        <v>Yes</v>
      </c>
      <c r="P669" t="str">
        <f t="shared" si="40"/>
        <v>John</v>
      </c>
    </row>
    <row r="670" spans="1:16" x14ac:dyDescent="0.3">
      <c r="A670" t="s">
        <v>1497</v>
      </c>
      <c r="B670">
        <v>52372</v>
      </c>
      <c r="C670">
        <v>2</v>
      </c>
      <c r="D670" s="1">
        <v>43518</v>
      </c>
      <c r="E670" s="1">
        <v>43518</v>
      </c>
      <c r="F670" t="s">
        <v>1</v>
      </c>
      <c r="G670" t="s">
        <v>1498</v>
      </c>
      <c r="H670" t="s">
        <v>6</v>
      </c>
      <c r="I670" s="9" t="s">
        <v>7</v>
      </c>
      <c r="J670">
        <v>2017</v>
      </c>
      <c r="K670" s="3">
        <v>2532</v>
      </c>
      <c r="L670" s="4">
        <v>41130.1</v>
      </c>
      <c r="M670" t="str">
        <f t="shared" si="41"/>
        <v>Ford F-150</v>
      </c>
      <c r="N670" s="2">
        <f t="shared" si="42"/>
        <v>1028.25</v>
      </c>
      <c r="O670" t="str">
        <f t="shared" si="43"/>
        <v>Yes</v>
      </c>
      <c r="P670" t="str">
        <f t="shared" si="40"/>
        <v>John</v>
      </c>
    </row>
    <row r="671" spans="1:16" x14ac:dyDescent="0.3">
      <c r="A671" t="s">
        <v>1507</v>
      </c>
      <c r="B671">
        <v>52471</v>
      </c>
      <c r="C671">
        <v>3</v>
      </c>
      <c r="D671" s="1">
        <v>43518</v>
      </c>
      <c r="E671" s="1">
        <v>43520</v>
      </c>
      <c r="F671" t="s">
        <v>9</v>
      </c>
      <c r="G671" t="s">
        <v>1508</v>
      </c>
      <c r="H671" t="s">
        <v>59</v>
      </c>
      <c r="I671" s="9" t="s">
        <v>1509</v>
      </c>
      <c r="J671">
        <v>2015</v>
      </c>
      <c r="K671" s="3">
        <v>46643</v>
      </c>
      <c r="L671" s="4">
        <v>21876.799999999999</v>
      </c>
      <c r="M671" t="str">
        <f t="shared" si="41"/>
        <v>Nissan Questfinder</v>
      </c>
      <c r="N671" s="2">
        <f t="shared" si="42"/>
        <v>546.91999999999996</v>
      </c>
      <c r="O671" t="str">
        <f t="shared" si="43"/>
        <v>Yes</v>
      </c>
      <c r="P671" t="str">
        <f t="shared" si="40"/>
        <v>Trudy</v>
      </c>
    </row>
    <row r="672" spans="1:16" x14ac:dyDescent="0.3">
      <c r="A672" t="s">
        <v>1503</v>
      </c>
      <c r="B672">
        <v>52879</v>
      </c>
      <c r="C672">
        <v>3</v>
      </c>
      <c r="D672" s="1">
        <v>43518</v>
      </c>
      <c r="E672" s="1">
        <v>43522</v>
      </c>
      <c r="F672" t="s">
        <v>13</v>
      </c>
      <c r="G672" t="s">
        <v>1504</v>
      </c>
      <c r="H672" t="s">
        <v>59</v>
      </c>
      <c r="I672" s="9" t="s">
        <v>75</v>
      </c>
      <c r="J672">
        <v>2017</v>
      </c>
      <c r="K672" s="3">
        <v>49440</v>
      </c>
      <c r="L672" s="4">
        <v>14555.2</v>
      </c>
      <c r="M672" t="str">
        <f t="shared" si="41"/>
        <v>Nissan Sentra</v>
      </c>
      <c r="N672" s="2">
        <f t="shared" si="42"/>
        <v>363.88</v>
      </c>
      <c r="O672" t="str">
        <f t="shared" si="43"/>
        <v>Yes</v>
      </c>
      <c r="P672" t="str">
        <f t="shared" si="40"/>
        <v>Max</v>
      </c>
    </row>
    <row r="673" spans="1:16" x14ac:dyDescent="0.3">
      <c r="A673" t="s">
        <v>1505</v>
      </c>
      <c r="B673">
        <v>52577</v>
      </c>
      <c r="C673">
        <v>3</v>
      </c>
      <c r="D673" s="1">
        <v>43518</v>
      </c>
      <c r="E673" s="1">
        <v>43519</v>
      </c>
      <c r="F673" t="s">
        <v>13</v>
      </c>
      <c r="G673" t="s">
        <v>1506</v>
      </c>
      <c r="H673" t="s">
        <v>6</v>
      </c>
      <c r="I673" s="9" t="s">
        <v>22</v>
      </c>
      <c r="J673">
        <v>2018</v>
      </c>
      <c r="K673" s="3">
        <v>39753</v>
      </c>
      <c r="L673" s="4">
        <v>16495.599999999999</v>
      </c>
      <c r="M673" t="str">
        <f t="shared" si="41"/>
        <v>Ford Focus</v>
      </c>
      <c r="N673" s="2">
        <f t="shared" si="42"/>
        <v>412.39</v>
      </c>
      <c r="O673" t="str">
        <f t="shared" si="43"/>
        <v>Yes</v>
      </c>
      <c r="P673" t="str">
        <f t="shared" si="40"/>
        <v>Don</v>
      </c>
    </row>
    <row r="674" spans="1:16" x14ac:dyDescent="0.3">
      <c r="A674" t="s">
        <v>1501</v>
      </c>
      <c r="B674">
        <v>52971</v>
      </c>
      <c r="C674">
        <v>3</v>
      </c>
      <c r="D674" s="1">
        <v>43518</v>
      </c>
      <c r="E674" s="1">
        <v>43520</v>
      </c>
      <c r="F674" t="s">
        <v>13</v>
      </c>
      <c r="G674" t="s">
        <v>1502</v>
      </c>
      <c r="H674" t="s">
        <v>59</v>
      </c>
      <c r="I674" s="9" t="s">
        <v>309</v>
      </c>
      <c r="J674">
        <v>2018</v>
      </c>
      <c r="K674" s="3">
        <v>41537</v>
      </c>
      <c r="L674" s="4">
        <v>16496.7</v>
      </c>
      <c r="M674" t="str">
        <f t="shared" si="41"/>
        <v>Nissan Altima</v>
      </c>
      <c r="N674" s="2">
        <f t="shared" si="42"/>
        <v>412.42</v>
      </c>
      <c r="O674" t="str">
        <f t="shared" si="43"/>
        <v>Yes</v>
      </c>
      <c r="P674" t="str">
        <f t="shared" si="40"/>
        <v>Carter</v>
      </c>
    </row>
    <row r="675" spans="1:16" x14ac:dyDescent="0.3">
      <c r="A675" t="s">
        <v>1510</v>
      </c>
      <c r="B675">
        <v>52959</v>
      </c>
      <c r="C675">
        <v>4</v>
      </c>
      <c r="D675" s="1">
        <v>43518</v>
      </c>
      <c r="E675" s="1">
        <v>43520</v>
      </c>
      <c r="F675" t="s">
        <v>9</v>
      </c>
      <c r="G675" t="s">
        <v>1511</v>
      </c>
      <c r="H675" t="s">
        <v>18</v>
      </c>
      <c r="I675" s="9" t="s">
        <v>424</v>
      </c>
      <c r="J675">
        <v>2016</v>
      </c>
      <c r="K675" s="3">
        <v>63289</v>
      </c>
      <c r="L675" s="4">
        <v>16494.5</v>
      </c>
      <c r="M675" t="str">
        <f t="shared" si="41"/>
        <v>Honda CR-V</v>
      </c>
      <c r="N675" s="2">
        <f t="shared" si="42"/>
        <v>412.36</v>
      </c>
      <c r="O675" t="str">
        <f t="shared" si="43"/>
        <v>Yes</v>
      </c>
      <c r="P675" t="str">
        <f t="shared" si="40"/>
        <v>Anton</v>
      </c>
    </row>
    <row r="676" spans="1:16" x14ac:dyDescent="0.3">
      <c r="A676" t="s">
        <v>1512</v>
      </c>
      <c r="B676">
        <v>52943</v>
      </c>
      <c r="C676">
        <v>4</v>
      </c>
      <c r="D676" s="1">
        <v>43518</v>
      </c>
      <c r="E676" s="1">
        <v>43520</v>
      </c>
      <c r="F676" t="s">
        <v>13</v>
      </c>
      <c r="G676" t="s">
        <v>1513</v>
      </c>
      <c r="H676" t="s">
        <v>6</v>
      </c>
      <c r="I676" s="9" t="s">
        <v>361</v>
      </c>
      <c r="J676">
        <v>2017</v>
      </c>
      <c r="K676" s="3">
        <v>63462</v>
      </c>
      <c r="L676" s="4">
        <v>17589</v>
      </c>
      <c r="M676" t="str">
        <f t="shared" si="41"/>
        <v>Ford Fusion</v>
      </c>
      <c r="N676" s="2">
        <f t="shared" si="42"/>
        <v>439.73</v>
      </c>
      <c r="O676" t="str">
        <f t="shared" si="43"/>
        <v>Yes</v>
      </c>
      <c r="P676" t="str">
        <f t="shared" si="40"/>
        <v>Jarred</v>
      </c>
    </row>
    <row r="677" spans="1:16" x14ac:dyDescent="0.3">
      <c r="A677" t="s">
        <v>1518</v>
      </c>
      <c r="B677">
        <v>52608</v>
      </c>
      <c r="C677">
        <v>1</v>
      </c>
      <c r="D677" s="1">
        <v>43519</v>
      </c>
      <c r="E677" s="1">
        <v>43524</v>
      </c>
      <c r="F677" t="s">
        <v>1</v>
      </c>
      <c r="G677" t="s">
        <v>1519</v>
      </c>
      <c r="H677" t="s">
        <v>29</v>
      </c>
      <c r="I677" s="9" t="s">
        <v>128</v>
      </c>
      <c r="J677">
        <v>2014</v>
      </c>
      <c r="K677" s="3">
        <v>52329</v>
      </c>
      <c r="L677" s="4">
        <v>28483.4</v>
      </c>
      <c r="M677" t="str">
        <f t="shared" si="41"/>
        <v>Toyota Tacoma</v>
      </c>
      <c r="N677" s="2">
        <f t="shared" si="42"/>
        <v>712.09</v>
      </c>
      <c r="O677" t="str">
        <f t="shared" si="43"/>
        <v>Yes</v>
      </c>
      <c r="P677" t="str">
        <f t="shared" si="40"/>
        <v>Reuben</v>
      </c>
    </row>
    <row r="678" spans="1:16" x14ac:dyDescent="0.3">
      <c r="A678" t="s">
        <v>1514</v>
      </c>
      <c r="B678">
        <v>52636</v>
      </c>
      <c r="C678">
        <v>1</v>
      </c>
      <c r="D678" s="1">
        <v>43519</v>
      </c>
      <c r="E678" s="1">
        <v>43519</v>
      </c>
      <c r="F678" t="s">
        <v>13</v>
      </c>
      <c r="G678" t="s">
        <v>1515</v>
      </c>
      <c r="H678" t="s">
        <v>47</v>
      </c>
      <c r="I678" s="9" t="s">
        <v>237</v>
      </c>
      <c r="J678">
        <v>2017</v>
      </c>
      <c r="K678" s="3">
        <v>70759</v>
      </c>
      <c r="L678" s="4">
        <v>14297.8</v>
      </c>
      <c r="M678" t="str">
        <f t="shared" si="41"/>
        <v>Dodge Dart</v>
      </c>
      <c r="N678" s="2">
        <f t="shared" si="42"/>
        <v>357.45</v>
      </c>
      <c r="O678" t="str">
        <f t="shared" si="43"/>
        <v>Yes</v>
      </c>
      <c r="P678" t="str">
        <f t="shared" si="40"/>
        <v>Truman</v>
      </c>
    </row>
    <row r="679" spans="1:16" x14ac:dyDescent="0.3">
      <c r="A679" t="s">
        <v>1516</v>
      </c>
      <c r="B679">
        <v>52568</v>
      </c>
      <c r="C679">
        <v>1</v>
      </c>
      <c r="D679" s="1">
        <v>43519</v>
      </c>
      <c r="E679" s="1">
        <v>43521</v>
      </c>
      <c r="F679" t="s">
        <v>13</v>
      </c>
      <c r="G679" t="s">
        <v>1517</v>
      </c>
      <c r="H679" t="s">
        <v>78</v>
      </c>
      <c r="I679" s="9" t="s">
        <v>254</v>
      </c>
      <c r="J679">
        <v>2017</v>
      </c>
      <c r="K679" s="3">
        <v>42000</v>
      </c>
      <c r="L679" s="4">
        <v>14850</v>
      </c>
      <c r="M679" t="str">
        <f t="shared" si="41"/>
        <v>Volkswagen Passat</v>
      </c>
      <c r="N679" s="2">
        <f t="shared" si="42"/>
        <v>371.25</v>
      </c>
      <c r="O679" t="str">
        <f t="shared" si="43"/>
        <v>Yes</v>
      </c>
      <c r="P679" t="str">
        <f t="shared" si="40"/>
        <v>Preston</v>
      </c>
    </row>
    <row r="680" spans="1:16" x14ac:dyDescent="0.3">
      <c r="A680" t="s">
        <v>1520</v>
      </c>
      <c r="B680">
        <v>52613</v>
      </c>
      <c r="C680">
        <v>2</v>
      </c>
      <c r="D680" s="1">
        <v>43519</v>
      </c>
      <c r="E680" s="1">
        <v>43520</v>
      </c>
      <c r="F680" t="s">
        <v>13</v>
      </c>
      <c r="G680" t="s">
        <v>1521</v>
      </c>
      <c r="H680" t="s">
        <v>6</v>
      </c>
      <c r="I680" s="9" t="s">
        <v>361</v>
      </c>
      <c r="J680">
        <v>2013</v>
      </c>
      <c r="K680" s="3">
        <v>113120</v>
      </c>
      <c r="L680" s="4">
        <v>6594.5</v>
      </c>
      <c r="M680" t="str">
        <f t="shared" si="41"/>
        <v>Ford Fusion</v>
      </c>
      <c r="N680" s="2">
        <f t="shared" si="42"/>
        <v>164.86</v>
      </c>
      <c r="O680" t="str">
        <f t="shared" si="43"/>
        <v>No</v>
      </c>
      <c r="P680" t="str">
        <f t="shared" si="40"/>
        <v>Erin</v>
      </c>
    </row>
    <row r="681" spans="1:16" x14ac:dyDescent="0.3">
      <c r="A681" t="s">
        <v>1522</v>
      </c>
      <c r="B681">
        <v>52413</v>
      </c>
      <c r="C681">
        <v>2</v>
      </c>
      <c r="D681" s="1">
        <v>43519</v>
      </c>
      <c r="E681" s="1">
        <v>43523</v>
      </c>
      <c r="F681" t="s">
        <v>13</v>
      </c>
      <c r="G681" t="s">
        <v>1523</v>
      </c>
      <c r="H681" t="s">
        <v>25</v>
      </c>
      <c r="I681" s="9" t="s">
        <v>192</v>
      </c>
      <c r="J681">
        <v>2016</v>
      </c>
      <c r="K681" s="3">
        <v>26313</v>
      </c>
      <c r="L681" s="4">
        <v>28259</v>
      </c>
      <c r="M681" t="str">
        <f t="shared" si="41"/>
        <v>Lexus IS</v>
      </c>
      <c r="N681" s="2">
        <f t="shared" si="42"/>
        <v>706.48</v>
      </c>
      <c r="O681" t="str">
        <f t="shared" si="43"/>
        <v>Yes</v>
      </c>
      <c r="P681" t="str">
        <f t="shared" si="40"/>
        <v>Tom</v>
      </c>
    </row>
    <row r="682" spans="1:16" x14ac:dyDescent="0.3">
      <c r="A682" t="s">
        <v>1526</v>
      </c>
      <c r="B682">
        <v>52658</v>
      </c>
      <c r="C682">
        <v>3</v>
      </c>
      <c r="D682" s="1">
        <v>43519</v>
      </c>
      <c r="E682" s="1">
        <v>43523</v>
      </c>
      <c r="F682" t="s">
        <v>9</v>
      </c>
      <c r="G682" t="s">
        <v>1527</v>
      </c>
      <c r="H682" t="s">
        <v>47</v>
      </c>
      <c r="I682" s="9" t="s">
        <v>474</v>
      </c>
      <c r="J682">
        <v>2015</v>
      </c>
      <c r="K682" s="3">
        <v>74502</v>
      </c>
      <c r="L682" s="4">
        <v>19798.900000000001</v>
      </c>
      <c r="M682" t="str">
        <f t="shared" si="41"/>
        <v>Dodge Journey</v>
      </c>
      <c r="N682" s="2">
        <f t="shared" si="42"/>
        <v>494.97</v>
      </c>
      <c r="O682" t="str">
        <f t="shared" si="43"/>
        <v>Yes</v>
      </c>
      <c r="P682" t="str">
        <f t="shared" si="40"/>
        <v>Nate</v>
      </c>
    </row>
    <row r="683" spans="1:16" x14ac:dyDescent="0.3">
      <c r="A683" t="s">
        <v>1524</v>
      </c>
      <c r="B683">
        <v>52495</v>
      </c>
      <c r="C683">
        <v>3</v>
      </c>
      <c r="D683" s="1">
        <v>43519</v>
      </c>
      <c r="E683" s="1">
        <v>43521</v>
      </c>
      <c r="F683" t="s">
        <v>9</v>
      </c>
      <c r="G683" t="s">
        <v>1525</v>
      </c>
      <c r="H683" t="s">
        <v>229</v>
      </c>
      <c r="I683" s="9" t="s">
        <v>230</v>
      </c>
      <c r="J683">
        <v>2017</v>
      </c>
      <c r="K683" s="3">
        <v>39718</v>
      </c>
      <c r="L683" s="4">
        <v>25289</v>
      </c>
      <c r="M683" t="str">
        <f t="shared" si="41"/>
        <v>Subaru Forester</v>
      </c>
      <c r="N683" s="2">
        <f t="shared" si="42"/>
        <v>632.23</v>
      </c>
      <c r="O683" t="str">
        <f t="shared" si="43"/>
        <v>Yes</v>
      </c>
      <c r="P683" t="str">
        <f t="shared" si="40"/>
        <v>Marc</v>
      </c>
    </row>
    <row r="684" spans="1:16" x14ac:dyDescent="0.3">
      <c r="A684" t="s">
        <v>1528</v>
      </c>
      <c r="B684">
        <v>52658</v>
      </c>
      <c r="C684">
        <v>3</v>
      </c>
      <c r="D684" s="1">
        <v>43519</v>
      </c>
      <c r="E684" s="1">
        <v>43522</v>
      </c>
      <c r="F684" t="s">
        <v>13</v>
      </c>
      <c r="G684" t="s">
        <v>1529</v>
      </c>
      <c r="H684" t="s">
        <v>67</v>
      </c>
      <c r="I684" s="9" t="s">
        <v>261</v>
      </c>
      <c r="J684">
        <v>2018</v>
      </c>
      <c r="K684" s="3">
        <v>54788</v>
      </c>
      <c r="L684" s="4">
        <v>13968.9</v>
      </c>
      <c r="M684" t="str">
        <f t="shared" si="41"/>
        <v>Hyundai Sonata</v>
      </c>
      <c r="N684" s="2">
        <f t="shared" si="42"/>
        <v>349.22</v>
      </c>
      <c r="O684" t="str">
        <f t="shared" si="43"/>
        <v>Yes</v>
      </c>
      <c r="P684" t="str">
        <f t="shared" si="40"/>
        <v>Nate</v>
      </c>
    </row>
    <row r="685" spans="1:16" x14ac:dyDescent="0.3">
      <c r="A685" t="s">
        <v>1530</v>
      </c>
      <c r="B685">
        <v>52747</v>
      </c>
      <c r="C685">
        <v>4</v>
      </c>
      <c r="D685" s="1">
        <v>43519</v>
      </c>
      <c r="E685" s="1">
        <v>43521</v>
      </c>
      <c r="F685" t="s">
        <v>9</v>
      </c>
      <c r="G685" t="s">
        <v>1531</v>
      </c>
      <c r="H685" t="s">
        <v>67</v>
      </c>
      <c r="I685" s="9" t="s">
        <v>104</v>
      </c>
      <c r="J685">
        <v>2013</v>
      </c>
      <c r="K685" s="3">
        <v>102709</v>
      </c>
      <c r="L685" s="4">
        <v>10436.799999999999</v>
      </c>
      <c r="M685" t="str">
        <f t="shared" si="41"/>
        <v>Hyundai Santa Fe</v>
      </c>
      <c r="N685" s="2">
        <f t="shared" si="42"/>
        <v>260.92</v>
      </c>
      <c r="O685" t="str">
        <f t="shared" si="43"/>
        <v>No</v>
      </c>
      <c r="P685" t="str">
        <f t="shared" si="40"/>
        <v>Kyle</v>
      </c>
    </row>
    <row r="686" spans="1:16" x14ac:dyDescent="0.3">
      <c r="A686" t="s">
        <v>1534</v>
      </c>
      <c r="B686">
        <v>52417</v>
      </c>
      <c r="C686">
        <v>4</v>
      </c>
      <c r="D686" s="1">
        <v>43519</v>
      </c>
      <c r="E686" s="1">
        <v>43520</v>
      </c>
      <c r="F686" t="s">
        <v>1</v>
      </c>
      <c r="G686" t="s">
        <v>1535</v>
      </c>
      <c r="H686" t="s">
        <v>3</v>
      </c>
      <c r="I686" s="9">
        <v>1500</v>
      </c>
      <c r="J686">
        <v>2013</v>
      </c>
      <c r="K686" s="3">
        <v>122626</v>
      </c>
      <c r="L686" s="4">
        <v>21983.5</v>
      </c>
      <c r="M686" t="str">
        <f t="shared" si="41"/>
        <v>Ram 1500</v>
      </c>
      <c r="N686" s="2">
        <f t="shared" si="42"/>
        <v>549.59</v>
      </c>
      <c r="O686" t="str">
        <f t="shared" si="43"/>
        <v>No</v>
      </c>
      <c r="P686" t="str">
        <f t="shared" si="40"/>
        <v>Deon</v>
      </c>
    </row>
    <row r="687" spans="1:16" x14ac:dyDescent="0.3">
      <c r="A687" t="s">
        <v>1538</v>
      </c>
      <c r="B687">
        <v>52585</v>
      </c>
      <c r="C687">
        <v>4</v>
      </c>
      <c r="D687" s="1">
        <v>43519</v>
      </c>
      <c r="E687" s="1">
        <v>43522</v>
      </c>
      <c r="F687" t="s">
        <v>13</v>
      </c>
      <c r="G687" t="s">
        <v>1539</v>
      </c>
      <c r="H687" t="s">
        <v>67</v>
      </c>
      <c r="I687" s="9" t="s">
        <v>261</v>
      </c>
      <c r="J687">
        <v>2016</v>
      </c>
      <c r="K687" s="3">
        <v>15238</v>
      </c>
      <c r="L687" s="4">
        <v>12094.5</v>
      </c>
      <c r="M687" t="str">
        <f t="shared" si="41"/>
        <v>Hyundai Sonata</v>
      </c>
      <c r="N687" s="2">
        <f t="shared" si="42"/>
        <v>302.36</v>
      </c>
      <c r="O687" t="str">
        <f t="shared" si="43"/>
        <v>Yes</v>
      </c>
      <c r="P687" t="str">
        <f t="shared" si="40"/>
        <v>Rita</v>
      </c>
    </row>
    <row r="688" spans="1:16" x14ac:dyDescent="0.3">
      <c r="A688" t="s">
        <v>1532</v>
      </c>
      <c r="B688">
        <v>52366</v>
      </c>
      <c r="C688">
        <v>4</v>
      </c>
      <c r="D688" s="1">
        <v>43519</v>
      </c>
      <c r="E688" s="1">
        <v>43524</v>
      </c>
      <c r="F688" t="s">
        <v>13</v>
      </c>
      <c r="G688" t="s">
        <v>1533</v>
      </c>
      <c r="H688" t="s">
        <v>18</v>
      </c>
      <c r="I688" s="9" t="s">
        <v>19</v>
      </c>
      <c r="J688">
        <v>2017</v>
      </c>
      <c r="K688" s="3">
        <v>19802</v>
      </c>
      <c r="L688" s="4">
        <v>19785.7</v>
      </c>
      <c r="M688" t="str">
        <f t="shared" si="41"/>
        <v>Honda Accord</v>
      </c>
      <c r="N688" s="2">
        <f t="shared" si="42"/>
        <v>494.64</v>
      </c>
      <c r="O688" t="str">
        <f t="shared" si="43"/>
        <v>Yes</v>
      </c>
      <c r="P688" t="str">
        <f t="shared" si="40"/>
        <v>Ken</v>
      </c>
    </row>
    <row r="689" spans="1:16" x14ac:dyDescent="0.3">
      <c r="A689" t="s">
        <v>1536</v>
      </c>
      <c r="B689">
        <v>52585</v>
      </c>
      <c r="C689">
        <v>4</v>
      </c>
      <c r="D689" s="1">
        <v>43519</v>
      </c>
      <c r="E689" s="1">
        <v>43520</v>
      </c>
      <c r="F689" t="s">
        <v>13</v>
      </c>
      <c r="G689" t="s">
        <v>1537</v>
      </c>
      <c r="H689" t="s">
        <v>6</v>
      </c>
      <c r="I689" s="9" t="s">
        <v>22</v>
      </c>
      <c r="J689">
        <v>2018</v>
      </c>
      <c r="K689" s="3">
        <v>15356</v>
      </c>
      <c r="L689" s="4">
        <v>13189</v>
      </c>
      <c r="M689" t="str">
        <f t="shared" si="41"/>
        <v>Ford Focus</v>
      </c>
      <c r="N689" s="2">
        <f t="shared" si="42"/>
        <v>329.73</v>
      </c>
      <c r="O689" t="str">
        <f t="shared" si="43"/>
        <v>Yes</v>
      </c>
      <c r="P689" t="str">
        <f t="shared" si="40"/>
        <v>Rita</v>
      </c>
    </row>
    <row r="690" spans="1:16" x14ac:dyDescent="0.3">
      <c r="A690" t="s">
        <v>1542</v>
      </c>
      <c r="B690">
        <v>52860</v>
      </c>
      <c r="C690">
        <v>1</v>
      </c>
      <c r="D690" s="1">
        <v>43520</v>
      </c>
      <c r="E690" s="1">
        <v>43522</v>
      </c>
      <c r="F690" t="s">
        <v>13</v>
      </c>
      <c r="G690" t="s">
        <v>1543</v>
      </c>
      <c r="H690" t="s">
        <v>67</v>
      </c>
      <c r="I690" s="9" t="s">
        <v>261</v>
      </c>
      <c r="J690">
        <v>2016</v>
      </c>
      <c r="K690" s="3">
        <v>38658</v>
      </c>
      <c r="L690" s="4">
        <v>14298.9</v>
      </c>
      <c r="M690" t="str">
        <f t="shared" si="41"/>
        <v>Hyundai Sonata</v>
      </c>
      <c r="N690" s="2">
        <f t="shared" si="42"/>
        <v>357.47</v>
      </c>
      <c r="O690" t="str">
        <f t="shared" si="43"/>
        <v>Yes</v>
      </c>
      <c r="P690" t="str">
        <f t="shared" si="40"/>
        <v>Marcus</v>
      </c>
    </row>
    <row r="691" spans="1:16" x14ac:dyDescent="0.3">
      <c r="A691" t="s">
        <v>1548</v>
      </c>
      <c r="B691">
        <v>52558</v>
      </c>
      <c r="C691">
        <v>1</v>
      </c>
      <c r="D691" s="1">
        <v>43520</v>
      </c>
      <c r="E691" s="1">
        <v>43520</v>
      </c>
      <c r="F691" t="s">
        <v>9</v>
      </c>
      <c r="G691" t="s">
        <v>1549</v>
      </c>
      <c r="H691" t="s">
        <v>18</v>
      </c>
      <c r="I691" s="9" t="s">
        <v>424</v>
      </c>
      <c r="J691">
        <v>2016</v>
      </c>
      <c r="K691" s="3">
        <v>31968</v>
      </c>
      <c r="L691" s="4">
        <v>21994.5</v>
      </c>
      <c r="M691" t="str">
        <f t="shared" si="41"/>
        <v>Honda CR-V</v>
      </c>
      <c r="N691" s="2">
        <f t="shared" si="42"/>
        <v>549.86</v>
      </c>
      <c r="O691" t="str">
        <f t="shared" si="43"/>
        <v>Yes</v>
      </c>
      <c r="P691" t="str">
        <f t="shared" si="40"/>
        <v>Margaret</v>
      </c>
    </row>
    <row r="692" spans="1:16" x14ac:dyDescent="0.3">
      <c r="A692" t="s">
        <v>1540</v>
      </c>
      <c r="B692">
        <v>52693</v>
      </c>
      <c r="C692">
        <v>1</v>
      </c>
      <c r="D692" s="1">
        <v>43520</v>
      </c>
      <c r="E692" s="1">
        <v>43525</v>
      </c>
      <c r="F692" t="s">
        <v>1</v>
      </c>
      <c r="G692" t="s">
        <v>1541</v>
      </c>
      <c r="H692" t="s">
        <v>6</v>
      </c>
      <c r="I692" s="9" t="s">
        <v>7</v>
      </c>
      <c r="J692">
        <v>2018</v>
      </c>
      <c r="K692" s="3">
        <v>2931</v>
      </c>
      <c r="L692" s="4">
        <v>29150</v>
      </c>
      <c r="M692" t="str">
        <f t="shared" si="41"/>
        <v>Ford F-150</v>
      </c>
      <c r="N692" s="2">
        <f t="shared" si="42"/>
        <v>728.75</v>
      </c>
      <c r="O692" t="str">
        <f t="shared" si="43"/>
        <v>Yes</v>
      </c>
      <c r="P692" t="str">
        <f t="shared" si="40"/>
        <v>Matt</v>
      </c>
    </row>
    <row r="693" spans="1:16" x14ac:dyDescent="0.3">
      <c r="A693" t="s">
        <v>1544</v>
      </c>
      <c r="B693">
        <v>52636</v>
      </c>
      <c r="C693">
        <v>1</v>
      </c>
      <c r="D693" s="1">
        <v>43520</v>
      </c>
      <c r="E693" s="1">
        <v>43525</v>
      </c>
      <c r="F693" t="s">
        <v>9</v>
      </c>
      <c r="G693" t="s">
        <v>1545</v>
      </c>
      <c r="H693" t="s">
        <v>29</v>
      </c>
      <c r="I693" s="9" t="s">
        <v>122</v>
      </c>
      <c r="J693">
        <v>2018</v>
      </c>
      <c r="K693" s="3">
        <v>28020</v>
      </c>
      <c r="L693" s="4">
        <v>41877</v>
      </c>
      <c r="M693" t="str">
        <f t="shared" si="41"/>
        <v>Toyota 4Runner</v>
      </c>
      <c r="N693" s="2">
        <f t="shared" si="42"/>
        <v>1046.93</v>
      </c>
      <c r="O693" t="str">
        <f t="shared" si="43"/>
        <v>Yes</v>
      </c>
      <c r="P693" t="str">
        <f t="shared" si="40"/>
        <v>Truman</v>
      </c>
    </row>
    <row r="694" spans="1:16" x14ac:dyDescent="0.3">
      <c r="A694" t="s">
        <v>1546</v>
      </c>
      <c r="B694">
        <v>52566</v>
      </c>
      <c r="C694">
        <v>1</v>
      </c>
      <c r="D694" s="1">
        <v>43520</v>
      </c>
      <c r="E694" s="1">
        <v>43525</v>
      </c>
      <c r="F694" t="s">
        <v>9</v>
      </c>
      <c r="G694" t="s">
        <v>1547</v>
      </c>
      <c r="H694" t="s">
        <v>63</v>
      </c>
      <c r="I694" s="9" t="s">
        <v>511</v>
      </c>
      <c r="J694">
        <v>2020</v>
      </c>
      <c r="K694" s="3">
        <v>4671</v>
      </c>
      <c r="L694" s="4">
        <v>29466.799999999999</v>
      </c>
      <c r="M694" t="str">
        <f t="shared" si="41"/>
        <v>Chevrolet Equinox</v>
      </c>
      <c r="N694" s="2">
        <f t="shared" si="42"/>
        <v>736.67</v>
      </c>
      <c r="O694" t="str">
        <f t="shared" si="43"/>
        <v>Yes</v>
      </c>
      <c r="P694" t="str">
        <f t="shared" si="40"/>
        <v>Ariel</v>
      </c>
    </row>
    <row r="695" spans="1:16" x14ac:dyDescent="0.3">
      <c r="A695" t="s">
        <v>1554</v>
      </c>
      <c r="B695">
        <v>52413</v>
      </c>
      <c r="C695">
        <v>2</v>
      </c>
      <c r="D695" s="1">
        <v>43520</v>
      </c>
      <c r="E695" s="1">
        <v>43524</v>
      </c>
      <c r="F695" t="s">
        <v>1</v>
      </c>
      <c r="G695" t="s">
        <v>1555</v>
      </c>
      <c r="H695" t="s">
        <v>33</v>
      </c>
      <c r="I695" s="9" t="s">
        <v>34</v>
      </c>
      <c r="J695">
        <v>2014</v>
      </c>
      <c r="K695" s="3">
        <v>58195</v>
      </c>
      <c r="L695" s="4">
        <v>27938.9</v>
      </c>
      <c r="M695" t="str">
        <f t="shared" si="41"/>
        <v>GMC Sierra</v>
      </c>
      <c r="N695" s="2">
        <f t="shared" si="42"/>
        <v>698.47</v>
      </c>
      <c r="O695" t="str">
        <f t="shared" si="43"/>
        <v>Yes</v>
      </c>
      <c r="P695" t="str">
        <f t="shared" si="40"/>
        <v>Tom</v>
      </c>
    </row>
    <row r="696" spans="1:16" x14ac:dyDescent="0.3">
      <c r="A696" t="s">
        <v>1556</v>
      </c>
      <c r="B696">
        <v>52647</v>
      </c>
      <c r="C696">
        <v>2</v>
      </c>
      <c r="D696" s="1">
        <v>43520</v>
      </c>
      <c r="E696" s="1">
        <v>43520</v>
      </c>
      <c r="F696" t="s">
        <v>9</v>
      </c>
      <c r="G696" t="s">
        <v>1557</v>
      </c>
      <c r="H696" t="s">
        <v>59</v>
      </c>
      <c r="I696" s="9" t="s">
        <v>905</v>
      </c>
      <c r="J696">
        <v>2016</v>
      </c>
      <c r="K696" s="3">
        <v>36194</v>
      </c>
      <c r="L696" s="4">
        <v>25850</v>
      </c>
      <c r="M696" t="str">
        <f t="shared" si="41"/>
        <v>Nissan Murano</v>
      </c>
      <c r="N696" s="2">
        <f t="shared" si="42"/>
        <v>646.25</v>
      </c>
      <c r="O696" t="str">
        <f t="shared" si="43"/>
        <v>Yes</v>
      </c>
      <c r="P696" t="str">
        <f t="shared" si="40"/>
        <v>Scott</v>
      </c>
    </row>
    <row r="697" spans="1:16" x14ac:dyDescent="0.3">
      <c r="A697" t="s">
        <v>1550</v>
      </c>
      <c r="B697">
        <v>52705</v>
      </c>
      <c r="C697">
        <v>2</v>
      </c>
      <c r="D697" s="1">
        <v>43520</v>
      </c>
      <c r="E697" s="1">
        <v>43520</v>
      </c>
      <c r="F697" t="s">
        <v>9</v>
      </c>
      <c r="G697" t="s">
        <v>1551</v>
      </c>
      <c r="H697" t="s">
        <v>47</v>
      </c>
      <c r="I697" s="9" t="s">
        <v>474</v>
      </c>
      <c r="J697">
        <v>2017</v>
      </c>
      <c r="K697" s="3">
        <v>108712</v>
      </c>
      <c r="L697" s="4">
        <v>14201</v>
      </c>
      <c r="M697" t="str">
        <f t="shared" si="41"/>
        <v>Dodge Journey</v>
      </c>
      <c r="N697" s="2">
        <f t="shared" si="42"/>
        <v>355.03</v>
      </c>
      <c r="O697" t="str">
        <f t="shared" si="43"/>
        <v>No</v>
      </c>
      <c r="P697" t="str">
        <f t="shared" si="40"/>
        <v>Amelia</v>
      </c>
    </row>
    <row r="698" spans="1:16" x14ac:dyDescent="0.3">
      <c r="A698" t="s">
        <v>1558</v>
      </c>
      <c r="B698">
        <v>52705</v>
      </c>
      <c r="C698">
        <v>2</v>
      </c>
      <c r="D698" s="1">
        <v>43520</v>
      </c>
      <c r="E698" s="1">
        <v>43525</v>
      </c>
      <c r="F698" t="s">
        <v>271</v>
      </c>
      <c r="G698" t="s">
        <v>1559</v>
      </c>
      <c r="H698" t="s">
        <v>47</v>
      </c>
      <c r="I698" s="9" t="s">
        <v>273</v>
      </c>
      <c r="J698">
        <v>2018</v>
      </c>
      <c r="K698" s="3">
        <v>30895</v>
      </c>
      <c r="L698" s="4">
        <v>20350</v>
      </c>
      <c r="M698" t="str">
        <f t="shared" si="41"/>
        <v>Dodge Grand Caravan</v>
      </c>
      <c r="N698" s="2">
        <f t="shared" si="42"/>
        <v>508.75</v>
      </c>
      <c r="O698" t="str">
        <f t="shared" si="43"/>
        <v>Yes</v>
      </c>
      <c r="P698" t="str">
        <f t="shared" si="40"/>
        <v>Amelia</v>
      </c>
    </row>
    <row r="699" spans="1:16" x14ac:dyDescent="0.3">
      <c r="A699" t="s">
        <v>1552</v>
      </c>
      <c r="B699">
        <v>52647</v>
      </c>
      <c r="C699">
        <v>2</v>
      </c>
      <c r="D699" s="1">
        <v>43520</v>
      </c>
      <c r="E699" s="1">
        <v>43521</v>
      </c>
      <c r="F699" t="s">
        <v>9</v>
      </c>
      <c r="G699" t="s">
        <v>1553</v>
      </c>
      <c r="H699" t="s">
        <v>33</v>
      </c>
      <c r="I699" s="9" t="s">
        <v>125</v>
      </c>
      <c r="J699">
        <v>2019</v>
      </c>
      <c r="K699" s="3">
        <v>24702</v>
      </c>
      <c r="L699" s="4">
        <v>29694.5</v>
      </c>
      <c r="M699" t="str">
        <f t="shared" si="41"/>
        <v>GMC Acadia</v>
      </c>
      <c r="N699" s="2">
        <f t="shared" si="42"/>
        <v>742.36</v>
      </c>
      <c r="O699" t="str">
        <f t="shared" si="43"/>
        <v>Yes</v>
      </c>
      <c r="P699" t="str">
        <f t="shared" si="40"/>
        <v>Scott</v>
      </c>
    </row>
    <row r="700" spans="1:16" x14ac:dyDescent="0.3">
      <c r="A700" t="s">
        <v>1562</v>
      </c>
      <c r="B700">
        <v>52798</v>
      </c>
      <c r="C700">
        <v>3</v>
      </c>
      <c r="D700" s="1">
        <v>43520</v>
      </c>
      <c r="E700" s="1">
        <v>43520</v>
      </c>
      <c r="F700" t="s">
        <v>9</v>
      </c>
      <c r="G700" t="s">
        <v>1563</v>
      </c>
      <c r="H700" t="s">
        <v>33</v>
      </c>
      <c r="I700" s="9" t="s">
        <v>37</v>
      </c>
      <c r="J700">
        <v>2014</v>
      </c>
      <c r="K700" s="3">
        <v>120841</v>
      </c>
      <c r="L700" s="4">
        <v>10989</v>
      </c>
      <c r="M700" t="str">
        <f t="shared" si="41"/>
        <v>GMC Terrain</v>
      </c>
      <c r="N700" s="2">
        <f t="shared" si="42"/>
        <v>274.73</v>
      </c>
      <c r="O700" t="str">
        <f t="shared" si="43"/>
        <v>No</v>
      </c>
      <c r="P700" t="str">
        <f t="shared" si="40"/>
        <v>Ryan</v>
      </c>
    </row>
    <row r="701" spans="1:16" x14ac:dyDescent="0.3">
      <c r="A701" t="s">
        <v>1560</v>
      </c>
      <c r="B701">
        <v>52495</v>
      </c>
      <c r="C701">
        <v>3</v>
      </c>
      <c r="D701" s="1">
        <v>43520</v>
      </c>
      <c r="E701" s="1">
        <v>43521</v>
      </c>
      <c r="F701" t="s">
        <v>1</v>
      </c>
      <c r="G701" t="s">
        <v>1561</v>
      </c>
      <c r="H701" t="s">
        <v>6</v>
      </c>
      <c r="I701" s="9" t="s">
        <v>7</v>
      </c>
      <c r="J701">
        <v>2016</v>
      </c>
      <c r="K701" s="3">
        <v>42007</v>
      </c>
      <c r="L701" s="4">
        <v>28589</v>
      </c>
      <c r="M701" t="str">
        <f t="shared" si="41"/>
        <v>Ford F-150</v>
      </c>
      <c r="N701" s="2">
        <f t="shared" si="42"/>
        <v>714.73</v>
      </c>
      <c r="O701" t="str">
        <f t="shared" si="43"/>
        <v>Yes</v>
      </c>
      <c r="P701" t="str">
        <f t="shared" si="40"/>
        <v>Marc</v>
      </c>
    </row>
    <row r="702" spans="1:16" x14ac:dyDescent="0.3">
      <c r="A702" t="s">
        <v>1564</v>
      </c>
      <c r="B702">
        <v>52798</v>
      </c>
      <c r="C702">
        <v>3</v>
      </c>
      <c r="D702" s="1">
        <v>43520</v>
      </c>
      <c r="E702" s="1">
        <v>43524</v>
      </c>
      <c r="F702" t="s">
        <v>9</v>
      </c>
      <c r="G702" t="s">
        <v>1565</v>
      </c>
      <c r="H702" t="s">
        <v>67</v>
      </c>
      <c r="I702" s="9" t="s">
        <v>104</v>
      </c>
      <c r="J702">
        <v>2019</v>
      </c>
      <c r="K702" s="3">
        <v>37940</v>
      </c>
      <c r="L702" s="4">
        <v>24523.4</v>
      </c>
      <c r="M702" t="str">
        <f t="shared" si="41"/>
        <v>Hyundai Santa Fe</v>
      </c>
      <c r="N702" s="2">
        <f t="shared" si="42"/>
        <v>613.09</v>
      </c>
      <c r="O702" t="str">
        <f t="shared" si="43"/>
        <v>Yes</v>
      </c>
      <c r="P702" t="str">
        <f t="shared" si="40"/>
        <v>Ryan</v>
      </c>
    </row>
    <row r="703" spans="1:16" x14ac:dyDescent="0.3">
      <c r="A703" t="s">
        <v>1567</v>
      </c>
      <c r="B703">
        <v>52580</v>
      </c>
      <c r="C703">
        <v>4</v>
      </c>
      <c r="D703" s="1">
        <v>43520</v>
      </c>
      <c r="E703" s="1">
        <v>43523</v>
      </c>
      <c r="F703" t="s">
        <v>9</v>
      </c>
      <c r="G703" t="s">
        <v>1568</v>
      </c>
      <c r="H703" t="s">
        <v>71</v>
      </c>
      <c r="I703" s="9" t="s">
        <v>386</v>
      </c>
      <c r="J703">
        <v>2015</v>
      </c>
      <c r="K703" s="3">
        <v>17982</v>
      </c>
      <c r="L703" s="4">
        <v>26108.5</v>
      </c>
      <c r="M703" t="str">
        <f t="shared" si="41"/>
        <v>Jeep Wrangler</v>
      </c>
      <c r="N703" s="2">
        <f t="shared" si="42"/>
        <v>652.71</v>
      </c>
      <c r="O703" t="str">
        <f t="shared" si="43"/>
        <v>Yes</v>
      </c>
      <c r="P703" t="str">
        <f t="shared" si="40"/>
        <v>Dawn</v>
      </c>
    </row>
    <row r="704" spans="1:16" x14ac:dyDescent="0.3">
      <c r="A704" t="s">
        <v>1566</v>
      </c>
      <c r="B704">
        <v>52596</v>
      </c>
      <c r="C704">
        <v>4</v>
      </c>
      <c r="D704" s="1">
        <v>43520</v>
      </c>
      <c r="E704" s="1">
        <v>43525</v>
      </c>
      <c r="F704" t="s">
        <v>9</v>
      </c>
      <c r="G704" t="s">
        <v>584</v>
      </c>
      <c r="H704" t="s">
        <v>33</v>
      </c>
      <c r="I704" s="9" t="s">
        <v>125</v>
      </c>
      <c r="J704">
        <v>2018</v>
      </c>
      <c r="K704" s="3">
        <v>36000</v>
      </c>
      <c r="L704" s="4">
        <v>36176.800000000003</v>
      </c>
      <c r="M704" t="str">
        <f t="shared" si="41"/>
        <v>GMC Acadia</v>
      </c>
      <c r="N704" s="2">
        <f t="shared" si="42"/>
        <v>904.42</v>
      </c>
      <c r="O704" t="str">
        <f t="shared" si="43"/>
        <v>Yes</v>
      </c>
      <c r="P704" t="str">
        <f t="shared" si="40"/>
        <v>Mitchell</v>
      </c>
    </row>
    <row r="705" spans="1:16" x14ac:dyDescent="0.3">
      <c r="A705" t="s">
        <v>1573</v>
      </c>
      <c r="B705">
        <v>52800</v>
      </c>
      <c r="C705">
        <v>1</v>
      </c>
      <c r="D705" s="1">
        <v>43521</v>
      </c>
      <c r="E705" s="1">
        <v>43525</v>
      </c>
      <c r="F705" t="s">
        <v>13</v>
      </c>
      <c r="G705" t="s">
        <v>1574</v>
      </c>
      <c r="H705" t="s">
        <v>6</v>
      </c>
      <c r="I705" s="9" t="s">
        <v>361</v>
      </c>
      <c r="J705">
        <v>2016</v>
      </c>
      <c r="K705" s="3">
        <v>45479</v>
      </c>
      <c r="L705" s="4">
        <v>13198.9</v>
      </c>
      <c r="M705" t="str">
        <f t="shared" si="41"/>
        <v>Ford Fusion</v>
      </c>
      <c r="N705" s="2">
        <f t="shared" si="42"/>
        <v>329.97</v>
      </c>
      <c r="O705" t="str">
        <f t="shared" si="43"/>
        <v>Yes</v>
      </c>
      <c r="P705" t="str">
        <f t="shared" si="40"/>
        <v>Myles</v>
      </c>
    </row>
    <row r="706" spans="1:16" x14ac:dyDescent="0.3">
      <c r="A706" t="s">
        <v>1571</v>
      </c>
      <c r="B706">
        <v>52568</v>
      </c>
      <c r="C706">
        <v>1</v>
      </c>
      <c r="D706" s="1">
        <v>43521</v>
      </c>
      <c r="E706" s="1">
        <v>43525</v>
      </c>
      <c r="F706" t="s">
        <v>45</v>
      </c>
      <c r="G706" t="s">
        <v>1572</v>
      </c>
      <c r="H706" t="s">
        <v>67</v>
      </c>
      <c r="I706" s="9" t="s">
        <v>150</v>
      </c>
      <c r="J706">
        <v>2018</v>
      </c>
      <c r="K706" s="3">
        <v>33040</v>
      </c>
      <c r="L706" s="4">
        <v>12986.6</v>
      </c>
      <c r="M706" t="str">
        <f t="shared" si="41"/>
        <v>Hyundai Veloster</v>
      </c>
      <c r="N706" s="2">
        <f t="shared" si="42"/>
        <v>324.67</v>
      </c>
      <c r="O706" t="str">
        <f t="shared" si="43"/>
        <v>Yes</v>
      </c>
      <c r="P706" t="str">
        <f t="shared" ref="P706:P769" si="44">INDEX(oldNames,MATCH(B706,oldNumbers,0))</f>
        <v>Preston</v>
      </c>
    </row>
    <row r="707" spans="1:16" x14ac:dyDescent="0.3">
      <c r="A707" t="s">
        <v>1569</v>
      </c>
      <c r="B707">
        <v>52443</v>
      </c>
      <c r="C707">
        <v>1</v>
      </c>
      <c r="D707" s="1">
        <v>43521</v>
      </c>
      <c r="E707" s="1">
        <v>43521</v>
      </c>
      <c r="F707" t="s">
        <v>13</v>
      </c>
      <c r="G707" t="s">
        <v>1570</v>
      </c>
      <c r="H707" t="s">
        <v>59</v>
      </c>
      <c r="I707" s="9" t="s">
        <v>75</v>
      </c>
      <c r="J707">
        <v>2018</v>
      </c>
      <c r="K707" s="3">
        <v>5111</v>
      </c>
      <c r="L707" s="4">
        <v>15948.9</v>
      </c>
      <c r="M707" t="str">
        <f t="shared" ref="M707:M770" si="45">H707&amp;" "&amp;I707</f>
        <v>Nissan Sentra</v>
      </c>
      <c r="N707" s="2">
        <f t="shared" ref="N707:N770" si="46">IFERROR(ROUND(L707*(S$2/100),2),"missing price")</f>
        <v>398.72</v>
      </c>
      <c r="O707" t="str">
        <f t="shared" ref="O707:O770" si="47">IF(K707&lt;100000,"Yes","No")</f>
        <v>Yes</v>
      </c>
      <c r="P707" t="str">
        <f t="shared" si="44"/>
        <v>Terry</v>
      </c>
    </row>
    <row r="708" spans="1:16" x14ac:dyDescent="0.3">
      <c r="A708" t="s">
        <v>1575</v>
      </c>
      <c r="B708">
        <v>52702</v>
      </c>
      <c r="C708">
        <v>2</v>
      </c>
      <c r="D708" s="1">
        <v>43521</v>
      </c>
      <c r="E708" s="1">
        <v>43525</v>
      </c>
      <c r="F708" t="s">
        <v>45</v>
      </c>
      <c r="G708" t="s">
        <v>1576</v>
      </c>
      <c r="H708" t="s">
        <v>78</v>
      </c>
      <c r="I708" s="9" t="s">
        <v>1577</v>
      </c>
      <c r="J708">
        <v>2016</v>
      </c>
      <c r="K708" s="3">
        <v>38280</v>
      </c>
      <c r="L708" s="4">
        <v>24194.5</v>
      </c>
      <c r="M708" t="str">
        <f t="shared" si="45"/>
        <v>Volkswagen Beetle</v>
      </c>
      <c r="N708" s="2">
        <f t="shared" si="46"/>
        <v>604.86</v>
      </c>
      <c r="O708" t="str">
        <f t="shared" si="47"/>
        <v>Yes</v>
      </c>
      <c r="P708" t="str">
        <f t="shared" si="44"/>
        <v>Sloane</v>
      </c>
    </row>
    <row r="709" spans="1:16" x14ac:dyDescent="0.3">
      <c r="A709" t="s">
        <v>1582</v>
      </c>
      <c r="B709">
        <v>52658</v>
      </c>
      <c r="C709">
        <v>3</v>
      </c>
      <c r="D709" s="1">
        <v>43521</v>
      </c>
      <c r="E709" s="1">
        <v>43526</v>
      </c>
      <c r="F709" t="s">
        <v>1</v>
      </c>
      <c r="G709" t="s">
        <v>1583</v>
      </c>
      <c r="H709" t="s">
        <v>63</v>
      </c>
      <c r="I709" s="9" t="s">
        <v>153</v>
      </c>
      <c r="J709">
        <v>2016</v>
      </c>
      <c r="K709" s="3">
        <v>76725</v>
      </c>
      <c r="L709" s="4">
        <v>32994.5</v>
      </c>
      <c r="M709" t="str">
        <f t="shared" si="45"/>
        <v>Chevrolet Silverado</v>
      </c>
      <c r="N709" s="2">
        <f t="shared" si="46"/>
        <v>824.86</v>
      </c>
      <c r="O709" t="str">
        <f t="shared" si="47"/>
        <v>Yes</v>
      </c>
      <c r="P709" t="str">
        <f t="shared" si="44"/>
        <v>Nate</v>
      </c>
    </row>
    <row r="710" spans="1:16" x14ac:dyDescent="0.3">
      <c r="A710" t="s">
        <v>1580</v>
      </c>
      <c r="B710">
        <v>52971</v>
      </c>
      <c r="C710">
        <v>3</v>
      </c>
      <c r="D710" s="1">
        <v>43521</v>
      </c>
      <c r="E710" s="1">
        <v>43522</v>
      </c>
      <c r="F710" t="s">
        <v>9</v>
      </c>
      <c r="G710" t="s">
        <v>1581</v>
      </c>
      <c r="H710" t="s">
        <v>29</v>
      </c>
      <c r="I710" s="9" t="s">
        <v>205</v>
      </c>
      <c r="J710">
        <v>2017</v>
      </c>
      <c r="K710" s="3">
        <v>44210</v>
      </c>
      <c r="L710" s="4">
        <v>17594.5</v>
      </c>
      <c r="M710" t="str">
        <f t="shared" si="45"/>
        <v>Toyota RAV4</v>
      </c>
      <c r="N710" s="2">
        <f t="shared" si="46"/>
        <v>439.86</v>
      </c>
      <c r="O710" t="str">
        <f t="shared" si="47"/>
        <v>Yes</v>
      </c>
      <c r="P710" t="str">
        <f t="shared" si="44"/>
        <v>Carter</v>
      </c>
    </row>
    <row r="711" spans="1:16" x14ac:dyDescent="0.3">
      <c r="A711" t="s">
        <v>1586</v>
      </c>
      <c r="B711">
        <v>52577</v>
      </c>
      <c r="C711">
        <v>3</v>
      </c>
      <c r="D711" s="1">
        <v>43521</v>
      </c>
      <c r="E711" s="1">
        <v>43521</v>
      </c>
      <c r="F711" t="s">
        <v>271</v>
      </c>
      <c r="G711" t="s">
        <v>1587</v>
      </c>
      <c r="H711" t="s">
        <v>18</v>
      </c>
      <c r="I711" s="9" t="s">
        <v>291</v>
      </c>
      <c r="J711">
        <v>2017</v>
      </c>
      <c r="K711" s="3">
        <v>28171</v>
      </c>
      <c r="L711" s="4">
        <v>31357.7</v>
      </c>
      <c r="M711" t="str">
        <f t="shared" si="45"/>
        <v>Honda Odyessy</v>
      </c>
      <c r="N711" s="2">
        <f t="shared" si="46"/>
        <v>783.94</v>
      </c>
      <c r="O711" t="str">
        <f t="shared" si="47"/>
        <v>Yes</v>
      </c>
      <c r="P711" t="str">
        <f t="shared" si="44"/>
        <v>Don</v>
      </c>
    </row>
    <row r="712" spans="1:16" x14ac:dyDescent="0.3">
      <c r="A712" t="s">
        <v>1578</v>
      </c>
      <c r="B712">
        <v>52471</v>
      </c>
      <c r="C712">
        <v>3</v>
      </c>
      <c r="D712" s="1">
        <v>43521</v>
      </c>
      <c r="E712" s="1">
        <v>43522</v>
      </c>
      <c r="F712" t="s">
        <v>9</v>
      </c>
      <c r="G712" t="s">
        <v>1579</v>
      </c>
      <c r="H712" t="s">
        <v>63</v>
      </c>
      <c r="I712" s="9" t="s">
        <v>353</v>
      </c>
      <c r="J712">
        <v>2017</v>
      </c>
      <c r="K712" s="3">
        <v>85428</v>
      </c>
      <c r="L712" s="4">
        <v>43994.5</v>
      </c>
      <c r="M712" t="str">
        <f t="shared" si="45"/>
        <v>Chevrolet Tahoe</v>
      </c>
      <c r="N712" s="2">
        <f t="shared" si="46"/>
        <v>1099.8599999999999</v>
      </c>
      <c r="O712" t="str">
        <f t="shared" si="47"/>
        <v>Yes</v>
      </c>
      <c r="P712" t="str">
        <f t="shared" si="44"/>
        <v>Trudy</v>
      </c>
    </row>
    <row r="713" spans="1:16" x14ac:dyDescent="0.3">
      <c r="A713" t="s">
        <v>1584</v>
      </c>
      <c r="B713">
        <v>52879</v>
      </c>
      <c r="C713">
        <v>3</v>
      </c>
      <c r="D713" s="1">
        <v>43521</v>
      </c>
      <c r="E713" s="1">
        <v>43523</v>
      </c>
      <c r="F713" t="s">
        <v>13</v>
      </c>
      <c r="G713" t="s">
        <v>1585</v>
      </c>
      <c r="H713" t="s">
        <v>59</v>
      </c>
      <c r="I713" s="9" t="s">
        <v>309</v>
      </c>
      <c r="J713">
        <v>2018</v>
      </c>
      <c r="K713" s="3">
        <v>11892</v>
      </c>
      <c r="L713" s="4">
        <v>22319</v>
      </c>
      <c r="M713" t="str">
        <f t="shared" si="45"/>
        <v>Nissan Altima</v>
      </c>
      <c r="N713" s="2">
        <f t="shared" si="46"/>
        <v>557.98</v>
      </c>
      <c r="O713" t="str">
        <f t="shared" si="47"/>
        <v>Yes</v>
      </c>
      <c r="P713" t="str">
        <f t="shared" si="44"/>
        <v>Max</v>
      </c>
    </row>
    <row r="714" spans="1:16" x14ac:dyDescent="0.3">
      <c r="A714" t="s">
        <v>1588</v>
      </c>
      <c r="B714">
        <v>52666</v>
      </c>
      <c r="C714">
        <v>4</v>
      </c>
      <c r="D714" s="1">
        <v>43521</v>
      </c>
      <c r="E714" s="1">
        <v>43523</v>
      </c>
      <c r="F714" t="s">
        <v>13</v>
      </c>
      <c r="G714" t="s">
        <v>1589</v>
      </c>
      <c r="H714" t="s">
        <v>63</v>
      </c>
      <c r="I714" s="9" t="s">
        <v>64</v>
      </c>
      <c r="J714">
        <v>2015</v>
      </c>
      <c r="K714" s="3">
        <v>85565</v>
      </c>
      <c r="L714" s="4">
        <v>10430.200000000001</v>
      </c>
      <c r="M714" t="str">
        <f t="shared" si="45"/>
        <v>Chevrolet Cruze</v>
      </c>
      <c r="N714" s="2">
        <f t="shared" si="46"/>
        <v>260.76</v>
      </c>
      <c r="O714" t="str">
        <f t="shared" si="47"/>
        <v>Yes</v>
      </c>
      <c r="P714" t="str">
        <f t="shared" si="44"/>
        <v>Brian</v>
      </c>
    </row>
    <row r="715" spans="1:16" x14ac:dyDescent="0.3">
      <c r="A715" t="s">
        <v>1590</v>
      </c>
      <c r="B715">
        <v>52596</v>
      </c>
      <c r="C715">
        <v>4</v>
      </c>
      <c r="D715" s="1">
        <v>43521</v>
      </c>
      <c r="E715" s="1">
        <v>43524</v>
      </c>
      <c r="F715" t="s">
        <v>13</v>
      </c>
      <c r="G715" t="s">
        <v>1591</v>
      </c>
      <c r="H715" t="s">
        <v>88</v>
      </c>
      <c r="I715" s="9" t="s">
        <v>573</v>
      </c>
      <c r="J715">
        <v>2015</v>
      </c>
      <c r="K715" s="3">
        <v>98550</v>
      </c>
      <c r="L715" s="4">
        <v>14298.9</v>
      </c>
      <c r="M715" t="str">
        <f t="shared" si="45"/>
        <v>Kia Optima</v>
      </c>
      <c r="N715" s="2">
        <f t="shared" si="46"/>
        <v>357.47</v>
      </c>
      <c r="O715" t="str">
        <f t="shared" si="47"/>
        <v>Yes</v>
      </c>
      <c r="P715" t="str">
        <f t="shared" si="44"/>
        <v>Mitchell</v>
      </c>
    </row>
    <row r="716" spans="1:16" x14ac:dyDescent="0.3">
      <c r="A716" t="s">
        <v>1600</v>
      </c>
      <c r="B716">
        <v>52636</v>
      </c>
      <c r="C716">
        <v>1</v>
      </c>
      <c r="D716" s="1">
        <v>43522</v>
      </c>
      <c r="E716" s="1">
        <v>43527</v>
      </c>
      <c r="F716" t="s">
        <v>9</v>
      </c>
      <c r="G716" t="s">
        <v>1601</v>
      </c>
      <c r="H716" t="s">
        <v>71</v>
      </c>
      <c r="I716" s="9" t="s">
        <v>386</v>
      </c>
      <c r="J716">
        <v>2014</v>
      </c>
      <c r="K716" s="3">
        <v>51316</v>
      </c>
      <c r="L716" s="4">
        <v>26632.1</v>
      </c>
      <c r="M716" t="str">
        <f t="shared" si="45"/>
        <v>Jeep Wrangler</v>
      </c>
      <c r="N716" s="2">
        <f t="shared" si="46"/>
        <v>665.8</v>
      </c>
      <c r="O716" t="str">
        <f t="shared" si="47"/>
        <v>Yes</v>
      </c>
      <c r="P716" t="str">
        <f t="shared" si="44"/>
        <v>Truman</v>
      </c>
    </row>
    <row r="717" spans="1:16" x14ac:dyDescent="0.3">
      <c r="A717" t="s">
        <v>1596</v>
      </c>
      <c r="B717">
        <v>52608</v>
      </c>
      <c r="C717">
        <v>1</v>
      </c>
      <c r="D717" s="1">
        <v>43522</v>
      </c>
      <c r="E717" s="1">
        <v>43525</v>
      </c>
      <c r="F717" t="s">
        <v>13</v>
      </c>
      <c r="G717" t="s">
        <v>1597</v>
      </c>
      <c r="H717" t="s">
        <v>29</v>
      </c>
      <c r="I717" s="9" t="s">
        <v>142</v>
      </c>
      <c r="J717">
        <v>2015</v>
      </c>
      <c r="K717" s="3">
        <v>86669</v>
      </c>
      <c r="L717" s="4">
        <v>9323.6</v>
      </c>
      <c r="M717" t="str">
        <f t="shared" si="45"/>
        <v>Toyota Prius</v>
      </c>
      <c r="N717" s="2">
        <f t="shared" si="46"/>
        <v>233.09</v>
      </c>
      <c r="O717" t="str">
        <f t="shared" si="47"/>
        <v>Yes</v>
      </c>
      <c r="P717" t="str">
        <f t="shared" si="44"/>
        <v>Reuben</v>
      </c>
    </row>
    <row r="718" spans="1:16" x14ac:dyDescent="0.3">
      <c r="A718" t="s">
        <v>1602</v>
      </c>
      <c r="B718">
        <v>52620</v>
      </c>
      <c r="C718">
        <v>1</v>
      </c>
      <c r="D718" s="1">
        <v>43522</v>
      </c>
      <c r="E718" s="1">
        <v>43523</v>
      </c>
      <c r="F718" t="s">
        <v>9</v>
      </c>
      <c r="G718" t="s">
        <v>1603</v>
      </c>
      <c r="H718" t="s">
        <v>71</v>
      </c>
      <c r="I718" s="9" t="s">
        <v>386</v>
      </c>
      <c r="J718">
        <v>2015</v>
      </c>
      <c r="K718" s="3">
        <v>72060</v>
      </c>
      <c r="L718" s="4">
        <v>30709.8</v>
      </c>
      <c r="M718" t="str">
        <f t="shared" si="45"/>
        <v>Jeep Wrangler</v>
      </c>
      <c r="N718" s="2">
        <f t="shared" si="46"/>
        <v>767.75</v>
      </c>
      <c r="O718" t="str">
        <f t="shared" si="47"/>
        <v>Yes</v>
      </c>
      <c r="P718" t="str">
        <f t="shared" si="44"/>
        <v>Bennett</v>
      </c>
    </row>
    <row r="719" spans="1:16" x14ac:dyDescent="0.3">
      <c r="A719" t="s">
        <v>1598</v>
      </c>
      <c r="B719">
        <v>52586</v>
      </c>
      <c r="C719">
        <v>1</v>
      </c>
      <c r="D719" s="1">
        <v>43522</v>
      </c>
      <c r="E719" s="1">
        <v>43524</v>
      </c>
      <c r="F719" t="s">
        <v>13</v>
      </c>
      <c r="G719" t="s">
        <v>1599</v>
      </c>
      <c r="H719" t="s">
        <v>63</v>
      </c>
      <c r="I719" s="9" t="s">
        <v>64</v>
      </c>
      <c r="J719">
        <v>2016</v>
      </c>
      <c r="K719" s="3">
        <v>21118</v>
      </c>
      <c r="L719" s="4">
        <v>13189</v>
      </c>
      <c r="M719" t="str">
        <f t="shared" si="45"/>
        <v>Chevrolet Cruze</v>
      </c>
      <c r="N719" s="2">
        <f t="shared" si="46"/>
        <v>329.73</v>
      </c>
      <c r="O719" t="str">
        <f t="shared" si="47"/>
        <v>Yes</v>
      </c>
      <c r="P719" t="str">
        <f t="shared" si="44"/>
        <v>Sara</v>
      </c>
    </row>
    <row r="720" spans="1:16" x14ac:dyDescent="0.3">
      <c r="A720" t="s">
        <v>1594</v>
      </c>
      <c r="B720">
        <v>52443</v>
      </c>
      <c r="C720">
        <v>1</v>
      </c>
      <c r="D720" s="1">
        <v>43522</v>
      </c>
      <c r="E720" s="1">
        <v>43527</v>
      </c>
      <c r="F720" t="s">
        <v>9</v>
      </c>
      <c r="G720" t="s">
        <v>1595</v>
      </c>
      <c r="H720" t="s">
        <v>53</v>
      </c>
      <c r="I720" s="9" t="s">
        <v>918</v>
      </c>
      <c r="J720">
        <v>2017</v>
      </c>
      <c r="K720" s="3">
        <v>20542</v>
      </c>
      <c r="L720" s="4">
        <v>47085.5</v>
      </c>
      <c r="M720" t="str">
        <f t="shared" si="45"/>
        <v>Mercedes-Benz M-Class</v>
      </c>
      <c r="N720" s="2">
        <f t="shared" si="46"/>
        <v>1177.1400000000001</v>
      </c>
      <c r="O720" t="str">
        <f t="shared" si="47"/>
        <v>Yes</v>
      </c>
      <c r="P720" t="str">
        <f t="shared" si="44"/>
        <v>Terry</v>
      </c>
    </row>
    <row r="721" spans="1:16" x14ac:dyDescent="0.3">
      <c r="A721" t="s">
        <v>1592</v>
      </c>
      <c r="B721">
        <v>52620</v>
      </c>
      <c r="C721">
        <v>1</v>
      </c>
      <c r="D721" s="1">
        <v>43522</v>
      </c>
      <c r="E721" s="1">
        <v>43526</v>
      </c>
      <c r="F721" t="s">
        <v>13</v>
      </c>
      <c r="G721" t="s">
        <v>1593</v>
      </c>
      <c r="H721" t="s">
        <v>29</v>
      </c>
      <c r="I721" s="9" t="s">
        <v>327</v>
      </c>
      <c r="J721">
        <v>2018</v>
      </c>
      <c r="K721" s="3">
        <v>30810</v>
      </c>
      <c r="L721" s="4">
        <v>14850</v>
      </c>
      <c r="M721" t="str">
        <f t="shared" si="45"/>
        <v>Toyota Corolla</v>
      </c>
      <c r="N721" s="2">
        <f t="shared" si="46"/>
        <v>371.25</v>
      </c>
      <c r="O721" t="str">
        <f t="shared" si="47"/>
        <v>Yes</v>
      </c>
      <c r="P721" t="str">
        <f t="shared" si="44"/>
        <v>Bennett</v>
      </c>
    </row>
    <row r="722" spans="1:16" x14ac:dyDescent="0.3">
      <c r="A722" t="s">
        <v>1604</v>
      </c>
      <c r="B722">
        <v>52898</v>
      </c>
      <c r="C722">
        <v>2</v>
      </c>
      <c r="D722" s="1">
        <v>43522</v>
      </c>
      <c r="E722" s="1">
        <v>43526</v>
      </c>
      <c r="F722" t="s">
        <v>13</v>
      </c>
      <c r="G722" t="s">
        <v>1605</v>
      </c>
      <c r="H722" t="s">
        <v>47</v>
      </c>
      <c r="I722" s="9" t="s">
        <v>184</v>
      </c>
      <c r="J722">
        <v>2013</v>
      </c>
      <c r="K722" s="3">
        <v>77514</v>
      </c>
      <c r="L722" s="4">
        <v>13194.5</v>
      </c>
      <c r="M722" t="str">
        <f t="shared" si="45"/>
        <v>Dodge Charger</v>
      </c>
      <c r="N722" s="2">
        <f t="shared" si="46"/>
        <v>329.86</v>
      </c>
      <c r="O722" t="str">
        <f t="shared" si="47"/>
        <v>Yes</v>
      </c>
      <c r="P722" t="str">
        <f t="shared" si="44"/>
        <v>Karen</v>
      </c>
    </row>
    <row r="723" spans="1:16" x14ac:dyDescent="0.3">
      <c r="A723" t="s">
        <v>1606</v>
      </c>
      <c r="B723">
        <v>52663</v>
      </c>
      <c r="C723">
        <v>2</v>
      </c>
      <c r="D723" s="1">
        <v>43522</v>
      </c>
      <c r="E723" s="1">
        <v>43525</v>
      </c>
      <c r="F723" t="s">
        <v>13</v>
      </c>
      <c r="G723" t="s">
        <v>1607</v>
      </c>
      <c r="H723" t="s">
        <v>88</v>
      </c>
      <c r="I723" s="9" t="s">
        <v>573</v>
      </c>
      <c r="J723">
        <v>2017</v>
      </c>
      <c r="K723" s="3">
        <v>54941</v>
      </c>
      <c r="L723" s="4">
        <v>16498.900000000001</v>
      </c>
      <c r="M723" t="str">
        <f t="shared" si="45"/>
        <v>Kia Optima</v>
      </c>
      <c r="N723" s="2">
        <f t="shared" si="46"/>
        <v>412.47</v>
      </c>
      <c r="O723" t="str">
        <f t="shared" si="47"/>
        <v>Yes</v>
      </c>
      <c r="P723" t="str">
        <f t="shared" si="44"/>
        <v>Todd</v>
      </c>
    </row>
    <row r="724" spans="1:16" x14ac:dyDescent="0.3">
      <c r="A724" t="s">
        <v>1610</v>
      </c>
      <c r="B724">
        <v>52798</v>
      </c>
      <c r="C724">
        <v>3</v>
      </c>
      <c r="D724" s="1">
        <v>43522</v>
      </c>
      <c r="E724" s="1">
        <v>43523</v>
      </c>
      <c r="F724" t="s">
        <v>13</v>
      </c>
      <c r="G724" t="s">
        <v>1611</v>
      </c>
      <c r="H724" t="s">
        <v>88</v>
      </c>
      <c r="I724" s="9" t="s">
        <v>208</v>
      </c>
      <c r="J724">
        <v>2013</v>
      </c>
      <c r="K724" s="3">
        <v>77245</v>
      </c>
      <c r="L724" s="4">
        <v>9807.6</v>
      </c>
      <c r="M724" t="str">
        <f t="shared" si="45"/>
        <v>Kia Forte</v>
      </c>
      <c r="N724" s="2">
        <f t="shared" si="46"/>
        <v>245.19</v>
      </c>
      <c r="O724" t="str">
        <f t="shared" si="47"/>
        <v>Yes</v>
      </c>
      <c r="P724" t="str">
        <f t="shared" si="44"/>
        <v>Ryan</v>
      </c>
    </row>
    <row r="725" spans="1:16" x14ac:dyDescent="0.3">
      <c r="A725" t="s">
        <v>1612</v>
      </c>
      <c r="B725">
        <v>52806</v>
      </c>
      <c r="C725">
        <v>3</v>
      </c>
      <c r="D725" s="1">
        <v>43522</v>
      </c>
      <c r="E725" s="1">
        <v>43522</v>
      </c>
      <c r="F725" t="s">
        <v>13</v>
      </c>
      <c r="G725" t="s">
        <v>1613</v>
      </c>
      <c r="H725" t="s">
        <v>131</v>
      </c>
      <c r="I725" s="9" t="s">
        <v>132</v>
      </c>
      <c r="J725">
        <v>2014</v>
      </c>
      <c r="K725" s="3">
        <v>82011</v>
      </c>
      <c r="L725" s="4">
        <v>9900</v>
      </c>
      <c r="M725" t="str">
        <f t="shared" si="45"/>
        <v>Mazda Mazda3</v>
      </c>
      <c r="N725" s="2">
        <f t="shared" si="46"/>
        <v>247.5</v>
      </c>
      <c r="O725" t="str">
        <f t="shared" si="47"/>
        <v>Yes</v>
      </c>
      <c r="P725" t="str">
        <f t="shared" si="44"/>
        <v>Jeff</v>
      </c>
    </row>
    <row r="726" spans="1:16" x14ac:dyDescent="0.3">
      <c r="A726" t="s">
        <v>1608</v>
      </c>
      <c r="B726">
        <v>52471</v>
      </c>
      <c r="C726">
        <v>3</v>
      </c>
      <c r="D726" s="1">
        <v>43522</v>
      </c>
      <c r="E726" s="1">
        <v>43524</v>
      </c>
      <c r="F726" t="s">
        <v>13</v>
      </c>
      <c r="G726" t="s">
        <v>1609</v>
      </c>
      <c r="H726" t="s">
        <v>29</v>
      </c>
      <c r="I726" s="9" t="s">
        <v>30</v>
      </c>
      <c r="J726">
        <v>2019</v>
      </c>
      <c r="K726" s="3">
        <v>25418</v>
      </c>
      <c r="L726" s="4">
        <v>18370</v>
      </c>
      <c r="M726" t="str">
        <f t="shared" si="45"/>
        <v>Toyota Camry</v>
      </c>
      <c r="N726" s="2">
        <f t="shared" si="46"/>
        <v>459.25</v>
      </c>
      <c r="O726" t="str">
        <f t="shared" si="47"/>
        <v>Yes</v>
      </c>
      <c r="P726" t="str">
        <f t="shared" si="44"/>
        <v>Trudy</v>
      </c>
    </row>
    <row r="727" spans="1:16" x14ac:dyDescent="0.3">
      <c r="A727" t="s">
        <v>1623</v>
      </c>
      <c r="B727">
        <v>52586</v>
      </c>
      <c r="C727">
        <v>1</v>
      </c>
      <c r="D727" s="1">
        <v>43523</v>
      </c>
      <c r="E727" s="1">
        <v>43525</v>
      </c>
      <c r="F727" t="s">
        <v>13</v>
      </c>
      <c r="G727" t="s">
        <v>1624</v>
      </c>
      <c r="H727" t="s">
        <v>63</v>
      </c>
      <c r="I727" s="9" t="s">
        <v>64</v>
      </c>
      <c r="J727">
        <v>2017</v>
      </c>
      <c r="K727" s="3">
        <v>43611</v>
      </c>
      <c r="L727" s="4">
        <v>16486.8</v>
      </c>
      <c r="M727" t="str">
        <f t="shared" si="45"/>
        <v>Chevrolet Cruze</v>
      </c>
      <c r="N727" s="2">
        <f t="shared" si="46"/>
        <v>412.17</v>
      </c>
      <c r="O727" t="str">
        <f t="shared" si="47"/>
        <v>Yes</v>
      </c>
      <c r="P727" t="str">
        <f t="shared" si="44"/>
        <v>Sara</v>
      </c>
    </row>
    <row r="728" spans="1:16" x14ac:dyDescent="0.3">
      <c r="A728" t="s">
        <v>1619</v>
      </c>
      <c r="B728">
        <v>52636</v>
      </c>
      <c r="C728">
        <v>1</v>
      </c>
      <c r="D728" s="1">
        <v>43523</v>
      </c>
      <c r="E728" s="1">
        <v>43523</v>
      </c>
      <c r="F728" t="s">
        <v>9</v>
      </c>
      <c r="G728" t="s">
        <v>1620</v>
      </c>
      <c r="H728" t="s">
        <v>47</v>
      </c>
      <c r="I728" s="9" t="s">
        <v>474</v>
      </c>
      <c r="J728">
        <v>2017</v>
      </c>
      <c r="K728" s="3">
        <v>39200</v>
      </c>
      <c r="L728" s="4">
        <v>19998</v>
      </c>
      <c r="M728" t="str">
        <f t="shared" si="45"/>
        <v>Dodge Journey</v>
      </c>
      <c r="N728" s="2">
        <f t="shared" si="46"/>
        <v>499.95</v>
      </c>
      <c r="O728" t="str">
        <f t="shared" si="47"/>
        <v>Yes</v>
      </c>
      <c r="P728" t="str">
        <f t="shared" si="44"/>
        <v>Truman</v>
      </c>
    </row>
    <row r="729" spans="1:16" x14ac:dyDescent="0.3">
      <c r="A729" t="s">
        <v>1621</v>
      </c>
      <c r="B729">
        <v>52586</v>
      </c>
      <c r="C729">
        <v>1</v>
      </c>
      <c r="D729" s="1">
        <v>43523</v>
      </c>
      <c r="E729" s="1">
        <v>43524</v>
      </c>
      <c r="F729" t="s">
        <v>9</v>
      </c>
      <c r="G729" t="s">
        <v>1622</v>
      </c>
      <c r="H729" t="s">
        <v>71</v>
      </c>
      <c r="I729" s="9" t="s">
        <v>72</v>
      </c>
      <c r="J729">
        <v>2017</v>
      </c>
      <c r="K729" s="3">
        <v>63600</v>
      </c>
      <c r="L729" s="4">
        <v>25839</v>
      </c>
      <c r="M729" t="str">
        <f t="shared" si="45"/>
        <v>Jeep Grand Cherokee</v>
      </c>
      <c r="N729" s="2">
        <f t="shared" si="46"/>
        <v>645.98</v>
      </c>
      <c r="O729" t="str">
        <f t="shared" si="47"/>
        <v>Yes</v>
      </c>
      <c r="P729" t="str">
        <f t="shared" si="44"/>
        <v>Sara</v>
      </c>
    </row>
    <row r="730" spans="1:16" x14ac:dyDescent="0.3">
      <c r="A730" t="s">
        <v>1614</v>
      </c>
      <c r="B730">
        <v>52558</v>
      </c>
      <c r="C730">
        <v>1</v>
      </c>
      <c r="D730" s="1">
        <v>43523</v>
      </c>
      <c r="E730" s="1">
        <v>43524</v>
      </c>
      <c r="F730" t="s">
        <v>1</v>
      </c>
      <c r="G730" t="s">
        <v>1615</v>
      </c>
      <c r="H730" t="s">
        <v>29</v>
      </c>
      <c r="I730" s="9" t="s">
        <v>128</v>
      </c>
      <c r="J730">
        <v>2017</v>
      </c>
      <c r="K730" s="3">
        <v>33738</v>
      </c>
      <c r="L730" s="4">
        <v>26290</v>
      </c>
      <c r="M730" t="str">
        <f t="shared" si="45"/>
        <v>Toyota Tacoma</v>
      </c>
      <c r="N730" s="2">
        <f t="shared" si="46"/>
        <v>657.25</v>
      </c>
      <c r="O730" t="str">
        <f t="shared" si="47"/>
        <v>Yes</v>
      </c>
      <c r="P730" t="str">
        <f t="shared" si="44"/>
        <v>Margaret</v>
      </c>
    </row>
    <row r="731" spans="1:16" x14ac:dyDescent="0.3">
      <c r="A731" t="s">
        <v>1616</v>
      </c>
      <c r="B731">
        <v>52608</v>
      </c>
      <c r="C731">
        <v>1</v>
      </c>
      <c r="D731" s="1">
        <v>43523</v>
      </c>
      <c r="E731" s="1">
        <v>43523</v>
      </c>
      <c r="F731" t="s">
        <v>13</v>
      </c>
      <c r="G731" t="s">
        <v>1617</v>
      </c>
      <c r="H731" t="s">
        <v>29</v>
      </c>
      <c r="I731" s="9" t="s">
        <v>1618</v>
      </c>
      <c r="J731">
        <v>2017</v>
      </c>
      <c r="K731" s="3">
        <v>19601</v>
      </c>
      <c r="L731" s="4">
        <v>26290</v>
      </c>
      <c r="M731" t="str">
        <f t="shared" si="45"/>
        <v>Toyota Avalon</v>
      </c>
      <c r="N731" s="2">
        <f t="shared" si="46"/>
        <v>657.25</v>
      </c>
      <c r="O731" t="str">
        <f t="shared" si="47"/>
        <v>Yes</v>
      </c>
      <c r="P731" t="str">
        <f t="shared" si="44"/>
        <v>Reuben</v>
      </c>
    </row>
    <row r="732" spans="1:16" x14ac:dyDescent="0.3">
      <c r="A732" t="s">
        <v>1625</v>
      </c>
      <c r="B732">
        <v>52372</v>
      </c>
      <c r="C732">
        <v>2</v>
      </c>
      <c r="D732" s="1">
        <v>43523</v>
      </c>
      <c r="E732" s="1">
        <v>43523</v>
      </c>
      <c r="F732" t="s">
        <v>9</v>
      </c>
      <c r="G732" t="s">
        <v>1626</v>
      </c>
      <c r="H732" t="s">
        <v>18</v>
      </c>
      <c r="I732" s="9" t="s">
        <v>424</v>
      </c>
      <c r="J732">
        <v>2018</v>
      </c>
      <c r="K732" s="3">
        <v>13700</v>
      </c>
      <c r="L732" s="4">
        <v>25960</v>
      </c>
      <c r="M732" t="str">
        <f t="shared" si="45"/>
        <v>Honda CR-V</v>
      </c>
      <c r="N732" s="2">
        <f t="shared" si="46"/>
        <v>649</v>
      </c>
      <c r="O732" t="str">
        <f t="shared" si="47"/>
        <v>Yes</v>
      </c>
      <c r="P732" t="str">
        <f t="shared" si="44"/>
        <v>John</v>
      </c>
    </row>
    <row r="733" spans="1:16" x14ac:dyDescent="0.3">
      <c r="A733" t="s">
        <v>1627</v>
      </c>
      <c r="B733">
        <v>52471</v>
      </c>
      <c r="C733">
        <v>3</v>
      </c>
      <c r="D733" s="1">
        <v>43523</v>
      </c>
      <c r="E733" s="1">
        <v>43523</v>
      </c>
      <c r="F733" t="s">
        <v>1331</v>
      </c>
      <c r="G733" t="s">
        <v>1628</v>
      </c>
      <c r="H733" t="s">
        <v>6</v>
      </c>
      <c r="I733" s="9" t="s">
        <v>1333</v>
      </c>
      <c r="J733">
        <v>2014</v>
      </c>
      <c r="K733" s="3">
        <v>71975</v>
      </c>
      <c r="L733" s="4">
        <v>9867</v>
      </c>
      <c r="M733" t="str">
        <f t="shared" si="45"/>
        <v>Ford Transit</v>
      </c>
      <c r="N733" s="2">
        <f t="shared" si="46"/>
        <v>246.68</v>
      </c>
      <c r="O733" t="str">
        <f t="shared" si="47"/>
        <v>Yes</v>
      </c>
      <c r="P733" t="str">
        <f t="shared" si="44"/>
        <v>Trudy</v>
      </c>
    </row>
    <row r="734" spans="1:16" x14ac:dyDescent="0.3">
      <c r="A734" t="s">
        <v>1629</v>
      </c>
      <c r="B734">
        <v>52658</v>
      </c>
      <c r="C734">
        <v>3</v>
      </c>
      <c r="D734" s="1">
        <v>43523</v>
      </c>
      <c r="E734" s="1">
        <v>43526</v>
      </c>
      <c r="F734" t="s">
        <v>9</v>
      </c>
      <c r="G734" t="s">
        <v>1630</v>
      </c>
      <c r="H734" t="s">
        <v>33</v>
      </c>
      <c r="I734" s="9" t="s">
        <v>37</v>
      </c>
      <c r="J734">
        <v>2016</v>
      </c>
      <c r="K734" s="3">
        <v>34988</v>
      </c>
      <c r="L734" s="4">
        <v>18975</v>
      </c>
      <c r="M734" t="str">
        <f t="shared" si="45"/>
        <v>GMC Terrain</v>
      </c>
      <c r="N734" s="2">
        <f t="shared" si="46"/>
        <v>474.38</v>
      </c>
      <c r="O734" t="str">
        <f t="shared" si="47"/>
        <v>Yes</v>
      </c>
      <c r="P734" t="str">
        <f t="shared" si="44"/>
        <v>Nate</v>
      </c>
    </row>
    <row r="735" spans="1:16" x14ac:dyDescent="0.3">
      <c r="A735" t="s">
        <v>1633</v>
      </c>
      <c r="B735">
        <v>52951</v>
      </c>
      <c r="C735">
        <v>4</v>
      </c>
      <c r="D735" s="1">
        <v>43523</v>
      </c>
      <c r="E735" s="1">
        <v>43524</v>
      </c>
      <c r="F735" t="s">
        <v>1</v>
      </c>
      <c r="G735" t="s">
        <v>1634</v>
      </c>
      <c r="H735" t="s">
        <v>63</v>
      </c>
      <c r="I735" s="9" t="s">
        <v>153</v>
      </c>
      <c r="J735">
        <v>2014</v>
      </c>
      <c r="K735" s="3">
        <v>39555</v>
      </c>
      <c r="L735" s="4">
        <v>26262.5</v>
      </c>
      <c r="M735" t="str">
        <f t="shared" si="45"/>
        <v>Chevrolet Silverado</v>
      </c>
      <c r="N735" s="2">
        <f t="shared" si="46"/>
        <v>656.56</v>
      </c>
      <c r="O735" t="str">
        <f t="shared" si="47"/>
        <v>Yes</v>
      </c>
      <c r="P735" t="str">
        <f t="shared" si="44"/>
        <v>Michael</v>
      </c>
    </row>
    <row r="736" spans="1:16" x14ac:dyDescent="0.3">
      <c r="A736" t="s">
        <v>1631</v>
      </c>
      <c r="B736">
        <v>52666</v>
      </c>
      <c r="C736">
        <v>4</v>
      </c>
      <c r="D736" s="1">
        <v>43523</v>
      </c>
      <c r="E736" s="1">
        <v>43527</v>
      </c>
      <c r="F736" t="s">
        <v>13</v>
      </c>
      <c r="G736" t="s">
        <v>1632</v>
      </c>
      <c r="H736" t="s">
        <v>59</v>
      </c>
      <c r="I736" s="9" t="s">
        <v>75</v>
      </c>
      <c r="J736">
        <v>2018</v>
      </c>
      <c r="K736" s="3">
        <v>17775</v>
      </c>
      <c r="L736" s="4">
        <v>14290.1</v>
      </c>
      <c r="M736" t="str">
        <f t="shared" si="45"/>
        <v>Nissan Sentra</v>
      </c>
      <c r="N736" s="2">
        <f t="shared" si="46"/>
        <v>357.25</v>
      </c>
      <c r="O736" t="str">
        <f t="shared" si="47"/>
        <v>Yes</v>
      </c>
      <c r="P736" t="str">
        <f t="shared" si="44"/>
        <v>Brian</v>
      </c>
    </row>
    <row r="737" spans="1:16" x14ac:dyDescent="0.3">
      <c r="A737" t="s">
        <v>1637</v>
      </c>
      <c r="B737">
        <v>52532</v>
      </c>
      <c r="C737">
        <v>1</v>
      </c>
      <c r="D737" s="1">
        <v>43524</v>
      </c>
      <c r="E737" s="1">
        <v>43524</v>
      </c>
      <c r="F737" t="s">
        <v>13</v>
      </c>
      <c r="G737" t="s">
        <v>1638</v>
      </c>
      <c r="H737" t="s">
        <v>296</v>
      </c>
      <c r="I737" s="9" t="s">
        <v>297</v>
      </c>
      <c r="J737">
        <v>2014</v>
      </c>
      <c r="K737" s="3">
        <v>93920</v>
      </c>
      <c r="L737" s="4">
        <v>10998.9</v>
      </c>
      <c r="M737" t="str">
        <f t="shared" si="45"/>
        <v>Buick Regal</v>
      </c>
      <c r="N737" s="2">
        <f t="shared" si="46"/>
        <v>274.97000000000003</v>
      </c>
      <c r="O737" t="str">
        <f t="shared" si="47"/>
        <v>Yes</v>
      </c>
      <c r="P737" t="str">
        <f t="shared" si="44"/>
        <v>Molly</v>
      </c>
    </row>
    <row r="738" spans="1:16" x14ac:dyDescent="0.3">
      <c r="A738" t="s">
        <v>1641</v>
      </c>
      <c r="B738">
        <v>52620</v>
      </c>
      <c r="C738">
        <v>1</v>
      </c>
      <c r="D738" s="1">
        <v>43524</v>
      </c>
      <c r="E738" s="1">
        <v>43524</v>
      </c>
      <c r="F738" t="s">
        <v>13</v>
      </c>
      <c r="G738" t="s">
        <v>1642</v>
      </c>
      <c r="H738" t="s">
        <v>67</v>
      </c>
      <c r="I738" s="9" t="s">
        <v>261</v>
      </c>
      <c r="J738">
        <v>2017</v>
      </c>
      <c r="K738" s="3">
        <v>39374</v>
      </c>
      <c r="L738" s="4">
        <v>14833.5</v>
      </c>
      <c r="M738" t="str">
        <f t="shared" si="45"/>
        <v>Hyundai Sonata</v>
      </c>
      <c r="N738" s="2">
        <f t="shared" si="46"/>
        <v>370.84</v>
      </c>
      <c r="O738" t="str">
        <f t="shared" si="47"/>
        <v>Yes</v>
      </c>
      <c r="P738" t="str">
        <f t="shared" si="44"/>
        <v>Bennett</v>
      </c>
    </row>
    <row r="739" spans="1:16" x14ac:dyDescent="0.3">
      <c r="A739" t="s">
        <v>1645</v>
      </c>
      <c r="B739">
        <v>52620</v>
      </c>
      <c r="C739">
        <v>1</v>
      </c>
      <c r="D739" s="1">
        <v>43524</v>
      </c>
      <c r="E739" s="1">
        <v>43527</v>
      </c>
      <c r="F739" t="s">
        <v>9</v>
      </c>
      <c r="G739" t="s">
        <v>1646</v>
      </c>
      <c r="H739" t="s">
        <v>6</v>
      </c>
      <c r="I739" s="9" t="s">
        <v>187</v>
      </c>
      <c r="J739">
        <v>2017</v>
      </c>
      <c r="K739" s="3">
        <v>43272</v>
      </c>
      <c r="L739" s="4">
        <v>27486.799999999999</v>
      </c>
      <c r="M739" t="str">
        <f t="shared" si="45"/>
        <v>Ford Explorer</v>
      </c>
      <c r="N739" s="2">
        <f t="shared" si="46"/>
        <v>687.17</v>
      </c>
      <c r="O739" t="str">
        <f t="shared" si="47"/>
        <v>Yes</v>
      </c>
      <c r="P739" t="str">
        <f t="shared" si="44"/>
        <v>Bennett</v>
      </c>
    </row>
    <row r="740" spans="1:16" x14ac:dyDescent="0.3">
      <c r="A740" t="s">
        <v>1639</v>
      </c>
      <c r="B740">
        <v>52568</v>
      </c>
      <c r="C740">
        <v>1</v>
      </c>
      <c r="D740" s="1">
        <v>43524</v>
      </c>
      <c r="E740" s="1">
        <v>43527</v>
      </c>
      <c r="F740" t="s">
        <v>13</v>
      </c>
      <c r="G740" t="s">
        <v>1640</v>
      </c>
      <c r="H740" t="s">
        <v>47</v>
      </c>
      <c r="I740" s="9" t="s">
        <v>237</v>
      </c>
      <c r="J740">
        <v>2018</v>
      </c>
      <c r="K740" s="3">
        <v>49998</v>
      </c>
      <c r="L740" s="4">
        <v>12514.7</v>
      </c>
      <c r="M740" t="str">
        <f t="shared" si="45"/>
        <v>Dodge Dart</v>
      </c>
      <c r="N740" s="2">
        <f t="shared" si="46"/>
        <v>312.87</v>
      </c>
      <c r="O740" t="str">
        <f t="shared" si="47"/>
        <v>Yes</v>
      </c>
      <c r="P740" t="str">
        <f t="shared" si="44"/>
        <v>Preston</v>
      </c>
    </row>
    <row r="741" spans="1:16" x14ac:dyDescent="0.3">
      <c r="A741" t="s">
        <v>1635</v>
      </c>
      <c r="B741">
        <v>52586</v>
      </c>
      <c r="C741">
        <v>1</v>
      </c>
      <c r="D741" s="1">
        <v>43524</v>
      </c>
      <c r="E741" s="1">
        <v>43527</v>
      </c>
      <c r="F741" t="s">
        <v>13</v>
      </c>
      <c r="G741" t="s">
        <v>1636</v>
      </c>
      <c r="H741" t="s">
        <v>59</v>
      </c>
      <c r="I741" s="9" t="s">
        <v>101</v>
      </c>
      <c r="J741">
        <v>2018</v>
      </c>
      <c r="K741" s="3">
        <v>18812</v>
      </c>
      <c r="L741" s="4">
        <v>13102.1</v>
      </c>
      <c r="M741" t="str">
        <f t="shared" si="45"/>
        <v>Nissan Versa</v>
      </c>
      <c r="N741" s="2">
        <f t="shared" si="46"/>
        <v>327.55</v>
      </c>
      <c r="O741" t="str">
        <f t="shared" si="47"/>
        <v>Yes</v>
      </c>
      <c r="P741" t="str">
        <f t="shared" si="44"/>
        <v>Sara</v>
      </c>
    </row>
    <row r="742" spans="1:16" x14ac:dyDescent="0.3">
      <c r="A742" t="s">
        <v>1643</v>
      </c>
      <c r="B742">
        <v>52860</v>
      </c>
      <c r="C742">
        <v>1</v>
      </c>
      <c r="D742" s="1">
        <v>43524</v>
      </c>
      <c r="E742" s="1">
        <v>43529</v>
      </c>
      <c r="F742" t="s">
        <v>9</v>
      </c>
      <c r="G742" t="s">
        <v>1644</v>
      </c>
      <c r="H742" t="s">
        <v>25</v>
      </c>
      <c r="I742" s="9" t="s">
        <v>26</v>
      </c>
      <c r="J742">
        <v>2018</v>
      </c>
      <c r="K742" s="3">
        <v>11350</v>
      </c>
      <c r="L742" s="4">
        <v>43964.800000000003</v>
      </c>
      <c r="M742" t="str">
        <f t="shared" si="45"/>
        <v>Lexus RX</v>
      </c>
      <c r="N742" s="2">
        <f t="shared" si="46"/>
        <v>1099.1199999999999</v>
      </c>
      <c r="O742" t="str">
        <f t="shared" si="47"/>
        <v>Yes</v>
      </c>
      <c r="P742" t="str">
        <f t="shared" si="44"/>
        <v>Marcus</v>
      </c>
    </row>
    <row r="743" spans="1:16" x14ac:dyDescent="0.3">
      <c r="A743" t="s">
        <v>1649</v>
      </c>
      <c r="B743">
        <v>52898</v>
      </c>
      <c r="C743">
        <v>2</v>
      </c>
      <c r="D743" s="1">
        <v>43524</v>
      </c>
      <c r="E743" s="1">
        <v>43526</v>
      </c>
      <c r="F743" t="s">
        <v>13</v>
      </c>
      <c r="G743" t="s">
        <v>1650</v>
      </c>
      <c r="H743" t="s">
        <v>67</v>
      </c>
      <c r="I743" s="9" t="s">
        <v>261</v>
      </c>
      <c r="J743">
        <v>2013</v>
      </c>
      <c r="K743" s="3">
        <v>140093</v>
      </c>
      <c r="L743" s="4">
        <v>8250</v>
      </c>
      <c r="M743" t="str">
        <f t="shared" si="45"/>
        <v>Hyundai Sonata</v>
      </c>
      <c r="N743" s="2">
        <f t="shared" si="46"/>
        <v>206.25</v>
      </c>
      <c r="O743" t="str">
        <f t="shared" si="47"/>
        <v>No</v>
      </c>
      <c r="P743" t="str">
        <f t="shared" si="44"/>
        <v>Karen</v>
      </c>
    </row>
    <row r="744" spans="1:16" x14ac:dyDescent="0.3">
      <c r="A744" t="s">
        <v>1647</v>
      </c>
      <c r="B744">
        <v>52705</v>
      </c>
      <c r="C744">
        <v>2</v>
      </c>
      <c r="D744" s="1">
        <v>43524</v>
      </c>
      <c r="E744" s="1">
        <v>43525</v>
      </c>
      <c r="F744" t="s">
        <v>13</v>
      </c>
      <c r="G744" t="s">
        <v>1648</v>
      </c>
      <c r="H744" t="s">
        <v>78</v>
      </c>
      <c r="I744" s="9" t="s">
        <v>79</v>
      </c>
      <c r="J744">
        <v>2015</v>
      </c>
      <c r="K744" s="3">
        <v>89989</v>
      </c>
      <c r="L744" s="4">
        <v>8794.5</v>
      </c>
      <c r="M744" t="str">
        <f t="shared" si="45"/>
        <v>Volkswagen Jetta</v>
      </c>
      <c r="N744" s="2">
        <f t="shared" si="46"/>
        <v>219.86</v>
      </c>
      <c r="O744" t="str">
        <f t="shared" si="47"/>
        <v>Yes</v>
      </c>
      <c r="P744" t="str">
        <f t="shared" si="44"/>
        <v>Amelia</v>
      </c>
    </row>
    <row r="745" spans="1:16" x14ac:dyDescent="0.3">
      <c r="A745" t="s">
        <v>1651</v>
      </c>
      <c r="B745">
        <v>52756</v>
      </c>
      <c r="C745">
        <v>2</v>
      </c>
      <c r="D745" s="1">
        <v>43524</v>
      </c>
      <c r="E745" s="1">
        <v>43524</v>
      </c>
      <c r="F745" t="s">
        <v>9</v>
      </c>
      <c r="G745" t="s">
        <v>1652</v>
      </c>
      <c r="H745" t="s">
        <v>18</v>
      </c>
      <c r="I745" s="9" t="s">
        <v>614</v>
      </c>
      <c r="J745">
        <v>2018</v>
      </c>
      <c r="K745" s="3">
        <v>36427</v>
      </c>
      <c r="L745" s="4">
        <v>38045.699999999997</v>
      </c>
      <c r="M745" t="str">
        <f t="shared" si="45"/>
        <v>Honda Pilot</v>
      </c>
      <c r="N745" s="2">
        <f t="shared" si="46"/>
        <v>951.14</v>
      </c>
      <c r="O745" t="str">
        <f t="shared" si="47"/>
        <v>Yes</v>
      </c>
      <c r="P745" t="str">
        <f t="shared" si="44"/>
        <v>Debbie</v>
      </c>
    </row>
    <row r="746" spans="1:16" x14ac:dyDescent="0.3">
      <c r="A746" t="s">
        <v>1659</v>
      </c>
      <c r="B746">
        <v>52577</v>
      </c>
      <c r="C746">
        <v>3</v>
      </c>
      <c r="D746" s="1">
        <v>43524</v>
      </c>
      <c r="E746" s="1">
        <v>43525</v>
      </c>
      <c r="F746" t="s">
        <v>9</v>
      </c>
      <c r="G746" t="s">
        <v>1660</v>
      </c>
      <c r="H746" t="s">
        <v>229</v>
      </c>
      <c r="I746" s="9" t="s">
        <v>230</v>
      </c>
      <c r="J746">
        <v>2014</v>
      </c>
      <c r="K746" s="3">
        <v>34134</v>
      </c>
      <c r="L746" s="4">
        <v>17930</v>
      </c>
      <c r="M746" t="str">
        <f t="shared" si="45"/>
        <v>Subaru Forester</v>
      </c>
      <c r="N746" s="2">
        <f t="shared" si="46"/>
        <v>448.25</v>
      </c>
      <c r="O746" t="str">
        <f t="shared" si="47"/>
        <v>Yes</v>
      </c>
      <c r="P746" t="str">
        <f t="shared" si="44"/>
        <v>Don</v>
      </c>
    </row>
    <row r="747" spans="1:16" x14ac:dyDescent="0.3">
      <c r="A747" t="s">
        <v>1655</v>
      </c>
      <c r="B747">
        <v>52971</v>
      </c>
      <c r="C747">
        <v>3</v>
      </c>
      <c r="D747" s="1">
        <v>43524</v>
      </c>
      <c r="E747" s="1">
        <v>43529</v>
      </c>
      <c r="F747" t="s">
        <v>9</v>
      </c>
      <c r="G747" t="s">
        <v>1656</v>
      </c>
      <c r="H747" t="s">
        <v>18</v>
      </c>
      <c r="I747" s="9" t="s">
        <v>424</v>
      </c>
      <c r="J747">
        <v>2014</v>
      </c>
      <c r="K747" s="3">
        <v>67493</v>
      </c>
      <c r="L747" s="4">
        <v>18324.900000000001</v>
      </c>
      <c r="M747" t="str">
        <f t="shared" si="45"/>
        <v>Honda CR-V</v>
      </c>
      <c r="N747" s="2">
        <f t="shared" si="46"/>
        <v>458.12</v>
      </c>
      <c r="O747" t="str">
        <f t="shared" si="47"/>
        <v>Yes</v>
      </c>
      <c r="P747" t="str">
        <f t="shared" si="44"/>
        <v>Carter</v>
      </c>
    </row>
    <row r="748" spans="1:16" x14ac:dyDescent="0.3">
      <c r="A748" t="s">
        <v>1657</v>
      </c>
      <c r="B748">
        <v>52495</v>
      </c>
      <c r="C748">
        <v>3</v>
      </c>
      <c r="D748" s="1">
        <v>43524</v>
      </c>
      <c r="E748" s="1">
        <v>43528</v>
      </c>
      <c r="F748" t="s">
        <v>13</v>
      </c>
      <c r="G748" t="s">
        <v>1658</v>
      </c>
      <c r="H748" t="s">
        <v>15</v>
      </c>
      <c r="I748" s="9">
        <v>200</v>
      </c>
      <c r="J748">
        <v>2017</v>
      </c>
      <c r="K748" s="3">
        <v>6149</v>
      </c>
      <c r="L748" s="4">
        <v>14070.1</v>
      </c>
      <c r="M748" t="str">
        <f t="shared" si="45"/>
        <v>Chrysler 200</v>
      </c>
      <c r="N748" s="2">
        <f t="shared" si="46"/>
        <v>351.75</v>
      </c>
      <c r="O748" t="str">
        <f t="shared" si="47"/>
        <v>Yes</v>
      </c>
      <c r="P748" t="str">
        <f t="shared" si="44"/>
        <v>Marc</v>
      </c>
    </row>
    <row r="749" spans="1:16" x14ac:dyDescent="0.3">
      <c r="A749" t="s">
        <v>1653</v>
      </c>
      <c r="B749">
        <v>52697</v>
      </c>
      <c r="C749">
        <v>3</v>
      </c>
      <c r="D749" s="1">
        <v>43524</v>
      </c>
      <c r="E749" s="1">
        <v>43525</v>
      </c>
      <c r="F749" t="s">
        <v>1</v>
      </c>
      <c r="G749" t="s">
        <v>1654</v>
      </c>
      <c r="H749" t="s">
        <v>63</v>
      </c>
      <c r="I749" s="9" t="s">
        <v>153</v>
      </c>
      <c r="J749">
        <v>2017</v>
      </c>
      <c r="K749" s="3">
        <v>49278</v>
      </c>
      <c r="L749" s="4">
        <v>32326.799999999999</v>
      </c>
      <c r="M749" t="str">
        <f t="shared" si="45"/>
        <v>Chevrolet Silverado</v>
      </c>
      <c r="N749" s="2">
        <f t="shared" si="46"/>
        <v>808.17</v>
      </c>
      <c r="O749" t="str">
        <f t="shared" si="47"/>
        <v>Yes</v>
      </c>
      <c r="P749" t="str">
        <f t="shared" si="44"/>
        <v>Jan</v>
      </c>
    </row>
    <row r="750" spans="1:16" x14ac:dyDescent="0.3">
      <c r="A750" t="s">
        <v>1661</v>
      </c>
      <c r="B750">
        <v>52666</v>
      </c>
      <c r="C750">
        <v>4</v>
      </c>
      <c r="D750" s="1">
        <v>43524</v>
      </c>
      <c r="E750" s="1">
        <v>43528</v>
      </c>
      <c r="F750" t="s">
        <v>1</v>
      </c>
      <c r="G750" t="s">
        <v>1662</v>
      </c>
      <c r="H750" t="s">
        <v>6</v>
      </c>
      <c r="I750" s="9" t="s">
        <v>7</v>
      </c>
      <c r="J750">
        <v>2015</v>
      </c>
      <c r="K750" s="3">
        <v>57279</v>
      </c>
      <c r="L750" s="4">
        <v>31898.9</v>
      </c>
      <c r="M750" t="str">
        <f t="shared" si="45"/>
        <v>Ford F-150</v>
      </c>
      <c r="N750" s="2">
        <f t="shared" si="46"/>
        <v>797.47</v>
      </c>
      <c r="O750" t="str">
        <f t="shared" si="47"/>
        <v>Yes</v>
      </c>
      <c r="P750" t="str">
        <f t="shared" si="44"/>
        <v>Brian</v>
      </c>
    </row>
    <row r="751" spans="1:16" x14ac:dyDescent="0.3">
      <c r="A751" t="s">
        <v>1667</v>
      </c>
      <c r="B751">
        <v>52417</v>
      </c>
      <c r="C751">
        <v>4</v>
      </c>
      <c r="D751" s="1">
        <v>43524</v>
      </c>
      <c r="E751" s="1">
        <v>43526</v>
      </c>
      <c r="F751" t="s">
        <v>45</v>
      </c>
      <c r="G751" t="s">
        <v>1668</v>
      </c>
      <c r="H751" t="s">
        <v>47</v>
      </c>
      <c r="I751" s="9" t="s">
        <v>48</v>
      </c>
      <c r="J751">
        <v>2016</v>
      </c>
      <c r="K751" s="3">
        <v>16627</v>
      </c>
      <c r="L751" s="4">
        <v>37653</v>
      </c>
      <c r="M751" t="str">
        <f t="shared" si="45"/>
        <v>Dodge Challenger</v>
      </c>
      <c r="N751" s="2">
        <f t="shared" si="46"/>
        <v>941.33</v>
      </c>
      <c r="O751" t="str">
        <f t="shared" si="47"/>
        <v>Yes</v>
      </c>
      <c r="P751" t="str">
        <f t="shared" si="44"/>
        <v>Deon</v>
      </c>
    </row>
    <row r="752" spans="1:16" x14ac:dyDescent="0.3">
      <c r="A752" t="s">
        <v>1665</v>
      </c>
      <c r="B752">
        <v>52585</v>
      </c>
      <c r="C752">
        <v>4</v>
      </c>
      <c r="D752" s="1">
        <v>43524</v>
      </c>
      <c r="E752" s="1">
        <v>43524</v>
      </c>
      <c r="F752" t="s">
        <v>13</v>
      </c>
      <c r="G752" t="s">
        <v>1666</v>
      </c>
      <c r="H752" t="s">
        <v>59</v>
      </c>
      <c r="I752" s="9" t="s">
        <v>309</v>
      </c>
      <c r="J752">
        <v>2017</v>
      </c>
      <c r="K752" s="3">
        <v>79641</v>
      </c>
      <c r="L752" s="4">
        <v>17484.5</v>
      </c>
      <c r="M752" t="str">
        <f t="shared" si="45"/>
        <v>Nissan Altima</v>
      </c>
      <c r="N752" s="2">
        <f t="shared" si="46"/>
        <v>437.11</v>
      </c>
      <c r="O752" t="str">
        <f t="shared" si="47"/>
        <v>Yes</v>
      </c>
      <c r="P752" t="str">
        <f t="shared" si="44"/>
        <v>Rita</v>
      </c>
    </row>
    <row r="753" spans="1:16" x14ac:dyDescent="0.3">
      <c r="A753" t="s">
        <v>1669</v>
      </c>
      <c r="B753">
        <v>52747</v>
      </c>
      <c r="C753">
        <v>4</v>
      </c>
      <c r="D753" s="1">
        <v>43524</v>
      </c>
      <c r="E753" s="1">
        <v>43524</v>
      </c>
      <c r="F753" t="s">
        <v>13</v>
      </c>
      <c r="G753" t="s">
        <v>1670</v>
      </c>
      <c r="H753" t="s">
        <v>131</v>
      </c>
      <c r="I753" s="9" t="s">
        <v>132</v>
      </c>
      <c r="J753">
        <v>2017</v>
      </c>
      <c r="K753" s="3">
        <v>28238</v>
      </c>
      <c r="L753" s="4">
        <v>19784.599999999999</v>
      </c>
      <c r="M753" t="str">
        <f t="shared" si="45"/>
        <v>Mazda Mazda3</v>
      </c>
      <c r="N753" s="2">
        <f t="shared" si="46"/>
        <v>494.62</v>
      </c>
      <c r="O753" t="str">
        <f t="shared" si="47"/>
        <v>Yes</v>
      </c>
      <c r="P753" t="str">
        <f t="shared" si="44"/>
        <v>Kyle</v>
      </c>
    </row>
    <row r="754" spans="1:16" x14ac:dyDescent="0.3">
      <c r="A754" t="s">
        <v>1663</v>
      </c>
      <c r="B754">
        <v>52943</v>
      </c>
      <c r="C754">
        <v>4</v>
      </c>
      <c r="D754" s="1">
        <v>43524</v>
      </c>
      <c r="E754" s="1">
        <v>43525</v>
      </c>
      <c r="F754" t="s">
        <v>13</v>
      </c>
      <c r="G754" t="s">
        <v>1664</v>
      </c>
      <c r="H754" t="s">
        <v>53</v>
      </c>
      <c r="I754" s="9" t="s">
        <v>356</v>
      </c>
      <c r="J754">
        <v>2017</v>
      </c>
      <c r="K754" s="3">
        <v>30905</v>
      </c>
      <c r="L754" s="4">
        <v>26394.5</v>
      </c>
      <c r="M754" t="str">
        <f t="shared" si="45"/>
        <v>Mercedes-Benz C-Class</v>
      </c>
      <c r="N754" s="2">
        <f t="shared" si="46"/>
        <v>659.86</v>
      </c>
      <c r="O754" t="str">
        <f t="shared" si="47"/>
        <v>Yes</v>
      </c>
      <c r="P754" t="str">
        <f t="shared" si="44"/>
        <v>Jarred</v>
      </c>
    </row>
    <row r="755" spans="1:16" x14ac:dyDescent="0.3">
      <c r="A755" t="s">
        <v>1674</v>
      </c>
      <c r="B755">
        <v>52930</v>
      </c>
      <c r="C755">
        <v>4</v>
      </c>
      <c r="D755" s="1">
        <v>43524</v>
      </c>
      <c r="E755" s="1">
        <v>43525</v>
      </c>
      <c r="F755" t="s">
        <v>9</v>
      </c>
      <c r="G755" t="s">
        <v>1675</v>
      </c>
      <c r="H755" t="s">
        <v>564</v>
      </c>
      <c r="I755" s="9" t="s">
        <v>802</v>
      </c>
      <c r="J755">
        <v>2017</v>
      </c>
      <c r="K755" s="3">
        <v>28502</v>
      </c>
      <c r="L755" s="4">
        <v>27937.8</v>
      </c>
      <c r="M755" t="str">
        <f t="shared" si="45"/>
        <v>Cadillac SRX</v>
      </c>
      <c r="N755" s="2">
        <f t="shared" si="46"/>
        <v>698.45</v>
      </c>
      <c r="O755" t="str">
        <f t="shared" si="47"/>
        <v>Yes</v>
      </c>
      <c r="P755" t="str">
        <f t="shared" si="44"/>
        <v>Peter</v>
      </c>
    </row>
    <row r="756" spans="1:16" x14ac:dyDescent="0.3">
      <c r="A756" t="s">
        <v>1671</v>
      </c>
      <c r="B756">
        <v>52366</v>
      </c>
      <c r="C756">
        <v>4</v>
      </c>
      <c r="D756" s="1">
        <v>43524</v>
      </c>
      <c r="E756" s="1">
        <v>43527</v>
      </c>
      <c r="F756" t="s">
        <v>45</v>
      </c>
      <c r="G756" t="s">
        <v>1672</v>
      </c>
      <c r="H756" t="s">
        <v>63</v>
      </c>
      <c r="I756" s="9" t="s">
        <v>1673</v>
      </c>
      <c r="J756">
        <v>2018</v>
      </c>
      <c r="K756" s="3">
        <v>4213</v>
      </c>
      <c r="L756" s="4">
        <v>54656.800000000003</v>
      </c>
      <c r="M756" t="str">
        <f t="shared" si="45"/>
        <v>Chevrolet Corvette</v>
      </c>
      <c r="N756" s="2">
        <f t="shared" si="46"/>
        <v>1366.42</v>
      </c>
      <c r="O756" t="str">
        <f t="shared" si="47"/>
        <v>Yes</v>
      </c>
      <c r="P756" t="str">
        <f t="shared" si="44"/>
        <v>Ken</v>
      </c>
    </row>
    <row r="757" spans="1:16" x14ac:dyDescent="0.3">
      <c r="A757" t="s">
        <v>1684</v>
      </c>
      <c r="B757">
        <v>52608</v>
      </c>
      <c r="C757">
        <v>1</v>
      </c>
      <c r="D757" s="1">
        <v>43525</v>
      </c>
      <c r="E757" s="1">
        <v>43530</v>
      </c>
      <c r="F757" t="s">
        <v>9</v>
      </c>
      <c r="G757" t="s">
        <v>1685</v>
      </c>
      <c r="H757" t="s">
        <v>257</v>
      </c>
      <c r="I757" s="9" t="s">
        <v>1686</v>
      </c>
      <c r="J757">
        <v>2016</v>
      </c>
      <c r="K757" s="3">
        <v>26754</v>
      </c>
      <c r="L757" s="4">
        <v>19244.5</v>
      </c>
      <c r="M757" t="str">
        <f t="shared" si="45"/>
        <v>BMW X1</v>
      </c>
      <c r="N757" s="2">
        <f t="shared" si="46"/>
        <v>481.11</v>
      </c>
      <c r="O757" t="str">
        <f t="shared" si="47"/>
        <v>Yes</v>
      </c>
      <c r="P757" t="str">
        <f t="shared" si="44"/>
        <v>Reuben</v>
      </c>
    </row>
    <row r="758" spans="1:16" x14ac:dyDescent="0.3">
      <c r="A758" t="s">
        <v>1682</v>
      </c>
      <c r="B758">
        <v>52532</v>
      </c>
      <c r="C758">
        <v>1</v>
      </c>
      <c r="D758" s="1">
        <v>43525</v>
      </c>
      <c r="E758" s="1">
        <v>43530</v>
      </c>
      <c r="F758" t="s">
        <v>13</v>
      </c>
      <c r="G758" t="s">
        <v>1683</v>
      </c>
      <c r="H758" t="s">
        <v>18</v>
      </c>
      <c r="I758" s="9" t="s">
        <v>19</v>
      </c>
      <c r="J758">
        <v>2017</v>
      </c>
      <c r="K758" s="3">
        <v>13749</v>
      </c>
      <c r="L758" s="4">
        <v>20880.2</v>
      </c>
      <c r="M758" t="str">
        <f t="shared" si="45"/>
        <v>Honda Accord</v>
      </c>
      <c r="N758" s="2">
        <f t="shared" si="46"/>
        <v>522.01</v>
      </c>
      <c r="O758" t="str">
        <f t="shared" si="47"/>
        <v>Yes</v>
      </c>
      <c r="P758" t="str">
        <f t="shared" si="44"/>
        <v>Molly</v>
      </c>
    </row>
    <row r="759" spans="1:16" x14ac:dyDescent="0.3">
      <c r="A759" t="s">
        <v>1676</v>
      </c>
      <c r="B759">
        <v>52636</v>
      </c>
      <c r="C759">
        <v>1</v>
      </c>
      <c r="D759" s="1">
        <v>43525</v>
      </c>
      <c r="E759" s="1">
        <v>43527</v>
      </c>
      <c r="F759" t="s">
        <v>9</v>
      </c>
      <c r="G759" t="s">
        <v>1677</v>
      </c>
      <c r="H759" t="s">
        <v>71</v>
      </c>
      <c r="I759" s="9" t="s">
        <v>72</v>
      </c>
      <c r="J759">
        <v>2017</v>
      </c>
      <c r="K759" s="3">
        <v>14774</v>
      </c>
      <c r="L759" s="4">
        <v>34648.9</v>
      </c>
      <c r="M759" t="str">
        <f t="shared" si="45"/>
        <v>Jeep Grand Cherokee</v>
      </c>
      <c r="N759" s="2">
        <f t="shared" si="46"/>
        <v>866.22</v>
      </c>
      <c r="O759" t="str">
        <f t="shared" si="47"/>
        <v>Yes</v>
      </c>
      <c r="P759" t="str">
        <f t="shared" si="44"/>
        <v>Truman</v>
      </c>
    </row>
    <row r="760" spans="1:16" x14ac:dyDescent="0.3">
      <c r="A760" t="s">
        <v>1680</v>
      </c>
      <c r="B760">
        <v>52620</v>
      </c>
      <c r="C760">
        <v>1</v>
      </c>
      <c r="D760" s="1">
        <v>43525</v>
      </c>
      <c r="E760" s="1">
        <v>43525</v>
      </c>
      <c r="F760" t="s">
        <v>13</v>
      </c>
      <c r="G760" t="s">
        <v>1681</v>
      </c>
      <c r="H760" t="s">
        <v>6</v>
      </c>
      <c r="I760" s="9" t="s">
        <v>361</v>
      </c>
      <c r="J760">
        <v>2018</v>
      </c>
      <c r="K760" s="3">
        <v>36438</v>
      </c>
      <c r="L760" s="4">
        <v>23096.7</v>
      </c>
      <c r="M760" t="str">
        <f t="shared" si="45"/>
        <v>Ford Fusion</v>
      </c>
      <c r="N760" s="2">
        <f t="shared" si="46"/>
        <v>577.41999999999996</v>
      </c>
      <c r="O760" t="str">
        <f t="shared" si="47"/>
        <v>Yes</v>
      </c>
      <c r="P760" t="str">
        <f t="shared" si="44"/>
        <v>Bennett</v>
      </c>
    </row>
    <row r="761" spans="1:16" x14ac:dyDescent="0.3">
      <c r="A761" t="s">
        <v>1678</v>
      </c>
      <c r="B761">
        <v>52636</v>
      </c>
      <c r="C761">
        <v>1</v>
      </c>
      <c r="D761" s="1">
        <v>43525</v>
      </c>
      <c r="E761" s="1">
        <v>43528</v>
      </c>
      <c r="F761" t="s">
        <v>9</v>
      </c>
      <c r="G761" t="s">
        <v>1679</v>
      </c>
      <c r="H761" t="s">
        <v>33</v>
      </c>
      <c r="I761" s="9" t="s">
        <v>343</v>
      </c>
      <c r="J761">
        <v>2019</v>
      </c>
      <c r="K761" s="3">
        <v>4298</v>
      </c>
      <c r="L761" s="4">
        <v>53442.400000000001</v>
      </c>
      <c r="M761" t="str">
        <f t="shared" si="45"/>
        <v>GMC Yukon</v>
      </c>
      <c r="N761" s="2">
        <f t="shared" si="46"/>
        <v>1336.06</v>
      </c>
      <c r="O761" t="str">
        <f t="shared" si="47"/>
        <v>Yes</v>
      </c>
      <c r="P761" t="str">
        <f t="shared" si="44"/>
        <v>Truman</v>
      </c>
    </row>
    <row r="762" spans="1:16" x14ac:dyDescent="0.3">
      <c r="A762" t="s">
        <v>1693</v>
      </c>
      <c r="B762">
        <v>52613</v>
      </c>
      <c r="C762">
        <v>2</v>
      </c>
      <c r="D762" s="1">
        <v>43525</v>
      </c>
      <c r="E762" s="1">
        <v>43527</v>
      </c>
      <c r="F762" t="s">
        <v>9</v>
      </c>
      <c r="G762" t="s">
        <v>1694</v>
      </c>
      <c r="H762" t="s">
        <v>6</v>
      </c>
      <c r="I762" s="9" t="s">
        <v>187</v>
      </c>
      <c r="J762">
        <v>2015</v>
      </c>
      <c r="K762" s="3">
        <v>75355</v>
      </c>
      <c r="L762" s="4">
        <v>21552.3</v>
      </c>
      <c r="M762" t="str">
        <f t="shared" si="45"/>
        <v>Ford Explorer</v>
      </c>
      <c r="N762" s="2">
        <f t="shared" si="46"/>
        <v>538.80999999999995</v>
      </c>
      <c r="O762" t="str">
        <f t="shared" si="47"/>
        <v>Yes</v>
      </c>
      <c r="P762" t="str">
        <f t="shared" si="44"/>
        <v>Erin</v>
      </c>
    </row>
    <row r="763" spans="1:16" x14ac:dyDescent="0.3">
      <c r="A763" t="s">
        <v>1691</v>
      </c>
      <c r="B763">
        <v>52613</v>
      </c>
      <c r="C763">
        <v>2</v>
      </c>
      <c r="D763" s="1">
        <v>43525</v>
      </c>
      <c r="E763" s="1">
        <v>43525</v>
      </c>
      <c r="F763" t="s">
        <v>9</v>
      </c>
      <c r="G763" t="s">
        <v>1692</v>
      </c>
      <c r="H763" t="s">
        <v>29</v>
      </c>
      <c r="I763" s="9" t="s">
        <v>122</v>
      </c>
      <c r="J763">
        <v>2015</v>
      </c>
      <c r="K763" s="3">
        <v>69497</v>
      </c>
      <c r="L763" s="4">
        <v>32120</v>
      </c>
      <c r="M763" t="str">
        <f t="shared" si="45"/>
        <v>Toyota 4Runner</v>
      </c>
      <c r="N763" s="2">
        <f t="shared" si="46"/>
        <v>803</v>
      </c>
      <c r="O763" t="str">
        <f t="shared" si="47"/>
        <v>Yes</v>
      </c>
      <c r="P763" t="str">
        <f t="shared" si="44"/>
        <v>Erin</v>
      </c>
    </row>
    <row r="764" spans="1:16" x14ac:dyDescent="0.3">
      <c r="A764" t="s">
        <v>1689</v>
      </c>
      <c r="B764">
        <v>52705</v>
      </c>
      <c r="C764">
        <v>2</v>
      </c>
      <c r="D764" s="1">
        <v>43525</v>
      </c>
      <c r="E764" s="1">
        <v>43526</v>
      </c>
      <c r="F764" t="s">
        <v>1</v>
      </c>
      <c r="G764" t="s">
        <v>1690</v>
      </c>
      <c r="H764" t="s">
        <v>3</v>
      </c>
      <c r="I764" s="9">
        <v>1500</v>
      </c>
      <c r="J764">
        <v>2016</v>
      </c>
      <c r="K764" s="3">
        <v>30145</v>
      </c>
      <c r="L764" s="4">
        <v>27485.7</v>
      </c>
      <c r="M764" t="str">
        <f t="shared" si="45"/>
        <v>Ram 1500</v>
      </c>
      <c r="N764" s="2">
        <f t="shared" si="46"/>
        <v>687.14</v>
      </c>
      <c r="O764" t="str">
        <f t="shared" si="47"/>
        <v>Yes</v>
      </c>
      <c r="P764" t="str">
        <f t="shared" si="44"/>
        <v>Amelia</v>
      </c>
    </row>
    <row r="765" spans="1:16" x14ac:dyDescent="0.3">
      <c r="A765" t="s">
        <v>1687</v>
      </c>
      <c r="B765">
        <v>52481</v>
      </c>
      <c r="C765">
        <v>2</v>
      </c>
      <c r="D765" s="1">
        <v>43525</v>
      </c>
      <c r="E765" s="1">
        <v>43525</v>
      </c>
      <c r="F765" t="s">
        <v>9</v>
      </c>
      <c r="G765" t="s">
        <v>1688</v>
      </c>
      <c r="H765" t="s">
        <v>71</v>
      </c>
      <c r="I765" s="9" t="s">
        <v>699</v>
      </c>
      <c r="J765">
        <v>2018</v>
      </c>
      <c r="K765" s="3">
        <v>34723</v>
      </c>
      <c r="L765" s="4">
        <v>17594.5</v>
      </c>
      <c r="M765" t="str">
        <f t="shared" si="45"/>
        <v>Jeep Patriot</v>
      </c>
      <c r="N765" s="2">
        <f t="shared" si="46"/>
        <v>439.86</v>
      </c>
      <c r="O765" t="str">
        <f t="shared" si="47"/>
        <v>Yes</v>
      </c>
      <c r="P765" t="str">
        <f t="shared" si="44"/>
        <v>Tory</v>
      </c>
    </row>
    <row r="766" spans="1:16" x14ac:dyDescent="0.3">
      <c r="A766" t="s">
        <v>1698</v>
      </c>
      <c r="B766">
        <v>52806</v>
      </c>
      <c r="C766">
        <v>3</v>
      </c>
      <c r="D766" s="1">
        <v>43525</v>
      </c>
      <c r="E766" s="1">
        <v>43529</v>
      </c>
      <c r="F766" t="s">
        <v>13</v>
      </c>
      <c r="G766" t="s">
        <v>1699</v>
      </c>
      <c r="H766" t="s">
        <v>59</v>
      </c>
      <c r="I766" s="9" t="s">
        <v>309</v>
      </c>
      <c r="J766">
        <v>2014</v>
      </c>
      <c r="K766" s="3">
        <v>46025</v>
      </c>
      <c r="L766" s="4">
        <v>14016.2</v>
      </c>
      <c r="M766" t="str">
        <f t="shared" si="45"/>
        <v>Nissan Altima</v>
      </c>
      <c r="N766" s="2">
        <f t="shared" si="46"/>
        <v>350.41</v>
      </c>
      <c r="O766" t="str">
        <f t="shared" si="47"/>
        <v>Yes</v>
      </c>
      <c r="P766" t="str">
        <f t="shared" si="44"/>
        <v>Jeff</v>
      </c>
    </row>
    <row r="767" spans="1:16" x14ac:dyDescent="0.3">
      <c r="A767" t="s">
        <v>1700</v>
      </c>
      <c r="B767">
        <v>52857</v>
      </c>
      <c r="C767">
        <v>3</v>
      </c>
      <c r="D767" s="1">
        <v>43525</v>
      </c>
      <c r="E767" s="1">
        <v>43530</v>
      </c>
      <c r="F767" t="s">
        <v>9</v>
      </c>
      <c r="G767" t="s">
        <v>1701</v>
      </c>
      <c r="H767" t="s">
        <v>67</v>
      </c>
      <c r="I767" s="9" t="s">
        <v>104</v>
      </c>
      <c r="J767">
        <v>2016</v>
      </c>
      <c r="K767" s="3">
        <v>39186</v>
      </c>
      <c r="L767" s="4">
        <v>20350</v>
      </c>
      <c r="M767" t="str">
        <f t="shared" si="45"/>
        <v>Hyundai Santa Fe</v>
      </c>
      <c r="N767" s="2">
        <f t="shared" si="46"/>
        <v>508.75</v>
      </c>
      <c r="O767" t="str">
        <f t="shared" si="47"/>
        <v>Yes</v>
      </c>
      <c r="P767" t="str">
        <f t="shared" si="44"/>
        <v>Heidi</v>
      </c>
    </row>
    <row r="768" spans="1:16" x14ac:dyDescent="0.3">
      <c r="A768" t="s">
        <v>1695</v>
      </c>
      <c r="B768">
        <v>52798</v>
      </c>
      <c r="C768">
        <v>3</v>
      </c>
      <c r="D768" s="1">
        <v>43525</v>
      </c>
      <c r="E768" s="1">
        <v>43525</v>
      </c>
      <c r="F768" t="s">
        <v>9</v>
      </c>
      <c r="G768" t="s">
        <v>1696</v>
      </c>
      <c r="H768" t="s">
        <v>29</v>
      </c>
      <c r="I768" s="9" t="s">
        <v>1697</v>
      </c>
      <c r="J768">
        <v>2016</v>
      </c>
      <c r="K768" s="3">
        <v>48162</v>
      </c>
      <c r="L768" s="4">
        <v>41483.199999999997</v>
      </c>
      <c r="M768" t="str">
        <f t="shared" si="45"/>
        <v>Toyota Sequoia</v>
      </c>
      <c r="N768" s="2">
        <f t="shared" si="46"/>
        <v>1037.08</v>
      </c>
      <c r="O768" t="str">
        <f t="shared" si="47"/>
        <v>Yes</v>
      </c>
      <c r="P768" t="str">
        <f t="shared" si="44"/>
        <v>Ryan</v>
      </c>
    </row>
    <row r="769" spans="1:16" x14ac:dyDescent="0.3">
      <c r="A769" t="s">
        <v>1706</v>
      </c>
      <c r="B769">
        <v>52585</v>
      </c>
      <c r="C769">
        <v>4</v>
      </c>
      <c r="D769" s="1">
        <v>43525</v>
      </c>
      <c r="E769" s="1">
        <v>43526</v>
      </c>
      <c r="F769" t="s">
        <v>1</v>
      </c>
      <c r="G769" t="s">
        <v>1707</v>
      </c>
      <c r="H769" t="s">
        <v>63</v>
      </c>
      <c r="I769" s="9" t="s">
        <v>153</v>
      </c>
      <c r="J769">
        <v>2015</v>
      </c>
      <c r="K769" s="3">
        <v>79508</v>
      </c>
      <c r="L769" s="4">
        <v>24091.1</v>
      </c>
      <c r="M769" t="str">
        <f t="shared" si="45"/>
        <v>Chevrolet Silverado</v>
      </c>
      <c r="N769" s="2">
        <f t="shared" si="46"/>
        <v>602.28</v>
      </c>
      <c r="O769" t="str">
        <f t="shared" si="47"/>
        <v>Yes</v>
      </c>
      <c r="P769" t="str">
        <f t="shared" si="44"/>
        <v>Rita</v>
      </c>
    </row>
    <row r="770" spans="1:16" x14ac:dyDescent="0.3">
      <c r="A770" t="s">
        <v>1710</v>
      </c>
      <c r="B770">
        <v>52585</v>
      </c>
      <c r="C770">
        <v>4</v>
      </c>
      <c r="D770" s="1">
        <v>43525</v>
      </c>
      <c r="E770" s="1">
        <v>43527</v>
      </c>
      <c r="F770" t="s">
        <v>1</v>
      </c>
      <c r="G770" t="s">
        <v>1711</v>
      </c>
      <c r="H770" t="s">
        <v>29</v>
      </c>
      <c r="I770" s="9" t="s">
        <v>494</v>
      </c>
      <c r="J770">
        <v>2015</v>
      </c>
      <c r="K770" s="3">
        <v>137681</v>
      </c>
      <c r="L770" s="4">
        <v>25294.5</v>
      </c>
      <c r="M770" t="str">
        <f t="shared" si="45"/>
        <v>Toyota Tundra</v>
      </c>
      <c r="N770" s="2">
        <f t="shared" si="46"/>
        <v>632.36</v>
      </c>
      <c r="O770" t="str">
        <f t="shared" si="47"/>
        <v>No</v>
      </c>
      <c r="P770" t="str">
        <f t="shared" ref="P770:P833" si="48">INDEX(oldNames,MATCH(B770,oldNumbers,0))</f>
        <v>Rita</v>
      </c>
    </row>
    <row r="771" spans="1:16" x14ac:dyDescent="0.3">
      <c r="A771" t="s">
        <v>1712</v>
      </c>
      <c r="B771">
        <v>52930</v>
      </c>
      <c r="C771">
        <v>4</v>
      </c>
      <c r="D771" s="1">
        <v>43525</v>
      </c>
      <c r="E771" s="1">
        <v>43528</v>
      </c>
      <c r="F771" t="s">
        <v>13</v>
      </c>
      <c r="G771" t="s">
        <v>1713</v>
      </c>
      <c r="H771" t="s">
        <v>18</v>
      </c>
      <c r="I771" s="9" t="s">
        <v>94</v>
      </c>
      <c r="J771">
        <v>2016</v>
      </c>
      <c r="K771" s="3">
        <v>42181</v>
      </c>
      <c r="L771" s="4">
        <v>13194.5</v>
      </c>
      <c r="M771" t="str">
        <f t="shared" ref="M771:M834" si="49">H771&amp;" "&amp;I771</f>
        <v>Honda Civic</v>
      </c>
      <c r="N771" s="2">
        <f t="shared" ref="N771:N834" si="50">IFERROR(ROUND(L771*(S$2/100),2),"missing price")</f>
        <v>329.86</v>
      </c>
      <c r="O771" t="str">
        <f t="shared" ref="O771:O834" si="51">IF(K771&lt;100000,"Yes","No")</f>
        <v>Yes</v>
      </c>
      <c r="P771" t="str">
        <f t="shared" si="48"/>
        <v>Peter</v>
      </c>
    </row>
    <row r="772" spans="1:16" x14ac:dyDescent="0.3">
      <c r="A772" t="s">
        <v>1708</v>
      </c>
      <c r="B772">
        <v>52596</v>
      </c>
      <c r="C772">
        <v>4</v>
      </c>
      <c r="D772" s="1">
        <v>43525</v>
      </c>
      <c r="E772" s="1">
        <v>43526</v>
      </c>
      <c r="F772" t="s">
        <v>9</v>
      </c>
      <c r="G772" t="s">
        <v>1709</v>
      </c>
      <c r="H772" t="s">
        <v>18</v>
      </c>
      <c r="I772" s="9" t="s">
        <v>614</v>
      </c>
      <c r="J772">
        <v>2017</v>
      </c>
      <c r="K772" s="3">
        <v>31057</v>
      </c>
      <c r="L772" s="4">
        <v>31885.7</v>
      </c>
      <c r="M772" t="str">
        <f t="shared" si="49"/>
        <v>Honda Pilot</v>
      </c>
      <c r="N772" s="2">
        <f t="shared" si="50"/>
        <v>797.14</v>
      </c>
      <c r="O772" t="str">
        <f t="shared" si="51"/>
        <v>Yes</v>
      </c>
      <c r="P772" t="str">
        <f t="shared" si="48"/>
        <v>Mitchell</v>
      </c>
    </row>
    <row r="773" spans="1:16" x14ac:dyDescent="0.3">
      <c r="A773" t="s">
        <v>1704</v>
      </c>
      <c r="B773">
        <v>52366</v>
      </c>
      <c r="C773">
        <v>4</v>
      </c>
      <c r="D773" s="1">
        <v>43525</v>
      </c>
      <c r="E773" s="1">
        <v>43529</v>
      </c>
      <c r="F773" t="s">
        <v>13</v>
      </c>
      <c r="G773" t="s">
        <v>1705</v>
      </c>
      <c r="H773" t="s">
        <v>6</v>
      </c>
      <c r="I773" s="9" t="s">
        <v>556</v>
      </c>
      <c r="J773">
        <v>2018</v>
      </c>
      <c r="K773" s="3">
        <v>27616</v>
      </c>
      <c r="L773" s="4">
        <v>11537.9</v>
      </c>
      <c r="M773" t="str">
        <f t="shared" si="49"/>
        <v>Ford Fiesta</v>
      </c>
      <c r="N773" s="2">
        <f t="shared" si="50"/>
        <v>288.45</v>
      </c>
      <c r="O773" t="str">
        <f t="shared" si="51"/>
        <v>Yes</v>
      </c>
      <c r="P773" t="str">
        <f t="shared" si="48"/>
        <v>Ken</v>
      </c>
    </row>
    <row r="774" spans="1:16" x14ac:dyDescent="0.3">
      <c r="A774" t="s">
        <v>1702</v>
      </c>
      <c r="B774">
        <v>52959</v>
      </c>
      <c r="C774">
        <v>4</v>
      </c>
      <c r="D774" s="1">
        <v>43525</v>
      </c>
      <c r="E774" s="1">
        <v>43530</v>
      </c>
      <c r="F774" t="s">
        <v>13</v>
      </c>
      <c r="G774" t="s">
        <v>1703</v>
      </c>
      <c r="H774" t="s">
        <v>67</v>
      </c>
      <c r="I774" s="9" t="s">
        <v>454</v>
      </c>
      <c r="J774">
        <v>2018</v>
      </c>
      <c r="K774" s="3">
        <v>9948</v>
      </c>
      <c r="L774" s="4">
        <v>16494.5</v>
      </c>
      <c r="M774" t="str">
        <f t="shared" si="49"/>
        <v>Hyundai Elantra</v>
      </c>
      <c r="N774" s="2">
        <f t="shared" si="50"/>
        <v>412.36</v>
      </c>
      <c r="O774" t="str">
        <f t="shared" si="51"/>
        <v>Yes</v>
      </c>
      <c r="P774" t="str">
        <f t="shared" si="48"/>
        <v>Anton</v>
      </c>
    </row>
    <row r="775" spans="1:16" x14ac:dyDescent="0.3">
      <c r="A775" t="s">
        <v>1716</v>
      </c>
      <c r="B775">
        <v>52656</v>
      </c>
      <c r="C775">
        <v>1</v>
      </c>
      <c r="D775" s="1">
        <v>43526</v>
      </c>
      <c r="E775" s="1">
        <v>43529</v>
      </c>
      <c r="F775" t="s">
        <v>9</v>
      </c>
      <c r="G775" t="s">
        <v>1717</v>
      </c>
      <c r="H775" t="s">
        <v>18</v>
      </c>
      <c r="I775" s="9" t="s">
        <v>614</v>
      </c>
      <c r="J775">
        <v>2013</v>
      </c>
      <c r="K775" s="3">
        <v>144869</v>
      </c>
      <c r="L775" s="4">
        <v>13194.5</v>
      </c>
      <c r="M775" t="str">
        <f t="shared" si="49"/>
        <v>Honda Pilot</v>
      </c>
      <c r="N775" s="2">
        <f t="shared" si="50"/>
        <v>329.86</v>
      </c>
      <c r="O775" t="str">
        <f t="shared" si="51"/>
        <v>No</v>
      </c>
      <c r="P775" t="str">
        <f t="shared" si="48"/>
        <v>Shelly</v>
      </c>
    </row>
    <row r="776" spans="1:16" x14ac:dyDescent="0.3">
      <c r="A776" t="s">
        <v>1714</v>
      </c>
      <c r="B776">
        <v>52586</v>
      </c>
      <c r="C776">
        <v>1</v>
      </c>
      <c r="D776" s="1">
        <v>43526</v>
      </c>
      <c r="E776" s="1">
        <v>43526</v>
      </c>
      <c r="F776" t="s">
        <v>13</v>
      </c>
      <c r="G776" t="s">
        <v>1715</v>
      </c>
      <c r="H776" t="s">
        <v>6</v>
      </c>
      <c r="I776" s="9" t="s">
        <v>22</v>
      </c>
      <c r="J776">
        <v>2017</v>
      </c>
      <c r="K776" s="3">
        <v>7622</v>
      </c>
      <c r="L776" s="4">
        <v>14229.6</v>
      </c>
      <c r="M776" t="str">
        <f t="shared" si="49"/>
        <v>Ford Focus</v>
      </c>
      <c r="N776" s="2">
        <f t="shared" si="50"/>
        <v>355.74</v>
      </c>
      <c r="O776" t="str">
        <f t="shared" si="51"/>
        <v>Yes</v>
      </c>
      <c r="P776" t="str">
        <f t="shared" si="48"/>
        <v>Sara</v>
      </c>
    </row>
    <row r="777" spans="1:16" x14ac:dyDescent="0.3">
      <c r="A777" t="s">
        <v>1726</v>
      </c>
      <c r="B777">
        <v>52413</v>
      </c>
      <c r="C777">
        <v>2</v>
      </c>
      <c r="D777" s="1">
        <v>43526</v>
      </c>
      <c r="E777" s="1">
        <v>43529</v>
      </c>
      <c r="F777" t="s">
        <v>45</v>
      </c>
      <c r="G777" t="s">
        <v>1727</v>
      </c>
      <c r="H777" t="s">
        <v>47</v>
      </c>
      <c r="I777" s="9" t="s">
        <v>48</v>
      </c>
      <c r="J777">
        <v>2014</v>
      </c>
      <c r="K777" s="3">
        <v>10149</v>
      </c>
      <c r="L777" s="4">
        <v>26389</v>
      </c>
      <c r="M777" t="str">
        <f t="shared" si="49"/>
        <v>Dodge Challenger</v>
      </c>
      <c r="N777" s="2">
        <f t="shared" si="50"/>
        <v>659.73</v>
      </c>
      <c r="O777" t="str">
        <f t="shared" si="51"/>
        <v>Yes</v>
      </c>
      <c r="P777" t="str">
        <f t="shared" si="48"/>
        <v>Tom</v>
      </c>
    </row>
    <row r="778" spans="1:16" x14ac:dyDescent="0.3">
      <c r="A778" t="s">
        <v>1722</v>
      </c>
      <c r="B778">
        <v>52372</v>
      </c>
      <c r="C778">
        <v>2</v>
      </c>
      <c r="D778" s="1">
        <v>43526</v>
      </c>
      <c r="E778" s="1">
        <v>43529</v>
      </c>
      <c r="F778" t="s">
        <v>13</v>
      </c>
      <c r="G778" t="s">
        <v>1723</v>
      </c>
      <c r="H778" t="s">
        <v>63</v>
      </c>
      <c r="I778" s="9" t="s">
        <v>644</v>
      </c>
      <c r="J778">
        <v>2016</v>
      </c>
      <c r="K778" s="3">
        <v>42511</v>
      </c>
      <c r="L778" s="4">
        <v>19690</v>
      </c>
      <c r="M778" t="str">
        <f t="shared" si="49"/>
        <v>Chevrolet Impala</v>
      </c>
      <c r="N778" s="2">
        <f t="shared" si="50"/>
        <v>492.25</v>
      </c>
      <c r="O778" t="str">
        <f t="shared" si="51"/>
        <v>Yes</v>
      </c>
      <c r="P778" t="str">
        <f t="shared" si="48"/>
        <v>John</v>
      </c>
    </row>
    <row r="779" spans="1:16" x14ac:dyDescent="0.3">
      <c r="A779" t="s">
        <v>1718</v>
      </c>
      <c r="B779">
        <v>52756</v>
      </c>
      <c r="C779">
        <v>2</v>
      </c>
      <c r="D779" s="1">
        <v>43526</v>
      </c>
      <c r="E779" s="1">
        <v>43528</v>
      </c>
      <c r="F779" t="s">
        <v>13</v>
      </c>
      <c r="G779" t="s">
        <v>1719</v>
      </c>
      <c r="H779" t="s">
        <v>296</v>
      </c>
      <c r="I779" s="9" t="s">
        <v>1315</v>
      </c>
      <c r="J779">
        <v>2017</v>
      </c>
      <c r="K779" s="3">
        <v>22853</v>
      </c>
      <c r="L779" s="4">
        <v>13750</v>
      </c>
      <c r="M779" t="str">
        <f t="shared" si="49"/>
        <v>Buick Verano</v>
      </c>
      <c r="N779" s="2">
        <f t="shared" si="50"/>
        <v>343.75</v>
      </c>
      <c r="O779" t="str">
        <f t="shared" si="51"/>
        <v>Yes</v>
      </c>
      <c r="P779" t="str">
        <f t="shared" si="48"/>
        <v>Debbie</v>
      </c>
    </row>
    <row r="780" spans="1:16" x14ac:dyDescent="0.3">
      <c r="A780" t="s">
        <v>1724</v>
      </c>
      <c r="B780">
        <v>52613</v>
      </c>
      <c r="C780">
        <v>2</v>
      </c>
      <c r="D780" s="1">
        <v>43526</v>
      </c>
      <c r="E780" s="1">
        <v>43529</v>
      </c>
      <c r="F780" t="s">
        <v>13</v>
      </c>
      <c r="G780" t="s">
        <v>1725</v>
      </c>
      <c r="H780" t="s">
        <v>59</v>
      </c>
      <c r="I780" s="9" t="s">
        <v>101</v>
      </c>
      <c r="J780">
        <v>2018</v>
      </c>
      <c r="K780" s="3">
        <v>33682</v>
      </c>
      <c r="L780" s="4">
        <v>10997.8</v>
      </c>
      <c r="M780" t="str">
        <f t="shared" si="49"/>
        <v>Nissan Versa</v>
      </c>
      <c r="N780" s="2">
        <f t="shared" si="50"/>
        <v>274.95</v>
      </c>
      <c r="O780" t="str">
        <f t="shared" si="51"/>
        <v>Yes</v>
      </c>
      <c r="P780" t="str">
        <f t="shared" si="48"/>
        <v>Erin</v>
      </c>
    </row>
    <row r="781" spans="1:16" x14ac:dyDescent="0.3">
      <c r="A781" t="s">
        <v>1720</v>
      </c>
      <c r="B781">
        <v>52663</v>
      </c>
      <c r="C781">
        <v>2</v>
      </c>
      <c r="D781" s="1">
        <v>43526</v>
      </c>
      <c r="E781" s="1">
        <v>43528</v>
      </c>
      <c r="F781" t="s">
        <v>13</v>
      </c>
      <c r="G781" t="s">
        <v>1721</v>
      </c>
      <c r="H781" t="s">
        <v>63</v>
      </c>
      <c r="I781" s="9" t="s">
        <v>137</v>
      </c>
      <c r="J781">
        <v>2019</v>
      </c>
      <c r="K781" s="3">
        <v>21243</v>
      </c>
      <c r="L781" s="4">
        <v>19726.3</v>
      </c>
      <c r="M781" t="str">
        <f t="shared" si="49"/>
        <v>Chevrolet Malibu</v>
      </c>
      <c r="N781" s="2">
        <f t="shared" si="50"/>
        <v>493.16</v>
      </c>
      <c r="O781" t="str">
        <f t="shared" si="51"/>
        <v>Yes</v>
      </c>
      <c r="P781" t="str">
        <f t="shared" si="48"/>
        <v>Todd</v>
      </c>
    </row>
    <row r="782" spans="1:16" x14ac:dyDescent="0.3">
      <c r="A782" t="s">
        <v>1732</v>
      </c>
      <c r="B782">
        <v>52971</v>
      </c>
      <c r="C782">
        <v>3</v>
      </c>
      <c r="D782" s="1">
        <v>43526</v>
      </c>
      <c r="E782" s="1">
        <v>43528</v>
      </c>
      <c r="F782" t="s">
        <v>13</v>
      </c>
      <c r="G782" t="s">
        <v>1733</v>
      </c>
      <c r="H782" t="s">
        <v>15</v>
      </c>
      <c r="I782" s="9">
        <v>300</v>
      </c>
      <c r="J782">
        <v>2013</v>
      </c>
      <c r="K782" s="3">
        <v>86541</v>
      </c>
      <c r="L782" s="4">
        <v>16494.5</v>
      </c>
      <c r="M782" t="str">
        <f t="shared" si="49"/>
        <v>Chrysler 300</v>
      </c>
      <c r="N782" s="2">
        <f t="shared" si="50"/>
        <v>412.36</v>
      </c>
      <c r="O782" t="str">
        <f t="shared" si="51"/>
        <v>Yes</v>
      </c>
      <c r="P782" t="str">
        <f t="shared" si="48"/>
        <v>Carter</v>
      </c>
    </row>
    <row r="783" spans="1:16" x14ac:dyDescent="0.3">
      <c r="A783" t="s">
        <v>1736</v>
      </c>
      <c r="B783">
        <v>52777</v>
      </c>
      <c r="C783">
        <v>3</v>
      </c>
      <c r="D783" s="1">
        <v>43526</v>
      </c>
      <c r="E783" s="1">
        <v>43530</v>
      </c>
      <c r="F783" t="s">
        <v>13</v>
      </c>
      <c r="G783" t="s">
        <v>1737</v>
      </c>
      <c r="H783" t="s">
        <v>53</v>
      </c>
      <c r="I783" s="9" t="s">
        <v>570</v>
      </c>
      <c r="J783">
        <v>2015</v>
      </c>
      <c r="K783" s="3">
        <v>58457</v>
      </c>
      <c r="L783" s="4">
        <v>39586.800000000003</v>
      </c>
      <c r="M783" t="str">
        <f t="shared" si="49"/>
        <v>Mercedes-Benz S-Class</v>
      </c>
      <c r="N783" s="2">
        <f t="shared" si="50"/>
        <v>989.67</v>
      </c>
      <c r="O783" t="str">
        <f t="shared" si="51"/>
        <v>Yes</v>
      </c>
      <c r="P783" t="str">
        <f t="shared" si="48"/>
        <v>Dylan</v>
      </c>
    </row>
    <row r="784" spans="1:16" x14ac:dyDescent="0.3">
      <c r="A784" t="s">
        <v>1730</v>
      </c>
      <c r="B784">
        <v>52777</v>
      </c>
      <c r="C784">
        <v>3</v>
      </c>
      <c r="D784" s="1">
        <v>43526</v>
      </c>
      <c r="E784" s="1">
        <v>43526</v>
      </c>
      <c r="F784" t="s">
        <v>9</v>
      </c>
      <c r="G784" t="s">
        <v>1731</v>
      </c>
      <c r="H784" t="s">
        <v>71</v>
      </c>
      <c r="I784" s="9" t="s">
        <v>72</v>
      </c>
      <c r="J784">
        <v>2016</v>
      </c>
      <c r="K784" s="3">
        <v>92728</v>
      </c>
      <c r="L784" s="4">
        <v>22000</v>
      </c>
      <c r="M784" t="str">
        <f t="shared" si="49"/>
        <v>Jeep Grand Cherokee</v>
      </c>
      <c r="N784" s="2">
        <f t="shared" si="50"/>
        <v>550</v>
      </c>
      <c r="O784" t="str">
        <f t="shared" si="51"/>
        <v>Yes</v>
      </c>
      <c r="P784" t="str">
        <f t="shared" si="48"/>
        <v>Dylan</v>
      </c>
    </row>
    <row r="785" spans="1:16" x14ac:dyDescent="0.3">
      <c r="A785" t="s">
        <v>1734</v>
      </c>
      <c r="B785">
        <v>52857</v>
      </c>
      <c r="C785">
        <v>3</v>
      </c>
      <c r="D785" s="1">
        <v>43526</v>
      </c>
      <c r="E785" s="1">
        <v>43531</v>
      </c>
      <c r="F785" t="s">
        <v>13</v>
      </c>
      <c r="G785" t="s">
        <v>1735</v>
      </c>
      <c r="H785" t="s">
        <v>59</v>
      </c>
      <c r="I785" s="9" t="s">
        <v>101</v>
      </c>
      <c r="J785">
        <v>2017</v>
      </c>
      <c r="K785" s="3">
        <v>51569</v>
      </c>
      <c r="L785" s="4">
        <v>14074.5</v>
      </c>
      <c r="M785" t="str">
        <f t="shared" si="49"/>
        <v>Nissan Versa</v>
      </c>
      <c r="N785" s="2">
        <f t="shared" si="50"/>
        <v>351.86</v>
      </c>
      <c r="O785" t="str">
        <f t="shared" si="51"/>
        <v>Yes</v>
      </c>
      <c r="P785" t="str">
        <f t="shared" si="48"/>
        <v>Heidi</v>
      </c>
    </row>
    <row r="786" spans="1:16" x14ac:dyDescent="0.3">
      <c r="A786" t="s">
        <v>1728</v>
      </c>
      <c r="B786">
        <v>52471</v>
      </c>
      <c r="C786">
        <v>3</v>
      </c>
      <c r="D786" s="1">
        <v>43526</v>
      </c>
      <c r="E786" s="1">
        <v>43527</v>
      </c>
      <c r="F786" t="s">
        <v>13</v>
      </c>
      <c r="G786" t="s">
        <v>1729</v>
      </c>
      <c r="H786" t="s">
        <v>15</v>
      </c>
      <c r="I786" s="9" t="s">
        <v>85</v>
      </c>
      <c r="J786">
        <v>2017</v>
      </c>
      <c r="K786" s="3">
        <v>31020</v>
      </c>
      <c r="L786" s="4">
        <v>17600</v>
      </c>
      <c r="M786" t="str">
        <f t="shared" si="49"/>
        <v>Chrysler 200S</v>
      </c>
      <c r="N786" s="2">
        <f t="shared" si="50"/>
        <v>440</v>
      </c>
      <c r="O786" t="str">
        <f t="shared" si="51"/>
        <v>Yes</v>
      </c>
      <c r="P786" t="str">
        <f t="shared" si="48"/>
        <v>Trudy</v>
      </c>
    </row>
    <row r="787" spans="1:16" x14ac:dyDescent="0.3">
      <c r="A787" t="s">
        <v>1740</v>
      </c>
      <c r="B787">
        <v>52580</v>
      </c>
      <c r="C787">
        <v>4</v>
      </c>
      <c r="D787" s="1">
        <v>43526</v>
      </c>
      <c r="E787" s="1">
        <v>43529</v>
      </c>
      <c r="F787" t="s">
        <v>13</v>
      </c>
      <c r="G787" t="s">
        <v>1741</v>
      </c>
      <c r="H787" t="s">
        <v>1742</v>
      </c>
      <c r="I787" s="9" t="s">
        <v>1743</v>
      </c>
      <c r="J787">
        <v>2016</v>
      </c>
      <c r="K787" s="3">
        <v>45011</v>
      </c>
      <c r="L787" s="4">
        <v>20718.5</v>
      </c>
      <c r="M787" t="str">
        <f t="shared" si="49"/>
        <v>Audi A4</v>
      </c>
      <c r="N787" s="2">
        <f t="shared" si="50"/>
        <v>517.96</v>
      </c>
      <c r="O787" t="str">
        <f t="shared" si="51"/>
        <v>Yes</v>
      </c>
      <c r="P787" t="str">
        <f t="shared" si="48"/>
        <v>Dawn</v>
      </c>
    </row>
    <row r="788" spans="1:16" x14ac:dyDescent="0.3">
      <c r="A788" t="s">
        <v>1744</v>
      </c>
      <c r="B788">
        <v>52666</v>
      </c>
      <c r="C788">
        <v>4</v>
      </c>
      <c r="D788" s="1">
        <v>43526</v>
      </c>
      <c r="E788" s="1">
        <v>43528</v>
      </c>
      <c r="F788" t="s">
        <v>13</v>
      </c>
      <c r="G788" t="s">
        <v>1745</v>
      </c>
      <c r="H788" t="s">
        <v>296</v>
      </c>
      <c r="I788" s="9" t="s">
        <v>368</v>
      </c>
      <c r="J788">
        <v>2016</v>
      </c>
      <c r="K788" s="3">
        <v>22135</v>
      </c>
      <c r="L788" s="4">
        <v>21989</v>
      </c>
      <c r="M788" t="str">
        <f t="shared" si="49"/>
        <v>Buick LaCrosse</v>
      </c>
      <c r="N788" s="2">
        <f t="shared" si="50"/>
        <v>549.73</v>
      </c>
      <c r="O788" t="str">
        <f t="shared" si="51"/>
        <v>Yes</v>
      </c>
      <c r="P788" t="str">
        <f t="shared" si="48"/>
        <v>Brian</v>
      </c>
    </row>
    <row r="789" spans="1:16" x14ac:dyDescent="0.3">
      <c r="A789" t="s">
        <v>1738</v>
      </c>
      <c r="B789">
        <v>52943</v>
      </c>
      <c r="C789">
        <v>4</v>
      </c>
      <c r="D789" s="1">
        <v>43526</v>
      </c>
      <c r="E789" s="1">
        <v>43531</v>
      </c>
      <c r="F789" t="s">
        <v>9</v>
      </c>
      <c r="G789" t="s">
        <v>1739</v>
      </c>
      <c r="H789" t="s">
        <v>6</v>
      </c>
      <c r="I789" s="9" t="s">
        <v>559</v>
      </c>
      <c r="J789">
        <v>2017</v>
      </c>
      <c r="K789" s="3">
        <v>51248</v>
      </c>
      <c r="L789" s="4">
        <v>27500</v>
      </c>
      <c r="M789" t="str">
        <f t="shared" si="49"/>
        <v>Ford Expedition</v>
      </c>
      <c r="N789" s="2">
        <f t="shared" si="50"/>
        <v>687.5</v>
      </c>
      <c r="O789" t="str">
        <f t="shared" si="51"/>
        <v>Yes</v>
      </c>
      <c r="P789" t="str">
        <f t="shared" si="48"/>
        <v>Jarred</v>
      </c>
    </row>
    <row r="790" spans="1:16" x14ac:dyDescent="0.3">
      <c r="A790" t="s">
        <v>1749</v>
      </c>
      <c r="B790">
        <v>52586</v>
      </c>
      <c r="C790">
        <v>1</v>
      </c>
      <c r="D790" s="1">
        <v>43527</v>
      </c>
      <c r="E790" s="1">
        <v>43531</v>
      </c>
      <c r="F790" t="s">
        <v>9</v>
      </c>
      <c r="G790" t="s">
        <v>1750</v>
      </c>
      <c r="H790" t="s">
        <v>59</v>
      </c>
      <c r="I790" s="9" t="s">
        <v>375</v>
      </c>
      <c r="J790">
        <v>2014</v>
      </c>
      <c r="K790" s="3">
        <v>60696</v>
      </c>
      <c r="L790" s="4">
        <v>12644.5</v>
      </c>
      <c r="M790" t="str">
        <f t="shared" si="49"/>
        <v>Nissan JUKE</v>
      </c>
      <c r="N790" s="2">
        <f t="shared" si="50"/>
        <v>316.11</v>
      </c>
      <c r="O790" t="str">
        <f t="shared" si="51"/>
        <v>Yes</v>
      </c>
      <c r="P790" t="str">
        <f t="shared" si="48"/>
        <v>Sara</v>
      </c>
    </row>
    <row r="791" spans="1:16" x14ac:dyDescent="0.3">
      <c r="A791" t="s">
        <v>1746</v>
      </c>
      <c r="B791">
        <v>52620</v>
      </c>
      <c r="C791">
        <v>1</v>
      </c>
      <c r="D791" s="1">
        <v>43527</v>
      </c>
      <c r="E791" s="1">
        <v>43529</v>
      </c>
      <c r="F791" t="s">
        <v>9</v>
      </c>
      <c r="G791" t="s">
        <v>1747</v>
      </c>
      <c r="H791" t="s">
        <v>97</v>
      </c>
      <c r="I791" s="9" t="s">
        <v>1748</v>
      </c>
      <c r="J791">
        <v>2017</v>
      </c>
      <c r="K791" s="3">
        <v>31465</v>
      </c>
      <c r="L791" s="4">
        <v>27486.799999999999</v>
      </c>
      <c r="M791" t="str">
        <f t="shared" si="49"/>
        <v>INFINITI QX60</v>
      </c>
      <c r="N791" s="2">
        <f t="shared" si="50"/>
        <v>687.17</v>
      </c>
      <c r="O791" t="str">
        <f t="shared" si="51"/>
        <v>Yes</v>
      </c>
      <c r="P791" t="str">
        <f t="shared" si="48"/>
        <v>Bennett</v>
      </c>
    </row>
    <row r="792" spans="1:16" x14ac:dyDescent="0.3">
      <c r="A792" t="s">
        <v>1755</v>
      </c>
      <c r="B792">
        <v>52372</v>
      </c>
      <c r="C792">
        <v>2</v>
      </c>
      <c r="D792" s="1">
        <v>43527</v>
      </c>
      <c r="E792" s="1">
        <v>43530</v>
      </c>
      <c r="F792" t="s">
        <v>9</v>
      </c>
      <c r="G792" t="s">
        <v>1756</v>
      </c>
      <c r="H792" t="s">
        <v>6</v>
      </c>
      <c r="I792" s="9" t="s">
        <v>226</v>
      </c>
      <c r="J792">
        <v>2013</v>
      </c>
      <c r="K792" s="3">
        <v>101268</v>
      </c>
      <c r="L792" s="4">
        <v>13193.4</v>
      </c>
      <c r="M792" t="str">
        <f t="shared" si="49"/>
        <v>Ford Flex</v>
      </c>
      <c r="N792" s="2">
        <f t="shared" si="50"/>
        <v>329.84</v>
      </c>
      <c r="O792" t="str">
        <f t="shared" si="51"/>
        <v>No</v>
      </c>
      <c r="P792" t="str">
        <f t="shared" si="48"/>
        <v>John</v>
      </c>
    </row>
    <row r="793" spans="1:16" x14ac:dyDescent="0.3">
      <c r="A793" t="s">
        <v>1751</v>
      </c>
      <c r="B793">
        <v>52372</v>
      </c>
      <c r="C793">
        <v>2</v>
      </c>
      <c r="D793" s="1">
        <v>43527</v>
      </c>
      <c r="E793" s="1">
        <v>43531</v>
      </c>
      <c r="F793" t="s">
        <v>13</v>
      </c>
      <c r="G793" t="s">
        <v>1752</v>
      </c>
      <c r="H793" t="s">
        <v>18</v>
      </c>
      <c r="I793" s="9" t="s">
        <v>94</v>
      </c>
      <c r="J793">
        <v>2017</v>
      </c>
      <c r="K793" s="3">
        <v>17457</v>
      </c>
      <c r="L793" s="4">
        <v>20894.5</v>
      </c>
      <c r="M793" t="str">
        <f t="shared" si="49"/>
        <v>Honda Civic</v>
      </c>
      <c r="N793" s="2">
        <f t="shared" si="50"/>
        <v>522.36</v>
      </c>
      <c r="O793" t="str">
        <f t="shared" si="51"/>
        <v>Yes</v>
      </c>
      <c r="P793" t="str">
        <f t="shared" si="48"/>
        <v>John</v>
      </c>
    </row>
    <row r="794" spans="1:16" x14ac:dyDescent="0.3">
      <c r="A794" t="s">
        <v>1753</v>
      </c>
      <c r="B794">
        <v>52756</v>
      </c>
      <c r="C794">
        <v>2</v>
      </c>
      <c r="D794" s="1">
        <v>43527</v>
      </c>
      <c r="E794" s="1">
        <v>43531</v>
      </c>
      <c r="F794" t="s">
        <v>1</v>
      </c>
      <c r="G794" t="s">
        <v>1754</v>
      </c>
      <c r="H794" t="s">
        <v>29</v>
      </c>
      <c r="I794" s="9" t="s">
        <v>128</v>
      </c>
      <c r="J794">
        <v>2018</v>
      </c>
      <c r="K794" s="3">
        <v>17153</v>
      </c>
      <c r="L794" s="4">
        <v>37389</v>
      </c>
      <c r="M794" t="str">
        <f t="shared" si="49"/>
        <v>Toyota Tacoma</v>
      </c>
      <c r="N794" s="2">
        <f t="shared" si="50"/>
        <v>934.73</v>
      </c>
      <c r="O794" t="str">
        <f t="shared" si="51"/>
        <v>Yes</v>
      </c>
      <c r="P794" t="str">
        <f t="shared" si="48"/>
        <v>Debbie</v>
      </c>
    </row>
    <row r="795" spans="1:16" x14ac:dyDescent="0.3">
      <c r="A795" t="s">
        <v>1759</v>
      </c>
      <c r="B795">
        <v>52777</v>
      </c>
      <c r="C795">
        <v>3</v>
      </c>
      <c r="D795" s="1">
        <v>43527</v>
      </c>
      <c r="E795" s="1">
        <v>43528</v>
      </c>
      <c r="F795" t="s">
        <v>13</v>
      </c>
      <c r="G795" t="s">
        <v>1760</v>
      </c>
      <c r="H795" t="s">
        <v>63</v>
      </c>
      <c r="I795" s="9" t="s">
        <v>64</v>
      </c>
      <c r="J795">
        <v>2016</v>
      </c>
      <c r="K795" s="3">
        <v>50740</v>
      </c>
      <c r="L795" s="4">
        <v>10994.5</v>
      </c>
      <c r="M795" t="str">
        <f t="shared" si="49"/>
        <v>Chevrolet Cruze</v>
      </c>
      <c r="N795" s="2">
        <f t="shared" si="50"/>
        <v>274.86</v>
      </c>
      <c r="O795" t="str">
        <f t="shared" si="51"/>
        <v>Yes</v>
      </c>
      <c r="P795" t="str">
        <f t="shared" si="48"/>
        <v>Dylan</v>
      </c>
    </row>
    <row r="796" spans="1:16" x14ac:dyDescent="0.3">
      <c r="A796" t="s">
        <v>1757</v>
      </c>
      <c r="B796">
        <v>52995</v>
      </c>
      <c r="C796">
        <v>3</v>
      </c>
      <c r="D796" s="1">
        <v>43527</v>
      </c>
      <c r="E796" s="1">
        <v>43531</v>
      </c>
      <c r="F796" t="s">
        <v>13</v>
      </c>
      <c r="G796" t="s">
        <v>1758</v>
      </c>
      <c r="H796" t="s">
        <v>6</v>
      </c>
      <c r="I796" s="9" t="s">
        <v>361</v>
      </c>
      <c r="J796">
        <v>2017</v>
      </c>
      <c r="K796" s="3">
        <v>88405</v>
      </c>
      <c r="L796" s="4">
        <v>13750</v>
      </c>
      <c r="M796" t="str">
        <f t="shared" si="49"/>
        <v>Ford Fusion</v>
      </c>
      <c r="N796" s="2">
        <f t="shared" si="50"/>
        <v>343.75</v>
      </c>
      <c r="O796" t="str">
        <f t="shared" si="51"/>
        <v>Yes</v>
      </c>
      <c r="P796" t="str">
        <f t="shared" si="48"/>
        <v>Tamara</v>
      </c>
    </row>
    <row r="797" spans="1:16" x14ac:dyDescent="0.3">
      <c r="A797" t="s">
        <v>1761</v>
      </c>
      <c r="B797">
        <v>52777</v>
      </c>
      <c r="C797">
        <v>3</v>
      </c>
      <c r="D797" s="1">
        <v>43527</v>
      </c>
      <c r="E797" s="1">
        <v>43530</v>
      </c>
      <c r="F797" t="s">
        <v>9</v>
      </c>
      <c r="G797" t="s">
        <v>1762</v>
      </c>
      <c r="H797" t="s">
        <v>6</v>
      </c>
      <c r="I797" s="9" t="s">
        <v>11</v>
      </c>
      <c r="J797">
        <v>2019</v>
      </c>
      <c r="K797" s="3">
        <v>18878</v>
      </c>
      <c r="L797" s="4">
        <v>21765.7</v>
      </c>
      <c r="M797" t="str">
        <f t="shared" si="49"/>
        <v>Ford Escape</v>
      </c>
      <c r="N797" s="2">
        <f t="shared" si="50"/>
        <v>544.14</v>
      </c>
      <c r="O797" t="str">
        <f t="shared" si="51"/>
        <v>Yes</v>
      </c>
      <c r="P797" t="str">
        <f t="shared" si="48"/>
        <v>Dylan</v>
      </c>
    </row>
    <row r="798" spans="1:16" x14ac:dyDescent="0.3">
      <c r="A798" t="s">
        <v>1765</v>
      </c>
      <c r="B798">
        <v>52951</v>
      </c>
      <c r="C798">
        <v>4</v>
      </c>
      <c r="D798" s="1">
        <v>43527</v>
      </c>
      <c r="E798" s="1">
        <v>43530</v>
      </c>
      <c r="F798" t="s">
        <v>9</v>
      </c>
      <c r="G798" t="s">
        <v>1766</v>
      </c>
      <c r="H798" t="s">
        <v>71</v>
      </c>
      <c r="I798" s="9" t="s">
        <v>724</v>
      </c>
      <c r="J798">
        <v>2016</v>
      </c>
      <c r="K798" s="3">
        <v>34602</v>
      </c>
      <c r="L798" s="4">
        <v>20421.5</v>
      </c>
      <c r="M798" t="str">
        <f t="shared" si="49"/>
        <v>Jeep Cherokee</v>
      </c>
      <c r="N798" s="2">
        <f t="shared" si="50"/>
        <v>510.54</v>
      </c>
      <c r="O798" t="str">
        <f t="shared" si="51"/>
        <v>Yes</v>
      </c>
      <c r="P798" t="str">
        <f t="shared" si="48"/>
        <v>Michael</v>
      </c>
    </row>
    <row r="799" spans="1:16" x14ac:dyDescent="0.3">
      <c r="A799" t="s">
        <v>1763</v>
      </c>
      <c r="B799">
        <v>52596</v>
      </c>
      <c r="C799">
        <v>4</v>
      </c>
      <c r="D799" s="1">
        <v>43527</v>
      </c>
      <c r="E799" s="1">
        <v>43532</v>
      </c>
      <c r="F799" t="s">
        <v>1</v>
      </c>
      <c r="G799" t="s">
        <v>1764</v>
      </c>
      <c r="H799" t="s">
        <v>6</v>
      </c>
      <c r="I799" s="9" t="s">
        <v>7</v>
      </c>
      <c r="J799">
        <v>2016</v>
      </c>
      <c r="K799" s="3">
        <v>24494</v>
      </c>
      <c r="L799" s="4">
        <v>39576.9</v>
      </c>
      <c r="M799" t="str">
        <f t="shared" si="49"/>
        <v>Ford F-150</v>
      </c>
      <c r="N799" s="2">
        <f t="shared" si="50"/>
        <v>989.42</v>
      </c>
      <c r="O799" t="str">
        <f t="shared" si="51"/>
        <v>Yes</v>
      </c>
      <c r="P799" t="str">
        <f t="shared" si="48"/>
        <v>Mitchell</v>
      </c>
    </row>
    <row r="800" spans="1:16" x14ac:dyDescent="0.3">
      <c r="A800" t="s">
        <v>1769</v>
      </c>
      <c r="B800">
        <v>52585</v>
      </c>
      <c r="C800">
        <v>4</v>
      </c>
      <c r="D800" s="1">
        <v>43527</v>
      </c>
      <c r="E800" s="1">
        <v>43530</v>
      </c>
      <c r="F800" t="s">
        <v>13</v>
      </c>
      <c r="G800" t="s">
        <v>1770</v>
      </c>
      <c r="H800" t="s">
        <v>6</v>
      </c>
      <c r="I800" s="9" t="s">
        <v>556</v>
      </c>
      <c r="J800">
        <v>2017</v>
      </c>
      <c r="K800" s="3">
        <v>26123</v>
      </c>
      <c r="L800" s="4">
        <v>12093.4</v>
      </c>
      <c r="M800" t="str">
        <f t="shared" si="49"/>
        <v>Ford Fiesta</v>
      </c>
      <c r="N800" s="2">
        <f t="shared" si="50"/>
        <v>302.33999999999997</v>
      </c>
      <c r="O800" t="str">
        <f t="shared" si="51"/>
        <v>Yes</v>
      </c>
      <c r="P800" t="str">
        <f t="shared" si="48"/>
        <v>Rita</v>
      </c>
    </row>
    <row r="801" spans="1:16" x14ac:dyDescent="0.3">
      <c r="A801" t="s">
        <v>1767</v>
      </c>
      <c r="B801">
        <v>52580</v>
      </c>
      <c r="C801">
        <v>4</v>
      </c>
      <c r="D801" s="1">
        <v>43527</v>
      </c>
      <c r="E801" s="1">
        <v>43529</v>
      </c>
      <c r="F801" t="s">
        <v>271</v>
      </c>
      <c r="G801" t="s">
        <v>1768</v>
      </c>
      <c r="H801" t="s">
        <v>15</v>
      </c>
      <c r="I801" s="9" t="s">
        <v>582</v>
      </c>
      <c r="J801">
        <v>2018</v>
      </c>
      <c r="K801" s="3">
        <v>39201</v>
      </c>
      <c r="L801" s="4">
        <v>21556.7</v>
      </c>
      <c r="M801" t="str">
        <f t="shared" si="49"/>
        <v>Chrysler Town &amp; Country</v>
      </c>
      <c r="N801" s="2">
        <f t="shared" si="50"/>
        <v>538.91999999999996</v>
      </c>
      <c r="O801" t="str">
        <f t="shared" si="51"/>
        <v>Yes</v>
      </c>
      <c r="P801" t="str">
        <f t="shared" si="48"/>
        <v>Dawn</v>
      </c>
    </row>
    <row r="802" spans="1:16" x14ac:dyDescent="0.3">
      <c r="A802" t="s">
        <v>1771</v>
      </c>
      <c r="B802">
        <v>52596</v>
      </c>
      <c r="C802">
        <v>4</v>
      </c>
      <c r="D802" s="1">
        <v>43527</v>
      </c>
      <c r="E802" s="1">
        <v>43530</v>
      </c>
      <c r="F802" t="s">
        <v>45</v>
      </c>
      <c r="G802" t="s">
        <v>1772</v>
      </c>
      <c r="H802" t="s">
        <v>59</v>
      </c>
      <c r="I802" s="9" t="s">
        <v>419</v>
      </c>
      <c r="J802">
        <v>2019</v>
      </c>
      <c r="K802" s="3">
        <v>13969</v>
      </c>
      <c r="L802" s="4">
        <v>29698.9</v>
      </c>
      <c r="M802" t="str">
        <f t="shared" si="49"/>
        <v>Nissan 370Z</v>
      </c>
      <c r="N802" s="2">
        <f t="shared" si="50"/>
        <v>742.47</v>
      </c>
      <c r="O802" t="str">
        <f t="shared" si="51"/>
        <v>Yes</v>
      </c>
      <c r="P802" t="str">
        <f t="shared" si="48"/>
        <v>Mitchell</v>
      </c>
    </row>
    <row r="803" spans="1:16" x14ac:dyDescent="0.3">
      <c r="A803" t="s">
        <v>1773</v>
      </c>
      <c r="B803">
        <v>52860</v>
      </c>
      <c r="C803">
        <v>1</v>
      </c>
      <c r="D803" s="1">
        <v>43528</v>
      </c>
      <c r="E803" s="1">
        <v>43528</v>
      </c>
      <c r="F803" t="s">
        <v>9</v>
      </c>
      <c r="G803" t="s">
        <v>1774</v>
      </c>
      <c r="H803" t="s">
        <v>59</v>
      </c>
      <c r="I803" s="9" t="s">
        <v>597</v>
      </c>
      <c r="J803">
        <v>2016</v>
      </c>
      <c r="K803" s="3">
        <v>30279</v>
      </c>
      <c r="L803" s="4">
        <v>15389</v>
      </c>
      <c r="M803" t="str">
        <f t="shared" si="49"/>
        <v>Nissan Rouge</v>
      </c>
      <c r="N803" s="2">
        <f t="shared" si="50"/>
        <v>384.73</v>
      </c>
      <c r="O803" t="str">
        <f t="shared" si="51"/>
        <v>Yes</v>
      </c>
      <c r="P803" t="str">
        <f t="shared" si="48"/>
        <v>Marcus</v>
      </c>
    </row>
    <row r="804" spans="1:16" x14ac:dyDescent="0.3">
      <c r="A804" t="s">
        <v>1777</v>
      </c>
      <c r="B804">
        <v>52620</v>
      </c>
      <c r="C804">
        <v>1</v>
      </c>
      <c r="D804" s="1">
        <v>43528</v>
      </c>
      <c r="E804" s="1">
        <v>43532</v>
      </c>
      <c r="F804" t="s">
        <v>1</v>
      </c>
      <c r="G804" t="s">
        <v>1778</v>
      </c>
      <c r="H804" t="s">
        <v>63</v>
      </c>
      <c r="I804" s="9" t="s">
        <v>153</v>
      </c>
      <c r="J804">
        <v>2016</v>
      </c>
      <c r="K804" s="3">
        <v>43174</v>
      </c>
      <c r="L804" s="4">
        <v>30195</v>
      </c>
      <c r="M804" t="str">
        <f t="shared" si="49"/>
        <v>Chevrolet Silverado</v>
      </c>
      <c r="N804" s="2">
        <f t="shared" si="50"/>
        <v>754.88</v>
      </c>
      <c r="O804" t="str">
        <f t="shared" si="51"/>
        <v>Yes</v>
      </c>
      <c r="P804" t="str">
        <f t="shared" si="48"/>
        <v>Bennett</v>
      </c>
    </row>
    <row r="805" spans="1:16" x14ac:dyDescent="0.3">
      <c r="A805" t="s">
        <v>1775</v>
      </c>
      <c r="B805">
        <v>52877</v>
      </c>
      <c r="C805">
        <v>1</v>
      </c>
      <c r="D805" s="1">
        <v>43528</v>
      </c>
      <c r="E805" s="1">
        <v>43529</v>
      </c>
      <c r="F805" t="s">
        <v>271</v>
      </c>
      <c r="G805" t="s">
        <v>1776</v>
      </c>
      <c r="H805" t="s">
        <v>29</v>
      </c>
      <c r="I805" s="9" t="s">
        <v>1207</v>
      </c>
      <c r="J805">
        <v>2018</v>
      </c>
      <c r="K805" s="3">
        <v>44403</v>
      </c>
      <c r="L805" s="4">
        <v>30790.1</v>
      </c>
      <c r="M805" t="str">
        <f t="shared" si="49"/>
        <v>Toyota Sienna</v>
      </c>
      <c r="N805" s="2">
        <f t="shared" si="50"/>
        <v>769.75</v>
      </c>
      <c r="O805" t="str">
        <f t="shared" si="51"/>
        <v>Yes</v>
      </c>
      <c r="P805" t="str">
        <f t="shared" si="48"/>
        <v>Joseph</v>
      </c>
    </row>
    <row r="806" spans="1:16" x14ac:dyDescent="0.3">
      <c r="A806" t="s">
        <v>1779</v>
      </c>
      <c r="B806">
        <v>52532</v>
      </c>
      <c r="C806">
        <v>1</v>
      </c>
      <c r="D806" s="1">
        <v>43528</v>
      </c>
      <c r="E806" s="1">
        <v>43529</v>
      </c>
      <c r="F806" t="s">
        <v>9</v>
      </c>
      <c r="G806" t="s">
        <v>1780</v>
      </c>
      <c r="H806" t="s">
        <v>131</v>
      </c>
      <c r="I806" s="9" t="s">
        <v>348</v>
      </c>
      <c r="J806">
        <v>2018</v>
      </c>
      <c r="K806" s="3">
        <v>25588</v>
      </c>
      <c r="L806" s="4">
        <v>34344.199999999997</v>
      </c>
      <c r="M806" t="str">
        <f t="shared" si="49"/>
        <v>Mazda CX-9</v>
      </c>
      <c r="N806" s="2">
        <f t="shared" si="50"/>
        <v>858.61</v>
      </c>
      <c r="O806" t="str">
        <f t="shared" si="51"/>
        <v>Yes</v>
      </c>
      <c r="P806" t="str">
        <f t="shared" si="48"/>
        <v>Molly</v>
      </c>
    </row>
    <row r="807" spans="1:16" x14ac:dyDescent="0.3">
      <c r="A807" t="s">
        <v>1783</v>
      </c>
      <c r="B807">
        <v>52702</v>
      </c>
      <c r="C807">
        <v>2</v>
      </c>
      <c r="D807" s="1">
        <v>43528</v>
      </c>
      <c r="E807" s="1">
        <v>43533</v>
      </c>
      <c r="F807" t="s">
        <v>1</v>
      </c>
      <c r="G807" t="s">
        <v>1784</v>
      </c>
      <c r="H807" t="s">
        <v>63</v>
      </c>
      <c r="I807" s="9" t="s">
        <v>153</v>
      </c>
      <c r="J807">
        <v>2016</v>
      </c>
      <c r="K807" s="3">
        <v>75535</v>
      </c>
      <c r="L807" s="4">
        <v>30798.9</v>
      </c>
      <c r="M807" t="str">
        <f t="shared" si="49"/>
        <v>Chevrolet Silverado</v>
      </c>
      <c r="N807" s="2">
        <f t="shared" si="50"/>
        <v>769.97</v>
      </c>
      <c r="O807" t="str">
        <f t="shared" si="51"/>
        <v>Yes</v>
      </c>
      <c r="P807" t="str">
        <f t="shared" si="48"/>
        <v>Sloane</v>
      </c>
    </row>
    <row r="808" spans="1:16" x14ac:dyDescent="0.3">
      <c r="A808" t="s">
        <v>1781</v>
      </c>
      <c r="B808">
        <v>52647</v>
      </c>
      <c r="C808">
        <v>2</v>
      </c>
      <c r="D808" s="1">
        <v>43528</v>
      </c>
      <c r="E808" s="1">
        <v>43529</v>
      </c>
      <c r="F808" t="s">
        <v>13</v>
      </c>
      <c r="G808" t="s">
        <v>1782</v>
      </c>
      <c r="H808" t="s">
        <v>67</v>
      </c>
      <c r="I808" s="9" t="s">
        <v>454</v>
      </c>
      <c r="J808">
        <v>2019</v>
      </c>
      <c r="K808" s="3">
        <v>29208</v>
      </c>
      <c r="L808" s="4">
        <v>14520</v>
      </c>
      <c r="M808" t="str">
        <f t="shared" si="49"/>
        <v>Hyundai Elantra</v>
      </c>
      <c r="N808" s="2">
        <f t="shared" si="50"/>
        <v>363</v>
      </c>
      <c r="O808" t="str">
        <f t="shared" si="51"/>
        <v>Yes</v>
      </c>
      <c r="P808" t="str">
        <f t="shared" si="48"/>
        <v>Scott</v>
      </c>
    </row>
    <row r="809" spans="1:16" x14ac:dyDescent="0.3">
      <c r="A809" t="s">
        <v>1789</v>
      </c>
      <c r="B809">
        <v>52857</v>
      </c>
      <c r="C809">
        <v>3</v>
      </c>
      <c r="D809" s="1">
        <v>43528</v>
      </c>
      <c r="E809" s="1">
        <v>43532</v>
      </c>
      <c r="F809" t="s">
        <v>9</v>
      </c>
      <c r="G809" t="s">
        <v>1790</v>
      </c>
      <c r="H809" t="s">
        <v>6</v>
      </c>
      <c r="I809" s="9" t="s">
        <v>11</v>
      </c>
      <c r="J809">
        <v>2016</v>
      </c>
      <c r="K809" s="3">
        <v>74700</v>
      </c>
      <c r="L809" s="4">
        <v>16478</v>
      </c>
      <c r="M809" t="str">
        <f t="shared" si="49"/>
        <v>Ford Escape</v>
      </c>
      <c r="N809" s="2">
        <f t="shared" si="50"/>
        <v>411.95</v>
      </c>
      <c r="O809" t="str">
        <f t="shared" si="51"/>
        <v>Yes</v>
      </c>
      <c r="P809" t="str">
        <f t="shared" si="48"/>
        <v>Heidi</v>
      </c>
    </row>
    <row r="810" spans="1:16" x14ac:dyDescent="0.3">
      <c r="A810" t="s">
        <v>1785</v>
      </c>
      <c r="B810">
        <v>52682</v>
      </c>
      <c r="C810">
        <v>3</v>
      </c>
      <c r="D810" s="1">
        <v>43528</v>
      </c>
      <c r="E810" s="1">
        <v>43529</v>
      </c>
      <c r="F810" t="s">
        <v>9</v>
      </c>
      <c r="G810" t="s">
        <v>1786</v>
      </c>
      <c r="H810" t="s">
        <v>71</v>
      </c>
      <c r="I810" s="9" t="s">
        <v>72</v>
      </c>
      <c r="J810">
        <v>2016</v>
      </c>
      <c r="K810" s="3">
        <v>80101</v>
      </c>
      <c r="L810" s="4">
        <v>26390.1</v>
      </c>
      <c r="M810" t="str">
        <f t="shared" si="49"/>
        <v>Jeep Grand Cherokee</v>
      </c>
      <c r="N810" s="2">
        <f t="shared" si="50"/>
        <v>659.75</v>
      </c>
      <c r="O810" t="str">
        <f t="shared" si="51"/>
        <v>Yes</v>
      </c>
      <c r="P810" t="str">
        <f t="shared" si="48"/>
        <v>Justin</v>
      </c>
    </row>
    <row r="811" spans="1:16" x14ac:dyDescent="0.3">
      <c r="A811" t="s">
        <v>1787</v>
      </c>
      <c r="B811">
        <v>52995</v>
      </c>
      <c r="C811">
        <v>3</v>
      </c>
      <c r="D811" s="1">
        <v>43528</v>
      </c>
      <c r="E811" s="1">
        <v>43533</v>
      </c>
      <c r="F811" t="s">
        <v>13</v>
      </c>
      <c r="G811" t="s">
        <v>1788</v>
      </c>
      <c r="H811" t="s">
        <v>47</v>
      </c>
      <c r="I811" s="9" t="s">
        <v>237</v>
      </c>
      <c r="J811">
        <v>2017</v>
      </c>
      <c r="K811" s="3">
        <v>6899</v>
      </c>
      <c r="L811" s="4">
        <v>15396.7</v>
      </c>
      <c r="M811" t="str">
        <f t="shared" si="49"/>
        <v>Dodge Dart</v>
      </c>
      <c r="N811" s="2">
        <f t="shared" si="50"/>
        <v>384.92</v>
      </c>
      <c r="O811" t="str">
        <f t="shared" si="51"/>
        <v>Yes</v>
      </c>
      <c r="P811" t="str">
        <f t="shared" si="48"/>
        <v>Tamara</v>
      </c>
    </row>
    <row r="812" spans="1:16" x14ac:dyDescent="0.3">
      <c r="A812" t="s">
        <v>1791</v>
      </c>
      <c r="B812">
        <v>52777</v>
      </c>
      <c r="C812">
        <v>3</v>
      </c>
      <c r="D812" s="1">
        <v>43528</v>
      </c>
      <c r="E812" s="1">
        <v>43528</v>
      </c>
      <c r="F812" t="s">
        <v>45</v>
      </c>
      <c r="G812" t="s">
        <v>1792</v>
      </c>
      <c r="H812" t="s">
        <v>78</v>
      </c>
      <c r="I812" s="9" t="s">
        <v>545</v>
      </c>
      <c r="J812">
        <v>2019</v>
      </c>
      <c r="K812" s="3">
        <v>11628</v>
      </c>
      <c r="L812" s="4">
        <v>22415.8</v>
      </c>
      <c r="M812" t="str">
        <f t="shared" si="49"/>
        <v>Volkswagen Golf</v>
      </c>
      <c r="N812" s="2">
        <f t="shared" si="50"/>
        <v>560.4</v>
      </c>
      <c r="O812" t="str">
        <f t="shared" si="51"/>
        <v>Yes</v>
      </c>
      <c r="P812" t="str">
        <f t="shared" si="48"/>
        <v>Dylan</v>
      </c>
    </row>
    <row r="813" spans="1:16" x14ac:dyDescent="0.3">
      <c r="A813" t="s">
        <v>1793</v>
      </c>
      <c r="B813">
        <v>52879</v>
      </c>
      <c r="C813">
        <v>3</v>
      </c>
      <c r="D813" s="1">
        <v>43528</v>
      </c>
      <c r="E813" s="1">
        <v>43531</v>
      </c>
      <c r="F813" t="s">
        <v>9</v>
      </c>
      <c r="G813" t="s">
        <v>1794</v>
      </c>
      <c r="H813" t="s">
        <v>29</v>
      </c>
      <c r="I813" s="9" t="s">
        <v>205</v>
      </c>
      <c r="J813">
        <v>2019</v>
      </c>
      <c r="K813" s="3">
        <v>3303</v>
      </c>
      <c r="L813" s="4">
        <v>27956.5</v>
      </c>
      <c r="M813" t="str">
        <f t="shared" si="49"/>
        <v>Toyota RAV4</v>
      </c>
      <c r="N813" s="2">
        <f t="shared" si="50"/>
        <v>698.91</v>
      </c>
      <c r="O813" t="str">
        <f t="shared" si="51"/>
        <v>Yes</v>
      </c>
      <c r="P813" t="str">
        <f t="shared" si="48"/>
        <v>Max</v>
      </c>
    </row>
    <row r="814" spans="1:16" x14ac:dyDescent="0.3">
      <c r="A814" t="s">
        <v>1797</v>
      </c>
      <c r="B814">
        <v>52366</v>
      </c>
      <c r="C814">
        <v>4</v>
      </c>
      <c r="D814" s="1">
        <v>43528</v>
      </c>
      <c r="E814" s="1">
        <v>43532</v>
      </c>
      <c r="F814" t="s">
        <v>1</v>
      </c>
      <c r="G814" t="s">
        <v>1798</v>
      </c>
      <c r="H814" t="s">
        <v>3</v>
      </c>
      <c r="I814" s="9">
        <v>2500</v>
      </c>
      <c r="J814">
        <v>2016</v>
      </c>
      <c r="K814" s="3">
        <v>114257</v>
      </c>
      <c r="L814" s="4">
        <v>44000</v>
      </c>
      <c r="M814" t="str">
        <f t="shared" si="49"/>
        <v>Ram 2500</v>
      </c>
      <c r="N814" s="2">
        <f t="shared" si="50"/>
        <v>1100</v>
      </c>
      <c r="O814" t="str">
        <f t="shared" si="51"/>
        <v>No</v>
      </c>
      <c r="P814" t="str">
        <f t="shared" si="48"/>
        <v>Ken</v>
      </c>
    </row>
    <row r="815" spans="1:16" x14ac:dyDescent="0.3">
      <c r="A815" t="s">
        <v>1801</v>
      </c>
      <c r="B815">
        <v>52417</v>
      </c>
      <c r="C815">
        <v>4</v>
      </c>
      <c r="D815" s="1">
        <v>43528</v>
      </c>
      <c r="E815" s="1">
        <v>43532</v>
      </c>
      <c r="F815" t="s">
        <v>13</v>
      </c>
      <c r="G815" t="s">
        <v>1802</v>
      </c>
      <c r="H815" t="s">
        <v>67</v>
      </c>
      <c r="I815" s="9" t="s">
        <v>261</v>
      </c>
      <c r="J815">
        <v>2017</v>
      </c>
      <c r="K815" s="3">
        <v>48809</v>
      </c>
      <c r="L815" s="4">
        <v>13194.5</v>
      </c>
      <c r="M815" t="str">
        <f t="shared" si="49"/>
        <v>Hyundai Sonata</v>
      </c>
      <c r="N815" s="2">
        <f t="shared" si="50"/>
        <v>329.86</v>
      </c>
      <c r="O815" t="str">
        <f t="shared" si="51"/>
        <v>Yes</v>
      </c>
      <c r="P815" t="str">
        <f t="shared" si="48"/>
        <v>Deon</v>
      </c>
    </row>
    <row r="816" spans="1:16" x14ac:dyDescent="0.3">
      <c r="A816" t="s">
        <v>1803</v>
      </c>
      <c r="B816">
        <v>52585</v>
      </c>
      <c r="C816">
        <v>4</v>
      </c>
      <c r="D816" s="1">
        <v>43528</v>
      </c>
      <c r="E816" s="1">
        <v>43530</v>
      </c>
      <c r="F816" t="s">
        <v>13</v>
      </c>
      <c r="G816" t="s">
        <v>1804</v>
      </c>
      <c r="H816" t="s">
        <v>59</v>
      </c>
      <c r="I816" s="9" t="s">
        <v>75</v>
      </c>
      <c r="J816">
        <v>2017</v>
      </c>
      <c r="K816" s="3">
        <v>44734</v>
      </c>
      <c r="L816" s="4">
        <v>14264.8</v>
      </c>
      <c r="M816" t="str">
        <f t="shared" si="49"/>
        <v>Nissan Sentra</v>
      </c>
      <c r="N816" s="2">
        <f t="shared" si="50"/>
        <v>356.62</v>
      </c>
      <c r="O816" t="str">
        <f t="shared" si="51"/>
        <v>Yes</v>
      </c>
      <c r="P816" t="str">
        <f t="shared" si="48"/>
        <v>Rita</v>
      </c>
    </row>
    <row r="817" spans="1:16" x14ac:dyDescent="0.3">
      <c r="A817" t="s">
        <v>1799</v>
      </c>
      <c r="B817">
        <v>52747</v>
      </c>
      <c r="C817">
        <v>4</v>
      </c>
      <c r="D817" s="1">
        <v>43528</v>
      </c>
      <c r="E817" s="1">
        <v>43528</v>
      </c>
      <c r="F817" t="s">
        <v>13</v>
      </c>
      <c r="G817" t="s">
        <v>1800</v>
      </c>
      <c r="H817" t="s">
        <v>131</v>
      </c>
      <c r="I817" s="9" t="s">
        <v>132</v>
      </c>
      <c r="J817">
        <v>2017</v>
      </c>
      <c r="K817" s="3">
        <v>36563</v>
      </c>
      <c r="L817" s="4">
        <v>17105</v>
      </c>
      <c r="M817" t="str">
        <f t="shared" si="49"/>
        <v>Mazda Mazda3</v>
      </c>
      <c r="N817" s="2">
        <f t="shared" si="50"/>
        <v>427.63</v>
      </c>
      <c r="O817" t="str">
        <f t="shared" si="51"/>
        <v>Yes</v>
      </c>
      <c r="P817" t="str">
        <f t="shared" si="48"/>
        <v>Kyle</v>
      </c>
    </row>
    <row r="818" spans="1:16" x14ac:dyDescent="0.3">
      <c r="A818" t="s">
        <v>1795</v>
      </c>
      <c r="B818">
        <v>52366</v>
      </c>
      <c r="C818">
        <v>4</v>
      </c>
      <c r="D818" s="1">
        <v>43528</v>
      </c>
      <c r="E818" s="1">
        <v>43532</v>
      </c>
      <c r="F818" t="s">
        <v>271</v>
      </c>
      <c r="G818" t="s">
        <v>1796</v>
      </c>
      <c r="H818" t="s">
        <v>88</v>
      </c>
      <c r="I818" s="9" t="s">
        <v>974</v>
      </c>
      <c r="J818">
        <v>2019</v>
      </c>
      <c r="K818" s="3">
        <v>22264</v>
      </c>
      <c r="L818" s="4">
        <v>22216.7</v>
      </c>
      <c r="M818" t="str">
        <f t="shared" si="49"/>
        <v>Kia Sedona</v>
      </c>
      <c r="N818" s="2">
        <f t="shared" si="50"/>
        <v>555.41999999999996</v>
      </c>
      <c r="O818" t="str">
        <f t="shared" si="51"/>
        <v>Yes</v>
      </c>
      <c r="P818" t="str">
        <f t="shared" si="48"/>
        <v>Ken</v>
      </c>
    </row>
    <row r="819" spans="1:16" x14ac:dyDescent="0.3">
      <c r="A819" t="s">
        <v>1810</v>
      </c>
      <c r="B819">
        <v>52443</v>
      </c>
      <c r="C819">
        <v>1</v>
      </c>
      <c r="D819" s="1">
        <v>43529</v>
      </c>
      <c r="E819" s="1">
        <v>43531</v>
      </c>
      <c r="F819" t="s">
        <v>1</v>
      </c>
      <c r="G819" t="s">
        <v>1811</v>
      </c>
      <c r="H819" t="s">
        <v>3</v>
      </c>
      <c r="I819" s="9">
        <v>1500</v>
      </c>
      <c r="J819">
        <v>2013</v>
      </c>
      <c r="K819" s="3">
        <v>82891</v>
      </c>
      <c r="L819" s="4">
        <v>24194.5</v>
      </c>
      <c r="M819" t="str">
        <f t="shared" si="49"/>
        <v>Ram 1500</v>
      </c>
      <c r="N819" s="2">
        <f t="shared" si="50"/>
        <v>604.86</v>
      </c>
      <c r="O819" t="str">
        <f t="shared" si="51"/>
        <v>Yes</v>
      </c>
      <c r="P819" t="str">
        <f t="shared" si="48"/>
        <v>Terry</v>
      </c>
    </row>
    <row r="820" spans="1:16" x14ac:dyDescent="0.3">
      <c r="A820" t="s">
        <v>1814</v>
      </c>
      <c r="B820">
        <v>52656</v>
      </c>
      <c r="C820">
        <v>1</v>
      </c>
      <c r="D820" s="1">
        <v>43529</v>
      </c>
      <c r="E820" s="1">
        <v>43531</v>
      </c>
      <c r="F820" t="s">
        <v>271</v>
      </c>
      <c r="G820" t="s">
        <v>1815</v>
      </c>
      <c r="H820" t="s">
        <v>15</v>
      </c>
      <c r="I820" s="9" t="s">
        <v>582</v>
      </c>
      <c r="J820">
        <v>2016</v>
      </c>
      <c r="K820" s="3">
        <v>27920</v>
      </c>
      <c r="L820" s="4">
        <v>21567.7</v>
      </c>
      <c r="M820" t="str">
        <f t="shared" si="49"/>
        <v>Chrysler Town &amp; Country</v>
      </c>
      <c r="N820" s="2">
        <f t="shared" si="50"/>
        <v>539.19000000000005</v>
      </c>
      <c r="O820" t="str">
        <f t="shared" si="51"/>
        <v>Yes</v>
      </c>
      <c r="P820" t="str">
        <f t="shared" si="48"/>
        <v>Shelly</v>
      </c>
    </row>
    <row r="821" spans="1:16" x14ac:dyDescent="0.3">
      <c r="A821" t="s">
        <v>1816</v>
      </c>
      <c r="B821">
        <v>52558</v>
      </c>
      <c r="C821">
        <v>1</v>
      </c>
      <c r="D821" s="1">
        <v>43529</v>
      </c>
      <c r="E821" s="1">
        <v>43532</v>
      </c>
      <c r="F821" t="s">
        <v>1</v>
      </c>
      <c r="G821" t="s">
        <v>1817</v>
      </c>
      <c r="H821" t="s">
        <v>6</v>
      </c>
      <c r="I821" s="9" t="s">
        <v>7</v>
      </c>
      <c r="J821">
        <v>2017</v>
      </c>
      <c r="K821" s="3">
        <v>31995</v>
      </c>
      <c r="L821" s="4">
        <v>33876.699999999997</v>
      </c>
      <c r="M821" t="str">
        <f t="shared" si="49"/>
        <v>Ford F-150</v>
      </c>
      <c r="N821" s="2">
        <f t="shared" si="50"/>
        <v>846.92</v>
      </c>
      <c r="O821" t="str">
        <f t="shared" si="51"/>
        <v>Yes</v>
      </c>
      <c r="P821" t="str">
        <f t="shared" si="48"/>
        <v>Margaret</v>
      </c>
    </row>
    <row r="822" spans="1:16" x14ac:dyDescent="0.3">
      <c r="A822" t="s">
        <v>1812</v>
      </c>
      <c r="B822">
        <v>52532</v>
      </c>
      <c r="C822">
        <v>1</v>
      </c>
      <c r="D822" s="1">
        <v>43529</v>
      </c>
      <c r="E822" s="1">
        <v>43529</v>
      </c>
      <c r="F822" t="s">
        <v>9</v>
      </c>
      <c r="G822" t="s">
        <v>1813</v>
      </c>
      <c r="H822" t="s">
        <v>71</v>
      </c>
      <c r="I822" s="9" t="s">
        <v>380</v>
      </c>
      <c r="J822">
        <v>2018</v>
      </c>
      <c r="K822" s="3">
        <v>15998</v>
      </c>
      <c r="L822" s="4">
        <v>21439</v>
      </c>
      <c r="M822" t="str">
        <f t="shared" si="49"/>
        <v>Jeep Renegade</v>
      </c>
      <c r="N822" s="2">
        <f t="shared" si="50"/>
        <v>535.98</v>
      </c>
      <c r="O822" t="str">
        <f t="shared" si="51"/>
        <v>Yes</v>
      </c>
      <c r="P822" t="str">
        <f t="shared" si="48"/>
        <v>Molly</v>
      </c>
    </row>
    <row r="823" spans="1:16" x14ac:dyDescent="0.3">
      <c r="A823" t="s">
        <v>1808</v>
      </c>
      <c r="B823">
        <v>52693</v>
      </c>
      <c r="C823">
        <v>1</v>
      </c>
      <c r="D823" s="1">
        <v>43529</v>
      </c>
      <c r="E823" s="1">
        <v>43530</v>
      </c>
      <c r="F823" t="s">
        <v>9</v>
      </c>
      <c r="G823" t="s">
        <v>1809</v>
      </c>
      <c r="H823" t="s">
        <v>63</v>
      </c>
      <c r="I823" s="9" t="s">
        <v>511</v>
      </c>
      <c r="J823">
        <v>2018</v>
      </c>
      <c r="K823" s="3">
        <v>8279</v>
      </c>
      <c r="L823" s="4">
        <v>22326.7</v>
      </c>
      <c r="M823" t="str">
        <f t="shared" si="49"/>
        <v>Chevrolet Equinox</v>
      </c>
      <c r="N823" s="2">
        <f t="shared" si="50"/>
        <v>558.16999999999996</v>
      </c>
      <c r="O823" t="str">
        <f t="shared" si="51"/>
        <v>Yes</v>
      </c>
      <c r="P823" t="str">
        <f t="shared" si="48"/>
        <v>Matt</v>
      </c>
    </row>
    <row r="824" spans="1:16" x14ac:dyDescent="0.3">
      <c r="A824" t="s">
        <v>1805</v>
      </c>
      <c r="B824">
        <v>52620</v>
      </c>
      <c r="C824">
        <v>1</v>
      </c>
      <c r="D824" s="1">
        <v>43529</v>
      </c>
      <c r="E824" s="1">
        <v>43532</v>
      </c>
      <c r="F824" t="s">
        <v>271</v>
      </c>
      <c r="G824" t="s">
        <v>1806</v>
      </c>
      <c r="H824" t="s">
        <v>15</v>
      </c>
      <c r="I824" s="9" t="s">
        <v>1807</v>
      </c>
      <c r="J824">
        <v>2019</v>
      </c>
      <c r="K824" s="3">
        <v>15552</v>
      </c>
      <c r="L824" s="4">
        <v>28578</v>
      </c>
      <c r="M824" t="str">
        <f t="shared" si="49"/>
        <v>Chrysler Pacifica</v>
      </c>
      <c r="N824" s="2">
        <f t="shared" si="50"/>
        <v>714.45</v>
      </c>
      <c r="O824" t="str">
        <f t="shared" si="51"/>
        <v>Yes</v>
      </c>
      <c r="P824" t="str">
        <f t="shared" si="48"/>
        <v>Bennett</v>
      </c>
    </row>
    <row r="825" spans="1:16" x14ac:dyDescent="0.3">
      <c r="A825" t="s">
        <v>1822</v>
      </c>
      <c r="B825">
        <v>52613</v>
      </c>
      <c r="C825">
        <v>2</v>
      </c>
      <c r="D825" s="1">
        <v>43529</v>
      </c>
      <c r="E825" s="1">
        <v>43531</v>
      </c>
      <c r="F825" t="s">
        <v>1</v>
      </c>
      <c r="G825" t="s">
        <v>1823</v>
      </c>
      <c r="H825" t="s">
        <v>63</v>
      </c>
      <c r="I825" s="9" t="s">
        <v>153</v>
      </c>
      <c r="J825">
        <v>2016</v>
      </c>
      <c r="K825" s="3">
        <v>58986</v>
      </c>
      <c r="L825" s="4">
        <v>37165.699999999997</v>
      </c>
      <c r="M825" t="str">
        <f t="shared" si="49"/>
        <v>Chevrolet Silverado</v>
      </c>
      <c r="N825" s="2">
        <f t="shared" si="50"/>
        <v>929.14</v>
      </c>
      <c r="O825" t="str">
        <f t="shared" si="51"/>
        <v>Yes</v>
      </c>
      <c r="P825" t="str">
        <f t="shared" si="48"/>
        <v>Erin</v>
      </c>
    </row>
    <row r="826" spans="1:16" x14ac:dyDescent="0.3">
      <c r="A826" t="s">
        <v>1820</v>
      </c>
      <c r="B826">
        <v>52464</v>
      </c>
      <c r="C826">
        <v>2</v>
      </c>
      <c r="D826" s="1">
        <v>43529</v>
      </c>
      <c r="E826" s="1">
        <v>43534</v>
      </c>
      <c r="F826" t="s">
        <v>9</v>
      </c>
      <c r="G826" t="s">
        <v>1821</v>
      </c>
      <c r="H826" t="s">
        <v>6</v>
      </c>
      <c r="I826" s="9" t="s">
        <v>187</v>
      </c>
      <c r="J826">
        <v>2017</v>
      </c>
      <c r="K826" s="3">
        <v>17759</v>
      </c>
      <c r="L826" s="4">
        <v>41676.800000000003</v>
      </c>
      <c r="M826" t="str">
        <f t="shared" si="49"/>
        <v>Ford Explorer</v>
      </c>
      <c r="N826" s="2">
        <f t="shared" si="50"/>
        <v>1041.92</v>
      </c>
      <c r="O826" t="str">
        <f t="shared" si="51"/>
        <v>Yes</v>
      </c>
      <c r="P826" t="str">
        <f t="shared" si="48"/>
        <v>Ricky</v>
      </c>
    </row>
    <row r="827" spans="1:16" x14ac:dyDescent="0.3">
      <c r="A827" t="s">
        <v>1818</v>
      </c>
      <c r="B827">
        <v>52413</v>
      </c>
      <c r="C827">
        <v>2</v>
      </c>
      <c r="D827" s="1">
        <v>43529</v>
      </c>
      <c r="E827" s="1">
        <v>43532</v>
      </c>
      <c r="F827" t="s">
        <v>1</v>
      </c>
      <c r="G827" t="s">
        <v>1819</v>
      </c>
      <c r="H827" t="s">
        <v>6</v>
      </c>
      <c r="I827" s="9" t="s">
        <v>7</v>
      </c>
      <c r="J827">
        <v>2017</v>
      </c>
      <c r="K827" s="3">
        <v>27738</v>
      </c>
      <c r="L827" s="4">
        <v>43549</v>
      </c>
      <c r="M827" t="str">
        <f t="shared" si="49"/>
        <v>Ford F-150</v>
      </c>
      <c r="N827" s="2">
        <f t="shared" si="50"/>
        <v>1088.73</v>
      </c>
      <c r="O827" t="str">
        <f t="shared" si="51"/>
        <v>Yes</v>
      </c>
      <c r="P827" t="str">
        <f t="shared" si="48"/>
        <v>Tom</v>
      </c>
    </row>
    <row r="828" spans="1:16" x14ac:dyDescent="0.3">
      <c r="A828" t="s">
        <v>1824</v>
      </c>
      <c r="B828">
        <v>52577</v>
      </c>
      <c r="C828">
        <v>3</v>
      </c>
      <c r="D828" s="1">
        <v>43529</v>
      </c>
      <c r="E828" s="1">
        <v>43533</v>
      </c>
      <c r="F828" t="s">
        <v>9</v>
      </c>
      <c r="G828" t="s">
        <v>1825</v>
      </c>
      <c r="H828" t="s">
        <v>59</v>
      </c>
      <c r="I828" s="9" t="s">
        <v>1338</v>
      </c>
      <c r="J828">
        <v>2015</v>
      </c>
      <c r="K828" s="3">
        <v>71682</v>
      </c>
      <c r="L828" s="4">
        <v>32721.7</v>
      </c>
      <c r="M828" t="str">
        <f t="shared" si="49"/>
        <v>Nissan Armada</v>
      </c>
      <c r="N828" s="2">
        <f t="shared" si="50"/>
        <v>818.04</v>
      </c>
      <c r="O828" t="str">
        <f t="shared" si="51"/>
        <v>Yes</v>
      </c>
      <c r="P828" t="str">
        <f t="shared" si="48"/>
        <v>Don</v>
      </c>
    </row>
    <row r="829" spans="1:16" x14ac:dyDescent="0.3">
      <c r="A829" t="s">
        <v>1830</v>
      </c>
      <c r="B829">
        <v>52495</v>
      </c>
      <c r="C829">
        <v>3</v>
      </c>
      <c r="D829" s="1">
        <v>43529</v>
      </c>
      <c r="E829" s="1">
        <v>43529</v>
      </c>
      <c r="F829" t="s">
        <v>13</v>
      </c>
      <c r="G829" t="s">
        <v>1831</v>
      </c>
      <c r="H829" t="s">
        <v>88</v>
      </c>
      <c r="I829" s="9" t="s">
        <v>573</v>
      </c>
      <c r="J829">
        <v>2016</v>
      </c>
      <c r="K829" s="3">
        <v>25711</v>
      </c>
      <c r="L829" s="4">
        <v>17596.7</v>
      </c>
      <c r="M829" t="str">
        <f t="shared" si="49"/>
        <v>Kia Optima</v>
      </c>
      <c r="N829" s="2">
        <f t="shared" si="50"/>
        <v>439.92</v>
      </c>
      <c r="O829" t="str">
        <f t="shared" si="51"/>
        <v>Yes</v>
      </c>
      <c r="P829" t="str">
        <f t="shared" si="48"/>
        <v>Marc</v>
      </c>
    </row>
    <row r="830" spans="1:16" x14ac:dyDescent="0.3">
      <c r="A830" t="s">
        <v>1834</v>
      </c>
      <c r="B830">
        <v>52857</v>
      </c>
      <c r="C830">
        <v>3</v>
      </c>
      <c r="D830" s="1">
        <v>43529</v>
      </c>
      <c r="E830" s="1">
        <v>43530</v>
      </c>
      <c r="F830" t="s">
        <v>13</v>
      </c>
      <c r="G830" t="s">
        <v>1835</v>
      </c>
      <c r="H830" t="s">
        <v>59</v>
      </c>
      <c r="I830" s="9" t="s">
        <v>309</v>
      </c>
      <c r="J830">
        <v>2016</v>
      </c>
      <c r="K830" s="3">
        <v>36146</v>
      </c>
      <c r="L830" s="4">
        <v>19136.7</v>
      </c>
      <c r="M830" t="str">
        <f t="shared" si="49"/>
        <v>Nissan Altima</v>
      </c>
      <c r="N830" s="2">
        <f t="shared" si="50"/>
        <v>478.42</v>
      </c>
      <c r="O830" t="str">
        <f t="shared" si="51"/>
        <v>Yes</v>
      </c>
      <c r="P830" t="str">
        <f t="shared" si="48"/>
        <v>Heidi</v>
      </c>
    </row>
    <row r="831" spans="1:16" x14ac:dyDescent="0.3">
      <c r="A831" t="s">
        <v>1832</v>
      </c>
      <c r="B831">
        <v>52495</v>
      </c>
      <c r="C831">
        <v>3</v>
      </c>
      <c r="D831" s="1">
        <v>43529</v>
      </c>
      <c r="E831" s="1">
        <v>43533</v>
      </c>
      <c r="F831" t="s">
        <v>9</v>
      </c>
      <c r="G831" t="s">
        <v>1833</v>
      </c>
      <c r="H831" t="s">
        <v>88</v>
      </c>
      <c r="I831" s="9" t="s">
        <v>147</v>
      </c>
      <c r="J831">
        <v>2017</v>
      </c>
      <c r="K831" s="3">
        <v>51422</v>
      </c>
      <c r="L831" s="4">
        <v>14836.8</v>
      </c>
      <c r="M831" t="str">
        <f t="shared" si="49"/>
        <v>Kia Soul</v>
      </c>
      <c r="N831" s="2">
        <f t="shared" si="50"/>
        <v>370.92</v>
      </c>
      <c r="O831" t="str">
        <f t="shared" si="51"/>
        <v>Yes</v>
      </c>
      <c r="P831" t="str">
        <f t="shared" si="48"/>
        <v>Marc</v>
      </c>
    </row>
    <row r="832" spans="1:16" x14ac:dyDescent="0.3">
      <c r="A832" t="s">
        <v>1828</v>
      </c>
      <c r="B832">
        <v>52495</v>
      </c>
      <c r="C832">
        <v>3</v>
      </c>
      <c r="D832" s="1">
        <v>43529</v>
      </c>
      <c r="E832" s="1">
        <v>43533</v>
      </c>
      <c r="F832" t="s">
        <v>13</v>
      </c>
      <c r="G832" t="s">
        <v>1829</v>
      </c>
      <c r="H832" t="s">
        <v>15</v>
      </c>
      <c r="I832" s="9" t="s">
        <v>85</v>
      </c>
      <c r="J832">
        <v>2017</v>
      </c>
      <c r="K832" s="3">
        <v>26836</v>
      </c>
      <c r="L832" s="4">
        <v>18166.5</v>
      </c>
      <c r="M832" t="str">
        <f t="shared" si="49"/>
        <v>Chrysler 200S</v>
      </c>
      <c r="N832" s="2">
        <f t="shared" si="50"/>
        <v>454.16</v>
      </c>
      <c r="O832" t="str">
        <f t="shared" si="51"/>
        <v>Yes</v>
      </c>
      <c r="P832" t="str">
        <f t="shared" si="48"/>
        <v>Marc</v>
      </c>
    </row>
    <row r="833" spans="1:16" x14ac:dyDescent="0.3">
      <c r="A833" t="s">
        <v>1826</v>
      </c>
      <c r="B833">
        <v>52806</v>
      </c>
      <c r="C833">
        <v>3</v>
      </c>
      <c r="D833" s="1">
        <v>43529</v>
      </c>
      <c r="E833" s="1">
        <v>43530</v>
      </c>
      <c r="F833" t="s">
        <v>9</v>
      </c>
      <c r="G833" t="s">
        <v>1827</v>
      </c>
      <c r="H833" t="s">
        <v>67</v>
      </c>
      <c r="I833" s="9" t="s">
        <v>68</v>
      </c>
      <c r="J833">
        <v>2018</v>
      </c>
      <c r="K833" s="3">
        <v>37440</v>
      </c>
      <c r="L833" s="4">
        <v>19250</v>
      </c>
      <c r="M833" t="str">
        <f t="shared" si="49"/>
        <v>Hyundai Tuscon</v>
      </c>
      <c r="N833" s="2">
        <f t="shared" si="50"/>
        <v>481.25</v>
      </c>
      <c r="O833" t="str">
        <f t="shared" si="51"/>
        <v>Yes</v>
      </c>
      <c r="P833" t="str">
        <f t="shared" si="48"/>
        <v>Jeff</v>
      </c>
    </row>
    <row r="834" spans="1:16" x14ac:dyDescent="0.3">
      <c r="A834" t="s">
        <v>1838</v>
      </c>
      <c r="B834">
        <v>52959</v>
      </c>
      <c r="C834">
        <v>4</v>
      </c>
      <c r="D834" s="1">
        <v>43529</v>
      </c>
      <c r="E834" s="1">
        <v>43533</v>
      </c>
      <c r="F834" t="s">
        <v>9</v>
      </c>
      <c r="G834" t="s">
        <v>1839</v>
      </c>
      <c r="H834" t="s">
        <v>131</v>
      </c>
      <c r="I834" s="9" t="s">
        <v>404</v>
      </c>
      <c r="J834">
        <v>2017</v>
      </c>
      <c r="K834" s="3">
        <v>27063</v>
      </c>
      <c r="L834" s="4">
        <v>20898.900000000001</v>
      </c>
      <c r="M834" t="str">
        <f t="shared" si="49"/>
        <v>Mazda CX-5</v>
      </c>
      <c r="N834" s="2">
        <f t="shared" si="50"/>
        <v>522.47</v>
      </c>
      <c r="O834" t="str">
        <f t="shared" si="51"/>
        <v>Yes</v>
      </c>
      <c r="P834" t="str">
        <f t="shared" ref="P834:P897" si="52">INDEX(oldNames,MATCH(B834,oldNumbers,0))</f>
        <v>Anton</v>
      </c>
    </row>
    <row r="835" spans="1:16" x14ac:dyDescent="0.3">
      <c r="A835" t="s">
        <v>1840</v>
      </c>
      <c r="B835">
        <v>52930</v>
      </c>
      <c r="C835">
        <v>4</v>
      </c>
      <c r="D835" s="1">
        <v>43529</v>
      </c>
      <c r="E835" s="1">
        <v>43534</v>
      </c>
      <c r="F835" t="s">
        <v>13</v>
      </c>
      <c r="G835" t="s">
        <v>1841</v>
      </c>
      <c r="H835" t="s">
        <v>18</v>
      </c>
      <c r="I835" s="9" t="s">
        <v>94</v>
      </c>
      <c r="J835">
        <v>2018</v>
      </c>
      <c r="K835" s="3">
        <v>21847</v>
      </c>
      <c r="L835" s="4">
        <v>15398.9</v>
      </c>
      <c r="M835" t="str">
        <f t="shared" ref="M835:M898" si="53">H835&amp;" "&amp;I835</f>
        <v>Honda Civic</v>
      </c>
      <c r="N835" s="2">
        <f t="shared" ref="N835:N898" si="54">IFERROR(ROUND(L835*(S$2/100),2),"missing price")</f>
        <v>384.97</v>
      </c>
      <c r="O835" t="str">
        <f t="shared" ref="O835:O898" si="55">IF(K835&lt;100000,"Yes","No")</f>
        <v>Yes</v>
      </c>
      <c r="P835" t="str">
        <f t="shared" si="52"/>
        <v>Peter</v>
      </c>
    </row>
    <row r="836" spans="1:16" x14ac:dyDescent="0.3">
      <c r="A836" t="s">
        <v>1836</v>
      </c>
      <c r="B836">
        <v>52951</v>
      </c>
      <c r="C836">
        <v>4</v>
      </c>
      <c r="D836" s="1">
        <v>43529</v>
      </c>
      <c r="E836" s="1">
        <v>43530</v>
      </c>
      <c r="F836" t="s">
        <v>13</v>
      </c>
      <c r="G836" t="s">
        <v>1837</v>
      </c>
      <c r="H836" t="s">
        <v>78</v>
      </c>
      <c r="I836" s="9" t="s">
        <v>79</v>
      </c>
      <c r="J836">
        <v>2018</v>
      </c>
      <c r="K836" s="3">
        <v>34770</v>
      </c>
      <c r="L836" s="4">
        <v>16824.5</v>
      </c>
      <c r="M836" t="str">
        <f t="shared" si="53"/>
        <v>Volkswagen Jetta</v>
      </c>
      <c r="N836" s="2">
        <f t="shared" si="54"/>
        <v>420.61</v>
      </c>
      <c r="O836" t="str">
        <f t="shared" si="55"/>
        <v>Yes</v>
      </c>
      <c r="P836" t="str">
        <f t="shared" si="52"/>
        <v>Michael</v>
      </c>
    </row>
    <row r="837" spans="1:16" x14ac:dyDescent="0.3">
      <c r="A837" t="s">
        <v>1842</v>
      </c>
      <c r="B837">
        <v>52566</v>
      </c>
      <c r="C837">
        <v>1</v>
      </c>
      <c r="D837" s="1">
        <v>43530</v>
      </c>
      <c r="E837" s="1">
        <v>43534</v>
      </c>
      <c r="F837" t="s">
        <v>9</v>
      </c>
      <c r="G837" t="s">
        <v>1843</v>
      </c>
      <c r="H837" t="s">
        <v>59</v>
      </c>
      <c r="I837" s="9" t="s">
        <v>905</v>
      </c>
      <c r="J837">
        <v>2017</v>
      </c>
      <c r="K837" s="3">
        <v>14945</v>
      </c>
      <c r="L837" s="4">
        <v>27938.9</v>
      </c>
      <c r="M837" t="str">
        <f t="shared" si="53"/>
        <v>Nissan Murano</v>
      </c>
      <c r="N837" s="2">
        <f t="shared" si="54"/>
        <v>698.47</v>
      </c>
      <c r="O837" t="str">
        <f t="shared" si="55"/>
        <v>Yes</v>
      </c>
      <c r="P837" t="str">
        <f t="shared" si="52"/>
        <v>Ariel</v>
      </c>
    </row>
    <row r="838" spans="1:16" x14ac:dyDescent="0.3">
      <c r="A838" t="s">
        <v>1848</v>
      </c>
      <c r="B838">
        <v>52519</v>
      </c>
      <c r="C838">
        <v>2</v>
      </c>
      <c r="D838" s="1">
        <v>43530</v>
      </c>
      <c r="E838" s="1">
        <v>43530</v>
      </c>
      <c r="F838" t="s">
        <v>9</v>
      </c>
      <c r="G838" t="s">
        <v>1849</v>
      </c>
      <c r="H838" t="s">
        <v>71</v>
      </c>
      <c r="I838" s="9" t="s">
        <v>699</v>
      </c>
      <c r="J838">
        <v>2015</v>
      </c>
      <c r="K838" s="3">
        <v>55433</v>
      </c>
      <c r="L838" s="4">
        <v>15613.4</v>
      </c>
      <c r="M838" t="str">
        <f t="shared" si="53"/>
        <v>Jeep Patriot</v>
      </c>
      <c r="N838" s="2">
        <f t="shared" si="54"/>
        <v>390.34</v>
      </c>
      <c r="O838" t="str">
        <f t="shared" si="55"/>
        <v>Yes</v>
      </c>
      <c r="P838" t="str">
        <f t="shared" si="52"/>
        <v>Colby</v>
      </c>
    </row>
    <row r="839" spans="1:16" x14ac:dyDescent="0.3">
      <c r="A839" t="s">
        <v>1850</v>
      </c>
      <c r="B839">
        <v>52702</v>
      </c>
      <c r="C839">
        <v>2</v>
      </c>
      <c r="D839" s="1">
        <v>43530</v>
      </c>
      <c r="E839" s="1">
        <v>43532</v>
      </c>
      <c r="F839" t="s">
        <v>13</v>
      </c>
      <c r="G839" t="s">
        <v>1851</v>
      </c>
      <c r="H839" t="s">
        <v>63</v>
      </c>
      <c r="I839" s="9" t="s">
        <v>137</v>
      </c>
      <c r="J839">
        <v>2017</v>
      </c>
      <c r="K839" s="3">
        <v>50198</v>
      </c>
      <c r="L839" s="4">
        <v>14058</v>
      </c>
      <c r="M839" t="str">
        <f t="shared" si="53"/>
        <v>Chevrolet Malibu</v>
      </c>
      <c r="N839" s="2">
        <f t="shared" si="54"/>
        <v>351.45</v>
      </c>
      <c r="O839" t="str">
        <f t="shared" si="55"/>
        <v>Yes</v>
      </c>
      <c r="P839" t="str">
        <f t="shared" si="52"/>
        <v>Sloane</v>
      </c>
    </row>
    <row r="840" spans="1:16" x14ac:dyDescent="0.3">
      <c r="A840" t="s">
        <v>1846</v>
      </c>
      <c r="B840">
        <v>52519</v>
      </c>
      <c r="C840">
        <v>2</v>
      </c>
      <c r="D840" s="1">
        <v>43530</v>
      </c>
      <c r="E840" s="1">
        <v>43530</v>
      </c>
      <c r="F840" t="s">
        <v>1</v>
      </c>
      <c r="G840" t="s">
        <v>1847</v>
      </c>
      <c r="H840" t="s">
        <v>29</v>
      </c>
      <c r="I840" s="9" t="s">
        <v>494</v>
      </c>
      <c r="J840">
        <v>2017</v>
      </c>
      <c r="K840" s="3">
        <v>28640</v>
      </c>
      <c r="L840" s="4">
        <v>45094.5</v>
      </c>
      <c r="M840" t="str">
        <f t="shared" si="53"/>
        <v>Toyota Tundra</v>
      </c>
      <c r="N840" s="2">
        <f t="shared" si="54"/>
        <v>1127.3599999999999</v>
      </c>
      <c r="O840" t="str">
        <f t="shared" si="55"/>
        <v>Yes</v>
      </c>
      <c r="P840" t="str">
        <f t="shared" si="52"/>
        <v>Colby</v>
      </c>
    </row>
    <row r="841" spans="1:16" x14ac:dyDescent="0.3">
      <c r="A841" t="s">
        <v>1844</v>
      </c>
      <c r="B841">
        <v>52613</v>
      </c>
      <c r="C841">
        <v>2</v>
      </c>
      <c r="D841" s="1">
        <v>43530</v>
      </c>
      <c r="E841" s="1">
        <v>43531</v>
      </c>
      <c r="F841" t="s">
        <v>13</v>
      </c>
      <c r="G841" t="s">
        <v>1845</v>
      </c>
      <c r="H841" t="s">
        <v>53</v>
      </c>
      <c r="I841" s="9" t="s">
        <v>167</v>
      </c>
      <c r="J841">
        <v>2018</v>
      </c>
      <c r="K841" s="3">
        <v>21536</v>
      </c>
      <c r="L841" s="4">
        <v>46190.1</v>
      </c>
      <c r="M841" t="str">
        <f t="shared" si="53"/>
        <v>Mercedes-Benz E-Class</v>
      </c>
      <c r="N841" s="2">
        <f t="shared" si="54"/>
        <v>1154.75</v>
      </c>
      <c r="O841" t="str">
        <f t="shared" si="55"/>
        <v>Yes</v>
      </c>
      <c r="P841" t="str">
        <f t="shared" si="52"/>
        <v>Erin</v>
      </c>
    </row>
    <row r="842" spans="1:16" x14ac:dyDescent="0.3">
      <c r="A842" t="s">
        <v>1858</v>
      </c>
      <c r="B842">
        <v>52682</v>
      </c>
      <c r="C842">
        <v>3</v>
      </c>
      <c r="D842" s="1">
        <v>43530</v>
      </c>
      <c r="E842" s="1">
        <v>43531</v>
      </c>
      <c r="F842" t="s">
        <v>13</v>
      </c>
      <c r="G842" t="s">
        <v>1859</v>
      </c>
      <c r="H842" t="s">
        <v>78</v>
      </c>
      <c r="I842" s="9" t="s">
        <v>79</v>
      </c>
      <c r="J842">
        <v>2016</v>
      </c>
      <c r="K842" s="3">
        <v>55467</v>
      </c>
      <c r="L842" s="4">
        <v>11488.4</v>
      </c>
      <c r="M842" t="str">
        <f t="shared" si="53"/>
        <v>Volkswagen Jetta</v>
      </c>
      <c r="N842" s="2">
        <f t="shared" si="54"/>
        <v>287.20999999999998</v>
      </c>
      <c r="O842" t="str">
        <f t="shared" si="55"/>
        <v>Yes</v>
      </c>
      <c r="P842" t="str">
        <f t="shared" si="52"/>
        <v>Justin</v>
      </c>
    </row>
    <row r="843" spans="1:16" x14ac:dyDescent="0.3">
      <c r="A843" t="s">
        <v>1860</v>
      </c>
      <c r="B843">
        <v>52682</v>
      </c>
      <c r="C843">
        <v>3</v>
      </c>
      <c r="D843" s="1">
        <v>43530</v>
      </c>
      <c r="E843" s="1">
        <v>43532</v>
      </c>
      <c r="F843" t="s">
        <v>13</v>
      </c>
      <c r="G843" t="s">
        <v>1861</v>
      </c>
      <c r="H843" t="s">
        <v>18</v>
      </c>
      <c r="I843" s="9" t="s">
        <v>94</v>
      </c>
      <c r="J843">
        <v>2016</v>
      </c>
      <c r="K843" s="3">
        <v>29524</v>
      </c>
      <c r="L843" s="4">
        <v>14300</v>
      </c>
      <c r="M843" t="str">
        <f t="shared" si="53"/>
        <v>Honda Civic</v>
      </c>
      <c r="N843" s="2">
        <f t="shared" si="54"/>
        <v>357.5</v>
      </c>
      <c r="O843" t="str">
        <f t="shared" si="55"/>
        <v>Yes</v>
      </c>
      <c r="P843" t="str">
        <f t="shared" si="52"/>
        <v>Justin</v>
      </c>
    </row>
    <row r="844" spans="1:16" x14ac:dyDescent="0.3">
      <c r="A844" t="s">
        <v>1856</v>
      </c>
      <c r="B844">
        <v>52777</v>
      </c>
      <c r="C844">
        <v>3</v>
      </c>
      <c r="D844" s="1">
        <v>43530</v>
      </c>
      <c r="E844" s="1">
        <v>43533</v>
      </c>
      <c r="F844" t="s">
        <v>9</v>
      </c>
      <c r="G844" t="s">
        <v>1857</v>
      </c>
      <c r="H844" t="s">
        <v>67</v>
      </c>
      <c r="I844" s="9" t="s">
        <v>68</v>
      </c>
      <c r="J844">
        <v>2016</v>
      </c>
      <c r="K844" s="3">
        <v>43346</v>
      </c>
      <c r="L844" s="4">
        <v>16066.6</v>
      </c>
      <c r="M844" t="str">
        <f t="shared" si="53"/>
        <v>Hyundai Tuscon</v>
      </c>
      <c r="N844" s="2">
        <f t="shared" si="54"/>
        <v>401.67</v>
      </c>
      <c r="O844" t="str">
        <f t="shared" si="55"/>
        <v>Yes</v>
      </c>
      <c r="P844" t="str">
        <f t="shared" si="52"/>
        <v>Dylan</v>
      </c>
    </row>
    <row r="845" spans="1:16" x14ac:dyDescent="0.3">
      <c r="A845" t="s">
        <v>1852</v>
      </c>
      <c r="B845">
        <v>52697</v>
      </c>
      <c r="C845">
        <v>3</v>
      </c>
      <c r="D845" s="1">
        <v>43530</v>
      </c>
      <c r="E845" s="1">
        <v>43534</v>
      </c>
      <c r="F845" t="s">
        <v>13</v>
      </c>
      <c r="G845" t="s">
        <v>1853</v>
      </c>
      <c r="H845" t="s">
        <v>59</v>
      </c>
      <c r="I845" s="9" t="s">
        <v>538</v>
      </c>
      <c r="J845">
        <v>2018</v>
      </c>
      <c r="K845" s="3">
        <v>46283</v>
      </c>
      <c r="L845" s="4">
        <v>21443.4</v>
      </c>
      <c r="M845" t="str">
        <f t="shared" si="53"/>
        <v>Nissan Maxima</v>
      </c>
      <c r="N845" s="2">
        <f t="shared" si="54"/>
        <v>536.09</v>
      </c>
      <c r="O845" t="str">
        <f t="shared" si="55"/>
        <v>Yes</v>
      </c>
      <c r="P845" t="str">
        <f t="shared" si="52"/>
        <v>Jan</v>
      </c>
    </row>
    <row r="846" spans="1:16" x14ac:dyDescent="0.3">
      <c r="A846" t="s">
        <v>1854</v>
      </c>
      <c r="B846">
        <v>52857</v>
      </c>
      <c r="C846">
        <v>3</v>
      </c>
      <c r="D846" s="1">
        <v>43530</v>
      </c>
      <c r="E846" s="1">
        <v>43531</v>
      </c>
      <c r="F846" t="s">
        <v>9</v>
      </c>
      <c r="G846" t="s">
        <v>1855</v>
      </c>
      <c r="H846" t="s">
        <v>71</v>
      </c>
      <c r="I846" s="9" t="s">
        <v>72</v>
      </c>
      <c r="J846">
        <v>2018</v>
      </c>
      <c r="K846" s="3">
        <v>23190</v>
      </c>
      <c r="L846" s="4">
        <v>31894.5</v>
      </c>
      <c r="M846" t="str">
        <f t="shared" si="53"/>
        <v>Jeep Grand Cherokee</v>
      </c>
      <c r="N846" s="2">
        <f t="shared" si="54"/>
        <v>797.36</v>
      </c>
      <c r="O846" t="str">
        <f t="shared" si="55"/>
        <v>Yes</v>
      </c>
      <c r="P846" t="str">
        <f t="shared" si="52"/>
        <v>Heidi</v>
      </c>
    </row>
    <row r="847" spans="1:16" x14ac:dyDescent="0.3">
      <c r="A847" t="s">
        <v>1872</v>
      </c>
      <c r="B847">
        <v>52959</v>
      </c>
      <c r="C847">
        <v>4</v>
      </c>
      <c r="D847" s="1">
        <v>43530</v>
      </c>
      <c r="E847" s="1">
        <v>43531</v>
      </c>
      <c r="F847" t="s">
        <v>1</v>
      </c>
      <c r="G847" t="s">
        <v>1873</v>
      </c>
      <c r="H847" t="s">
        <v>63</v>
      </c>
      <c r="I847" s="9" t="s">
        <v>153</v>
      </c>
      <c r="J847">
        <v>2015</v>
      </c>
      <c r="K847" s="3">
        <v>103262</v>
      </c>
      <c r="L847" s="4">
        <v>30778</v>
      </c>
      <c r="M847" t="str">
        <f t="shared" si="53"/>
        <v>Chevrolet Silverado</v>
      </c>
      <c r="N847" s="2">
        <f t="shared" si="54"/>
        <v>769.45</v>
      </c>
      <c r="O847" t="str">
        <f t="shared" si="55"/>
        <v>No</v>
      </c>
      <c r="P847" t="str">
        <f t="shared" si="52"/>
        <v>Anton</v>
      </c>
    </row>
    <row r="848" spans="1:16" x14ac:dyDescent="0.3">
      <c r="A848" t="s">
        <v>1874</v>
      </c>
      <c r="B848">
        <v>52585</v>
      </c>
      <c r="C848">
        <v>4</v>
      </c>
      <c r="D848" s="1">
        <v>43530</v>
      </c>
      <c r="E848" s="1">
        <v>43532</v>
      </c>
      <c r="F848" t="s">
        <v>13</v>
      </c>
      <c r="G848" t="s">
        <v>1875</v>
      </c>
      <c r="H848" t="s">
        <v>257</v>
      </c>
      <c r="I848" s="9" t="s">
        <v>258</v>
      </c>
      <c r="J848">
        <v>2015</v>
      </c>
      <c r="K848" s="3">
        <v>20582</v>
      </c>
      <c r="L848" s="4">
        <v>32998.9</v>
      </c>
      <c r="M848" t="str">
        <f t="shared" si="53"/>
        <v>BMW 3 Series</v>
      </c>
      <c r="N848" s="2">
        <f t="shared" si="54"/>
        <v>824.97</v>
      </c>
      <c r="O848" t="str">
        <f t="shared" si="55"/>
        <v>Yes</v>
      </c>
      <c r="P848" t="str">
        <f t="shared" si="52"/>
        <v>Rita</v>
      </c>
    </row>
    <row r="849" spans="1:16" x14ac:dyDescent="0.3">
      <c r="A849" t="s">
        <v>1862</v>
      </c>
      <c r="B849">
        <v>52596</v>
      </c>
      <c r="C849">
        <v>4</v>
      </c>
      <c r="D849" s="1">
        <v>43530</v>
      </c>
      <c r="E849" s="1">
        <v>43531</v>
      </c>
      <c r="F849" t="s">
        <v>13</v>
      </c>
      <c r="G849" t="s">
        <v>1863</v>
      </c>
      <c r="H849" t="s">
        <v>67</v>
      </c>
      <c r="I849" s="9" t="s">
        <v>465</v>
      </c>
      <c r="J849">
        <v>2016</v>
      </c>
      <c r="K849" s="3">
        <v>92658</v>
      </c>
      <c r="L849" s="4">
        <v>9240</v>
      </c>
      <c r="M849" t="str">
        <f t="shared" si="53"/>
        <v>Hyundai Accent</v>
      </c>
      <c r="N849" s="2">
        <f t="shared" si="54"/>
        <v>231</v>
      </c>
      <c r="O849" t="str">
        <f t="shared" si="55"/>
        <v>Yes</v>
      </c>
      <c r="P849" t="str">
        <f t="shared" si="52"/>
        <v>Mitchell</v>
      </c>
    </row>
    <row r="850" spans="1:16" x14ac:dyDescent="0.3">
      <c r="A850" t="s">
        <v>1864</v>
      </c>
      <c r="B850">
        <v>52747</v>
      </c>
      <c r="C850">
        <v>4</v>
      </c>
      <c r="D850" s="1">
        <v>43530</v>
      </c>
      <c r="E850" s="1">
        <v>43532</v>
      </c>
      <c r="F850" t="s">
        <v>13</v>
      </c>
      <c r="G850" t="s">
        <v>1865</v>
      </c>
      <c r="H850" t="s">
        <v>59</v>
      </c>
      <c r="I850" s="9" t="s">
        <v>309</v>
      </c>
      <c r="J850">
        <v>2016</v>
      </c>
      <c r="K850" s="3">
        <v>65175</v>
      </c>
      <c r="L850" s="4">
        <v>14294.5</v>
      </c>
      <c r="M850" t="str">
        <f t="shared" si="53"/>
        <v>Nissan Altima</v>
      </c>
      <c r="N850" s="2">
        <f t="shared" si="54"/>
        <v>357.36</v>
      </c>
      <c r="O850" t="str">
        <f t="shared" si="55"/>
        <v>Yes</v>
      </c>
      <c r="P850" t="str">
        <f t="shared" si="52"/>
        <v>Kyle</v>
      </c>
    </row>
    <row r="851" spans="1:16" x14ac:dyDescent="0.3">
      <c r="A851" t="s">
        <v>1870</v>
      </c>
      <c r="B851">
        <v>52951</v>
      </c>
      <c r="C851">
        <v>4</v>
      </c>
      <c r="D851" s="1">
        <v>43530</v>
      </c>
      <c r="E851" s="1">
        <v>43533</v>
      </c>
      <c r="F851" t="s">
        <v>9</v>
      </c>
      <c r="G851" t="s">
        <v>1871</v>
      </c>
      <c r="H851" t="s">
        <v>71</v>
      </c>
      <c r="I851" s="9" t="s">
        <v>724</v>
      </c>
      <c r="J851">
        <v>2016</v>
      </c>
      <c r="K851" s="3">
        <v>27676</v>
      </c>
      <c r="L851" s="4">
        <v>19580</v>
      </c>
      <c r="M851" t="str">
        <f t="shared" si="53"/>
        <v>Jeep Cherokee</v>
      </c>
      <c r="N851" s="2">
        <f t="shared" si="54"/>
        <v>489.5</v>
      </c>
      <c r="O851" t="str">
        <f t="shared" si="55"/>
        <v>Yes</v>
      </c>
      <c r="P851" t="str">
        <f t="shared" si="52"/>
        <v>Michael</v>
      </c>
    </row>
    <row r="852" spans="1:16" x14ac:dyDescent="0.3">
      <c r="A852" t="s">
        <v>1868</v>
      </c>
      <c r="B852">
        <v>52930</v>
      </c>
      <c r="C852">
        <v>4</v>
      </c>
      <c r="D852" s="1">
        <v>43530</v>
      </c>
      <c r="E852" s="1">
        <v>43531</v>
      </c>
      <c r="F852" t="s">
        <v>1</v>
      </c>
      <c r="G852" t="s">
        <v>1869</v>
      </c>
      <c r="H852" t="s">
        <v>29</v>
      </c>
      <c r="I852" s="9" t="s">
        <v>128</v>
      </c>
      <c r="J852">
        <v>2016</v>
      </c>
      <c r="K852" s="3">
        <v>40669</v>
      </c>
      <c r="L852" s="4">
        <v>34086.800000000003</v>
      </c>
      <c r="M852" t="str">
        <f t="shared" si="53"/>
        <v>Toyota Tacoma</v>
      </c>
      <c r="N852" s="2">
        <f t="shared" si="54"/>
        <v>852.17</v>
      </c>
      <c r="O852" t="str">
        <f t="shared" si="55"/>
        <v>Yes</v>
      </c>
      <c r="P852" t="str">
        <f t="shared" si="52"/>
        <v>Peter</v>
      </c>
    </row>
    <row r="853" spans="1:16" x14ac:dyDescent="0.3">
      <c r="A853" t="s">
        <v>1866</v>
      </c>
      <c r="B853">
        <v>52580</v>
      </c>
      <c r="C853">
        <v>4</v>
      </c>
      <c r="D853" s="1">
        <v>43530</v>
      </c>
      <c r="E853" s="1">
        <v>43534</v>
      </c>
      <c r="F853" t="s">
        <v>9</v>
      </c>
      <c r="G853" t="s">
        <v>1867</v>
      </c>
      <c r="H853" t="s">
        <v>6</v>
      </c>
      <c r="I853" s="9" t="s">
        <v>559</v>
      </c>
      <c r="J853">
        <v>2018</v>
      </c>
      <c r="K853" s="3">
        <v>22917</v>
      </c>
      <c r="L853" s="4">
        <v>49500</v>
      </c>
      <c r="M853" t="str">
        <f t="shared" si="53"/>
        <v>Ford Expedition</v>
      </c>
      <c r="N853" s="2">
        <f t="shared" si="54"/>
        <v>1237.5</v>
      </c>
      <c r="O853" t="str">
        <f t="shared" si="55"/>
        <v>Yes</v>
      </c>
      <c r="P853" t="str">
        <f t="shared" si="52"/>
        <v>Dawn</v>
      </c>
    </row>
    <row r="854" spans="1:16" x14ac:dyDescent="0.3">
      <c r="A854" t="s">
        <v>1892</v>
      </c>
      <c r="B854">
        <v>52669</v>
      </c>
      <c r="C854">
        <v>1</v>
      </c>
      <c r="D854" s="1">
        <v>43531</v>
      </c>
      <c r="E854" s="1">
        <v>43533</v>
      </c>
      <c r="F854" t="s">
        <v>9</v>
      </c>
      <c r="G854" t="s">
        <v>1893</v>
      </c>
      <c r="H854" t="s">
        <v>6</v>
      </c>
      <c r="I854" s="9" t="s">
        <v>170</v>
      </c>
      <c r="J854">
        <v>2015</v>
      </c>
      <c r="K854" s="3">
        <v>80063</v>
      </c>
      <c r="L854" s="4">
        <v>14729</v>
      </c>
      <c r="M854" t="str">
        <f t="shared" si="53"/>
        <v>Ford Edge</v>
      </c>
      <c r="N854" s="2">
        <f t="shared" si="54"/>
        <v>368.23</v>
      </c>
      <c r="O854" t="str">
        <f t="shared" si="55"/>
        <v>Yes</v>
      </c>
      <c r="P854" t="str">
        <f t="shared" si="52"/>
        <v>Charlotte</v>
      </c>
    </row>
    <row r="855" spans="1:16" x14ac:dyDescent="0.3">
      <c r="A855" t="s">
        <v>1880</v>
      </c>
      <c r="B855">
        <v>52669</v>
      </c>
      <c r="C855">
        <v>1</v>
      </c>
      <c r="D855" s="1">
        <v>43531</v>
      </c>
      <c r="E855" s="1">
        <v>43535</v>
      </c>
      <c r="F855" t="s">
        <v>13</v>
      </c>
      <c r="G855" t="s">
        <v>1881</v>
      </c>
      <c r="H855" t="s">
        <v>29</v>
      </c>
      <c r="I855" s="9" t="s">
        <v>142</v>
      </c>
      <c r="J855">
        <v>2015</v>
      </c>
      <c r="K855" s="3">
        <v>78271</v>
      </c>
      <c r="L855" s="4">
        <v>15130.5</v>
      </c>
      <c r="M855" t="str">
        <f t="shared" si="53"/>
        <v>Toyota Prius</v>
      </c>
      <c r="N855" s="2">
        <f t="shared" si="54"/>
        <v>378.26</v>
      </c>
      <c r="O855" t="str">
        <f t="shared" si="55"/>
        <v>Yes</v>
      </c>
      <c r="P855" t="str">
        <f t="shared" si="52"/>
        <v>Charlotte</v>
      </c>
    </row>
    <row r="856" spans="1:16" x14ac:dyDescent="0.3">
      <c r="A856" t="s">
        <v>1890</v>
      </c>
      <c r="B856">
        <v>52620</v>
      </c>
      <c r="C856">
        <v>1</v>
      </c>
      <c r="D856" s="1">
        <v>43531</v>
      </c>
      <c r="E856" s="1">
        <v>43534</v>
      </c>
      <c r="F856" t="s">
        <v>9</v>
      </c>
      <c r="G856" t="s">
        <v>1891</v>
      </c>
      <c r="H856" t="s">
        <v>6</v>
      </c>
      <c r="I856" s="9" t="s">
        <v>11</v>
      </c>
      <c r="J856">
        <v>2015</v>
      </c>
      <c r="K856" s="3">
        <v>60596</v>
      </c>
      <c r="L856" s="4">
        <v>19724.099999999999</v>
      </c>
      <c r="M856" t="str">
        <f t="shared" si="53"/>
        <v>Ford Escape</v>
      </c>
      <c r="N856" s="2">
        <f t="shared" si="54"/>
        <v>493.1</v>
      </c>
      <c r="O856" t="str">
        <f t="shared" si="55"/>
        <v>Yes</v>
      </c>
      <c r="P856" t="str">
        <f t="shared" si="52"/>
        <v>Bennett</v>
      </c>
    </row>
    <row r="857" spans="1:16" x14ac:dyDescent="0.3">
      <c r="A857" t="s">
        <v>1888</v>
      </c>
      <c r="B857">
        <v>52860</v>
      </c>
      <c r="C857">
        <v>1</v>
      </c>
      <c r="D857" s="1">
        <v>43531</v>
      </c>
      <c r="E857" s="1">
        <v>43531</v>
      </c>
      <c r="F857" t="s">
        <v>9</v>
      </c>
      <c r="G857" t="s">
        <v>1889</v>
      </c>
      <c r="H857" t="s">
        <v>6</v>
      </c>
      <c r="I857" s="9" t="s">
        <v>11</v>
      </c>
      <c r="J857">
        <v>2016</v>
      </c>
      <c r="K857" s="3">
        <v>36025</v>
      </c>
      <c r="L857" s="4">
        <v>25290.1</v>
      </c>
      <c r="M857" t="str">
        <f t="shared" si="53"/>
        <v>Ford Escape</v>
      </c>
      <c r="N857" s="2">
        <f t="shared" si="54"/>
        <v>632.25</v>
      </c>
      <c r="O857" t="str">
        <f t="shared" si="55"/>
        <v>Yes</v>
      </c>
      <c r="P857" t="str">
        <f t="shared" si="52"/>
        <v>Marcus</v>
      </c>
    </row>
    <row r="858" spans="1:16" x14ac:dyDescent="0.3">
      <c r="A858" t="s">
        <v>1884</v>
      </c>
      <c r="B858">
        <v>52620</v>
      </c>
      <c r="C858">
        <v>1</v>
      </c>
      <c r="D858" s="1">
        <v>43531</v>
      </c>
      <c r="E858" s="1">
        <v>43536</v>
      </c>
      <c r="F858" t="s">
        <v>13</v>
      </c>
      <c r="G858" t="s">
        <v>1885</v>
      </c>
      <c r="H858" t="s">
        <v>47</v>
      </c>
      <c r="I858" s="9" t="s">
        <v>184</v>
      </c>
      <c r="J858">
        <v>2017</v>
      </c>
      <c r="K858" s="3">
        <v>20356</v>
      </c>
      <c r="L858" s="4">
        <v>21172.799999999999</v>
      </c>
      <c r="M858" t="str">
        <f t="shared" si="53"/>
        <v>Dodge Charger</v>
      </c>
      <c r="N858" s="2">
        <f t="shared" si="54"/>
        <v>529.32000000000005</v>
      </c>
      <c r="O858" t="str">
        <f t="shared" si="55"/>
        <v>Yes</v>
      </c>
      <c r="P858" t="str">
        <f t="shared" si="52"/>
        <v>Bennett</v>
      </c>
    </row>
    <row r="859" spans="1:16" x14ac:dyDescent="0.3">
      <c r="A859" t="s">
        <v>1886</v>
      </c>
      <c r="B859">
        <v>52608</v>
      </c>
      <c r="C859">
        <v>1</v>
      </c>
      <c r="D859" s="1">
        <v>43531</v>
      </c>
      <c r="E859" s="1">
        <v>43535</v>
      </c>
      <c r="F859" t="s">
        <v>1</v>
      </c>
      <c r="G859" t="s">
        <v>1887</v>
      </c>
      <c r="H859" t="s">
        <v>33</v>
      </c>
      <c r="I859" s="9" t="s">
        <v>34</v>
      </c>
      <c r="J859">
        <v>2017</v>
      </c>
      <c r="K859" s="3">
        <v>34097</v>
      </c>
      <c r="L859" s="4">
        <v>41800</v>
      </c>
      <c r="M859" t="str">
        <f t="shared" si="53"/>
        <v>GMC Sierra</v>
      </c>
      <c r="N859" s="2">
        <f t="shared" si="54"/>
        <v>1045</v>
      </c>
      <c r="O859" t="str">
        <f t="shared" si="55"/>
        <v>Yes</v>
      </c>
      <c r="P859" t="str">
        <f t="shared" si="52"/>
        <v>Reuben</v>
      </c>
    </row>
    <row r="860" spans="1:16" x14ac:dyDescent="0.3">
      <c r="A860" t="s">
        <v>1878</v>
      </c>
      <c r="B860">
        <v>52669</v>
      </c>
      <c r="C860">
        <v>1</v>
      </c>
      <c r="D860" s="1">
        <v>43531</v>
      </c>
      <c r="E860" s="1">
        <v>43531</v>
      </c>
      <c r="F860" t="s">
        <v>13</v>
      </c>
      <c r="G860" t="s">
        <v>1879</v>
      </c>
      <c r="H860" t="s">
        <v>59</v>
      </c>
      <c r="I860" s="9" t="s">
        <v>309</v>
      </c>
      <c r="J860">
        <v>2018</v>
      </c>
      <c r="K860" s="3">
        <v>29556</v>
      </c>
      <c r="L860" s="4">
        <v>17584.599999999999</v>
      </c>
      <c r="M860" t="str">
        <f t="shared" si="53"/>
        <v>Nissan Altima</v>
      </c>
      <c r="N860" s="2">
        <f t="shared" si="54"/>
        <v>439.62</v>
      </c>
      <c r="O860" t="str">
        <f t="shared" si="55"/>
        <v>Yes</v>
      </c>
      <c r="P860" t="str">
        <f t="shared" si="52"/>
        <v>Charlotte</v>
      </c>
    </row>
    <row r="861" spans="1:16" x14ac:dyDescent="0.3">
      <c r="A861" t="s">
        <v>1876</v>
      </c>
      <c r="B861">
        <v>52443</v>
      </c>
      <c r="C861">
        <v>1</v>
      </c>
      <c r="D861" s="1">
        <v>43531</v>
      </c>
      <c r="E861" s="1">
        <v>43535</v>
      </c>
      <c r="F861" t="s">
        <v>9</v>
      </c>
      <c r="G861" t="s">
        <v>1877</v>
      </c>
      <c r="H861" t="s">
        <v>71</v>
      </c>
      <c r="I861" s="9" t="s">
        <v>724</v>
      </c>
      <c r="J861">
        <v>2018</v>
      </c>
      <c r="K861" s="3">
        <v>39056</v>
      </c>
      <c r="L861" s="4">
        <v>18614.2</v>
      </c>
      <c r="M861" t="str">
        <f t="shared" si="53"/>
        <v>Jeep Cherokee</v>
      </c>
      <c r="N861" s="2">
        <f t="shared" si="54"/>
        <v>465.36</v>
      </c>
      <c r="O861" t="str">
        <f t="shared" si="55"/>
        <v>Yes</v>
      </c>
      <c r="P861" t="str">
        <f t="shared" si="52"/>
        <v>Terry</v>
      </c>
    </row>
    <row r="862" spans="1:16" x14ac:dyDescent="0.3">
      <c r="A862" t="s">
        <v>1882</v>
      </c>
      <c r="B862">
        <v>52568</v>
      </c>
      <c r="C862">
        <v>1</v>
      </c>
      <c r="D862" s="1">
        <v>43531</v>
      </c>
      <c r="E862" s="1">
        <v>43534</v>
      </c>
      <c r="F862" t="s">
        <v>9</v>
      </c>
      <c r="G862" t="s">
        <v>1883</v>
      </c>
      <c r="H862" t="s">
        <v>6</v>
      </c>
      <c r="I862" s="9" t="s">
        <v>11</v>
      </c>
      <c r="J862">
        <v>2019</v>
      </c>
      <c r="K862" s="3">
        <v>24850</v>
      </c>
      <c r="L862" s="4">
        <v>26070</v>
      </c>
      <c r="M862" t="str">
        <f t="shared" si="53"/>
        <v>Ford Escape</v>
      </c>
      <c r="N862" s="2">
        <f t="shared" si="54"/>
        <v>651.75</v>
      </c>
      <c r="O862" t="str">
        <f t="shared" si="55"/>
        <v>Yes</v>
      </c>
      <c r="P862" t="str">
        <f t="shared" si="52"/>
        <v>Preston</v>
      </c>
    </row>
    <row r="863" spans="1:16" x14ac:dyDescent="0.3">
      <c r="A863" t="s">
        <v>1894</v>
      </c>
      <c r="B863">
        <v>52481</v>
      </c>
      <c r="C863">
        <v>2</v>
      </c>
      <c r="D863" s="1">
        <v>43531</v>
      </c>
      <c r="E863" s="1">
        <v>43535</v>
      </c>
      <c r="F863" t="s">
        <v>9</v>
      </c>
      <c r="G863" t="s">
        <v>1895</v>
      </c>
      <c r="H863" t="s">
        <v>63</v>
      </c>
      <c r="I863" s="9" t="s">
        <v>82</v>
      </c>
      <c r="J863">
        <v>2013</v>
      </c>
      <c r="K863" s="3">
        <v>56533</v>
      </c>
      <c r="L863" s="4">
        <v>16830</v>
      </c>
      <c r="M863" t="str">
        <f t="shared" si="53"/>
        <v>Chevrolet Traverse</v>
      </c>
      <c r="N863" s="2">
        <f t="shared" si="54"/>
        <v>420.75</v>
      </c>
      <c r="O863" t="str">
        <f t="shared" si="55"/>
        <v>Yes</v>
      </c>
      <c r="P863" t="str">
        <f t="shared" si="52"/>
        <v>Tory</v>
      </c>
    </row>
    <row r="864" spans="1:16" x14ac:dyDescent="0.3">
      <c r="A864" t="s">
        <v>1896</v>
      </c>
      <c r="B864">
        <v>52898</v>
      </c>
      <c r="C864">
        <v>2</v>
      </c>
      <c r="D864" s="1">
        <v>43531</v>
      </c>
      <c r="E864" s="1">
        <v>43535</v>
      </c>
      <c r="F864" t="s">
        <v>13</v>
      </c>
      <c r="G864" t="s">
        <v>1897</v>
      </c>
      <c r="H864" t="s">
        <v>53</v>
      </c>
      <c r="I864" s="9" t="s">
        <v>167</v>
      </c>
      <c r="J864">
        <v>2017</v>
      </c>
      <c r="K864" s="3">
        <v>30192</v>
      </c>
      <c r="L864" s="4">
        <v>38159</v>
      </c>
      <c r="M864" t="str">
        <f t="shared" si="53"/>
        <v>Mercedes-Benz E-Class</v>
      </c>
      <c r="N864" s="2">
        <f t="shared" si="54"/>
        <v>953.98</v>
      </c>
      <c r="O864" t="str">
        <f t="shared" si="55"/>
        <v>Yes</v>
      </c>
      <c r="P864" t="str">
        <f t="shared" si="52"/>
        <v>Karen</v>
      </c>
    </row>
    <row r="865" spans="1:16" x14ac:dyDescent="0.3">
      <c r="A865" t="s">
        <v>1905</v>
      </c>
      <c r="B865">
        <v>52471</v>
      </c>
      <c r="C865">
        <v>3</v>
      </c>
      <c r="D865" s="1">
        <v>43531</v>
      </c>
      <c r="E865" s="1">
        <v>43534</v>
      </c>
      <c r="F865" t="s">
        <v>13</v>
      </c>
      <c r="G865" t="s">
        <v>1906</v>
      </c>
      <c r="H865" t="s">
        <v>88</v>
      </c>
      <c r="I865" s="9" t="s">
        <v>573</v>
      </c>
      <c r="J865">
        <v>2014</v>
      </c>
      <c r="K865" s="3">
        <v>93054</v>
      </c>
      <c r="L865" s="4">
        <v>13726.9</v>
      </c>
      <c r="M865" t="str">
        <f t="shared" si="53"/>
        <v>Kia Optima</v>
      </c>
      <c r="N865" s="2">
        <f t="shared" si="54"/>
        <v>343.17</v>
      </c>
      <c r="O865" t="str">
        <f t="shared" si="55"/>
        <v>Yes</v>
      </c>
      <c r="P865" t="str">
        <f t="shared" si="52"/>
        <v>Trudy</v>
      </c>
    </row>
    <row r="866" spans="1:16" x14ac:dyDescent="0.3">
      <c r="A866" t="s">
        <v>1900</v>
      </c>
      <c r="B866">
        <v>52495</v>
      </c>
      <c r="C866">
        <v>3</v>
      </c>
      <c r="D866" s="1">
        <v>43531</v>
      </c>
      <c r="E866" s="1">
        <v>43533</v>
      </c>
      <c r="F866" t="s">
        <v>9</v>
      </c>
      <c r="G866" t="s">
        <v>1901</v>
      </c>
      <c r="H866" t="s">
        <v>59</v>
      </c>
      <c r="I866" s="9" t="s">
        <v>905</v>
      </c>
      <c r="J866">
        <v>2016</v>
      </c>
      <c r="K866" s="3">
        <v>33467</v>
      </c>
      <c r="L866" s="4">
        <v>17353.599999999999</v>
      </c>
      <c r="M866" t="str">
        <f t="shared" si="53"/>
        <v>Nissan Murano</v>
      </c>
      <c r="N866" s="2">
        <f t="shared" si="54"/>
        <v>433.84</v>
      </c>
      <c r="O866" t="str">
        <f t="shared" si="55"/>
        <v>Yes</v>
      </c>
      <c r="P866" t="str">
        <f t="shared" si="52"/>
        <v>Marc</v>
      </c>
    </row>
    <row r="867" spans="1:16" x14ac:dyDescent="0.3">
      <c r="A867" t="s">
        <v>1904</v>
      </c>
      <c r="B867">
        <v>52495</v>
      </c>
      <c r="C867">
        <v>3</v>
      </c>
      <c r="D867" s="1">
        <v>43531</v>
      </c>
      <c r="E867" s="1">
        <v>43533</v>
      </c>
      <c r="F867" t="s">
        <v>9</v>
      </c>
      <c r="G867" t="s">
        <v>1319</v>
      </c>
      <c r="H867" t="s">
        <v>18</v>
      </c>
      <c r="I867" s="9" t="s">
        <v>614</v>
      </c>
      <c r="J867">
        <v>2017</v>
      </c>
      <c r="K867" s="3">
        <v>37454</v>
      </c>
      <c r="L867" s="4">
        <v>30796.7</v>
      </c>
      <c r="M867" t="str">
        <f t="shared" si="53"/>
        <v>Honda Pilot</v>
      </c>
      <c r="N867" s="2">
        <f t="shared" si="54"/>
        <v>769.92</v>
      </c>
      <c r="O867" t="str">
        <f t="shared" si="55"/>
        <v>Yes</v>
      </c>
      <c r="P867" t="str">
        <f t="shared" si="52"/>
        <v>Marc</v>
      </c>
    </row>
    <row r="868" spans="1:16" x14ac:dyDescent="0.3">
      <c r="A868" t="s">
        <v>1898</v>
      </c>
      <c r="B868">
        <v>52857</v>
      </c>
      <c r="C868">
        <v>3</v>
      </c>
      <c r="D868" s="1">
        <v>43531</v>
      </c>
      <c r="E868" s="1">
        <v>43534</v>
      </c>
      <c r="F868" t="s">
        <v>13</v>
      </c>
      <c r="G868" t="s">
        <v>1899</v>
      </c>
      <c r="H868" t="s">
        <v>6</v>
      </c>
      <c r="I868" s="9" t="s">
        <v>556</v>
      </c>
      <c r="J868">
        <v>2018</v>
      </c>
      <c r="K868" s="3">
        <v>1445</v>
      </c>
      <c r="L868" s="4">
        <v>12650</v>
      </c>
      <c r="M868" t="str">
        <f t="shared" si="53"/>
        <v>Ford Fiesta</v>
      </c>
      <c r="N868" s="2">
        <f t="shared" si="54"/>
        <v>316.25</v>
      </c>
      <c r="O868" t="str">
        <f t="shared" si="55"/>
        <v>Yes</v>
      </c>
      <c r="P868" t="str">
        <f t="shared" si="52"/>
        <v>Heidi</v>
      </c>
    </row>
    <row r="869" spans="1:16" x14ac:dyDescent="0.3">
      <c r="A869" t="s">
        <v>1902</v>
      </c>
      <c r="B869">
        <v>52971</v>
      </c>
      <c r="C869">
        <v>3</v>
      </c>
      <c r="D869" s="1">
        <v>43531</v>
      </c>
      <c r="E869" s="1">
        <v>43533</v>
      </c>
      <c r="F869" t="s">
        <v>13</v>
      </c>
      <c r="G869" t="s">
        <v>1903</v>
      </c>
      <c r="H869" t="s">
        <v>67</v>
      </c>
      <c r="I869" s="9" t="s">
        <v>454</v>
      </c>
      <c r="J869">
        <v>2019</v>
      </c>
      <c r="K869" s="3">
        <v>21331</v>
      </c>
      <c r="L869" s="4">
        <v>15290</v>
      </c>
      <c r="M869" t="str">
        <f t="shared" si="53"/>
        <v>Hyundai Elantra</v>
      </c>
      <c r="N869" s="2">
        <f t="shared" si="54"/>
        <v>382.25</v>
      </c>
      <c r="O869" t="str">
        <f t="shared" si="55"/>
        <v>Yes</v>
      </c>
      <c r="P869" t="str">
        <f t="shared" si="52"/>
        <v>Carter</v>
      </c>
    </row>
    <row r="870" spans="1:16" x14ac:dyDescent="0.3">
      <c r="A870" t="s">
        <v>1909</v>
      </c>
      <c r="B870">
        <v>52366</v>
      </c>
      <c r="C870">
        <v>4</v>
      </c>
      <c r="D870" s="1">
        <v>43531</v>
      </c>
      <c r="E870" s="1">
        <v>43533</v>
      </c>
      <c r="F870" t="s">
        <v>9</v>
      </c>
      <c r="G870" t="s">
        <v>1910</v>
      </c>
      <c r="H870" t="s">
        <v>131</v>
      </c>
      <c r="I870" s="9" t="s">
        <v>404</v>
      </c>
      <c r="J870">
        <v>2016</v>
      </c>
      <c r="K870" s="3">
        <v>48681</v>
      </c>
      <c r="L870" s="4">
        <v>17590.099999999999</v>
      </c>
      <c r="M870" t="str">
        <f t="shared" si="53"/>
        <v>Mazda CX-5</v>
      </c>
      <c r="N870" s="2">
        <f t="shared" si="54"/>
        <v>439.75</v>
      </c>
      <c r="O870" t="str">
        <f t="shared" si="55"/>
        <v>Yes</v>
      </c>
      <c r="P870" t="str">
        <f t="shared" si="52"/>
        <v>Ken</v>
      </c>
    </row>
    <row r="871" spans="1:16" x14ac:dyDescent="0.3">
      <c r="A871" t="s">
        <v>1907</v>
      </c>
      <c r="B871">
        <v>52943</v>
      </c>
      <c r="C871">
        <v>4</v>
      </c>
      <c r="D871" s="1">
        <v>43531</v>
      </c>
      <c r="E871" s="1">
        <v>43532</v>
      </c>
      <c r="F871" t="s">
        <v>9</v>
      </c>
      <c r="G871" t="s">
        <v>1908</v>
      </c>
      <c r="H871" t="s">
        <v>59</v>
      </c>
      <c r="I871" s="9" t="s">
        <v>597</v>
      </c>
      <c r="J871">
        <v>2017</v>
      </c>
      <c r="K871" s="3">
        <v>17815</v>
      </c>
      <c r="L871" s="4">
        <v>27390</v>
      </c>
      <c r="M871" t="str">
        <f t="shared" si="53"/>
        <v>Nissan Rouge</v>
      </c>
      <c r="N871" s="2">
        <f t="shared" si="54"/>
        <v>684.75</v>
      </c>
      <c r="O871" t="str">
        <f t="shared" si="55"/>
        <v>Yes</v>
      </c>
      <c r="P871" t="str">
        <f t="shared" si="52"/>
        <v>Jarred</v>
      </c>
    </row>
    <row r="872" spans="1:16" x14ac:dyDescent="0.3">
      <c r="A872" t="s">
        <v>1919</v>
      </c>
      <c r="B872">
        <v>52669</v>
      </c>
      <c r="C872">
        <v>1</v>
      </c>
      <c r="D872" s="1">
        <v>43532</v>
      </c>
      <c r="E872" s="1">
        <v>43534</v>
      </c>
      <c r="F872" t="s">
        <v>1</v>
      </c>
      <c r="G872" t="s">
        <v>1920</v>
      </c>
      <c r="H872" t="s">
        <v>3</v>
      </c>
      <c r="I872" s="9">
        <v>1500</v>
      </c>
      <c r="J872">
        <v>2013</v>
      </c>
      <c r="K872" s="3">
        <v>54961</v>
      </c>
      <c r="L872" s="4">
        <v>25294.5</v>
      </c>
      <c r="M872" t="str">
        <f t="shared" si="53"/>
        <v>Ram 1500</v>
      </c>
      <c r="N872" s="2">
        <f t="shared" si="54"/>
        <v>632.36</v>
      </c>
      <c r="O872" t="str">
        <f t="shared" si="55"/>
        <v>Yes</v>
      </c>
      <c r="P872" t="str">
        <f t="shared" si="52"/>
        <v>Charlotte</v>
      </c>
    </row>
    <row r="873" spans="1:16" x14ac:dyDescent="0.3">
      <c r="A873" t="s">
        <v>1915</v>
      </c>
      <c r="B873">
        <v>52608</v>
      </c>
      <c r="C873">
        <v>1</v>
      </c>
      <c r="D873" s="1">
        <v>43532</v>
      </c>
      <c r="E873" s="1">
        <v>43532</v>
      </c>
      <c r="F873" t="s">
        <v>13</v>
      </c>
      <c r="G873" t="s">
        <v>1916</v>
      </c>
      <c r="H873" t="s">
        <v>59</v>
      </c>
      <c r="I873" s="9" t="s">
        <v>75</v>
      </c>
      <c r="J873">
        <v>2016</v>
      </c>
      <c r="K873" s="3">
        <v>70422</v>
      </c>
      <c r="L873" s="4">
        <v>14294.5</v>
      </c>
      <c r="M873" t="str">
        <f t="shared" si="53"/>
        <v>Nissan Sentra</v>
      </c>
      <c r="N873" s="2">
        <f t="shared" si="54"/>
        <v>357.36</v>
      </c>
      <c r="O873" t="str">
        <f t="shared" si="55"/>
        <v>Yes</v>
      </c>
      <c r="P873" t="str">
        <f t="shared" si="52"/>
        <v>Reuben</v>
      </c>
    </row>
    <row r="874" spans="1:16" x14ac:dyDescent="0.3">
      <c r="A874" t="s">
        <v>1913</v>
      </c>
      <c r="B874">
        <v>52532</v>
      </c>
      <c r="C874">
        <v>1</v>
      </c>
      <c r="D874" s="1">
        <v>43532</v>
      </c>
      <c r="E874" s="1">
        <v>43535</v>
      </c>
      <c r="F874" t="s">
        <v>9</v>
      </c>
      <c r="G874" t="s">
        <v>1914</v>
      </c>
      <c r="H874" t="s">
        <v>63</v>
      </c>
      <c r="I874" s="9" t="s">
        <v>511</v>
      </c>
      <c r="J874">
        <v>2016</v>
      </c>
      <c r="K874" s="3">
        <v>40747</v>
      </c>
      <c r="L874" s="4">
        <v>23098.9</v>
      </c>
      <c r="M874" t="str">
        <f t="shared" si="53"/>
        <v>Chevrolet Equinox</v>
      </c>
      <c r="N874" s="2">
        <f t="shared" si="54"/>
        <v>577.47</v>
      </c>
      <c r="O874" t="str">
        <f t="shared" si="55"/>
        <v>Yes</v>
      </c>
      <c r="P874" t="str">
        <f t="shared" si="52"/>
        <v>Molly</v>
      </c>
    </row>
    <row r="875" spans="1:16" x14ac:dyDescent="0.3">
      <c r="A875" t="s">
        <v>1911</v>
      </c>
      <c r="B875">
        <v>52636</v>
      </c>
      <c r="C875">
        <v>1</v>
      </c>
      <c r="D875" s="1">
        <v>43532</v>
      </c>
      <c r="E875" s="1">
        <v>43537</v>
      </c>
      <c r="F875" t="s">
        <v>13</v>
      </c>
      <c r="G875" t="s">
        <v>1912</v>
      </c>
      <c r="H875" t="s">
        <v>18</v>
      </c>
      <c r="I875" s="9" t="s">
        <v>19</v>
      </c>
      <c r="J875">
        <v>2017</v>
      </c>
      <c r="K875" s="3">
        <v>32431</v>
      </c>
      <c r="L875" s="4">
        <v>17043.400000000001</v>
      </c>
      <c r="M875" t="str">
        <f t="shared" si="53"/>
        <v>Honda Accord</v>
      </c>
      <c r="N875" s="2">
        <f t="shared" si="54"/>
        <v>426.09</v>
      </c>
      <c r="O875" t="str">
        <f t="shared" si="55"/>
        <v>Yes</v>
      </c>
      <c r="P875" t="str">
        <f t="shared" si="52"/>
        <v>Truman</v>
      </c>
    </row>
    <row r="876" spans="1:16" x14ac:dyDescent="0.3">
      <c r="A876" t="s">
        <v>1921</v>
      </c>
      <c r="B876">
        <v>52800</v>
      </c>
      <c r="C876">
        <v>1</v>
      </c>
      <c r="D876" s="1">
        <v>43532</v>
      </c>
      <c r="E876" s="1">
        <v>43534</v>
      </c>
      <c r="F876" t="s">
        <v>271</v>
      </c>
      <c r="G876" t="s">
        <v>1922</v>
      </c>
      <c r="H876" t="s">
        <v>18</v>
      </c>
      <c r="I876" s="9" t="s">
        <v>291</v>
      </c>
      <c r="J876">
        <v>2017</v>
      </c>
      <c r="K876" s="3">
        <v>2552</v>
      </c>
      <c r="L876" s="4">
        <v>34650</v>
      </c>
      <c r="M876" t="str">
        <f t="shared" si="53"/>
        <v>Honda Odyessy</v>
      </c>
      <c r="N876" s="2">
        <f t="shared" si="54"/>
        <v>866.25</v>
      </c>
      <c r="O876" t="str">
        <f t="shared" si="55"/>
        <v>Yes</v>
      </c>
      <c r="P876" t="str">
        <f t="shared" si="52"/>
        <v>Myles</v>
      </c>
    </row>
    <row r="877" spans="1:16" x14ac:dyDescent="0.3">
      <c r="A877" t="s">
        <v>1917</v>
      </c>
      <c r="B877">
        <v>52566</v>
      </c>
      <c r="C877">
        <v>1</v>
      </c>
      <c r="D877" s="1">
        <v>43532</v>
      </c>
      <c r="E877" s="1">
        <v>43537</v>
      </c>
      <c r="F877" t="s">
        <v>9</v>
      </c>
      <c r="G877" t="s">
        <v>1918</v>
      </c>
      <c r="H877" t="s">
        <v>33</v>
      </c>
      <c r="I877" s="9" t="s">
        <v>37</v>
      </c>
      <c r="J877">
        <v>2018</v>
      </c>
      <c r="K877" s="3">
        <v>30476</v>
      </c>
      <c r="L877" s="4">
        <v>20898.900000000001</v>
      </c>
      <c r="M877" t="str">
        <f t="shared" si="53"/>
        <v>GMC Terrain</v>
      </c>
      <c r="N877" s="2">
        <f t="shared" si="54"/>
        <v>522.47</v>
      </c>
      <c r="O877" t="str">
        <f t="shared" si="55"/>
        <v>Yes</v>
      </c>
      <c r="P877" t="str">
        <f t="shared" si="52"/>
        <v>Ariel</v>
      </c>
    </row>
    <row r="878" spans="1:16" x14ac:dyDescent="0.3">
      <c r="A878" t="s">
        <v>1923</v>
      </c>
      <c r="B878">
        <v>52656</v>
      </c>
      <c r="C878">
        <v>1</v>
      </c>
      <c r="D878" s="1">
        <v>43532</v>
      </c>
      <c r="E878" s="1">
        <v>43536</v>
      </c>
      <c r="F878" t="s">
        <v>9</v>
      </c>
      <c r="G878" t="s">
        <v>1924</v>
      </c>
      <c r="H878" t="s">
        <v>18</v>
      </c>
      <c r="I878" s="9" t="s">
        <v>424</v>
      </c>
      <c r="J878">
        <v>2018</v>
      </c>
      <c r="K878" s="3">
        <v>5663</v>
      </c>
      <c r="L878" s="4">
        <v>31805.4</v>
      </c>
      <c r="M878" t="str">
        <f t="shared" si="53"/>
        <v>Honda CR-V</v>
      </c>
      <c r="N878" s="2">
        <f t="shared" si="54"/>
        <v>795.14</v>
      </c>
      <c r="O878" t="str">
        <f t="shared" si="55"/>
        <v>Yes</v>
      </c>
      <c r="P878" t="str">
        <f t="shared" si="52"/>
        <v>Shelly</v>
      </c>
    </row>
    <row r="879" spans="1:16" x14ac:dyDescent="0.3">
      <c r="A879" t="s">
        <v>1926</v>
      </c>
      <c r="B879">
        <v>52647</v>
      </c>
      <c r="C879">
        <v>2</v>
      </c>
      <c r="D879" s="1">
        <v>43532</v>
      </c>
      <c r="E879" s="1">
        <v>43532</v>
      </c>
      <c r="F879" t="s">
        <v>1</v>
      </c>
      <c r="G879" t="s">
        <v>1927</v>
      </c>
      <c r="H879" t="s">
        <v>6</v>
      </c>
      <c r="I879" s="9" t="s">
        <v>7</v>
      </c>
      <c r="J879">
        <v>2015</v>
      </c>
      <c r="K879" s="3">
        <v>90255</v>
      </c>
      <c r="L879" s="4">
        <v>20776.8</v>
      </c>
      <c r="M879" t="str">
        <f t="shared" si="53"/>
        <v>Ford F-150</v>
      </c>
      <c r="N879" s="2">
        <f t="shared" si="54"/>
        <v>519.41999999999996</v>
      </c>
      <c r="O879" t="str">
        <f t="shared" si="55"/>
        <v>Yes</v>
      </c>
      <c r="P879" t="str">
        <f t="shared" si="52"/>
        <v>Scott</v>
      </c>
    </row>
    <row r="880" spans="1:16" x14ac:dyDescent="0.3">
      <c r="A880" t="s">
        <v>1928</v>
      </c>
      <c r="B880">
        <v>52613</v>
      </c>
      <c r="C880">
        <v>2</v>
      </c>
      <c r="D880" s="1">
        <v>43532</v>
      </c>
      <c r="E880" s="1">
        <v>43533</v>
      </c>
      <c r="F880" t="s">
        <v>9</v>
      </c>
      <c r="G880" t="s">
        <v>1929</v>
      </c>
      <c r="H880" t="s">
        <v>71</v>
      </c>
      <c r="I880" s="9" t="s">
        <v>386</v>
      </c>
      <c r="J880">
        <v>2016</v>
      </c>
      <c r="K880" s="3">
        <v>35896</v>
      </c>
      <c r="L880" s="4">
        <v>35190.1</v>
      </c>
      <c r="M880" t="str">
        <f t="shared" si="53"/>
        <v>Jeep Wrangler</v>
      </c>
      <c r="N880" s="2">
        <f t="shared" si="54"/>
        <v>879.75</v>
      </c>
      <c r="O880" t="str">
        <f t="shared" si="55"/>
        <v>Yes</v>
      </c>
      <c r="P880" t="str">
        <f t="shared" si="52"/>
        <v>Erin</v>
      </c>
    </row>
    <row r="881" spans="1:16" x14ac:dyDescent="0.3">
      <c r="A881" t="s">
        <v>1925</v>
      </c>
      <c r="B881">
        <v>52464</v>
      </c>
      <c r="C881">
        <v>2</v>
      </c>
      <c r="D881" s="1">
        <v>43532</v>
      </c>
      <c r="E881" s="1">
        <v>43533</v>
      </c>
      <c r="F881" t="s">
        <v>9</v>
      </c>
      <c r="G881" t="s">
        <v>1895</v>
      </c>
      <c r="H881" t="s">
        <v>433</v>
      </c>
      <c r="I881" s="9" t="s">
        <v>434</v>
      </c>
      <c r="J881">
        <v>2017</v>
      </c>
      <c r="K881" s="3">
        <v>29722</v>
      </c>
      <c r="L881" s="4">
        <v>36179</v>
      </c>
      <c r="M881" t="str">
        <f t="shared" si="53"/>
        <v>Volvo XC60</v>
      </c>
      <c r="N881" s="2">
        <f t="shared" si="54"/>
        <v>904.48</v>
      </c>
      <c r="O881" t="str">
        <f t="shared" si="55"/>
        <v>Yes</v>
      </c>
      <c r="P881" t="str">
        <f t="shared" si="52"/>
        <v>Ricky</v>
      </c>
    </row>
    <row r="882" spans="1:16" x14ac:dyDescent="0.3">
      <c r="A882" t="s">
        <v>1934</v>
      </c>
      <c r="B882">
        <v>52577</v>
      </c>
      <c r="C882">
        <v>3</v>
      </c>
      <c r="D882" s="1">
        <v>43532</v>
      </c>
      <c r="E882" s="1">
        <v>43533</v>
      </c>
      <c r="F882" t="s">
        <v>9</v>
      </c>
      <c r="G882" t="s">
        <v>1935</v>
      </c>
      <c r="H882" t="s">
        <v>40</v>
      </c>
      <c r="I882" s="9" t="s">
        <v>41</v>
      </c>
      <c r="J882">
        <v>2000</v>
      </c>
      <c r="K882" s="3">
        <v>122162</v>
      </c>
      <c r="L882" s="4">
        <v>3844.5</v>
      </c>
      <c r="M882" t="str">
        <f t="shared" si="53"/>
        <v>Lincoln Navigator</v>
      </c>
      <c r="N882" s="2">
        <f t="shared" si="54"/>
        <v>96.11</v>
      </c>
      <c r="O882" t="str">
        <f t="shared" si="55"/>
        <v>No</v>
      </c>
      <c r="P882" t="str">
        <f t="shared" si="52"/>
        <v>Don</v>
      </c>
    </row>
    <row r="883" spans="1:16" x14ac:dyDescent="0.3">
      <c r="A883" t="s">
        <v>1942</v>
      </c>
      <c r="B883">
        <v>52658</v>
      </c>
      <c r="C883">
        <v>3</v>
      </c>
      <c r="D883" s="1">
        <v>43532</v>
      </c>
      <c r="E883" s="1">
        <v>43533</v>
      </c>
      <c r="F883" t="s">
        <v>9</v>
      </c>
      <c r="G883" t="s">
        <v>1943</v>
      </c>
      <c r="H883" t="s">
        <v>71</v>
      </c>
      <c r="I883" s="9" t="s">
        <v>386</v>
      </c>
      <c r="J883">
        <v>2013</v>
      </c>
      <c r="K883" s="3">
        <v>115757</v>
      </c>
      <c r="L883" s="4">
        <v>19728.5</v>
      </c>
      <c r="M883" t="str">
        <f t="shared" si="53"/>
        <v>Jeep Wrangler</v>
      </c>
      <c r="N883" s="2">
        <f t="shared" si="54"/>
        <v>493.21</v>
      </c>
      <c r="O883" t="str">
        <f t="shared" si="55"/>
        <v>No</v>
      </c>
      <c r="P883" t="str">
        <f t="shared" si="52"/>
        <v>Nate</v>
      </c>
    </row>
    <row r="884" spans="1:16" x14ac:dyDescent="0.3">
      <c r="A884" t="s">
        <v>1936</v>
      </c>
      <c r="B884">
        <v>52806</v>
      </c>
      <c r="C884">
        <v>3</v>
      </c>
      <c r="D884" s="1">
        <v>43532</v>
      </c>
      <c r="E884" s="1">
        <v>43535</v>
      </c>
      <c r="F884" t="s">
        <v>13</v>
      </c>
      <c r="G884" t="s">
        <v>1937</v>
      </c>
      <c r="H884" t="s">
        <v>6</v>
      </c>
      <c r="I884" s="9" t="s">
        <v>22</v>
      </c>
      <c r="J884">
        <v>2015</v>
      </c>
      <c r="K884" s="3">
        <v>52044</v>
      </c>
      <c r="L884" s="4">
        <v>10450</v>
      </c>
      <c r="M884" t="str">
        <f t="shared" si="53"/>
        <v>Ford Focus</v>
      </c>
      <c r="N884" s="2">
        <f t="shared" si="54"/>
        <v>261.25</v>
      </c>
      <c r="O884" t="str">
        <f t="shared" si="55"/>
        <v>Yes</v>
      </c>
      <c r="P884" t="str">
        <f t="shared" si="52"/>
        <v>Jeff</v>
      </c>
    </row>
    <row r="885" spans="1:16" x14ac:dyDescent="0.3">
      <c r="A885" t="s">
        <v>1940</v>
      </c>
      <c r="B885">
        <v>52777</v>
      </c>
      <c r="C885">
        <v>3</v>
      </c>
      <c r="D885" s="1">
        <v>43532</v>
      </c>
      <c r="E885" s="1">
        <v>43536</v>
      </c>
      <c r="F885" t="s">
        <v>13</v>
      </c>
      <c r="G885" t="s">
        <v>1941</v>
      </c>
      <c r="H885" t="s">
        <v>67</v>
      </c>
      <c r="I885" s="9" t="s">
        <v>267</v>
      </c>
      <c r="J885">
        <v>2017</v>
      </c>
      <c r="K885" s="3">
        <v>29107</v>
      </c>
      <c r="L885" s="4">
        <v>33976.800000000003</v>
      </c>
      <c r="M885" t="str">
        <f t="shared" si="53"/>
        <v>Hyundai Genesis</v>
      </c>
      <c r="N885" s="2">
        <f t="shared" si="54"/>
        <v>849.42</v>
      </c>
      <c r="O885" t="str">
        <f t="shared" si="55"/>
        <v>Yes</v>
      </c>
      <c r="P885" t="str">
        <f t="shared" si="52"/>
        <v>Dylan</v>
      </c>
    </row>
    <row r="886" spans="1:16" x14ac:dyDescent="0.3">
      <c r="A886" t="s">
        <v>1930</v>
      </c>
      <c r="B886">
        <v>52682</v>
      </c>
      <c r="C886">
        <v>3</v>
      </c>
      <c r="D886" s="1">
        <v>43532</v>
      </c>
      <c r="E886" s="1">
        <v>43534</v>
      </c>
      <c r="F886" t="s">
        <v>13</v>
      </c>
      <c r="G886" t="s">
        <v>1931</v>
      </c>
      <c r="H886" t="s">
        <v>59</v>
      </c>
      <c r="I886" s="9" t="s">
        <v>101</v>
      </c>
      <c r="J886">
        <v>2018</v>
      </c>
      <c r="K886" s="3">
        <v>29233</v>
      </c>
      <c r="L886" s="4">
        <v>12320</v>
      </c>
      <c r="M886" t="str">
        <f t="shared" si="53"/>
        <v>Nissan Versa</v>
      </c>
      <c r="N886" s="2">
        <f t="shared" si="54"/>
        <v>308</v>
      </c>
      <c r="O886" t="str">
        <f t="shared" si="55"/>
        <v>Yes</v>
      </c>
      <c r="P886" t="str">
        <f t="shared" si="52"/>
        <v>Justin</v>
      </c>
    </row>
    <row r="887" spans="1:16" x14ac:dyDescent="0.3">
      <c r="A887" t="s">
        <v>1932</v>
      </c>
      <c r="B887">
        <v>52971</v>
      </c>
      <c r="C887">
        <v>3</v>
      </c>
      <c r="D887" s="1">
        <v>43532</v>
      </c>
      <c r="E887" s="1">
        <v>43533</v>
      </c>
      <c r="F887" t="s">
        <v>13</v>
      </c>
      <c r="G887" t="s">
        <v>1933</v>
      </c>
      <c r="H887" t="s">
        <v>6</v>
      </c>
      <c r="I887" s="9" t="s">
        <v>361</v>
      </c>
      <c r="J887">
        <v>2018</v>
      </c>
      <c r="K887" s="3">
        <v>19621</v>
      </c>
      <c r="L887" s="4">
        <v>21996.7</v>
      </c>
      <c r="M887" t="str">
        <f t="shared" si="53"/>
        <v>Ford Fusion</v>
      </c>
      <c r="N887" s="2">
        <f t="shared" si="54"/>
        <v>549.91999999999996</v>
      </c>
      <c r="O887" t="str">
        <f t="shared" si="55"/>
        <v>Yes</v>
      </c>
      <c r="P887" t="str">
        <f t="shared" si="52"/>
        <v>Carter</v>
      </c>
    </row>
    <row r="888" spans="1:16" x14ac:dyDescent="0.3">
      <c r="A888" t="s">
        <v>1944</v>
      </c>
      <c r="B888">
        <v>52777</v>
      </c>
      <c r="C888">
        <v>3</v>
      </c>
      <c r="D888" s="1">
        <v>43532</v>
      </c>
      <c r="E888" s="1">
        <v>43535</v>
      </c>
      <c r="F888" t="s">
        <v>13</v>
      </c>
      <c r="G888" t="s">
        <v>1945</v>
      </c>
      <c r="H888" t="s">
        <v>88</v>
      </c>
      <c r="I888" s="9" t="s">
        <v>324</v>
      </c>
      <c r="J888">
        <v>2018</v>
      </c>
      <c r="K888" s="3">
        <v>25269</v>
      </c>
      <c r="L888" s="4">
        <v>31234.5</v>
      </c>
      <c r="M888" t="str">
        <f t="shared" si="53"/>
        <v>Kia Sorento</v>
      </c>
      <c r="N888" s="2">
        <f t="shared" si="54"/>
        <v>780.86</v>
      </c>
      <c r="O888" t="str">
        <f t="shared" si="55"/>
        <v>Yes</v>
      </c>
      <c r="P888" t="str">
        <f t="shared" si="52"/>
        <v>Dylan</v>
      </c>
    </row>
    <row r="889" spans="1:16" x14ac:dyDescent="0.3">
      <c r="A889" t="s">
        <v>1938</v>
      </c>
      <c r="B889">
        <v>52495</v>
      </c>
      <c r="C889">
        <v>3</v>
      </c>
      <c r="D889" s="1">
        <v>43532</v>
      </c>
      <c r="E889" s="1">
        <v>43535</v>
      </c>
      <c r="F889" t="s">
        <v>9</v>
      </c>
      <c r="G889" t="s">
        <v>1939</v>
      </c>
      <c r="H889" t="s">
        <v>29</v>
      </c>
      <c r="I889" s="9" t="s">
        <v>122</v>
      </c>
      <c r="J889">
        <v>2018</v>
      </c>
      <c r="K889" s="3">
        <v>24827</v>
      </c>
      <c r="L889" s="4">
        <v>36027.199999999997</v>
      </c>
      <c r="M889" t="str">
        <f t="shared" si="53"/>
        <v>Toyota 4Runner</v>
      </c>
      <c r="N889" s="2">
        <f t="shared" si="54"/>
        <v>900.68</v>
      </c>
      <c r="O889" t="str">
        <f t="shared" si="55"/>
        <v>Yes</v>
      </c>
      <c r="P889" t="str">
        <f t="shared" si="52"/>
        <v>Marc</v>
      </c>
    </row>
    <row r="890" spans="1:16" x14ac:dyDescent="0.3">
      <c r="A890" t="s">
        <v>1946</v>
      </c>
      <c r="B890">
        <v>52596</v>
      </c>
      <c r="C890">
        <v>4</v>
      </c>
      <c r="D890" s="1">
        <v>43532</v>
      </c>
      <c r="E890" s="1">
        <v>43536</v>
      </c>
      <c r="F890" t="s">
        <v>9</v>
      </c>
      <c r="G890" t="s">
        <v>1947</v>
      </c>
      <c r="H890" t="s">
        <v>67</v>
      </c>
      <c r="I890" s="9" t="s">
        <v>104</v>
      </c>
      <c r="J890">
        <v>2015</v>
      </c>
      <c r="K890" s="3">
        <v>43365</v>
      </c>
      <c r="L890" s="4">
        <v>17584.599999999999</v>
      </c>
      <c r="M890" t="str">
        <f t="shared" si="53"/>
        <v>Hyundai Santa Fe</v>
      </c>
      <c r="N890" s="2">
        <f t="shared" si="54"/>
        <v>439.62</v>
      </c>
      <c r="O890" t="str">
        <f t="shared" si="55"/>
        <v>Yes</v>
      </c>
      <c r="P890" t="str">
        <f t="shared" si="52"/>
        <v>Mitchell</v>
      </c>
    </row>
    <row r="891" spans="1:16" x14ac:dyDescent="0.3">
      <c r="A891" t="s">
        <v>1948</v>
      </c>
      <c r="B891">
        <v>52959</v>
      </c>
      <c r="C891">
        <v>4</v>
      </c>
      <c r="D891" s="1">
        <v>43532</v>
      </c>
      <c r="E891" s="1">
        <v>43535</v>
      </c>
      <c r="F891" t="s">
        <v>9</v>
      </c>
      <c r="G891" t="s">
        <v>1949</v>
      </c>
      <c r="H891" t="s">
        <v>59</v>
      </c>
      <c r="I891" s="9" t="s">
        <v>597</v>
      </c>
      <c r="J891">
        <v>2019</v>
      </c>
      <c r="K891" s="3">
        <v>2296</v>
      </c>
      <c r="L891" s="4">
        <v>21780</v>
      </c>
      <c r="M891" t="str">
        <f t="shared" si="53"/>
        <v>Nissan Rouge</v>
      </c>
      <c r="N891" s="2">
        <f t="shared" si="54"/>
        <v>544.5</v>
      </c>
      <c r="O891" t="str">
        <f t="shared" si="55"/>
        <v>Yes</v>
      </c>
      <c r="P891" t="str">
        <f t="shared" si="52"/>
        <v>Anton</v>
      </c>
    </row>
    <row r="892" spans="1:16" x14ac:dyDescent="0.3">
      <c r="A892" t="s">
        <v>1950</v>
      </c>
      <c r="B892">
        <v>52585</v>
      </c>
      <c r="C892">
        <v>4</v>
      </c>
      <c r="D892" s="1">
        <v>43532</v>
      </c>
      <c r="E892" s="1">
        <v>43534</v>
      </c>
      <c r="F892" t="s">
        <v>9</v>
      </c>
      <c r="G892" t="s">
        <v>1951</v>
      </c>
      <c r="H892" t="s">
        <v>6</v>
      </c>
      <c r="I892" s="9" t="s">
        <v>226</v>
      </c>
      <c r="J892">
        <v>2019</v>
      </c>
      <c r="K892" s="3">
        <v>21152</v>
      </c>
      <c r="L892" s="4">
        <v>37394.5</v>
      </c>
      <c r="M892" t="str">
        <f t="shared" si="53"/>
        <v>Ford Flex</v>
      </c>
      <c r="N892" s="2">
        <f t="shared" si="54"/>
        <v>934.86</v>
      </c>
      <c r="O892" t="str">
        <f t="shared" si="55"/>
        <v>Yes</v>
      </c>
      <c r="P892" t="str">
        <f t="shared" si="52"/>
        <v>Rita</v>
      </c>
    </row>
    <row r="893" spans="1:16" x14ac:dyDescent="0.3">
      <c r="A893" t="s">
        <v>1962</v>
      </c>
      <c r="B893">
        <v>52620</v>
      </c>
      <c r="C893">
        <v>1</v>
      </c>
      <c r="D893" s="1">
        <v>43533</v>
      </c>
      <c r="E893" s="1">
        <v>43537</v>
      </c>
      <c r="F893" t="s">
        <v>1</v>
      </c>
      <c r="G893" t="s">
        <v>1963</v>
      </c>
      <c r="H893" t="s">
        <v>63</v>
      </c>
      <c r="I893" s="9" t="s">
        <v>153</v>
      </c>
      <c r="J893">
        <v>2013</v>
      </c>
      <c r="K893" s="3">
        <v>70723</v>
      </c>
      <c r="L893" s="4">
        <v>29150</v>
      </c>
      <c r="M893" t="str">
        <f t="shared" si="53"/>
        <v>Chevrolet Silverado</v>
      </c>
      <c r="N893" s="2">
        <f t="shared" si="54"/>
        <v>728.75</v>
      </c>
      <c r="O893" t="str">
        <f t="shared" si="55"/>
        <v>Yes</v>
      </c>
      <c r="P893" t="str">
        <f t="shared" si="52"/>
        <v>Bennett</v>
      </c>
    </row>
    <row r="894" spans="1:16" x14ac:dyDescent="0.3">
      <c r="A894" t="s">
        <v>1960</v>
      </c>
      <c r="B894">
        <v>52669</v>
      </c>
      <c r="C894">
        <v>1</v>
      </c>
      <c r="D894" s="1">
        <v>43533</v>
      </c>
      <c r="E894" s="1">
        <v>43533</v>
      </c>
      <c r="F894" t="s">
        <v>13</v>
      </c>
      <c r="G894" t="s">
        <v>1961</v>
      </c>
      <c r="H894" t="s">
        <v>131</v>
      </c>
      <c r="I894" s="9" t="s">
        <v>132</v>
      </c>
      <c r="J894">
        <v>2015</v>
      </c>
      <c r="K894" s="3">
        <v>4319</v>
      </c>
      <c r="L894" s="4">
        <v>15819.1</v>
      </c>
      <c r="M894" t="str">
        <f t="shared" si="53"/>
        <v>Mazda Mazda3</v>
      </c>
      <c r="N894" s="2">
        <f t="shared" si="54"/>
        <v>395.48</v>
      </c>
      <c r="O894" t="str">
        <f t="shared" si="55"/>
        <v>Yes</v>
      </c>
      <c r="P894" t="str">
        <f t="shared" si="52"/>
        <v>Charlotte</v>
      </c>
    </row>
    <row r="895" spans="1:16" x14ac:dyDescent="0.3">
      <c r="A895" t="s">
        <v>1958</v>
      </c>
      <c r="B895">
        <v>52636</v>
      </c>
      <c r="C895">
        <v>1</v>
      </c>
      <c r="D895" s="1">
        <v>43533</v>
      </c>
      <c r="E895" s="1">
        <v>43535</v>
      </c>
      <c r="F895" t="s">
        <v>45</v>
      </c>
      <c r="G895" t="s">
        <v>1959</v>
      </c>
      <c r="H895" t="s">
        <v>47</v>
      </c>
      <c r="I895" s="9" t="s">
        <v>48</v>
      </c>
      <c r="J895">
        <v>2016</v>
      </c>
      <c r="K895" s="3">
        <v>34953</v>
      </c>
      <c r="L895" s="4">
        <v>24193.4</v>
      </c>
      <c r="M895" t="str">
        <f t="shared" si="53"/>
        <v>Dodge Challenger</v>
      </c>
      <c r="N895" s="2">
        <f t="shared" si="54"/>
        <v>604.84</v>
      </c>
      <c r="O895" t="str">
        <f t="shared" si="55"/>
        <v>Yes</v>
      </c>
      <c r="P895" t="str">
        <f t="shared" si="52"/>
        <v>Truman</v>
      </c>
    </row>
    <row r="896" spans="1:16" x14ac:dyDescent="0.3">
      <c r="A896" t="s">
        <v>1954</v>
      </c>
      <c r="B896">
        <v>52558</v>
      </c>
      <c r="C896">
        <v>1</v>
      </c>
      <c r="D896" s="1">
        <v>43533</v>
      </c>
      <c r="E896" s="1">
        <v>43534</v>
      </c>
      <c r="F896" t="s">
        <v>13</v>
      </c>
      <c r="G896" t="s">
        <v>1955</v>
      </c>
      <c r="H896" t="s">
        <v>29</v>
      </c>
      <c r="I896" s="9" t="s">
        <v>30</v>
      </c>
      <c r="J896">
        <v>2017</v>
      </c>
      <c r="K896" s="3">
        <v>22130</v>
      </c>
      <c r="L896" s="4">
        <v>21114.5</v>
      </c>
      <c r="M896" t="str">
        <f t="shared" si="53"/>
        <v>Toyota Camry</v>
      </c>
      <c r="N896" s="2">
        <f t="shared" si="54"/>
        <v>527.86</v>
      </c>
      <c r="O896" t="str">
        <f t="shared" si="55"/>
        <v>Yes</v>
      </c>
      <c r="P896" t="str">
        <f t="shared" si="52"/>
        <v>Margaret</v>
      </c>
    </row>
    <row r="897" spans="1:16" x14ac:dyDescent="0.3">
      <c r="A897" t="s">
        <v>1964</v>
      </c>
      <c r="B897">
        <v>52620</v>
      </c>
      <c r="C897">
        <v>1</v>
      </c>
      <c r="D897" s="1">
        <v>43533</v>
      </c>
      <c r="E897" s="1">
        <v>43533</v>
      </c>
      <c r="F897" t="s">
        <v>9</v>
      </c>
      <c r="G897" t="s">
        <v>1965</v>
      </c>
      <c r="H897" t="s">
        <v>71</v>
      </c>
      <c r="I897" s="9" t="s">
        <v>386</v>
      </c>
      <c r="J897">
        <v>2017</v>
      </c>
      <c r="K897" s="3">
        <v>9492</v>
      </c>
      <c r="L897" s="4">
        <v>54996.7</v>
      </c>
      <c r="M897" t="str">
        <f t="shared" si="53"/>
        <v>Jeep Wrangler</v>
      </c>
      <c r="N897" s="2">
        <f t="shared" si="54"/>
        <v>1374.92</v>
      </c>
      <c r="O897" t="str">
        <f t="shared" si="55"/>
        <v>Yes</v>
      </c>
      <c r="P897" t="str">
        <f t="shared" si="52"/>
        <v>Bennett</v>
      </c>
    </row>
    <row r="898" spans="1:16" x14ac:dyDescent="0.3">
      <c r="A898" t="s">
        <v>1956</v>
      </c>
      <c r="B898">
        <v>52656</v>
      </c>
      <c r="C898">
        <v>1</v>
      </c>
      <c r="D898" s="1">
        <v>43533</v>
      </c>
      <c r="E898" s="1">
        <v>43533</v>
      </c>
      <c r="F898" t="s">
        <v>13</v>
      </c>
      <c r="G898" t="s">
        <v>1957</v>
      </c>
      <c r="H898" t="s">
        <v>47</v>
      </c>
      <c r="I898" s="9" t="s">
        <v>237</v>
      </c>
      <c r="J898">
        <v>2018</v>
      </c>
      <c r="K898" s="3">
        <v>42193</v>
      </c>
      <c r="L898" s="4">
        <v>12098.9</v>
      </c>
      <c r="M898" t="str">
        <f t="shared" si="53"/>
        <v>Dodge Dart</v>
      </c>
      <c r="N898" s="2">
        <f t="shared" si="54"/>
        <v>302.47000000000003</v>
      </c>
      <c r="O898" t="str">
        <f t="shared" si="55"/>
        <v>Yes</v>
      </c>
      <c r="P898" t="str">
        <f t="shared" ref="P898:P961" si="56">INDEX(oldNames,MATCH(B898,oldNumbers,0))</f>
        <v>Shelly</v>
      </c>
    </row>
    <row r="899" spans="1:16" x14ac:dyDescent="0.3">
      <c r="A899" t="s">
        <v>1952</v>
      </c>
      <c r="B899">
        <v>52860</v>
      </c>
      <c r="C899">
        <v>1</v>
      </c>
      <c r="D899" s="1">
        <v>43533</v>
      </c>
      <c r="E899" s="1">
        <v>43538</v>
      </c>
      <c r="F899" t="s">
        <v>13</v>
      </c>
      <c r="G899" t="s">
        <v>1953</v>
      </c>
      <c r="H899" t="s">
        <v>29</v>
      </c>
      <c r="I899" s="9" t="s">
        <v>327</v>
      </c>
      <c r="J899">
        <v>2018</v>
      </c>
      <c r="K899" s="3">
        <v>20771</v>
      </c>
      <c r="L899" s="4">
        <v>16494.5</v>
      </c>
      <c r="M899" t="str">
        <f t="shared" ref="M899:M962" si="57">H899&amp;" "&amp;I899</f>
        <v>Toyota Corolla</v>
      </c>
      <c r="N899" s="2">
        <f t="shared" ref="N899:N962" si="58">IFERROR(ROUND(L899*(S$2/100),2),"missing price")</f>
        <v>412.36</v>
      </c>
      <c r="O899" t="str">
        <f t="shared" ref="O899:O962" si="59">IF(K899&lt;100000,"Yes","No")</f>
        <v>Yes</v>
      </c>
      <c r="P899" t="str">
        <f t="shared" si="56"/>
        <v>Marcus</v>
      </c>
    </row>
    <row r="900" spans="1:16" x14ac:dyDescent="0.3">
      <c r="A900" t="s">
        <v>1966</v>
      </c>
      <c r="B900">
        <v>52613</v>
      </c>
      <c r="C900">
        <v>2</v>
      </c>
      <c r="D900" s="1">
        <v>43533</v>
      </c>
      <c r="E900" s="1">
        <v>43533</v>
      </c>
      <c r="F900" t="s">
        <v>13</v>
      </c>
      <c r="G900" t="s">
        <v>1967</v>
      </c>
      <c r="H900" t="s">
        <v>29</v>
      </c>
      <c r="I900" s="9" t="s">
        <v>327</v>
      </c>
      <c r="J900">
        <v>2018</v>
      </c>
      <c r="K900" s="3">
        <v>34230</v>
      </c>
      <c r="L900" s="4">
        <v>16123.8</v>
      </c>
      <c r="M900" t="str">
        <f t="shared" si="57"/>
        <v>Toyota Corolla</v>
      </c>
      <c r="N900" s="2">
        <f t="shared" si="58"/>
        <v>403.1</v>
      </c>
      <c r="O900" t="str">
        <f t="shared" si="59"/>
        <v>Yes</v>
      </c>
      <c r="P900" t="str">
        <f t="shared" si="56"/>
        <v>Erin</v>
      </c>
    </row>
    <row r="901" spans="1:16" x14ac:dyDescent="0.3">
      <c r="A901" t="s">
        <v>1972</v>
      </c>
      <c r="B901">
        <v>52495</v>
      </c>
      <c r="C901">
        <v>3</v>
      </c>
      <c r="D901" s="1">
        <v>43533</v>
      </c>
      <c r="E901" s="1">
        <v>43537</v>
      </c>
      <c r="F901" t="s">
        <v>13</v>
      </c>
      <c r="G901" t="s">
        <v>1973</v>
      </c>
      <c r="H901" t="s">
        <v>63</v>
      </c>
      <c r="I901" s="9" t="s">
        <v>137</v>
      </c>
      <c r="J901">
        <v>2015</v>
      </c>
      <c r="K901" s="3">
        <v>13315</v>
      </c>
      <c r="L901" s="4">
        <v>15398.9</v>
      </c>
      <c r="M901" t="str">
        <f t="shared" si="57"/>
        <v>Chevrolet Malibu</v>
      </c>
      <c r="N901" s="2">
        <f t="shared" si="58"/>
        <v>384.97</v>
      </c>
      <c r="O901" t="str">
        <f t="shared" si="59"/>
        <v>Yes</v>
      </c>
      <c r="P901" t="str">
        <f t="shared" si="56"/>
        <v>Marc</v>
      </c>
    </row>
    <row r="902" spans="1:16" x14ac:dyDescent="0.3">
      <c r="A902" t="s">
        <v>1968</v>
      </c>
      <c r="B902">
        <v>52777</v>
      </c>
      <c r="C902">
        <v>3</v>
      </c>
      <c r="D902" s="1">
        <v>43533</v>
      </c>
      <c r="E902" s="1">
        <v>43535</v>
      </c>
      <c r="F902" t="s">
        <v>13</v>
      </c>
      <c r="G902" t="s">
        <v>1969</v>
      </c>
      <c r="H902" t="s">
        <v>296</v>
      </c>
      <c r="I902" s="9" t="s">
        <v>297</v>
      </c>
      <c r="J902">
        <v>2017</v>
      </c>
      <c r="K902" s="3">
        <v>19693</v>
      </c>
      <c r="L902" s="4">
        <v>19683.400000000001</v>
      </c>
      <c r="M902" t="str">
        <f t="shared" si="57"/>
        <v>Buick Regal</v>
      </c>
      <c r="N902" s="2">
        <f t="shared" si="58"/>
        <v>492.09</v>
      </c>
      <c r="O902" t="str">
        <f t="shared" si="59"/>
        <v>Yes</v>
      </c>
      <c r="P902" t="str">
        <f t="shared" si="56"/>
        <v>Dylan</v>
      </c>
    </row>
    <row r="903" spans="1:16" x14ac:dyDescent="0.3">
      <c r="A903" t="s">
        <v>1970</v>
      </c>
      <c r="B903">
        <v>52777</v>
      </c>
      <c r="C903">
        <v>3</v>
      </c>
      <c r="D903" s="1">
        <v>43533</v>
      </c>
      <c r="E903" s="1">
        <v>43533</v>
      </c>
      <c r="F903" t="s">
        <v>9</v>
      </c>
      <c r="G903" t="s">
        <v>1971</v>
      </c>
      <c r="H903" t="s">
        <v>6</v>
      </c>
      <c r="I903" s="9" t="s">
        <v>559</v>
      </c>
      <c r="J903">
        <v>2019</v>
      </c>
      <c r="K903" s="3">
        <v>13890</v>
      </c>
      <c r="L903" s="4">
        <v>53896.7</v>
      </c>
      <c r="M903" t="str">
        <f t="shared" si="57"/>
        <v>Ford Expedition</v>
      </c>
      <c r="N903" s="2">
        <f t="shared" si="58"/>
        <v>1347.42</v>
      </c>
      <c r="O903" t="str">
        <f t="shared" si="59"/>
        <v>Yes</v>
      </c>
      <c r="P903" t="str">
        <f t="shared" si="56"/>
        <v>Dylan</v>
      </c>
    </row>
    <row r="904" spans="1:16" x14ac:dyDescent="0.3">
      <c r="A904" t="s">
        <v>1974</v>
      </c>
      <c r="B904">
        <v>52580</v>
      </c>
      <c r="C904">
        <v>4</v>
      </c>
      <c r="D904" s="1">
        <v>43533</v>
      </c>
      <c r="E904" s="1">
        <v>43533</v>
      </c>
      <c r="F904" t="s">
        <v>9</v>
      </c>
      <c r="G904" t="s">
        <v>1975</v>
      </c>
      <c r="H904" t="s">
        <v>67</v>
      </c>
      <c r="I904" s="9" t="s">
        <v>104</v>
      </c>
      <c r="J904">
        <v>2016</v>
      </c>
      <c r="K904" s="3">
        <v>81171</v>
      </c>
      <c r="L904" s="4">
        <v>15290</v>
      </c>
      <c r="M904" t="str">
        <f t="shared" si="57"/>
        <v>Hyundai Santa Fe</v>
      </c>
      <c r="N904" s="2">
        <f t="shared" si="58"/>
        <v>382.25</v>
      </c>
      <c r="O904" t="str">
        <f t="shared" si="59"/>
        <v>Yes</v>
      </c>
      <c r="P904" t="str">
        <f t="shared" si="56"/>
        <v>Dawn</v>
      </c>
    </row>
    <row r="905" spans="1:16" x14ac:dyDescent="0.3">
      <c r="A905" t="s">
        <v>1978</v>
      </c>
      <c r="B905">
        <v>52417</v>
      </c>
      <c r="C905">
        <v>4</v>
      </c>
      <c r="D905" s="1">
        <v>43533</v>
      </c>
      <c r="E905" s="1">
        <v>43537</v>
      </c>
      <c r="F905" t="s">
        <v>1</v>
      </c>
      <c r="G905" t="s">
        <v>1979</v>
      </c>
      <c r="H905" t="s">
        <v>6</v>
      </c>
      <c r="I905" s="9" t="s">
        <v>7</v>
      </c>
      <c r="J905">
        <v>2016</v>
      </c>
      <c r="K905" s="3">
        <v>38255</v>
      </c>
      <c r="L905" s="4">
        <v>54234.400000000001</v>
      </c>
      <c r="M905" t="str">
        <f t="shared" si="57"/>
        <v>Ford F-150</v>
      </c>
      <c r="N905" s="2">
        <f t="shared" si="58"/>
        <v>1355.86</v>
      </c>
      <c r="O905" t="str">
        <f t="shared" si="59"/>
        <v>Yes</v>
      </c>
      <c r="P905" t="str">
        <f t="shared" si="56"/>
        <v>Deon</v>
      </c>
    </row>
    <row r="906" spans="1:16" x14ac:dyDescent="0.3">
      <c r="A906" t="s">
        <v>1982</v>
      </c>
      <c r="B906">
        <v>52930</v>
      </c>
      <c r="C906">
        <v>4</v>
      </c>
      <c r="D906" s="1">
        <v>43533</v>
      </c>
      <c r="E906" s="1">
        <v>43533</v>
      </c>
      <c r="F906" t="s">
        <v>9</v>
      </c>
      <c r="G906" t="s">
        <v>1983</v>
      </c>
      <c r="H906" t="s">
        <v>88</v>
      </c>
      <c r="I906" s="9" t="s">
        <v>147</v>
      </c>
      <c r="J906">
        <v>2017</v>
      </c>
      <c r="K906" s="3">
        <v>40351</v>
      </c>
      <c r="L906" s="4">
        <v>15907.1</v>
      </c>
      <c r="M906" t="str">
        <f t="shared" si="57"/>
        <v>Kia Soul</v>
      </c>
      <c r="N906" s="2">
        <f t="shared" si="58"/>
        <v>397.68</v>
      </c>
      <c r="O906" t="str">
        <f t="shared" si="59"/>
        <v>Yes</v>
      </c>
      <c r="P906" t="str">
        <f t="shared" si="56"/>
        <v>Peter</v>
      </c>
    </row>
    <row r="907" spans="1:16" x14ac:dyDescent="0.3">
      <c r="A907" t="s">
        <v>1980</v>
      </c>
      <c r="B907">
        <v>52417</v>
      </c>
      <c r="C907">
        <v>4</v>
      </c>
      <c r="D907" s="1">
        <v>43533</v>
      </c>
      <c r="E907" s="1">
        <v>43537</v>
      </c>
      <c r="F907" t="s">
        <v>13</v>
      </c>
      <c r="G907" t="s">
        <v>1981</v>
      </c>
      <c r="H907" t="s">
        <v>88</v>
      </c>
      <c r="I907" s="9" t="s">
        <v>573</v>
      </c>
      <c r="J907">
        <v>2018</v>
      </c>
      <c r="K907" s="3">
        <v>5216</v>
      </c>
      <c r="L907" s="4">
        <v>20401.7</v>
      </c>
      <c r="M907" t="str">
        <f t="shared" si="57"/>
        <v>Kia Optima</v>
      </c>
      <c r="N907" s="2">
        <f t="shared" si="58"/>
        <v>510.04</v>
      </c>
      <c r="O907" t="str">
        <f t="shared" si="59"/>
        <v>Yes</v>
      </c>
      <c r="P907" t="str">
        <f t="shared" si="56"/>
        <v>Deon</v>
      </c>
    </row>
    <row r="908" spans="1:16" x14ac:dyDescent="0.3">
      <c r="A908" t="s">
        <v>1976</v>
      </c>
      <c r="B908">
        <v>52596</v>
      </c>
      <c r="C908">
        <v>4</v>
      </c>
      <c r="D908" s="1">
        <v>43533</v>
      </c>
      <c r="E908" s="1">
        <v>43534</v>
      </c>
      <c r="F908" t="s">
        <v>9</v>
      </c>
      <c r="G908" t="s">
        <v>1977</v>
      </c>
      <c r="H908" t="s">
        <v>88</v>
      </c>
      <c r="I908" s="9" t="s">
        <v>147</v>
      </c>
      <c r="J908">
        <v>2019</v>
      </c>
      <c r="K908" s="3">
        <v>19064</v>
      </c>
      <c r="L908" s="4">
        <v>18639.5</v>
      </c>
      <c r="M908" t="str">
        <f t="shared" si="57"/>
        <v>Kia Soul</v>
      </c>
      <c r="N908" s="2">
        <f t="shared" si="58"/>
        <v>465.99</v>
      </c>
      <c r="O908" t="str">
        <f t="shared" si="59"/>
        <v>Yes</v>
      </c>
      <c r="P908" t="str">
        <f t="shared" si="56"/>
        <v>Mitchell</v>
      </c>
    </row>
    <row r="909" spans="1:16" x14ac:dyDescent="0.3">
      <c r="A909" t="s">
        <v>1990</v>
      </c>
      <c r="B909">
        <v>52443</v>
      </c>
      <c r="C909">
        <v>1</v>
      </c>
      <c r="D909" s="1">
        <v>43534</v>
      </c>
      <c r="E909" s="1">
        <v>43539</v>
      </c>
      <c r="F909" t="s">
        <v>13</v>
      </c>
      <c r="G909" t="s">
        <v>1991</v>
      </c>
      <c r="H909" t="s">
        <v>63</v>
      </c>
      <c r="I909" s="9" t="s">
        <v>137</v>
      </c>
      <c r="J909">
        <v>2017</v>
      </c>
      <c r="K909" s="3">
        <v>22346</v>
      </c>
      <c r="L909" s="4">
        <v>16225</v>
      </c>
      <c r="M909" t="str">
        <f t="shared" si="57"/>
        <v>Chevrolet Malibu</v>
      </c>
      <c r="N909" s="2">
        <f t="shared" si="58"/>
        <v>405.63</v>
      </c>
      <c r="O909" t="str">
        <f t="shared" si="59"/>
        <v>Yes</v>
      </c>
      <c r="P909" t="str">
        <f t="shared" si="56"/>
        <v>Terry</v>
      </c>
    </row>
    <row r="910" spans="1:16" x14ac:dyDescent="0.3">
      <c r="A910" t="s">
        <v>1992</v>
      </c>
      <c r="B910">
        <v>52860</v>
      </c>
      <c r="C910">
        <v>1</v>
      </c>
      <c r="D910" s="1">
        <v>43534</v>
      </c>
      <c r="E910" s="1">
        <v>43534</v>
      </c>
      <c r="F910" t="s">
        <v>9</v>
      </c>
      <c r="G910" t="s">
        <v>1993</v>
      </c>
      <c r="H910" t="s">
        <v>63</v>
      </c>
      <c r="I910" s="9" t="s">
        <v>511</v>
      </c>
      <c r="J910">
        <v>2017</v>
      </c>
      <c r="K910" s="3">
        <v>25176</v>
      </c>
      <c r="L910" s="4">
        <v>23917.3</v>
      </c>
      <c r="M910" t="str">
        <f t="shared" si="57"/>
        <v>Chevrolet Equinox</v>
      </c>
      <c r="N910" s="2">
        <f t="shared" si="58"/>
        <v>597.92999999999995</v>
      </c>
      <c r="O910" t="str">
        <f t="shared" si="59"/>
        <v>Yes</v>
      </c>
      <c r="P910" t="str">
        <f t="shared" si="56"/>
        <v>Marcus</v>
      </c>
    </row>
    <row r="911" spans="1:16" x14ac:dyDescent="0.3">
      <c r="A911" t="s">
        <v>1988</v>
      </c>
      <c r="B911">
        <v>52800</v>
      </c>
      <c r="C911">
        <v>1</v>
      </c>
      <c r="D911" s="1">
        <v>43534</v>
      </c>
      <c r="E911" s="1">
        <v>43535</v>
      </c>
      <c r="F911" t="s">
        <v>9</v>
      </c>
      <c r="G911" t="s">
        <v>1989</v>
      </c>
      <c r="H911" t="s">
        <v>29</v>
      </c>
      <c r="I911" s="9" t="s">
        <v>205</v>
      </c>
      <c r="J911">
        <v>2017</v>
      </c>
      <c r="K911" s="3">
        <v>10854</v>
      </c>
      <c r="L911" s="4">
        <v>27060</v>
      </c>
      <c r="M911" t="str">
        <f t="shared" si="57"/>
        <v>Toyota RAV4</v>
      </c>
      <c r="N911" s="2">
        <f t="shared" si="58"/>
        <v>676.5</v>
      </c>
      <c r="O911" t="str">
        <f t="shared" si="59"/>
        <v>Yes</v>
      </c>
      <c r="P911" t="str">
        <f t="shared" si="56"/>
        <v>Myles</v>
      </c>
    </row>
    <row r="912" spans="1:16" x14ac:dyDescent="0.3">
      <c r="A912" t="s">
        <v>1986</v>
      </c>
      <c r="B912">
        <v>52443</v>
      </c>
      <c r="C912">
        <v>1</v>
      </c>
      <c r="D912" s="1">
        <v>43534</v>
      </c>
      <c r="E912" s="1">
        <v>43539</v>
      </c>
      <c r="F912" t="s">
        <v>9</v>
      </c>
      <c r="G912" t="s">
        <v>1987</v>
      </c>
      <c r="H912" t="s">
        <v>29</v>
      </c>
      <c r="I912" s="9" t="s">
        <v>205</v>
      </c>
      <c r="J912">
        <v>2019</v>
      </c>
      <c r="K912" s="3">
        <v>11601</v>
      </c>
      <c r="L912" s="4">
        <v>37345</v>
      </c>
      <c r="M912" t="str">
        <f t="shared" si="57"/>
        <v>Toyota RAV4</v>
      </c>
      <c r="N912" s="2">
        <f t="shared" si="58"/>
        <v>933.63</v>
      </c>
      <c r="O912" t="str">
        <f t="shared" si="59"/>
        <v>Yes</v>
      </c>
      <c r="P912" t="str">
        <f t="shared" si="56"/>
        <v>Terry</v>
      </c>
    </row>
    <row r="913" spans="1:16" x14ac:dyDescent="0.3">
      <c r="A913" t="s">
        <v>1984</v>
      </c>
      <c r="B913">
        <v>52532</v>
      </c>
      <c r="C913">
        <v>1</v>
      </c>
      <c r="D913" s="1">
        <v>43534</v>
      </c>
      <c r="E913" s="1">
        <v>43538</v>
      </c>
      <c r="F913" t="s">
        <v>13</v>
      </c>
      <c r="G913" t="s">
        <v>1985</v>
      </c>
      <c r="H913" t="s">
        <v>53</v>
      </c>
      <c r="I913" s="9" t="s">
        <v>356</v>
      </c>
      <c r="J913">
        <v>2019</v>
      </c>
      <c r="K913" s="3">
        <v>7852</v>
      </c>
      <c r="L913" s="4">
        <v>51155.5</v>
      </c>
      <c r="M913" t="str">
        <f t="shared" si="57"/>
        <v>Mercedes-Benz C-Class</v>
      </c>
      <c r="N913" s="2">
        <f t="shared" si="58"/>
        <v>1278.8900000000001</v>
      </c>
      <c r="O913" t="str">
        <f t="shared" si="59"/>
        <v>Yes</v>
      </c>
      <c r="P913" t="str">
        <f t="shared" si="56"/>
        <v>Molly</v>
      </c>
    </row>
    <row r="914" spans="1:16" x14ac:dyDescent="0.3">
      <c r="A914" t="s">
        <v>1998</v>
      </c>
      <c r="B914">
        <v>52647</v>
      </c>
      <c r="C914">
        <v>2</v>
      </c>
      <c r="D914" s="1">
        <v>43534</v>
      </c>
      <c r="E914" s="1">
        <v>43537</v>
      </c>
      <c r="F914" t="s">
        <v>9</v>
      </c>
      <c r="G914" t="s">
        <v>1999</v>
      </c>
      <c r="H914" t="s">
        <v>33</v>
      </c>
      <c r="I914" s="9" t="s">
        <v>37</v>
      </c>
      <c r="J914">
        <v>2014</v>
      </c>
      <c r="K914" s="3">
        <v>94397</v>
      </c>
      <c r="L914" s="4">
        <v>14177.9</v>
      </c>
      <c r="M914" t="str">
        <f t="shared" si="57"/>
        <v>GMC Terrain</v>
      </c>
      <c r="N914" s="2">
        <f t="shared" si="58"/>
        <v>354.45</v>
      </c>
      <c r="O914" t="str">
        <f t="shared" si="59"/>
        <v>Yes</v>
      </c>
      <c r="P914" t="str">
        <f t="shared" si="56"/>
        <v>Scott</v>
      </c>
    </row>
    <row r="915" spans="1:16" x14ac:dyDescent="0.3">
      <c r="A915" t="s">
        <v>1996</v>
      </c>
      <c r="B915">
        <v>52898</v>
      </c>
      <c r="C915">
        <v>2</v>
      </c>
      <c r="D915" s="1">
        <v>43534</v>
      </c>
      <c r="E915" s="1">
        <v>43534</v>
      </c>
      <c r="F915" t="s">
        <v>13</v>
      </c>
      <c r="G915" t="s">
        <v>1997</v>
      </c>
      <c r="H915" t="s">
        <v>257</v>
      </c>
      <c r="I915" s="9" t="s">
        <v>477</v>
      </c>
      <c r="J915">
        <v>2016</v>
      </c>
      <c r="K915" s="3">
        <v>31225</v>
      </c>
      <c r="L915" s="4">
        <v>30188.400000000001</v>
      </c>
      <c r="M915" t="str">
        <f t="shared" si="57"/>
        <v>BMW 5-Series</v>
      </c>
      <c r="N915" s="2">
        <f t="shared" si="58"/>
        <v>754.71</v>
      </c>
      <c r="O915" t="str">
        <f t="shared" si="59"/>
        <v>Yes</v>
      </c>
      <c r="P915" t="str">
        <f t="shared" si="56"/>
        <v>Karen</v>
      </c>
    </row>
    <row r="916" spans="1:16" x14ac:dyDescent="0.3">
      <c r="A916" t="s">
        <v>1994</v>
      </c>
      <c r="B916">
        <v>52663</v>
      </c>
      <c r="C916">
        <v>2</v>
      </c>
      <c r="D916" s="1">
        <v>43534</v>
      </c>
      <c r="E916" s="1">
        <v>43536</v>
      </c>
      <c r="F916" t="s">
        <v>9</v>
      </c>
      <c r="G916" t="s">
        <v>1995</v>
      </c>
      <c r="H916" t="s">
        <v>229</v>
      </c>
      <c r="I916" s="9" t="s">
        <v>1038</v>
      </c>
      <c r="J916">
        <v>2017</v>
      </c>
      <c r="K916" s="3">
        <v>22444</v>
      </c>
      <c r="L916" s="4">
        <v>26389</v>
      </c>
      <c r="M916" t="str">
        <f t="shared" si="57"/>
        <v>Subaru Outback</v>
      </c>
      <c r="N916" s="2">
        <f t="shared" si="58"/>
        <v>659.73</v>
      </c>
      <c r="O916" t="str">
        <f t="shared" si="59"/>
        <v>Yes</v>
      </c>
      <c r="P916" t="str">
        <f t="shared" si="56"/>
        <v>Todd</v>
      </c>
    </row>
    <row r="917" spans="1:16" x14ac:dyDescent="0.3">
      <c r="A917" t="s">
        <v>2006</v>
      </c>
      <c r="B917">
        <v>52971</v>
      </c>
      <c r="C917">
        <v>3</v>
      </c>
      <c r="D917" s="1">
        <v>43534</v>
      </c>
      <c r="E917" s="1">
        <v>43535</v>
      </c>
      <c r="F917" t="s">
        <v>13</v>
      </c>
      <c r="G917" t="s">
        <v>2007</v>
      </c>
      <c r="H917" t="s">
        <v>29</v>
      </c>
      <c r="I917" s="9" t="s">
        <v>142</v>
      </c>
      <c r="J917">
        <v>2014</v>
      </c>
      <c r="K917" s="3">
        <v>90694</v>
      </c>
      <c r="L917" s="4">
        <v>10998.9</v>
      </c>
      <c r="M917" t="str">
        <f t="shared" si="57"/>
        <v>Toyota Prius</v>
      </c>
      <c r="N917" s="2">
        <f t="shared" si="58"/>
        <v>274.97000000000003</v>
      </c>
      <c r="O917" t="str">
        <f t="shared" si="59"/>
        <v>Yes</v>
      </c>
      <c r="P917" t="str">
        <f t="shared" si="56"/>
        <v>Carter</v>
      </c>
    </row>
    <row r="918" spans="1:16" x14ac:dyDescent="0.3">
      <c r="A918" t="s">
        <v>2004</v>
      </c>
      <c r="B918">
        <v>52697</v>
      </c>
      <c r="C918">
        <v>3</v>
      </c>
      <c r="D918" s="1">
        <v>43534</v>
      </c>
      <c r="E918" s="1">
        <v>43537</v>
      </c>
      <c r="F918" t="s">
        <v>13</v>
      </c>
      <c r="G918" t="s">
        <v>2005</v>
      </c>
      <c r="H918" t="s">
        <v>67</v>
      </c>
      <c r="I918" s="9" t="s">
        <v>261</v>
      </c>
      <c r="J918">
        <v>2014</v>
      </c>
      <c r="K918" s="3">
        <v>106570</v>
      </c>
      <c r="L918" s="4">
        <v>12074.7</v>
      </c>
      <c r="M918" t="str">
        <f t="shared" si="57"/>
        <v>Hyundai Sonata</v>
      </c>
      <c r="N918" s="2">
        <f t="shared" si="58"/>
        <v>301.87</v>
      </c>
      <c r="O918" t="str">
        <f t="shared" si="59"/>
        <v>No</v>
      </c>
      <c r="P918" t="str">
        <f t="shared" si="56"/>
        <v>Jan</v>
      </c>
    </row>
    <row r="919" spans="1:16" x14ac:dyDescent="0.3">
      <c r="A919" t="s">
        <v>2002</v>
      </c>
      <c r="B919">
        <v>52495</v>
      </c>
      <c r="C919">
        <v>3</v>
      </c>
      <c r="D919" s="1">
        <v>43534</v>
      </c>
      <c r="E919" s="1">
        <v>43535</v>
      </c>
      <c r="F919" t="s">
        <v>13</v>
      </c>
      <c r="G919" t="s">
        <v>2003</v>
      </c>
      <c r="H919" t="s">
        <v>15</v>
      </c>
      <c r="I919" s="9">
        <v>300</v>
      </c>
      <c r="J919">
        <v>2017</v>
      </c>
      <c r="K919" s="3">
        <v>9876</v>
      </c>
      <c r="L919" s="4">
        <v>21996.7</v>
      </c>
      <c r="M919" t="str">
        <f t="shared" si="57"/>
        <v>Chrysler 300</v>
      </c>
      <c r="N919" s="2">
        <f t="shared" si="58"/>
        <v>549.91999999999996</v>
      </c>
      <c r="O919" t="str">
        <f t="shared" si="59"/>
        <v>Yes</v>
      </c>
      <c r="P919" t="str">
        <f t="shared" si="56"/>
        <v>Marc</v>
      </c>
    </row>
    <row r="920" spans="1:16" x14ac:dyDescent="0.3">
      <c r="A920" t="s">
        <v>2008</v>
      </c>
      <c r="B920">
        <v>52879</v>
      </c>
      <c r="C920">
        <v>3</v>
      </c>
      <c r="D920" s="1">
        <v>43534</v>
      </c>
      <c r="E920" s="1">
        <v>43538</v>
      </c>
      <c r="F920" t="s">
        <v>13</v>
      </c>
      <c r="G920" t="s">
        <v>2007</v>
      </c>
      <c r="H920" t="s">
        <v>29</v>
      </c>
      <c r="I920" s="9" t="s">
        <v>30</v>
      </c>
      <c r="J920">
        <v>2018</v>
      </c>
      <c r="K920" s="3">
        <v>16453</v>
      </c>
      <c r="L920" s="4">
        <v>21781.1</v>
      </c>
      <c r="M920" t="str">
        <f t="shared" si="57"/>
        <v>Toyota Camry</v>
      </c>
      <c r="N920" s="2">
        <f t="shared" si="58"/>
        <v>544.53</v>
      </c>
      <c r="O920" t="str">
        <f t="shared" si="59"/>
        <v>Yes</v>
      </c>
      <c r="P920" t="str">
        <f t="shared" si="56"/>
        <v>Max</v>
      </c>
    </row>
    <row r="921" spans="1:16" x14ac:dyDescent="0.3">
      <c r="A921" t="s">
        <v>2009</v>
      </c>
      <c r="B921">
        <v>52798</v>
      </c>
      <c r="C921">
        <v>3</v>
      </c>
      <c r="D921" s="1">
        <v>43534</v>
      </c>
      <c r="E921" s="1">
        <v>43537</v>
      </c>
      <c r="F921" t="s">
        <v>13</v>
      </c>
      <c r="G921" t="s">
        <v>2010</v>
      </c>
      <c r="H921" t="s">
        <v>63</v>
      </c>
      <c r="I921" s="9" t="s">
        <v>64</v>
      </c>
      <c r="J921">
        <v>2019</v>
      </c>
      <c r="K921" s="3">
        <v>14188</v>
      </c>
      <c r="L921" s="4">
        <v>16479.099999999999</v>
      </c>
      <c r="M921" t="str">
        <f t="shared" si="57"/>
        <v>Chevrolet Cruze</v>
      </c>
      <c r="N921" s="2">
        <f t="shared" si="58"/>
        <v>411.98</v>
      </c>
      <c r="O921" t="str">
        <f t="shared" si="59"/>
        <v>Yes</v>
      </c>
      <c r="P921" t="str">
        <f t="shared" si="56"/>
        <v>Ryan</v>
      </c>
    </row>
    <row r="922" spans="1:16" x14ac:dyDescent="0.3">
      <c r="A922" t="s">
        <v>2000</v>
      </c>
      <c r="B922">
        <v>52971</v>
      </c>
      <c r="C922">
        <v>3</v>
      </c>
      <c r="D922" s="1">
        <v>43534</v>
      </c>
      <c r="E922" s="1">
        <v>43539</v>
      </c>
      <c r="F922" t="s">
        <v>9</v>
      </c>
      <c r="G922" t="s">
        <v>2001</v>
      </c>
      <c r="H922" t="s">
        <v>29</v>
      </c>
      <c r="I922" s="9" t="s">
        <v>122</v>
      </c>
      <c r="J922">
        <v>2019</v>
      </c>
      <c r="K922" s="3">
        <v>1697</v>
      </c>
      <c r="L922" s="4">
        <v>54993.4</v>
      </c>
      <c r="M922" t="str">
        <f t="shared" si="57"/>
        <v>Toyota 4Runner</v>
      </c>
      <c r="N922" s="2">
        <f t="shared" si="58"/>
        <v>1374.84</v>
      </c>
      <c r="O922" t="str">
        <f t="shared" si="59"/>
        <v>Yes</v>
      </c>
      <c r="P922" t="str">
        <f t="shared" si="56"/>
        <v>Carter</v>
      </c>
    </row>
    <row r="923" spans="1:16" x14ac:dyDescent="0.3">
      <c r="A923" t="s">
        <v>2011</v>
      </c>
      <c r="B923">
        <v>52943</v>
      </c>
      <c r="C923">
        <v>4</v>
      </c>
      <c r="D923" s="1">
        <v>43534</v>
      </c>
      <c r="E923" s="1">
        <v>43539</v>
      </c>
      <c r="F923" t="s">
        <v>9</v>
      </c>
      <c r="G923" t="s">
        <v>2012</v>
      </c>
      <c r="H923" t="s">
        <v>33</v>
      </c>
      <c r="I923" s="9" t="s">
        <v>37</v>
      </c>
      <c r="J923">
        <v>2015</v>
      </c>
      <c r="K923" s="3">
        <v>61172</v>
      </c>
      <c r="L923" s="4">
        <v>15936.8</v>
      </c>
      <c r="M923" t="str">
        <f t="shared" si="57"/>
        <v>GMC Terrain</v>
      </c>
      <c r="N923" s="2">
        <f t="shared" si="58"/>
        <v>398.42</v>
      </c>
      <c r="O923" t="str">
        <f t="shared" si="59"/>
        <v>Yes</v>
      </c>
      <c r="P923" t="str">
        <f t="shared" si="56"/>
        <v>Jarred</v>
      </c>
    </row>
    <row r="924" spans="1:16" x14ac:dyDescent="0.3">
      <c r="A924" t="s">
        <v>2017</v>
      </c>
      <c r="B924">
        <v>52636</v>
      </c>
      <c r="C924">
        <v>1</v>
      </c>
      <c r="D924" s="1">
        <v>43535</v>
      </c>
      <c r="E924" s="1">
        <v>43539</v>
      </c>
      <c r="F924" t="s">
        <v>1</v>
      </c>
      <c r="G924" t="s">
        <v>2018</v>
      </c>
      <c r="H924" t="s">
        <v>3</v>
      </c>
      <c r="I924" s="9">
        <v>1500</v>
      </c>
      <c r="J924">
        <v>2013</v>
      </c>
      <c r="K924" s="3">
        <v>120462</v>
      </c>
      <c r="L924" s="4">
        <v>20900</v>
      </c>
      <c r="M924" t="str">
        <f t="shared" si="57"/>
        <v>Ram 1500</v>
      </c>
      <c r="N924" s="2">
        <f t="shared" si="58"/>
        <v>522.5</v>
      </c>
      <c r="O924" t="str">
        <f t="shared" si="59"/>
        <v>No</v>
      </c>
      <c r="P924" t="str">
        <f t="shared" si="56"/>
        <v>Truman</v>
      </c>
    </row>
    <row r="925" spans="1:16" x14ac:dyDescent="0.3">
      <c r="A925" t="s">
        <v>2013</v>
      </c>
      <c r="B925">
        <v>52568</v>
      </c>
      <c r="C925">
        <v>1</v>
      </c>
      <c r="D925" s="1">
        <v>43535</v>
      </c>
      <c r="E925" s="1">
        <v>43539</v>
      </c>
      <c r="F925" t="s">
        <v>13</v>
      </c>
      <c r="G925" t="s">
        <v>2014</v>
      </c>
      <c r="H925" t="s">
        <v>29</v>
      </c>
      <c r="I925" s="9" t="s">
        <v>30</v>
      </c>
      <c r="J925">
        <v>2017</v>
      </c>
      <c r="K925" s="3">
        <v>38038</v>
      </c>
      <c r="L925" s="4">
        <v>19800</v>
      </c>
      <c r="M925" t="str">
        <f t="shared" si="57"/>
        <v>Toyota Camry</v>
      </c>
      <c r="N925" s="2">
        <f t="shared" si="58"/>
        <v>495</v>
      </c>
      <c r="O925" t="str">
        <f t="shared" si="59"/>
        <v>Yes</v>
      </c>
      <c r="P925" t="str">
        <f t="shared" si="56"/>
        <v>Preston</v>
      </c>
    </row>
    <row r="926" spans="1:16" x14ac:dyDescent="0.3">
      <c r="A926" t="s">
        <v>2015</v>
      </c>
      <c r="B926">
        <v>52800</v>
      </c>
      <c r="C926">
        <v>1</v>
      </c>
      <c r="D926" s="1">
        <v>43535</v>
      </c>
      <c r="E926" s="1">
        <v>43537</v>
      </c>
      <c r="F926" t="s">
        <v>13</v>
      </c>
      <c r="G926" t="s">
        <v>2016</v>
      </c>
      <c r="H926" t="s">
        <v>63</v>
      </c>
      <c r="I926" s="9" t="s">
        <v>137</v>
      </c>
      <c r="J926">
        <v>2019</v>
      </c>
      <c r="K926" s="3">
        <v>13950</v>
      </c>
      <c r="L926" s="4">
        <v>19800</v>
      </c>
      <c r="M926" t="str">
        <f t="shared" si="57"/>
        <v>Chevrolet Malibu</v>
      </c>
      <c r="N926" s="2">
        <f t="shared" si="58"/>
        <v>495</v>
      </c>
      <c r="O926" t="str">
        <f t="shared" si="59"/>
        <v>Yes</v>
      </c>
      <c r="P926" t="str">
        <f t="shared" si="56"/>
        <v>Myles</v>
      </c>
    </row>
    <row r="927" spans="1:16" x14ac:dyDescent="0.3">
      <c r="A927" t="s">
        <v>2019</v>
      </c>
      <c r="B927">
        <v>52464</v>
      </c>
      <c r="C927">
        <v>2</v>
      </c>
      <c r="D927" s="1">
        <v>43535</v>
      </c>
      <c r="E927" s="1">
        <v>43537</v>
      </c>
      <c r="F927" t="s">
        <v>9</v>
      </c>
      <c r="G927" t="s">
        <v>2020</v>
      </c>
      <c r="H927" t="s">
        <v>63</v>
      </c>
      <c r="I927" s="9" t="s">
        <v>82</v>
      </c>
      <c r="J927">
        <v>2017</v>
      </c>
      <c r="K927" s="3">
        <v>35110</v>
      </c>
      <c r="L927" s="4">
        <v>28600</v>
      </c>
      <c r="M927" t="str">
        <f t="shared" si="57"/>
        <v>Chevrolet Traverse</v>
      </c>
      <c r="N927" s="2">
        <f t="shared" si="58"/>
        <v>715</v>
      </c>
      <c r="O927" t="str">
        <f t="shared" si="59"/>
        <v>Yes</v>
      </c>
      <c r="P927" t="str">
        <f t="shared" si="56"/>
        <v>Ricky</v>
      </c>
    </row>
    <row r="928" spans="1:16" x14ac:dyDescent="0.3">
      <c r="A928" t="s">
        <v>2021</v>
      </c>
      <c r="B928">
        <v>52413</v>
      </c>
      <c r="C928">
        <v>2</v>
      </c>
      <c r="D928" s="1">
        <v>43535</v>
      </c>
      <c r="E928" s="1">
        <v>43540</v>
      </c>
      <c r="F928" t="s">
        <v>1</v>
      </c>
      <c r="G928" t="s">
        <v>2022</v>
      </c>
      <c r="H928" t="s">
        <v>3</v>
      </c>
      <c r="I928" s="9">
        <v>1500</v>
      </c>
      <c r="J928">
        <v>2018</v>
      </c>
      <c r="K928" s="3">
        <v>7720</v>
      </c>
      <c r="L928" s="4">
        <v>23089</v>
      </c>
      <c r="M928" t="str">
        <f t="shared" si="57"/>
        <v>Ram 1500</v>
      </c>
      <c r="N928" s="2">
        <f t="shared" si="58"/>
        <v>577.23</v>
      </c>
      <c r="O928" t="str">
        <f t="shared" si="59"/>
        <v>Yes</v>
      </c>
      <c r="P928" t="str">
        <f t="shared" si="56"/>
        <v>Tom</v>
      </c>
    </row>
    <row r="929" spans="1:16" x14ac:dyDescent="0.3">
      <c r="A929" t="s">
        <v>2023</v>
      </c>
      <c r="B929">
        <v>52798</v>
      </c>
      <c r="C929">
        <v>3</v>
      </c>
      <c r="D929" s="1">
        <v>43535</v>
      </c>
      <c r="E929" s="1">
        <v>43538</v>
      </c>
      <c r="F929" t="s">
        <v>45</v>
      </c>
      <c r="G929" t="s">
        <v>2024</v>
      </c>
      <c r="H929" t="s">
        <v>63</v>
      </c>
      <c r="I929" s="9" t="s">
        <v>1673</v>
      </c>
      <c r="J929">
        <v>2001</v>
      </c>
      <c r="K929" s="3">
        <v>52049</v>
      </c>
      <c r="L929" s="4">
        <v>17050</v>
      </c>
      <c r="M929" t="str">
        <f t="shared" si="57"/>
        <v>Chevrolet Corvette</v>
      </c>
      <c r="N929" s="2">
        <f t="shared" si="58"/>
        <v>426.25</v>
      </c>
      <c r="O929" t="str">
        <f t="shared" si="59"/>
        <v>Yes</v>
      </c>
      <c r="P929" t="str">
        <f t="shared" si="56"/>
        <v>Ryan</v>
      </c>
    </row>
    <row r="930" spans="1:16" x14ac:dyDescent="0.3">
      <c r="A930" t="s">
        <v>2025</v>
      </c>
      <c r="B930">
        <v>52971</v>
      </c>
      <c r="C930">
        <v>3</v>
      </c>
      <c r="D930" s="1">
        <v>43535</v>
      </c>
      <c r="E930" s="1">
        <v>43537</v>
      </c>
      <c r="F930" t="s">
        <v>13</v>
      </c>
      <c r="G930" t="s">
        <v>2026</v>
      </c>
      <c r="H930" t="s">
        <v>131</v>
      </c>
      <c r="I930" s="9" t="s">
        <v>132</v>
      </c>
      <c r="J930">
        <v>2013</v>
      </c>
      <c r="K930" s="3">
        <v>118828</v>
      </c>
      <c r="L930" s="4">
        <v>7694.5</v>
      </c>
      <c r="M930" t="str">
        <f t="shared" si="57"/>
        <v>Mazda Mazda3</v>
      </c>
      <c r="N930" s="2">
        <f t="shared" si="58"/>
        <v>192.36</v>
      </c>
      <c r="O930" t="str">
        <f t="shared" si="59"/>
        <v>No</v>
      </c>
      <c r="P930" t="str">
        <f t="shared" si="56"/>
        <v>Carter</v>
      </c>
    </row>
    <row r="931" spans="1:16" x14ac:dyDescent="0.3">
      <c r="A931" t="s">
        <v>2032</v>
      </c>
      <c r="B931">
        <v>52747</v>
      </c>
      <c r="C931">
        <v>4</v>
      </c>
      <c r="D931" s="1">
        <v>43535</v>
      </c>
      <c r="E931" s="1">
        <v>43537</v>
      </c>
      <c r="F931" t="s">
        <v>9</v>
      </c>
      <c r="G931" t="s">
        <v>2033</v>
      </c>
      <c r="H931" t="s">
        <v>18</v>
      </c>
      <c r="I931" s="9" t="s">
        <v>424</v>
      </c>
      <c r="J931">
        <v>2016</v>
      </c>
      <c r="K931" s="3">
        <v>35410</v>
      </c>
      <c r="L931" s="4">
        <v>18018</v>
      </c>
      <c r="M931" t="str">
        <f t="shared" si="57"/>
        <v>Honda CR-V</v>
      </c>
      <c r="N931" s="2">
        <f t="shared" si="58"/>
        <v>450.45</v>
      </c>
      <c r="O931" t="str">
        <f t="shared" si="59"/>
        <v>Yes</v>
      </c>
      <c r="P931" t="str">
        <f t="shared" si="56"/>
        <v>Kyle</v>
      </c>
    </row>
    <row r="932" spans="1:16" x14ac:dyDescent="0.3">
      <c r="A932" t="s">
        <v>2034</v>
      </c>
      <c r="B932">
        <v>52951</v>
      </c>
      <c r="C932">
        <v>4</v>
      </c>
      <c r="D932" s="1">
        <v>43535</v>
      </c>
      <c r="E932" s="1">
        <v>43539</v>
      </c>
      <c r="F932" t="s">
        <v>9</v>
      </c>
      <c r="G932" t="s">
        <v>2035</v>
      </c>
      <c r="H932" t="s">
        <v>33</v>
      </c>
      <c r="I932" s="9" t="s">
        <v>37</v>
      </c>
      <c r="J932">
        <v>2017</v>
      </c>
      <c r="K932" s="3">
        <v>22418</v>
      </c>
      <c r="L932" s="4">
        <v>30468.9</v>
      </c>
      <c r="M932" t="str">
        <f t="shared" si="57"/>
        <v>GMC Terrain</v>
      </c>
      <c r="N932" s="2">
        <f t="shared" si="58"/>
        <v>761.72</v>
      </c>
      <c r="O932" t="str">
        <f t="shared" si="59"/>
        <v>Yes</v>
      </c>
      <c r="P932" t="str">
        <f t="shared" si="56"/>
        <v>Michael</v>
      </c>
    </row>
    <row r="933" spans="1:16" x14ac:dyDescent="0.3">
      <c r="A933" t="s">
        <v>2027</v>
      </c>
      <c r="B933">
        <v>52930</v>
      </c>
      <c r="C933">
        <v>4</v>
      </c>
      <c r="D933" s="1">
        <v>43535</v>
      </c>
      <c r="E933" s="1">
        <v>43539</v>
      </c>
      <c r="F933" t="s">
        <v>13</v>
      </c>
      <c r="G933" t="s">
        <v>2028</v>
      </c>
      <c r="H933" t="s">
        <v>78</v>
      </c>
      <c r="I933" s="9" t="s">
        <v>79</v>
      </c>
      <c r="J933">
        <v>2018</v>
      </c>
      <c r="K933" s="3">
        <v>15974</v>
      </c>
      <c r="L933" s="4">
        <v>20898.900000000001</v>
      </c>
      <c r="M933" t="str">
        <f t="shared" si="57"/>
        <v>Volkswagen Jetta</v>
      </c>
      <c r="N933" s="2">
        <f t="shared" si="58"/>
        <v>522.47</v>
      </c>
      <c r="O933" t="str">
        <f t="shared" si="59"/>
        <v>Yes</v>
      </c>
      <c r="P933" t="str">
        <f t="shared" si="56"/>
        <v>Peter</v>
      </c>
    </row>
    <row r="934" spans="1:16" x14ac:dyDescent="0.3">
      <c r="A934" t="s">
        <v>2029</v>
      </c>
      <c r="B934">
        <v>52366</v>
      </c>
      <c r="C934">
        <v>4</v>
      </c>
      <c r="D934" s="1">
        <v>43535</v>
      </c>
      <c r="E934" s="1">
        <v>43537</v>
      </c>
      <c r="F934" t="s">
        <v>9</v>
      </c>
      <c r="G934" t="s">
        <v>665</v>
      </c>
      <c r="H934" t="s">
        <v>6</v>
      </c>
      <c r="I934" s="9" t="s">
        <v>11</v>
      </c>
      <c r="J934">
        <v>2018</v>
      </c>
      <c r="K934" s="3">
        <v>21117</v>
      </c>
      <c r="L934" s="4">
        <v>27402.1</v>
      </c>
      <c r="M934" t="str">
        <f t="shared" si="57"/>
        <v>Ford Escape</v>
      </c>
      <c r="N934" s="2">
        <f t="shared" si="58"/>
        <v>685.05</v>
      </c>
      <c r="O934" t="str">
        <f t="shared" si="59"/>
        <v>Yes</v>
      </c>
      <c r="P934" t="str">
        <f t="shared" si="56"/>
        <v>Ken</v>
      </c>
    </row>
    <row r="935" spans="1:16" x14ac:dyDescent="0.3">
      <c r="A935" t="s">
        <v>2030</v>
      </c>
      <c r="B935">
        <v>52585</v>
      </c>
      <c r="C935">
        <v>4</v>
      </c>
      <c r="D935" s="1">
        <v>43535</v>
      </c>
      <c r="E935" s="1">
        <v>43538</v>
      </c>
      <c r="F935" t="s">
        <v>13</v>
      </c>
      <c r="G935" t="s">
        <v>2031</v>
      </c>
      <c r="H935" t="s">
        <v>88</v>
      </c>
      <c r="I935" s="9" t="s">
        <v>573</v>
      </c>
      <c r="J935">
        <v>2019</v>
      </c>
      <c r="K935" s="3">
        <v>17998</v>
      </c>
      <c r="L935" s="4">
        <v>19580</v>
      </c>
      <c r="M935" t="str">
        <f t="shared" si="57"/>
        <v>Kia Optima</v>
      </c>
      <c r="N935" s="2">
        <f t="shared" si="58"/>
        <v>489.5</v>
      </c>
      <c r="O935" t="str">
        <f t="shared" si="59"/>
        <v>Yes</v>
      </c>
      <c r="P935" t="str">
        <f t="shared" si="56"/>
        <v>Rita</v>
      </c>
    </row>
    <row r="936" spans="1:16" x14ac:dyDescent="0.3">
      <c r="A936" t="s">
        <v>2042</v>
      </c>
      <c r="B936">
        <v>52532</v>
      </c>
      <c r="C936">
        <v>1</v>
      </c>
      <c r="D936" s="1">
        <v>43536</v>
      </c>
      <c r="E936" s="1">
        <v>43536</v>
      </c>
      <c r="F936" t="s">
        <v>9</v>
      </c>
      <c r="G936" t="s">
        <v>2043</v>
      </c>
      <c r="H936" t="s">
        <v>71</v>
      </c>
      <c r="I936" s="9" t="s">
        <v>386</v>
      </c>
      <c r="J936">
        <v>2014</v>
      </c>
      <c r="K936" s="3">
        <v>92503</v>
      </c>
      <c r="L936" s="4">
        <v>31894.5</v>
      </c>
      <c r="M936" t="str">
        <f t="shared" si="57"/>
        <v>Jeep Wrangler</v>
      </c>
      <c r="N936" s="2">
        <f t="shared" si="58"/>
        <v>797.36</v>
      </c>
      <c r="O936" t="str">
        <f t="shared" si="59"/>
        <v>Yes</v>
      </c>
      <c r="P936" t="str">
        <f t="shared" si="56"/>
        <v>Molly</v>
      </c>
    </row>
    <row r="937" spans="1:16" x14ac:dyDescent="0.3">
      <c r="A937" t="s">
        <v>2038</v>
      </c>
      <c r="B937">
        <v>52620</v>
      </c>
      <c r="C937">
        <v>1</v>
      </c>
      <c r="D937" s="1">
        <v>43536</v>
      </c>
      <c r="E937" s="1">
        <v>43538</v>
      </c>
      <c r="F937" t="s">
        <v>1</v>
      </c>
      <c r="G937" t="s">
        <v>2039</v>
      </c>
      <c r="H937" t="s">
        <v>63</v>
      </c>
      <c r="I937" s="9" t="s">
        <v>153</v>
      </c>
      <c r="J937">
        <v>2015</v>
      </c>
      <c r="K937" s="3">
        <v>58465</v>
      </c>
      <c r="L937" s="4">
        <v>18246.8</v>
      </c>
      <c r="M937" t="str">
        <f t="shared" si="57"/>
        <v>Chevrolet Silverado</v>
      </c>
      <c r="N937" s="2">
        <f t="shared" si="58"/>
        <v>456.17</v>
      </c>
      <c r="O937" t="str">
        <f t="shared" si="59"/>
        <v>Yes</v>
      </c>
      <c r="P937" t="str">
        <f t="shared" si="56"/>
        <v>Bennett</v>
      </c>
    </row>
    <row r="938" spans="1:16" x14ac:dyDescent="0.3">
      <c r="A938" t="s">
        <v>2044</v>
      </c>
      <c r="B938">
        <v>52443</v>
      </c>
      <c r="C938">
        <v>1</v>
      </c>
      <c r="D938" s="1">
        <v>43536</v>
      </c>
      <c r="E938" s="1">
        <v>43541</v>
      </c>
      <c r="F938" t="s">
        <v>1</v>
      </c>
      <c r="G938" t="s">
        <v>2045</v>
      </c>
      <c r="H938" t="s">
        <v>63</v>
      </c>
      <c r="I938" s="9" t="s">
        <v>153</v>
      </c>
      <c r="J938">
        <v>2016</v>
      </c>
      <c r="K938" s="3">
        <v>79992</v>
      </c>
      <c r="L938" s="4">
        <v>29674.7</v>
      </c>
      <c r="M938" t="str">
        <f t="shared" si="57"/>
        <v>Chevrolet Silverado</v>
      </c>
      <c r="N938" s="2">
        <f t="shared" si="58"/>
        <v>741.87</v>
      </c>
      <c r="O938" t="str">
        <f t="shared" si="59"/>
        <v>Yes</v>
      </c>
      <c r="P938" t="str">
        <f t="shared" si="56"/>
        <v>Terry</v>
      </c>
    </row>
    <row r="939" spans="1:16" x14ac:dyDescent="0.3">
      <c r="A939" t="s">
        <v>2040</v>
      </c>
      <c r="B939">
        <v>52693</v>
      </c>
      <c r="C939">
        <v>1</v>
      </c>
      <c r="D939" s="1">
        <v>43536</v>
      </c>
      <c r="E939" s="1">
        <v>43541</v>
      </c>
      <c r="F939" t="s">
        <v>13</v>
      </c>
      <c r="G939" t="s">
        <v>2041</v>
      </c>
      <c r="H939" t="s">
        <v>63</v>
      </c>
      <c r="I939" s="9" t="s">
        <v>137</v>
      </c>
      <c r="J939">
        <v>2017</v>
      </c>
      <c r="K939" s="3">
        <v>20960</v>
      </c>
      <c r="L939" s="4">
        <v>17798</v>
      </c>
      <c r="M939" t="str">
        <f t="shared" si="57"/>
        <v>Chevrolet Malibu</v>
      </c>
      <c r="N939" s="2">
        <f t="shared" si="58"/>
        <v>444.95</v>
      </c>
      <c r="O939" t="str">
        <f t="shared" si="59"/>
        <v>Yes</v>
      </c>
      <c r="P939" t="str">
        <f t="shared" si="56"/>
        <v>Matt</v>
      </c>
    </row>
    <row r="940" spans="1:16" x14ac:dyDescent="0.3">
      <c r="A940" t="s">
        <v>2046</v>
      </c>
      <c r="B940">
        <v>52558</v>
      </c>
      <c r="C940">
        <v>1</v>
      </c>
      <c r="D940" s="1">
        <v>43536</v>
      </c>
      <c r="E940" s="1">
        <v>43537</v>
      </c>
      <c r="F940" t="s">
        <v>9</v>
      </c>
      <c r="G940" t="s">
        <v>2047</v>
      </c>
      <c r="H940" t="s">
        <v>71</v>
      </c>
      <c r="I940" s="9" t="s">
        <v>699</v>
      </c>
      <c r="J940">
        <v>2018</v>
      </c>
      <c r="K940" s="3">
        <v>45840</v>
      </c>
      <c r="L940" s="4">
        <v>13839.1</v>
      </c>
      <c r="M940" t="str">
        <f t="shared" si="57"/>
        <v>Jeep Patriot</v>
      </c>
      <c r="N940" s="2">
        <f t="shared" si="58"/>
        <v>345.98</v>
      </c>
      <c r="O940" t="str">
        <f t="shared" si="59"/>
        <v>Yes</v>
      </c>
      <c r="P940" t="str">
        <f t="shared" si="56"/>
        <v>Margaret</v>
      </c>
    </row>
    <row r="941" spans="1:16" x14ac:dyDescent="0.3">
      <c r="A941" t="s">
        <v>2036</v>
      </c>
      <c r="B941">
        <v>52532</v>
      </c>
      <c r="C941">
        <v>1</v>
      </c>
      <c r="D941" s="1">
        <v>43536</v>
      </c>
      <c r="E941" s="1">
        <v>43540</v>
      </c>
      <c r="F941" t="s">
        <v>9</v>
      </c>
      <c r="G941" t="s">
        <v>2037</v>
      </c>
      <c r="H941" t="s">
        <v>257</v>
      </c>
      <c r="I941" s="9" t="s">
        <v>666</v>
      </c>
      <c r="J941">
        <v>2019</v>
      </c>
      <c r="K941" s="3">
        <v>9662</v>
      </c>
      <c r="L941" s="4">
        <v>49384.5</v>
      </c>
      <c r="M941" t="str">
        <f t="shared" si="57"/>
        <v>BMW X3</v>
      </c>
      <c r="N941" s="2">
        <f t="shared" si="58"/>
        <v>1234.6099999999999</v>
      </c>
      <c r="O941" t="str">
        <f t="shared" si="59"/>
        <v>Yes</v>
      </c>
      <c r="P941" t="str">
        <f t="shared" si="56"/>
        <v>Molly</v>
      </c>
    </row>
    <row r="942" spans="1:16" x14ac:dyDescent="0.3">
      <c r="A942" t="s">
        <v>2048</v>
      </c>
      <c r="B942">
        <v>52682</v>
      </c>
      <c r="C942">
        <v>3</v>
      </c>
      <c r="D942" s="1">
        <v>43536</v>
      </c>
      <c r="E942" s="1">
        <v>43539</v>
      </c>
      <c r="F942" t="s">
        <v>9</v>
      </c>
      <c r="G942" t="s">
        <v>2049</v>
      </c>
      <c r="H942" t="s">
        <v>564</v>
      </c>
      <c r="I942" s="9" t="s">
        <v>802</v>
      </c>
      <c r="J942">
        <v>2015</v>
      </c>
      <c r="K942" s="3">
        <v>64693</v>
      </c>
      <c r="L942" s="4">
        <v>24989.8</v>
      </c>
      <c r="M942" t="str">
        <f t="shared" si="57"/>
        <v>Cadillac SRX</v>
      </c>
      <c r="N942" s="2">
        <f t="shared" si="58"/>
        <v>624.75</v>
      </c>
      <c r="O942" t="str">
        <f t="shared" si="59"/>
        <v>Yes</v>
      </c>
      <c r="P942" t="str">
        <f t="shared" si="56"/>
        <v>Justin</v>
      </c>
    </row>
    <row r="943" spans="1:16" x14ac:dyDescent="0.3">
      <c r="A943" t="s">
        <v>2050</v>
      </c>
      <c r="B943">
        <v>52857</v>
      </c>
      <c r="C943">
        <v>3</v>
      </c>
      <c r="D943" s="1">
        <v>43536</v>
      </c>
      <c r="E943" s="1">
        <v>43540</v>
      </c>
      <c r="F943" t="s">
        <v>13</v>
      </c>
      <c r="G943" t="s">
        <v>2051</v>
      </c>
      <c r="H943" t="s">
        <v>63</v>
      </c>
      <c r="I943" s="9" t="s">
        <v>137</v>
      </c>
      <c r="J943">
        <v>2017</v>
      </c>
      <c r="K943" s="3">
        <v>26367</v>
      </c>
      <c r="L943" s="4">
        <v>17710</v>
      </c>
      <c r="M943" t="str">
        <f t="shared" si="57"/>
        <v>Chevrolet Malibu</v>
      </c>
      <c r="N943" s="2">
        <f t="shared" si="58"/>
        <v>442.75</v>
      </c>
      <c r="O943" t="str">
        <f t="shared" si="59"/>
        <v>Yes</v>
      </c>
      <c r="P943" t="str">
        <f t="shared" si="56"/>
        <v>Heidi</v>
      </c>
    </row>
    <row r="944" spans="1:16" x14ac:dyDescent="0.3">
      <c r="A944" t="s">
        <v>2056</v>
      </c>
      <c r="B944">
        <v>52959</v>
      </c>
      <c r="C944">
        <v>4</v>
      </c>
      <c r="D944" s="1">
        <v>43536</v>
      </c>
      <c r="E944" s="1">
        <v>43540</v>
      </c>
      <c r="F944" t="s">
        <v>13</v>
      </c>
      <c r="G944" t="s">
        <v>2057</v>
      </c>
      <c r="H944" t="s">
        <v>59</v>
      </c>
      <c r="I944" s="9" t="s">
        <v>309</v>
      </c>
      <c r="J944">
        <v>2016</v>
      </c>
      <c r="K944" s="3">
        <v>15411</v>
      </c>
      <c r="L944" s="4">
        <v>19250</v>
      </c>
      <c r="M944" t="str">
        <f t="shared" si="57"/>
        <v>Nissan Altima</v>
      </c>
      <c r="N944" s="2">
        <f t="shared" si="58"/>
        <v>481.25</v>
      </c>
      <c r="O944" t="str">
        <f t="shared" si="59"/>
        <v>Yes</v>
      </c>
      <c r="P944" t="str">
        <f t="shared" si="56"/>
        <v>Anton</v>
      </c>
    </row>
    <row r="945" spans="1:16" x14ac:dyDescent="0.3">
      <c r="A945" t="s">
        <v>2054</v>
      </c>
      <c r="B945">
        <v>52747</v>
      </c>
      <c r="C945">
        <v>4</v>
      </c>
      <c r="D945" s="1">
        <v>43536</v>
      </c>
      <c r="E945" s="1">
        <v>43539</v>
      </c>
      <c r="F945" t="s">
        <v>13</v>
      </c>
      <c r="G945" t="s">
        <v>2055</v>
      </c>
      <c r="H945" t="s">
        <v>53</v>
      </c>
      <c r="I945" s="9" t="s">
        <v>167</v>
      </c>
      <c r="J945">
        <v>2016</v>
      </c>
      <c r="K945" s="3">
        <v>65817</v>
      </c>
      <c r="L945" s="4">
        <v>29503.1</v>
      </c>
      <c r="M945" t="str">
        <f t="shared" si="57"/>
        <v>Mercedes-Benz E-Class</v>
      </c>
      <c r="N945" s="2">
        <f t="shared" si="58"/>
        <v>737.58</v>
      </c>
      <c r="O945" t="str">
        <f t="shared" si="59"/>
        <v>Yes</v>
      </c>
      <c r="P945" t="str">
        <f t="shared" si="56"/>
        <v>Kyle</v>
      </c>
    </row>
    <row r="946" spans="1:16" x14ac:dyDescent="0.3">
      <c r="A946" t="s">
        <v>2052</v>
      </c>
      <c r="B946">
        <v>52585</v>
      </c>
      <c r="C946">
        <v>4</v>
      </c>
      <c r="D946" s="1">
        <v>43536</v>
      </c>
      <c r="E946" s="1">
        <v>43538</v>
      </c>
      <c r="F946" t="s">
        <v>13</v>
      </c>
      <c r="G946" t="s">
        <v>2053</v>
      </c>
      <c r="H946" t="s">
        <v>29</v>
      </c>
      <c r="I946" s="9" t="s">
        <v>30</v>
      </c>
      <c r="J946">
        <v>2018</v>
      </c>
      <c r="K946" s="3">
        <v>22662</v>
      </c>
      <c r="L946" s="4">
        <v>17036.8</v>
      </c>
      <c r="M946" t="str">
        <f t="shared" si="57"/>
        <v>Toyota Camry</v>
      </c>
      <c r="N946" s="2">
        <f t="shared" si="58"/>
        <v>425.92</v>
      </c>
      <c r="O946" t="str">
        <f t="shared" si="59"/>
        <v>Yes</v>
      </c>
      <c r="P946" t="str">
        <f t="shared" si="56"/>
        <v>Rita</v>
      </c>
    </row>
    <row r="947" spans="1:16" x14ac:dyDescent="0.3">
      <c r="A947" t="s">
        <v>2058</v>
      </c>
      <c r="B947">
        <v>52669</v>
      </c>
      <c r="C947">
        <v>1</v>
      </c>
      <c r="D947" s="1">
        <v>43537</v>
      </c>
      <c r="E947" s="1">
        <v>43542</v>
      </c>
      <c r="F947" t="s">
        <v>9</v>
      </c>
      <c r="G947" t="s">
        <v>2059</v>
      </c>
      <c r="H947" t="s">
        <v>6</v>
      </c>
      <c r="I947" s="9" t="s">
        <v>226</v>
      </c>
      <c r="J947">
        <v>2015</v>
      </c>
      <c r="K947" s="3">
        <v>74056</v>
      </c>
      <c r="L947" s="4">
        <v>17050</v>
      </c>
      <c r="M947" t="str">
        <f t="shared" si="57"/>
        <v>Ford Flex</v>
      </c>
      <c r="N947" s="2">
        <f t="shared" si="58"/>
        <v>426.25</v>
      </c>
      <c r="O947" t="str">
        <f t="shared" si="59"/>
        <v>Yes</v>
      </c>
      <c r="P947" t="str">
        <f t="shared" si="56"/>
        <v>Charlotte</v>
      </c>
    </row>
    <row r="948" spans="1:16" x14ac:dyDescent="0.3">
      <c r="A948" t="s">
        <v>2064</v>
      </c>
      <c r="B948">
        <v>52860</v>
      </c>
      <c r="C948">
        <v>1</v>
      </c>
      <c r="D948" s="1">
        <v>43537</v>
      </c>
      <c r="E948" s="1">
        <v>43538</v>
      </c>
      <c r="F948" t="s">
        <v>9</v>
      </c>
      <c r="G948" t="s">
        <v>2065</v>
      </c>
      <c r="H948" t="s">
        <v>71</v>
      </c>
      <c r="I948" s="9" t="s">
        <v>386</v>
      </c>
      <c r="J948">
        <v>2015</v>
      </c>
      <c r="K948" s="3">
        <v>70692</v>
      </c>
      <c r="L948" s="4">
        <v>29477.8</v>
      </c>
      <c r="M948" t="str">
        <f t="shared" si="57"/>
        <v>Jeep Wrangler</v>
      </c>
      <c r="N948" s="2">
        <f t="shared" si="58"/>
        <v>736.95</v>
      </c>
      <c r="O948" t="str">
        <f t="shared" si="59"/>
        <v>Yes</v>
      </c>
      <c r="P948" t="str">
        <f t="shared" si="56"/>
        <v>Marcus</v>
      </c>
    </row>
    <row r="949" spans="1:16" x14ac:dyDescent="0.3">
      <c r="A949" t="s">
        <v>2062</v>
      </c>
      <c r="B949">
        <v>52693</v>
      </c>
      <c r="C949">
        <v>1</v>
      </c>
      <c r="D949" s="1">
        <v>43537</v>
      </c>
      <c r="E949" s="1">
        <v>43538</v>
      </c>
      <c r="F949" t="s">
        <v>1</v>
      </c>
      <c r="G949" t="s">
        <v>2063</v>
      </c>
      <c r="H949" t="s">
        <v>59</v>
      </c>
      <c r="I949" s="9" t="s">
        <v>60</v>
      </c>
      <c r="J949">
        <v>2017</v>
      </c>
      <c r="K949" s="3">
        <v>7204</v>
      </c>
      <c r="L949" s="4">
        <v>19163.099999999999</v>
      </c>
      <c r="M949" t="str">
        <f t="shared" si="57"/>
        <v>Nissan Frontier</v>
      </c>
      <c r="N949" s="2">
        <f t="shared" si="58"/>
        <v>479.08</v>
      </c>
      <c r="O949" t="str">
        <f t="shared" si="59"/>
        <v>Yes</v>
      </c>
      <c r="P949" t="str">
        <f t="shared" si="56"/>
        <v>Matt</v>
      </c>
    </row>
    <row r="950" spans="1:16" x14ac:dyDescent="0.3">
      <c r="A950" t="s">
        <v>2060</v>
      </c>
      <c r="B950">
        <v>52693</v>
      </c>
      <c r="C950">
        <v>1</v>
      </c>
      <c r="D950" s="1">
        <v>43537</v>
      </c>
      <c r="E950" s="1">
        <v>43540</v>
      </c>
      <c r="F950" t="s">
        <v>9</v>
      </c>
      <c r="G950" t="s">
        <v>2061</v>
      </c>
      <c r="H950" t="s">
        <v>59</v>
      </c>
      <c r="I950" s="9" t="s">
        <v>1509</v>
      </c>
      <c r="J950">
        <v>2018</v>
      </c>
      <c r="K950" s="3">
        <v>52792</v>
      </c>
      <c r="L950" s="4">
        <v>18023.5</v>
      </c>
      <c r="M950" t="str">
        <f t="shared" si="57"/>
        <v>Nissan Questfinder</v>
      </c>
      <c r="N950" s="2">
        <f t="shared" si="58"/>
        <v>450.59</v>
      </c>
      <c r="O950" t="str">
        <f t="shared" si="59"/>
        <v>Yes</v>
      </c>
      <c r="P950" t="str">
        <f t="shared" si="56"/>
        <v>Matt</v>
      </c>
    </row>
    <row r="951" spans="1:16" x14ac:dyDescent="0.3">
      <c r="A951" t="s">
        <v>2070</v>
      </c>
      <c r="B951">
        <v>52756</v>
      </c>
      <c r="C951">
        <v>2</v>
      </c>
      <c r="D951" s="1">
        <v>43537</v>
      </c>
      <c r="E951" s="1">
        <v>43539</v>
      </c>
      <c r="F951" t="s">
        <v>13</v>
      </c>
      <c r="G951" t="s">
        <v>2071</v>
      </c>
      <c r="H951" t="s">
        <v>59</v>
      </c>
      <c r="I951" s="9" t="s">
        <v>75</v>
      </c>
      <c r="J951">
        <v>2013</v>
      </c>
      <c r="K951" s="3">
        <v>59736</v>
      </c>
      <c r="L951" s="4">
        <v>14294.5</v>
      </c>
      <c r="M951" t="str">
        <f t="shared" si="57"/>
        <v>Nissan Sentra</v>
      </c>
      <c r="N951" s="2">
        <f t="shared" si="58"/>
        <v>357.36</v>
      </c>
      <c r="O951" t="str">
        <f t="shared" si="59"/>
        <v>Yes</v>
      </c>
      <c r="P951" t="str">
        <f t="shared" si="56"/>
        <v>Debbie</v>
      </c>
    </row>
    <row r="952" spans="1:16" x14ac:dyDescent="0.3">
      <c r="A952" t="s">
        <v>2066</v>
      </c>
      <c r="B952">
        <v>52663</v>
      </c>
      <c r="C952">
        <v>2</v>
      </c>
      <c r="D952" s="1">
        <v>43537</v>
      </c>
      <c r="E952" s="1">
        <v>43541</v>
      </c>
      <c r="F952" t="s">
        <v>13</v>
      </c>
      <c r="G952" t="s">
        <v>2067</v>
      </c>
      <c r="H952" t="s">
        <v>59</v>
      </c>
      <c r="I952" s="9" t="s">
        <v>538</v>
      </c>
      <c r="J952">
        <v>2016</v>
      </c>
      <c r="K952" s="3">
        <v>28290</v>
      </c>
      <c r="L952" s="4">
        <v>15235</v>
      </c>
      <c r="M952" t="str">
        <f t="shared" si="57"/>
        <v>Nissan Maxima</v>
      </c>
      <c r="N952" s="2">
        <f t="shared" si="58"/>
        <v>380.88</v>
      </c>
      <c r="O952" t="str">
        <f t="shared" si="59"/>
        <v>Yes</v>
      </c>
      <c r="P952" t="str">
        <f t="shared" si="56"/>
        <v>Todd</v>
      </c>
    </row>
    <row r="953" spans="1:16" x14ac:dyDescent="0.3">
      <c r="A953" t="s">
        <v>2068</v>
      </c>
      <c r="B953">
        <v>52519</v>
      </c>
      <c r="C953">
        <v>2</v>
      </c>
      <c r="D953" s="1">
        <v>43537</v>
      </c>
      <c r="E953" s="1">
        <v>43542</v>
      </c>
      <c r="F953" t="s">
        <v>13</v>
      </c>
      <c r="G953" t="s">
        <v>2069</v>
      </c>
      <c r="H953" t="s">
        <v>63</v>
      </c>
      <c r="I953" s="9" t="s">
        <v>137</v>
      </c>
      <c r="J953">
        <v>2019</v>
      </c>
      <c r="K953" s="3">
        <v>26120</v>
      </c>
      <c r="L953" s="4">
        <v>18590</v>
      </c>
      <c r="M953" t="str">
        <f t="shared" si="57"/>
        <v>Chevrolet Malibu</v>
      </c>
      <c r="N953" s="2">
        <f t="shared" si="58"/>
        <v>464.75</v>
      </c>
      <c r="O953" t="str">
        <f t="shared" si="59"/>
        <v>Yes</v>
      </c>
      <c r="P953" t="str">
        <f t="shared" si="56"/>
        <v>Colby</v>
      </c>
    </row>
    <row r="954" spans="1:16" x14ac:dyDescent="0.3">
      <c r="A954" t="s">
        <v>2076</v>
      </c>
      <c r="B954">
        <v>52806</v>
      </c>
      <c r="C954">
        <v>3</v>
      </c>
      <c r="D954" s="1">
        <v>43537</v>
      </c>
      <c r="E954" s="1">
        <v>43540</v>
      </c>
      <c r="F954" t="s">
        <v>13</v>
      </c>
      <c r="G954" t="s">
        <v>2077</v>
      </c>
      <c r="H954" t="s">
        <v>78</v>
      </c>
      <c r="I954" s="9" t="s">
        <v>254</v>
      </c>
      <c r="J954">
        <v>2015</v>
      </c>
      <c r="K954" s="3">
        <v>27308</v>
      </c>
      <c r="L954" s="4">
        <v>15924.7</v>
      </c>
      <c r="M954" t="str">
        <f t="shared" si="57"/>
        <v>Volkswagen Passat</v>
      </c>
      <c r="N954" s="2">
        <f t="shared" si="58"/>
        <v>398.12</v>
      </c>
      <c r="O954" t="str">
        <f t="shared" si="59"/>
        <v>Yes</v>
      </c>
      <c r="P954" t="str">
        <f t="shared" si="56"/>
        <v>Jeff</v>
      </c>
    </row>
    <row r="955" spans="1:16" x14ac:dyDescent="0.3">
      <c r="A955" t="s">
        <v>2074</v>
      </c>
      <c r="B955">
        <v>52995</v>
      </c>
      <c r="C955">
        <v>3</v>
      </c>
      <c r="D955" s="1">
        <v>43537</v>
      </c>
      <c r="E955" s="1">
        <v>43537</v>
      </c>
      <c r="F955" t="s">
        <v>9</v>
      </c>
      <c r="G955" t="s">
        <v>2075</v>
      </c>
      <c r="H955" t="s">
        <v>71</v>
      </c>
      <c r="I955" s="9" t="s">
        <v>724</v>
      </c>
      <c r="J955">
        <v>2019</v>
      </c>
      <c r="K955" s="3">
        <v>13878</v>
      </c>
      <c r="L955" s="4">
        <v>21447.8</v>
      </c>
      <c r="M955" t="str">
        <f t="shared" si="57"/>
        <v>Jeep Cherokee</v>
      </c>
      <c r="N955" s="2">
        <f t="shared" si="58"/>
        <v>536.20000000000005</v>
      </c>
      <c r="O955" t="str">
        <f t="shared" si="59"/>
        <v>Yes</v>
      </c>
      <c r="P955" t="str">
        <f t="shared" si="56"/>
        <v>Tamara</v>
      </c>
    </row>
    <row r="956" spans="1:16" x14ac:dyDescent="0.3">
      <c r="A956" t="s">
        <v>2072</v>
      </c>
      <c r="B956">
        <v>52971</v>
      </c>
      <c r="C956">
        <v>3</v>
      </c>
      <c r="D956" s="1">
        <v>43537</v>
      </c>
      <c r="E956" s="1">
        <v>43538</v>
      </c>
      <c r="F956" t="s">
        <v>13</v>
      </c>
      <c r="G956" t="s">
        <v>2073</v>
      </c>
      <c r="H956" t="s">
        <v>63</v>
      </c>
      <c r="I956" s="9" t="s">
        <v>644</v>
      </c>
      <c r="J956">
        <v>2020</v>
      </c>
      <c r="K956" s="3">
        <v>946</v>
      </c>
      <c r="L956" s="4">
        <v>31278.5</v>
      </c>
      <c r="M956" t="str">
        <f t="shared" si="57"/>
        <v>Chevrolet Impala</v>
      </c>
      <c r="N956" s="2">
        <f t="shared" si="58"/>
        <v>781.96</v>
      </c>
      <c r="O956" t="str">
        <f t="shared" si="59"/>
        <v>Yes</v>
      </c>
      <c r="P956" t="str">
        <f t="shared" si="56"/>
        <v>Carter</v>
      </c>
    </row>
    <row r="957" spans="1:16" x14ac:dyDescent="0.3">
      <c r="A957" t="s">
        <v>2078</v>
      </c>
      <c r="B957">
        <v>52943</v>
      </c>
      <c r="C957">
        <v>4</v>
      </c>
      <c r="D957" s="1">
        <v>43537</v>
      </c>
      <c r="E957" s="1">
        <v>43539</v>
      </c>
      <c r="F957" t="s">
        <v>9</v>
      </c>
      <c r="G957" t="s">
        <v>2079</v>
      </c>
      <c r="H957" t="s">
        <v>88</v>
      </c>
      <c r="I957" s="9" t="s">
        <v>147</v>
      </c>
      <c r="J957">
        <v>2014</v>
      </c>
      <c r="K957" s="3">
        <v>68945</v>
      </c>
      <c r="L957" s="4">
        <v>8786.7999999999993</v>
      </c>
      <c r="M957" t="str">
        <f t="shared" si="57"/>
        <v>Kia Soul</v>
      </c>
      <c r="N957" s="2">
        <f t="shared" si="58"/>
        <v>219.67</v>
      </c>
      <c r="O957" t="str">
        <f t="shared" si="59"/>
        <v>Yes</v>
      </c>
      <c r="P957" t="str">
        <f t="shared" si="56"/>
        <v>Jarred</v>
      </c>
    </row>
    <row r="958" spans="1:16" x14ac:dyDescent="0.3">
      <c r="A958" t="s">
        <v>2092</v>
      </c>
      <c r="B958">
        <v>52596</v>
      </c>
      <c r="C958">
        <v>4</v>
      </c>
      <c r="D958" s="1">
        <v>43537</v>
      </c>
      <c r="E958" s="1">
        <v>43541</v>
      </c>
      <c r="F958" t="s">
        <v>9</v>
      </c>
      <c r="G958" t="s">
        <v>1488</v>
      </c>
      <c r="H958" t="s">
        <v>67</v>
      </c>
      <c r="I958" s="9" t="s">
        <v>104</v>
      </c>
      <c r="J958">
        <v>2015</v>
      </c>
      <c r="K958" s="3">
        <v>44702</v>
      </c>
      <c r="L958" s="4">
        <v>17048.900000000001</v>
      </c>
      <c r="M958" t="str">
        <f t="shared" si="57"/>
        <v>Hyundai Santa Fe</v>
      </c>
      <c r="N958" s="2">
        <f t="shared" si="58"/>
        <v>426.22</v>
      </c>
      <c r="O958" t="str">
        <f t="shared" si="59"/>
        <v>Yes</v>
      </c>
      <c r="P958" t="str">
        <f t="shared" si="56"/>
        <v>Mitchell</v>
      </c>
    </row>
    <row r="959" spans="1:16" x14ac:dyDescent="0.3">
      <c r="A959" t="s">
        <v>2080</v>
      </c>
      <c r="B959">
        <v>52666</v>
      </c>
      <c r="C959">
        <v>4</v>
      </c>
      <c r="D959" s="1">
        <v>43537</v>
      </c>
      <c r="E959" s="1">
        <v>43540</v>
      </c>
      <c r="F959" t="s">
        <v>9</v>
      </c>
      <c r="G959" t="s">
        <v>2081</v>
      </c>
      <c r="H959" t="s">
        <v>67</v>
      </c>
      <c r="I959" s="9" t="s">
        <v>104</v>
      </c>
      <c r="J959">
        <v>2016</v>
      </c>
      <c r="K959" s="3">
        <v>54998</v>
      </c>
      <c r="L959" s="4">
        <v>18689</v>
      </c>
      <c r="M959" t="str">
        <f t="shared" si="57"/>
        <v>Hyundai Santa Fe</v>
      </c>
      <c r="N959" s="2">
        <f t="shared" si="58"/>
        <v>467.23</v>
      </c>
      <c r="O959" t="str">
        <f t="shared" si="59"/>
        <v>Yes</v>
      </c>
      <c r="P959" t="str">
        <f t="shared" si="56"/>
        <v>Brian</v>
      </c>
    </row>
    <row r="960" spans="1:16" x14ac:dyDescent="0.3">
      <c r="A960" t="s">
        <v>2093</v>
      </c>
      <c r="B960">
        <v>52951</v>
      </c>
      <c r="C960">
        <v>4</v>
      </c>
      <c r="D960" s="1">
        <v>43537</v>
      </c>
      <c r="E960" s="1">
        <v>43538</v>
      </c>
      <c r="F960" t="s">
        <v>271</v>
      </c>
      <c r="G960" t="s">
        <v>2094</v>
      </c>
      <c r="H960" t="s">
        <v>15</v>
      </c>
      <c r="I960" s="9" t="s">
        <v>582</v>
      </c>
      <c r="J960">
        <v>2016</v>
      </c>
      <c r="K960" s="3">
        <v>37824</v>
      </c>
      <c r="L960" s="4">
        <v>25294.5</v>
      </c>
      <c r="M960" t="str">
        <f t="shared" si="57"/>
        <v>Chrysler Town &amp; Country</v>
      </c>
      <c r="N960" s="2">
        <f t="shared" si="58"/>
        <v>632.36</v>
      </c>
      <c r="O960" t="str">
        <f t="shared" si="59"/>
        <v>Yes</v>
      </c>
      <c r="P960" t="str">
        <f t="shared" si="56"/>
        <v>Michael</v>
      </c>
    </row>
    <row r="961" spans="1:16" x14ac:dyDescent="0.3">
      <c r="A961" t="s">
        <v>2086</v>
      </c>
      <c r="B961">
        <v>52747</v>
      </c>
      <c r="C961">
        <v>4</v>
      </c>
      <c r="D961" s="1">
        <v>43537</v>
      </c>
      <c r="E961" s="1">
        <v>43538</v>
      </c>
      <c r="F961" t="s">
        <v>9</v>
      </c>
      <c r="G961" t="s">
        <v>2087</v>
      </c>
      <c r="H961" t="s">
        <v>63</v>
      </c>
      <c r="I961" s="9" t="s">
        <v>82</v>
      </c>
      <c r="J961">
        <v>2017</v>
      </c>
      <c r="K961" s="3">
        <v>38313</v>
      </c>
      <c r="L961" s="4">
        <v>26397.8</v>
      </c>
      <c r="M961" t="str">
        <f t="shared" si="57"/>
        <v>Chevrolet Traverse</v>
      </c>
      <c r="N961" s="2">
        <f t="shared" si="58"/>
        <v>659.95</v>
      </c>
      <c r="O961" t="str">
        <f t="shared" si="59"/>
        <v>Yes</v>
      </c>
      <c r="P961" t="str">
        <f t="shared" si="56"/>
        <v>Kyle</v>
      </c>
    </row>
    <row r="962" spans="1:16" x14ac:dyDescent="0.3">
      <c r="A962" t="s">
        <v>2084</v>
      </c>
      <c r="B962">
        <v>52930</v>
      </c>
      <c r="C962">
        <v>4</v>
      </c>
      <c r="D962" s="1">
        <v>43537</v>
      </c>
      <c r="E962" s="1">
        <v>43542</v>
      </c>
      <c r="F962" t="s">
        <v>271</v>
      </c>
      <c r="G962" t="s">
        <v>2085</v>
      </c>
      <c r="H962" t="s">
        <v>29</v>
      </c>
      <c r="I962" s="9" t="s">
        <v>1207</v>
      </c>
      <c r="J962">
        <v>2017</v>
      </c>
      <c r="K962" s="3">
        <v>33324</v>
      </c>
      <c r="L962" s="4">
        <v>32766.799999999999</v>
      </c>
      <c r="M962" t="str">
        <f t="shared" si="57"/>
        <v>Toyota Sienna</v>
      </c>
      <c r="N962" s="2">
        <f t="shared" si="58"/>
        <v>819.17</v>
      </c>
      <c r="O962" t="str">
        <f t="shared" si="59"/>
        <v>Yes</v>
      </c>
      <c r="P962" t="str">
        <f t="shared" ref="P962:P1025" si="60">INDEX(oldNames,MATCH(B962,oldNumbers,0))</f>
        <v>Peter</v>
      </c>
    </row>
    <row r="963" spans="1:16" x14ac:dyDescent="0.3">
      <c r="A963" t="s">
        <v>2088</v>
      </c>
      <c r="B963">
        <v>52747</v>
      </c>
      <c r="C963">
        <v>4</v>
      </c>
      <c r="D963" s="1">
        <v>43537</v>
      </c>
      <c r="E963" s="1">
        <v>43537</v>
      </c>
      <c r="F963" t="s">
        <v>45</v>
      </c>
      <c r="G963" t="s">
        <v>2089</v>
      </c>
      <c r="H963" t="s">
        <v>6</v>
      </c>
      <c r="I963" s="9" t="s">
        <v>719</v>
      </c>
      <c r="J963">
        <v>2018</v>
      </c>
      <c r="K963" s="3">
        <v>56363</v>
      </c>
      <c r="L963" s="4">
        <v>18150</v>
      </c>
      <c r="M963" t="str">
        <f t="shared" ref="M963:M1026" si="61">H963&amp;" "&amp;I963</f>
        <v>Ford Mustang</v>
      </c>
      <c r="N963" s="2">
        <f t="shared" ref="N963:N1026" si="62">IFERROR(ROUND(L963*(S$2/100),2),"missing price")</f>
        <v>453.75</v>
      </c>
      <c r="O963" t="str">
        <f t="shared" ref="O963:O1026" si="63">IF(K963&lt;100000,"Yes","No")</f>
        <v>Yes</v>
      </c>
      <c r="P963" t="str">
        <f t="shared" si="60"/>
        <v>Kyle</v>
      </c>
    </row>
    <row r="964" spans="1:16" x14ac:dyDescent="0.3">
      <c r="A964" t="s">
        <v>2082</v>
      </c>
      <c r="B964">
        <v>52417</v>
      </c>
      <c r="C964">
        <v>4</v>
      </c>
      <c r="D964" s="1">
        <v>43537</v>
      </c>
      <c r="E964" s="1">
        <v>43539</v>
      </c>
      <c r="F964" t="s">
        <v>13</v>
      </c>
      <c r="G964" t="s">
        <v>2083</v>
      </c>
      <c r="H964" t="s">
        <v>88</v>
      </c>
      <c r="I964" s="9" t="s">
        <v>573</v>
      </c>
      <c r="J964">
        <v>2019</v>
      </c>
      <c r="K964" s="3">
        <v>27229</v>
      </c>
      <c r="L964" s="4">
        <v>18150</v>
      </c>
      <c r="M964" t="str">
        <f t="shared" si="61"/>
        <v>Kia Optima</v>
      </c>
      <c r="N964" s="2">
        <f t="shared" si="62"/>
        <v>453.75</v>
      </c>
      <c r="O964" t="str">
        <f t="shared" si="63"/>
        <v>Yes</v>
      </c>
      <c r="P964" t="str">
        <f t="shared" si="60"/>
        <v>Deon</v>
      </c>
    </row>
    <row r="965" spans="1:16" x14ac:dyDescent="0.3">
      <c r="A965" t="s">
        <v>2090</v>
      </c>
      <c r="B965">
        <v>52959</v>
      </c>
      <c r="C965">
        <v>4</v>
      </c>
      <c r="D965" s="1">
        <v>43537</v>
      </c>
      <c r="E965" s="1">
        <v>43540</v>
      </c>
      <c r="F965" t="s">
        <v>13</v>
      </c>
      <c r="G965" t="s">
        <v>2091</v>
      </c>
      <c r="H965" t="s">
        <v>6</v>
      </c>
      <c r="I965" s="9" t="s">
        <v>361</v>
      </c>
      <c r="J965">
        <v>2019</v>
      </c>
      <c r="K965" s="3">
        <v>24443</v>
      </c>
      <c r="L965" s="4">
        <v>19016.8</v>
      </c>
      <c r="M965" t="str">
        <f t="shared" si="61"/>
        <v>Ford Fusion</v>
      </c>
      <c r="N965" s="2">
        <f t="shared" si="62"/>
        <v>475.42</v>
      </c>
      <c r="O965" t="str">
        <f t="shared" si="63"/>
        <v>Yes</v>
      </c>
      <c r="P965" t="str">
        <f t="shared" si="60"/>
        <v>Anton</v>
      </c>
    </row>
    <row r="966" spans="1:16" x14ac:dyDescent="0.3">
      <c r="A966" t="s">
        <v>2097</v>
      </c>
      <c r="B966">
        <v>52443</v>
      </c>
      <c r="C966">
        <v>1</v>
      </c>
      <c r="D966" s="1">
        <v>43538</v>
      </c>
      <c r="E966" s="1">
        <v>43538</v>
      </c>
      <c r="F966" t="s">
        <v>13</v>
      </c>
      <c r="G966" t="s">
        <v>2098</v>
      </c>
      <c r="H966" t="s">
        <v>67</v>
      </c>
      <c r="I966" s="9" t="s">
        <v>261</v>
      </c>
      <c r="J966">
        <v>2017</v>
      </c>
      <c r="K966" s="3">
        <v>34706</v>
      </c>
      <c r="L966" s="4">
        <v>18040</v>
      </c>
      <c r="M966" t="str">
        <f t="shared" si="61"/>
        <v>Hyundai Sonata</v>
      </c>
      <c r="N966" s="2">
        <f t="shared" si="62"/>
        <v>451</v>
      </c>
      <c r="O966" t="str">
        <f t="shared" si="63"/>
        <v>Yes</v>
      </c>
      <c r="P966" t="str">
        <f t="shared" si="60"/>
        <v>Terry</v>
      </c>
    </row>
    <row r="967" spans="1:16" x14ac:dyDescent="0.3">
      <c r="A967" t="s">
        <v>2095</v>
      </c>
      <c r="B967">
        <v>52656</v>
      </c>
      <c r="C967">
        <v>1</v>
      </c>
      <c r="D967" s="1">
        <v>43538</v>
      </c>
      <c r="E967" s="1">
        <v>43540</v>
      </c>
      <c r="F967" t="s">
        <v>9</v>
      </c>
      <c r="G967" t="s">
        <v>2096</v>
      </c>
      <c r="H967" t="s">
        <v>59</v>
      </c>
      <c r="I967" s="9" t="s">
        <v>375</v>
      </c>
      <c r="J967">
        <v>2018</v>
      </c>
      <c r="K967" s="3">
        <v>20087</v>
      </c>
      <c r="L967" s="4">
        <v>19794.5</v>
      </c>
      <c r="M967" t="str">
        <f t="shared" si="61"/>
        <v>Nissan JUKE</v>
      </c>
      <c r="N967" s="2">
        <f t="shared" si="62"/>
        <v>494.86</v>
      </c>
      <c r="O967" t="str">
        <f t="shared" si="63"/>
        <v>Yes</v>
      </c>
      <c r="P967" t="str">
        <f t="shared" si="60"/>
        <v>Shelly</v>
      </c>
    </row>
    <row r="968" spans="1:16" x14ac:dyDescent="0.3">
      <c r="A968" t="s">
        <v>2099</v>
      </c>
      <c r="B968">
        <v>52613</v>
      </c>
      <c r="C968">
        <v>2</v>
      </c>
      <c r="D968" s="1">
        <v>43538</v>
      </c>
      <c r="E968" s="1">
        <v>43538</v>
      </c>
      <c r="F968" t="s">
        <v>13</v>
      </c>
      <c r="G968" t="s">
        <v>2100</v>
      </c>
      <c r="H968" t="s">
        <v>67</v>
      </c>
      <c r="I968" s="9" t="s">
        <v>454</v>
      </c>
      <c r="J968">
        <v>2017</v>
      </c>
      <c r="K968" s="3">
        <v>25615</v>
      </c>
      <c r="L968" s="4">
        <v>14291.2</v>
      </c>
      <c r="M968" t="str">
        <f t="shared" si="61"/>
        <v>Hyundai Elantra</v>
      </c>
      <c r="N968" s="2">
        <f t="shared" si="62"/>
        <v>357.28</v>
      </c>
      <c r="O968" t="str">
        <f t="shared" si="63"/>
        <v>Yes</v>
      </c>
      <c r="P968" t="str">
        <f t="shared" si="60"/>
        <v>Erin</v>
      </c>
    </row>
    <row r="969" spans="1:16" x14ac:dyDescent="0.3">
      <c r="A969" t="s">
        <v>2103</v>
      </c>
      <c r="B969">
        <v>52702</v>
      </c>
      <c r="C969">
        <v>2</v>
      </c>
      <c r="D969" s="1">
        <v>43538</v>
      </c>
      <c r="E969" s="1">
        <v>43542</v>
      </c>
      <c r="F969" t="s">
        <v>271</v>
      </c>
      <c r="G969" t="s">
        <v>2104</v>
      </c>
      <c r="H969" t="s">
        <v>47</v>
      </c>
      <c r="I969" s="9" t="s">
        <v>273</v>
      </c>
      <c r="J969">
        <v>2018</v>
      </c>
      <c r="K969" s="3">
        <v>46077</v>
      </c>
      <c r="L969" s="4">
        <v>20896.7</v>
      </c>
      <c r="M969" t="str">
        <f t="shared" si="61"/>
        <v>Dodge Grand Caravan</v>
      </c>
      <c r="N969" s="2">
        <f t="shared" si="62"/>
        <v>522.41999999999996</v>
      </c>
      <c r="O969" t="str">
        <f t="shared" si="63"/>
        <v>Yes</v>
      </c>
      <c r="P969" t="str">
        <f t="shared" si="60"/>
        <v>Sloane</v>
      </c>
    </row>
    <row r="970" spans="1:16" x14ac:dyDescent="0.3">
      <c r="A970" t="s">
        <v>2101</v>
      </c>
      <c r="B970">
        <v>52756</v>
      </c>
      <c r="C970">
        <v>2</v>
      </c>
      <c r="D970" s="1">
        <v>43538</v>
      </c>
      <c r="E970" s="1">
        <v>43540</v>
      </c>
      <c r="F970" t="s">
        <v>9</v>
      </c>
      <c r="G970" t="s">
        <v>2102</v>
      </c>
      <c r="H970" t="s">
        <v>63</v>
      </c>
      <c r="I970" s="9" t="s">
        <v>82</v>
      </c>
      <c r="J970">
        <v>2019</v>
      </c>
      <c r="K970" s="3">
        <v>21601</v>
      </c>
      <c r="L970" s="4">
        <v>27497.8</v>
      </c>
      <c r="M970" t="str">
        <f t="shared" si="61"/>
        <v>Chevrolet Traverse</v>
      </c>
      <c r="N970" s="2">
        <f t="shared" si="62"/>
        <v>687.45</v>
      </c>
      <c r="O970" t="str">
        <f t="shared" si="63"/>
        <v>Yes</v>
      </c>
      <c r="P970" t="str">
        <f t="shared" si="60"/>
        <v>Debbie</v>
      </c>
    </row>
    <row r="971" spans="1:16" x14ac:dyDescent="0.3">
      <c r="A971" t="s">
        <v>2105</v>
      </c>
      <c r="B971">
        <v>52372</v>
      </c>
      <c r="C971">
        <v>2</v>
      </c>
      <c r="D971" s="1">
        <v>43538</v>
      </c>
      <c r="E971" s="1">
        <v>43542</v>
      </c>
      <c r="F971" t="s">
        <v>9</v>
      </c>
      <c r="G971" t="s">
        <v>2106</v>
      </c>
      <c r="H971" t="s">
        <v>33</v>
      </c>
      <c r="I971" s="9" t="s">
        <v>125</v>
      </c>
      <c r="J971">
        <v>2019</v>
      </c>
      <c r="K971" s="3">
        <v>10453</v>
      </c>
      <c r="L971" s="4">
        <v>35197.800000000003</v>
      </c>
      <c r="M971" t="str">
        <f t="shared" si="61"/>
        <v>GMC Acadia</v>
      </c>
      <c r="N971" s="2">
        <f t="shared" si="62"/>
        <v>879.95</v>
      </c>
      <c r="O971" t="str">
        <f t="shared" si="63"/>
        <v>Yes</v>
      </c>
      <c r="P971" t="str">
        <f t="shared" si="60"/>
        <v>John</v>
      </c>
    </row>
    <row r="972" spans="1:16" x14ac:dyDescent="0.3">
      <c r="A972" t="s">
        <v>2115</v>
      </c>
      <c r="B972">
        <v>52682</v>
      </c>
      <c r="C972">
        <v>3</v>
      </c>
      <c r="D972" s="1">
        <v>43538</v>
      </c>
      <c r="E972" s="1">
        <v>43539</v>
      </c>
      <c r="F972" t="s">
        <v>13</v>
      </c>
      <c r="G972" t="s">
        <v>2116</v>
      </c>
      <c r="H972" t="s">
        <v>18</v>
      </c>
      <c r="I972" s="9" t="s">
        <v>19</v>
      </c>
      <c r="J972">
        <v>2014</v>
      </c>
      <c r="K972" s="3">
        <v>63787</v>
      </c>
      <c r="L972" s="4">
        <v>15396.7</v>
      </c>
      <c r="M972" t="str">
        <f t="shared" si="61"/>
        <v>Honda Accord</v>
      </c>
      <c r="N972" s="2">
        <f t="shared" si="62"/>
        <v>384.92</v>
      </c>
      <c r="O972" t="str">
        <f t="shared" si="63"/>
        <v>Yes</v>
      </c>
      <c r="P972" t="str">
        <f t="shared" si="60"/>
        <v>Justin</v>
      </c>
    </row>
    <row r="973" spans="1:16" x14ac:dyDescent="0.3">
      <c r="A973" t="s">
        <v>2113</v>
      </c>
      <c r="B973">
        <v>52971</v>
      </c>
      <c r="C973">
        <v>3</v>
      </c>
      <c r="D973" s="1">
        <v>43538</v>
      </c>
      <c r="E973" s="1">
        <v>43538</v>
      </c>
      <c r="F973" t="s">
        <v>13</v>
      </c>
      <c r="G973" t="s">
        <v>2114</v>
      </c>
      <c r="H973" t="s">
        <v>18</v>
      </c>
      <c r="I973" s="9" t="s">
        <v>19</v>
      </c>
      <c r="J973">
        <v>2016</v>
      </c>
      <c r="K973" s="3">
        <v>66699</v>
      </c>
      <c r="L973" s="4">
        <v>18694.5</v>
      </c>
      <c r="M973" t="str">
        <f t="shared" si="61"/>
        <v>Honda Accord</v>
      </c>
      <c r="N973" s="2">
        <f t="shared" si="62"/>
        <v>467.36</v>
      </c>
      <c r="O973" t="str">
        <f t="shared" si="63"/>
        <v>Yes</v>
      </c>
      <c r="P973" t="str">
        <f t="shared" si="60"/>
        <v>Carter</v>
      </c>
    </row>
    <row r="974" spans="1:16" x14ac:dyDescent="0.3">
      <c r="A974" t="s">
        <v>2111</v>
      </c>
      <c r="B974">
        <v>52471</v>
      </c>
      <c r="C974">
        <v>3</v>
      </c>
      <c r="D974" s="1">
        <v>43538</v>
      </c>
      <c r="E974" s="1">
        <v>43541</v>
      </c>
      <c r="F974" t="s">
        <v>9</v>
      </c>
      <c r="G974" t="s">
        <v>2112</v>
      </c>
      <c r="H974" t="s">
        <v>18</v>
      </c>
      <c r="I974" s="9" t="s">
        <v>424</v>
      </c>
      <c r="J974">
        <v>2016</v>
      </c>
      <c r="K974" s="3">
        <v>43917</v>
      </c>
      <c r="L974" s="4">
        <v>20567.8</v>
      </c>
      <c r="M974" t="str">
        <f t="shared" si="61"/>
        <v>Honda CR-V</v>
      </c>
      <c r="N974" s="2">
        <f t="shared" si="62"/>
        <v>514.20000000000005</v>
      </c>
      <c r="O974" t="str">
        <f t="shared" si="63"/>
        <v>Yes</v>
      </c>
      <c r="P974" t="str">
        <f t="shared" si="60"/>
        <v>Trudy</v>
      </c>
    </row>
    <row r="975" spans="1:16" x14ac:dyDescent="0.3">
      <c r="A975" t="s">
        <v>2109</v>
      </c>
      <c r="B975">
        <v>52971</v>
      </c>
      <c r="C975">
        <v>3</v>
      </c>
      <c r="D975" s="1">
        <v>43538</v>
      </c>
      <c r="E975" s="1">
        <v>43539</v>
      </c>
      <c r="F975" t="s">
        <v>13</v>
      </c>
      <c r="G975" t="s">
        <v>2110</v>
      </c>
      <c r="H975" t="s">
        <v>6</v>
      </c>
      <c r="I975" s="9" t="s">
        <v>22</v>
      </c>
      <c r="J975">
        <v>2017</v>
      </c>
      <c r="K975" s="3">
        <v>29560</v>
      </c>
      <c r="L975" s="4">
        <v>13515.7</v>
      </c>
      <c r="M975" t="str">
        <f t="shared" si="61"/>
        <v>Ford Focus</v>
      </c>
      <c r="N975" s="2">
        <f t="shared" si="62"/>
        <v>337.89</v>
      </c>
      <c r="O975" t="str">
        <f t="shared" si="63"/>
        <v>Yes</v>
      </c>
      <c r="P975" t="str">
        <f t="shared" si="60"/>
        <v>Carter</v>
      </c>
    </row>
    <row r="976" spans="1:16" x14ac:dyDescent="0.3">
      <c r="A976" t="s">
        <v>2107</v>
      </c>
      <c r="B976">
        <v>52798</v>
      </c>
      <c r="C976">
        <v>3</v>
      </c>
      <c r="D976" s="1">
        <v>43538</v>
      </c>
      <c r="E976" s="1">
        <v>43542</v>
      </c>
      <c r="F976" t="s">
        <v>1</v>
      </c>
      <c r="G976" t="s">
        <v>2108</v>
      </c>
      <c r="H976" t="s">
        <v>6</v>
      </c>
      <c r="I976" s="9" t="s">
        <v>7</v>
      </c>
      <c r="J976">
        <v>2017</v>
      </c>
      <c r="K976" s="3">
        <v>23946</v>
      </c>
      <c r="L976" s="4">
        <v>51313.9</v>
      </c>
      <c r="M976" t="str">
        <f t="shared" si="61"/>
        <v>Ford F-150</v>
      </c>
      <c r="N976" s="2">
        <f t="shared" si="62"/>
        <v>1282.8499999999999</v>
      </c>
      <c r="O976" t="str">
        <f t="shared" si="63"/>
        <v>Yes</v>
      </c>
      <c r="P976" t="str">
        <f t="shared" si="60"/>
        <v>Ryan</v>
      </c>
    </row>
    <row r="977" spans="1:16" x14ac:dyDescent="0.3">
      <c r="A977" t="s">
        <v>2125</v>
      </c>
      <c r="B977">
        <v>52747</v>
      </c>
      <c r="C977">
        <v>4</v>
      </c>
      <c r="D977" s="1">
        <v>43538</v>
      </c>
      <c r="E977" s="1">
        <v>43538</v>
      </c>
      <c r="F977" t="s">
        <v>13</v>
      </c>
      <c r="G977" t="s">
        <v>2126</v>
      </c>
      <c r="H977" t="s">
        <v>59</v>
      </c>
      <c r="I977" s="9" t="s">
        <v>101</v>
      </c>
      <c r="J977">
        <v>2013</v>
      </c>
      <c r="K977" s="3">
        <v>79633</v>
      </c>
      <c r="L977" s="4">
        <v>8794.5</v>
      </c>
      <c r="M977" t="str">
        <f t="shared" si="61"/>
        <v>Nissan Versa</v>
      </c>
      <c r="N977" s="2">
        <f t="shared" si="62"/>
        <v>219.86</v>
      </c>
      <c r="O977" t="str">
        <f t="shared" si="63"/>
        <v>Yes</v>
      </c>
      <c r="P977" t="str">
        <f t="shared" si="60"/>
        <v>Kyle</v>
      </c>
    </row>
    <row r="978" spans="1:16" x14ac:dyDescent="0.3">
      <c r="A978" t="s">
        <v>2121</v>
      </c>
      <c r="B978">
        <v>52959</v>
      </c>
      <c r="C978">
        <v>4</v>
      </c>
      <c r="D978" s="1">
        <v>43538</v>
      </c>
      <c r="E978" s="1">
        <v>43538</v>
      </c>
      <c r="F978" t="s">
        <v>13</v>
      </c>
      <c r="G978" t="s">
        <v>2122</v>
      </c>
      <c r="H978" t="s">
        <v>67</v>
      </c>
      <c r="I978" s="9" t="s">
        <v>261</v>
      </c>
      <c r="J978">
        <v>2015</v>
      </c>
      <c r="K978" s="3">
        <v>74973</v>
      </c>
      <c r="L978" s="4">
        <v>11220</v>
      </c>
      <c r="M978" t="str">
        <f t="shared" si="61"/>
        <v>Hyundai Sonata</v>
      </c>
      <c r="N978" s="2">
        <f t="shared" si="62"/>
        <v>280.5</v>
      </c>
      <c r="O978" t="str">
        <f t="shared" si="63"/>
        <v>Yes</v>
      </c>
      <c r="P978" t="str">
        <f t="shared" si="60"/>
        <v>Anton</v>
      </c>
    </row>
    <row r="979" spans="1:16" x14ac:dyDescent="0.3">
      <c r="A979" t="s">
        <v>2119</v>
      </c>
      <c r="B979">
        <v>52930</v>
      </c>
      <c r="C979">
        <v>4</v>
      </c>
      <c r="D979" s="1">
        <v>43538</v>
      </c>
      <c r="E979" s="1">
        <v>43541</v>
      </c>
      <c r="F979" t="s">
        <v>13</v>
      </c>
      <c r="G979" t="s">
        <v>2120</v>
      </c>
      <c r="H979" t="s">
        <v>59</v>
      </c>
      <c r="I979" s="9" t="s">
        <v>309</v>
      </c>
      <c r="J979">
        <v>2016</v>
      </c>
      <c r="K979" s="3">
        <v>30024</v>
      </c>
      <c r="L979" s="4">
        <v>16494.5</v>
      </c>
      <c r="M979" t="str">
        <f t="shared" si="61"/>
        <v>Nissan Altima</v>
      </c>
      <c r="N979" s="2">
        <f t="shared" si="62"/>
        <v>412.36</v>
      </c>
      <c r="O979" t="str">
        <f t="shared" si="63"/>
        <v>Yes</v>
      </c>
      <c r="P979" t="str">
        <f t="shared" si="60"/>
        <v>Peter</v>
      </c>
    </row>
    <row r="980" spans="1:16" x14ac:dyDescent="0.3">
      <c r="A980" t="s">
        <v>2117</v>
      </c>
      <c r="B980">
        <v>52596</v>
      </c>
      <c r="C980">
        <v>4</v>
      </c>
      <c r="D980" s="1">
        <v>43538</v>
      </c>
      <c r="E980" s="1">
        <v>43543</v>
      </c>
      <c r="F980" t="s">
        <v>9</v>
      </c>
      <c r="G980" t="s">
        <v>2118</v>
      </c>
      <c r="H980" t="s">
        <v>97</v>
      </c>
      <c r="I980" s="9" t="s">
        <v>398</v>
      </c>
      <c r="J980">
        <v>2016</v>
      </c>
      <c r="K980" s="3">
        <v>34058</v>
      </c>
      <c r="L980" s="4">
        <v>31900</v>
      </c>
      <c r="M980" t="str">
        <f t="shared" si="61"/>
        <v>INFINITI QX70</v>
      </c>
      <c r="N980" s="2">
        <f t="shared" si="62"/>
        <v>797.5</v>
      </c>
      <c r="O980" t="str">
        <f t="shared" si="63"/>
        <v>Yes</v>
      </c>
      <c r="P980" t="str">
        <f t="shared" si="60"/>
        <v>Mitchell</v>
      </c>
    </row>
    <row r="981" spans="1:16" x14ac:dyDescent="0.3">
      <c r="A981" t="s">
        <v>2123</v>
      </c>
      <c r="B981">
        <v>52959</v>
      </c>
      <c r="C981">
        <v>4</v>
      </c>
      <c r="D981" s="1">
        <v>43538</v>
      </c>
      <c r="E981" s="1">
        <v>43538</v>
      </c>
      <c r="F981" t="s">
        <v>1</v>
      </c>
      <c r="G981" t="s">
        <v>2124</v>
      </c>
      <c r="H981" t="s">
        <v>6</v>
      </c>
      <c r="I981" s="9" t="s">
        <v>7</v>
      </c>
      <c r="J981">
        <v>2018</v>
      </c>
      <c r="K981" s="3">
        <v>32747</v>
      </c>
      <c r="L981" s="4">
        <v>34083.5</v>
      </c>
      <c r="M981" t="str">
        <f t="shared" si="61"/>
        <v>Ford F-150</v>
      </c>
      <c r="N981" s="2">
        <f t="shared" si="62"/>
        <v>852.09</v>
      </c>
      <c r="O981" t="str">
        <f t="shared" si="63"/>
        <v>Yes</v>
      </c>
      <c r="P981" t="str">
        <f t="shared" si="60"/>
        <v>Anton</v>
      </c>
    </row>
    <row r="982" spans="1:16" x14ac:dyDescent="0.3">
      <c r="A982" t="s">
        <v>2127</v>
      </c>
      <c r="B982">
        <v>52959</v>
      </c>
      <c r="C982">
        <v>4</v>
      </c>
      <c r="D982" s="1">
        <v>43538</v>
      </c>
      <c r="E982" s="1">
        <v>43540</v>
      </c>
      <c r="F982" t="s">
        <v>1</v>
      </c>
      <c r="G982" t="s">
        <v>2128</v>
      </c>
      <c r="H982" t="s">
        <v>3</v>
      </c>
      <c r="I982" s="9">
        <v>1500</v>
      </c>
      <c r="J982">
        <v>2019</v>
      </c>
      <c r="K982" s="3">
        <v>13374</v>
      </c>
      <c r="L982" s="4">
        <v>33907.5</v>
      </c>
      <c r="M982" t="str">
        <f t="shared" si="61"/>
        <v>Ram 1500</v>
      </c>
      <c r="N982" s="2">
        <f t="shared" si="62"/>
        <v>847.69</v>
      </c>
      <c r="O982" t="str">
        <f t="shared" si="63"/>
        <v>Yes</v>
      </c>
      <c r="P982" t="str">
        <f t="shared" si="60"/>
        <v>Anton</v>
      </c>
    </row>
    <row r="983" spans="1:16" x14ac:dyDescent="0.3">
      <c r="A983" t="s">
        <v>2129</v>
      </c>
      <c r="B983">
        <v>52608</v>
      </c>
      <c r="C983">
        <v>1</v>
      </c>
      <c r="D983" s="1">
        <v>43539</v>
      </c>
      <c r="E983" s="1">
        <v>43543</v>
      </c>
      <c r="F983" t="s">
        <v>13</v>
      </c>
      <c r="G983" t="s">
        <v>2130</v>
      </c>
      <c r="H983" t="s">
        <v>18</v>
      </c>
      <c r="I983" s="9" t="s">
        <v>19</v>
      </c>
      <c r="J983">
        <v>2015</v>
      </c>
      <c r="K983" s="3">
        <v>41371</v>
      </c>
      <c r="L983" s="4">
        <v>19398.5</v>
      </c>
      <c r="M983" t="str">
        <f t="shared" si="61"/>
        <v>Honda Accord</v>
      </c>
      <c r="N983" s="2">
        <f t="shared" si="62"/>
        <v>484.96</v>
      </c>
      <c r="O983" t="str">
        <f t="shared" si="63"/>
        <v>Yes</v>
      </c>
      <c r="P983" t="str">
        <f t="shared" si="60"/>
        <v>Reuben</v>
      </c>
    </row>
    <row r="984" spans="1:16" x14ac:dyDescent="0.3">
      <c r="A984" t="s">
        <v>2131</v>
      </c>
      <c r="B984">
        <v>52608</v>
      </c>
      <c r="C984">
        <v>1</v>
      </c>
      <c r="D984" s="1">
        <v>43539</v>
      </c>
      <c r="E984" s="1">
        <v>43539</v>
      </c>
      <c r="F984" t="s">
        <v>13</v>
      </c>
      <c r="G984" t="s">
        <v>2132</v>
      </c>
      <c r="H984" t="s">
        <v>6</v>
      </c>
      <c r="I984" s="9" t="s">
        <v>361</v>
      </c>
      <c r="J984">
        <v>2017</v>
      </c>
      <c r="K984" s="3">
        <v>30651</v>
      </c>
      <c r="L984" s="4">
        <v>20891.2</v>
      </c>
      <c r="M984" t="str">
        <f t="shared" si="61"/>
        <v>Ford Fusion</v>
      </c>
      <c r="N984" s="2">
        <f t="shared" si="62"/>
        <v>522.28</v>
      </c>
      <c r="O984" t="str">
        <f t="shared" si="63"/>
        <v>Yes</v>
      </c>
      <c r="P984" t="str">
        <f t="shared" si="60"/>
        <v>Reuben</v>
      </c>
    </row>
    <row r="985" spans="1:16" x14ac:dyDescent="0.3">
      <c r="A985" t="s">
        <v>2133</v>
      </c>
      <c r="B985">
        <v>52636</v>
      </c>
      <c r="C985">
        <v>1</v>
      </c>
      <c r="D985" s="1">
        <v>43539</v>
      </c>
      <c r="E985" s="1">
        <v>43540</v>
      </c>
      <c r="F985" t="s">
        <v>13</v>
      </c>
      <c r="G985" t="s">
        <v>2134</v>
      </c>
      <c r="H985" t="s">
        <v>53</v>
      </c>
      <c r="I985" s="9" t="s">
        <v>54</v>
      </c>
      <c r="J985">
        <v>2017</v>
      </c>
      <c r="K985" s="3">
        <v>3605</v>
      </c>
      <c r="L985" s="4">
        <v>34094.5</v>
      </c>
      <c r="M985" t="str">
        <f t="shared" si="61"/>
        <v>Mercedes-Benz CLA</v>
      </c>
      <c r="N985" s="2">
        <f t="shared" si="62"/>
        <v>852.36</v>
      </c>
      <c r="O985" t="str">
        <f t="shared" si="63"/>
        <v>Yes</v>
      </c>
      <c r="P985" t="str">
        <f t="shared" si="60"/>
        <v>Truman</v>
      </c>
    </row>
    <row r="986" spans="1:16" x14ac:dyDescent="0.3">
      <c r="A986" t="s">
        <v>2135</v>
      </c>
      <c r="B986">
        <v>52663</v>
      </c>
      <c r="C986">
        <v>2</v>
      </c>
      <c r="D986" s="1">
        <v>43539</v>
      </c>
      <c r="E986" s="1">
        <v>43542</v>
      </c>
      <c r="F986" t="s">
        <v>9</v>
      </c>
      <c r="G986" t="s">
        <v>2136</v>
      </c>
      <c r="H986" t="s">
        <v>71</v>
      </c>
      <c r="I986" s="9" t="s">
        <v>386</v>
      </c>
      <c r="J986">
        <v>2013</v>
      </c>
      <c r="K986" s="3">
        <v>65301</v>
      </c>
      <c r="L986" s="4">
        <v>30797.8</v>
      </c>
      <c r="M986" t="str">
        <f t="shared" si="61"/>
        <v>Jeep Wrangler</v>
      </c>
      <c r="N986" s="2">
        <f t="shared" si="62"/>
        <v>769.95</v>
      </c>
      <c r="O986" t="str">
        <f t="shared" si="63"/>
        <v>Yes</v>
      </c>
      <c r="P986" t="str">
        <f t="shared" si="60"/>
        <v>Todd</v>
      </c>
    </row>
    <row r="987" spans="1:16" x14ac:dyDescent="0.3">
      <c r="A987" t="s">
        <v>2143</v>
      </c>
      <c r="B987">
        <v>52702</v>
      </c>
      <c r="C987">
        <v>2</v>
      </c>
      <c r="D987" s="1">
        <v>43539</v>
      </c>
      <c r="E987" s="1">
        <v>43543</v>
      </c>
      <c r="F987" t="s">
        <v>13</v>
      </c>
      <c r="G987" t="s">
        <v>2144</v>
      </c>
      <c r="H987" t="s">
        <v>18</v>
      </c>
      <c r="I987" s="9" t="s">
        <v>19</v>
      </c>
      <c r="J987">
        <v>2016</v>
      </c>
      <c r="K987" s="3">
        <v>55929</v>
      </c>
      <c r="L987" s="4">
        <v>20559</v>
      </c>
      <c r="M987" t="str">
        <f t="shared" si="61"/>
        <v>Honda Accord</v>
      </c>
      <c r="N987" s="2">
        <f t="shared" si="62"/>
        <v>513.98</v>
      </c>
      <c r="O987" t="str">
        <f t="shared" si="63"/>
        <v>Yes</v>
      </c>
      <c r="P987" t="str">
        <f t="shared" si="60"/>
        <v>Sloane</v>
      </c>
    </row>
    <row r="988" spans="1:16" x14ac:dyDescent="0.3">
      <c r="A988" t="s">
        <v>2145</v>
      </c>
      <c r="B988">
        <v>52519</v>
      </c>
      <c r="C988">
        <v>2</v>
      </c>
      <c r="D988" s="1">
        <v>43539</v>
      </c>
      <c r="E988" s="1">
        <v>43540</v>
      </c>
      <c r="F988" t="s">
        <v>13</v>
      </c>
      <c r="G988" t="s">
        <v>2146</v>
      </c>
      <c r="H988" t="s">
        <v>564</v>
      </c>
      <c r="I988" s="9" t="s">
        <v>1043</v>
      </c>
      <c r="J988">
        <v>2016</v>
      </c>
      <c r="K988" s="3">
        <v>16113</v>
      </c>
      <c r="L988" s="4">
        <v>32998.9</v>
      </c>
      <c r="M988" t="str">
        <f t="shared" si="61"/>
        <v>Cadillac CTS</v>
      </c>
      <c r="N988" s="2">
        <f t="shared" si="62"/>
        <v>824.97</v>
      </c>
      <c r="O988" t="str">
        <f t="shared" si="63"/>
        <v>Yes</v>
      </c>
      <c r="P988" t="str">
        <f t="shared" si="60"/>
        <v>Colby</v>
      </c>
    </row>
    <row r="989" spans="1:16" x14ac:dyDescent="0.3">
      <c r="A989" t="s">
        <v>2137</v>
      </c>
      <c r="B989">
        <v>52705</v>
      </c>
      <c r="C989">
        <v>2</v>
      </c>
      <c r="D989" s="1">
        <v>43539</v>
      </c>
      <c r="E989" s="1">
        <v>43543</v>
      </c>
      <c r="F989" t="s">
        <v>13</v>
      </c>
      <c r="G989" t="s">
        <v>2138</v>
      </c>
      <c r="H989" t="s">
        <v>2139</v>
      </c>
      <c r="I989" s="9" t="s">
        <v>2140</v>
      </c>
      <c r="J989">
        <v>2017</v>
      </c>
      <c r="K989" s="3">
        <v>39738</v>
      </c>
      <c r="L989" s="4">
        <v>21448.9</v>
      </c>
      <c r="M989" t="str">
        <f t="shared" si="61"/>
        <v>Acura TLX</v>
      </c>
      <c r="N989" s="2">
        <f t="shared" si="62"/>
        <v>536.22</v>
      </c>
      <c r="O989" t="str">
        <f t="shared" si="63"/>
        <v>Yes</v>
      </c>
      <c r="P989" t="str">
        <f t="shared" si="60"/>
        <v>Amelia</v>
      </c>
    </row>
    <row r="990" spans="1:16" x14ac:dyDescent="0.3">
      <c r="A990" t="s">
        <v>2141</v>
      </c>
      <c r="B990">
        <v>52372</v>
      </c>
      <c r="C990">
        <v>2</v>
      </c>
      <c r="D990" s="1">
        <v>43539</v>
      </c>
      <c r="E990" s="1">
        <v>43543</v>
      </c>
      <c r="F990" t="s">
        <v>9</v>
      </c>
      <c r="G990" t="s">
        <v>2142</v>
      </c>
      <c r="H990" t="s">
        <v>63</v>
      </c>
      <c r="I990" s="9" t="s">
        <v>353</v>
      </c>
      <c r="J990">
        <v>2017</v>
      </c>
      <c r="K990" s="3">
        <v>54868</v>
      </c>
      <c r="L990" s="4">
        <v>43388.4</v>
      </c>
      <c r="M990" t="str">
        <f t="shared" si="61"/>
        <v>Chevrolet Tahoe</v>
      </c>
      <c r="N990" s="2">
        <f t="shared" si="62"/>
        <v>1084.71</v>
      </c>
      <c r="O990" t="str">
        <f t="shared" si="63"/>
        <v>Yes</v>
      </c>
      <c r="P990" t="str">
        <f t="shared" si="60"/>
        <v>John</v>
      </c>
    </row>
    <row r="991" spans="1:16" x14ac:dyDescent="0.3">
      <c r="A991" t="s">
        <v>2147</v>
      </c>
      <c r="B991">
        <v>52995</v>
      </c>
      <c r="C991">
        <v>3</v>
      </c>
      <c r="D991" s="1">
        <v>43539</v>
      </c>
      <c r="E991" s="1">
        <v>43540</v>
      </c>
      <c r="F991" t="s">
        <v>45</v>
      </c>
      <c r="G991" t="s">
        <v>2148</v>
      </c>
      <c r="H991" t="s">
        <v>97</v>
      </c>
      <c r="I991" s="9" t="s">
        <v>2149</v>
      </c>
      <c r="J991">
        <v>2014</v>
      </c>
      <c r="K991" s="3">
        <v>78401</v>
      </c>
      <c r="L991" s="4">
        <v>20226.8</v>
      </c>
      <c r="M991" t="str">
        <f t="shared" si="61"/>
        <v>INFINITI G37</v>
      </c>
      <c r="N991" s="2">
        <f t="shared" si="62"/>
        <v>505.67</v>
      </c>
      <c r="O991" t="str">
        <f t="shared" si="63"/>
        <v>Yes</v>
      </c>
      <c r="P991" t="str">
        <f t="shared" si="60"/>
        <v>Tamara</v>
      </c>
    </row>
    <row r="992" spans="1:16" x14ac:dyDescent="0.3">
      <c r="A992" t="s">
        <v>2158</v>
      </c>
      <c r="B992">
        <v>52879</v>
      </c>
      <c r="C992">
        <v>3</v>
      </c>
      <c r="D992" s="1">
        <v>43539</v>
      </c>
      <c r="E992" s="1">
        <v>43542</v>
      </c>
      <c r="F992" t="s">
        <v>13</v>
      </c>
      <c r="G992" t="s">
        <v>2159</v>
      </c>
      <c r="H992" t="s">
        <v>88</v>
      </c>
      <c r="I992" s="9" t="s">
        <v>573</v>
      </c>
      <c r="J992">
        <v>2015</v>
      </c>
      <c r="K992" s="3">
        <v>36845</v>
      </c>
      <c r="L992" s="4">
        <v>15394.5</v>
      </c>
      <c r="M992" t="str">
        <f t="shared" si="61"/>
        <v>Kia Optima</v>
      </c>
      <c r="N992" s="2">
        <f t="shared" si="62"/>
        <v>384.86</v>
      </c>
      <c r="O992" t="str">
        <f t="shared" si="63"/>
        <v>Yes</v>
      </c>
      <c r="P992" t="str">
        <f t="shared" si="60"/>
        <v>Max</v>
      </c>
    </row>
    <row r="993" spans="1:16" x14ac:dyDescent="0.3">
      <c r="A993" t="s">
        <v>2154</v>
      </c>
      <c r="B993">
        <v>52879</v>
      </c>
      <c r="C993">
        <v>3</v>
      </c>
      <c r="D993" s="1">
        <v>43539</v>
      </c>
      <c r="E993" s="1">
        <v>43543</v>
      </c>
      <c r="F993" t="s">
        <v>13</v>
      </c>
      <c r="G993" t="s">
        <v>2155</v>
      </c>
      <c r="H993" t="s">
        <v>78</v>
      </c>
      <c r="I993" s="9" t="s">
        <v>254</v>
      </c>
      <c r="J993">
        <v>2016</v>
      </c>
      <c r="K993" s="3">
        <v>61088</v>
      </c>
      <c r="L993" s="4">
        <v>14278</v>
      </c>
      <c r="M993" t="str">
        <f t="shared" si="61"/>
        <v>Volkswagen Passat</v>
      </c>
      <c r="N993" s="2">
        <f t="shared" si="62"/>
        <v>356.95</v>
      </c>
      <c r="O993" t="str">
        <f t="shared" si="63"/>
        <v>Yes</v>
      </c>
      <c r="P993" t="str">
        <f t="shared" si="60"/>
        <v>Max</v>
      </c>
    </row>
    <row r="994" spans="1:16" x14ac:dyDescent="0.3">
      <c r="A994" t="s">
        <v>2150</v>
      </c>
      <c r="B994">
        <v>52857</v>
      </c>
      <c r="C994">
        <v>3</v>
      </c>
      <c r="D994" s="1">
        <v>43539</v>
      </c>
      <c r="E994" s="1">
        <v>43540</v>
      </c>
      <c r="F994" t="s">
        <v>13</v>
      </c>
      <c r="G994" t="s">
        <v>2151</v>
      </c>
      <c r="H994" t="s">
        <v>257</v>
      </c>
      <c r="I994" s="9" t="s">
        <v>258</v>
      </c>
      <c r="J994">
        <v>2016</v>
      </c>
      <c r="K994" s="3">
        <v>60318</v>
      </c>
      <c r="L994" s="4">
        <v>21224.5</v>
      </c>
      <c r="M994" t="str">
        <f t="shared" si="61"/>
        <v>BMW 3 Series</v>
      </c>
      <c r="N994" s="2">
        <f t="shared" si="62"/>
        <v>530.61</v>
      </c>
      <c r="O994" t="str">
        <f t="shared" si="63"/>
        <v>Yes</v>
      </c>
      <c r="P994" t="str">
        <f t="shared" si="60"/>
        <v>Heidi</v>
      </c>
    </row>
    <row r="995" spans="1:16" x14ac:dyDescent="0.3">
      <c r="A995" t="s">
        <v>2152</v>
      </c>
      <c r="B995">
        <v>52971</v>
      </c>
      <c r="C995">
        <v>3</v>
      </c>
      <c r="D995" s="1">
        <v>43539</v>
      </c>
      <c r="E995" s="1">
        <v>43539</v>
      </c>
      <c r="F995" t="s">
        <v>1</v>
      </c>
      <c r="G995" t="s">
        <v>2153</v>
      </c>
      <c r="H995" t="s">
        <v>59</v>
      </c>
      <c r="I995" s="9" t="s">
        <v>1304</v>
      </c>
      <c r="J995">
        <v>2018</v>
      </c>
      <c r="K995" s="3">
        <v>15067</v>
      </c>
      <c r="L995" s="4">
        <v>52798.9</v>
      </c>
      <c r="M995" t="str">
        <f t="shared" si="61"/>
        <v>Nissan Titan</v>
      </c>
      <c r="N995" s="2">
        <f t="shared" si="62"/>
        <v>1319.97</v>
      </c>
      <c r="O995" t="str">
        <f t="shared" si="63"/>
        <v>Yes</v>
      </c>
      <c r="P995" t="str">
        <f t="shared" si="60"/>
        <v>Carter</v>
      </c>
    </row>
    <row r="996" spans="1:16" x14ac:dyDescent="0.3">
      <c r="A996" t="s">
        <v>2156</v>
      </c>
      <c r="B996">
        <v>52697</v>
      </c>
      <c r="C996">
        <v>3</v>
      </c>
      <c r="D996" s="1">
        <v>43539</v>
      </c>
      <c r="E996" s="1">
        <v>43539</v>
      </c>
      <c r="F996" t="s">
        <v>1</v>
      </c>
      <c r="G996" t="s">
        <v>2157</v>
      </c>
      <c r="H996" t="s">
        <v>3</v>
      </c>
      <c r="I996" s="9">
        <v>3500</v>
      </c>
      <c r="J996">
        <v>2019</v>
      </c>
      <c r="K996" s="3">
        <v>3607</v>
      </c>
      <c r="L996" s="4">
        <v>59394.5</v>
      </c>
      <c r="M996" t="str">
        <f t="shared" si="61"/>
        <v>Ram 3500</v>
      </c>
      <c r="N996" s="2">
        <f t="shared" si="62"/>
        <v>1484.86</v>
      </c>
      <c r="O996" t="str">
        <f t="shared" si="63"/>
        <v>Yes</v>
      </c>
      <c r="P996" t="str">
        <f t="shared" si="60"/>
        <v>Jan</v>
      </c>
    </row>
    <row r="997" spans="1:16" x14ac:dyDescent="0.3">
      <c r="A997" t="s">
        <v>2162</v>
      </c>
      <c r="B997">
        <v>52596</v>
      </c>
      <c r="C997">
        <v>4</v>
      </c>
      <c r="D997" s="1">
        <v>43539</v>
      </c>
      <c r="E997" s="1">
        <v>43544</v>
      </c>
      <c r="F997" t="s">
        <v>13</v>
      </c>
      <c r="G997" t="s">
        <v>2163</v>
      </c>
      <c r="H997" t="s">
        <v>59</v>
      </c>
      <c r="I997" s="9" t="s">
        <v>309</v>
      </c>
      <c r="J997">
        <v>2018</v>
      </c>
      <c r="K997" s="3">
        <v>42397</v>
      </c>
      <c r="L997" s="4">
        <v>17149</v>
      </c>
      <c r="M997" t="str">
        <f t="shared" si="61"/>
        <v>Nissan Altima</v>
      </c>
      <c r="N997" s="2">
        <f t="shared" si="62"/>
        <v>428.73</v>
      </c>
      <c r="O997" t="str">
        <f t="shared" si="63"/>
        <v>Yes</v>
      </c>
      <c r="P997" t="str">
        <f t="shared" si="60"/>
        <v>Mitchell</v>
      </c>
    </row>
    <row r="998" spans="1:16" x14ac:dyDescent="0.3">
      <c r="A998" t="s">
        <v>2160</v>
      </c>
      <c r="B998">
        <v>52943</v>
      </c>
      <c r="C998">
        <v>4</v>
      </c>
      <c r="D998" s="1">
        <v>43539</v>
      </c>
      <c r="E998" s="1">
        <v>43539</v>
      </c>
      <c r="F998" t="s">
        <v>13</v>
      </c>
      <c r="G998" t="s">
        <v>2161</v>
      </c>
      <c r="H998" t="s">
        <v>63</v>
      </c>
      <c r="I998" s="9" t="s">
        <v>137</v>
      </c>
      <c r="J998">
        <v>2019</v>
      </c>
      <c r="K998" s="3">
        <v>31057</v>
      </c>
      <c r="L998" s="4">
        <v>18406.3</v>
      </c>
      <c r="M998" t="str">
        <f t="shared" si="61"/>
        <v>Chevrolet Malibu</v>
      </c>
      <c r="N998" s="2">
        <f t="shared" si="62"/>
        <v>460.16</v>
      </c>
      <c r="O998" t="str">
        <f t="shared" si="63"/>
        <v>Yes</v>
      </c>
      <c r="P998" t="str">
        <f t="shared" si="60"/>
        <v>Jarred</v>
      </c>
    </row>
    <row r="999" spans="1:16" x14ac:dyDescent="0.3">
      <c r="A999" t="s">
        <v>2174</v>
      </c>
      <c r="B999">
        <v>52608</v>
      </c>
      <c r="C999">
        <v>1</v>
      </c>
      <c r="D999" s="1">
        <v>43540</v>
      </c>
      <c r="E999" s="1">
        <v>43541</v>
      </c>
      <c r="F999" t="s">
        <v>13</v>
      </c>
      <c r="G999" t="s">
        <v>2175</v>
      </c>
      <c r="H999" t="s">
        <v>53</v>
      </c>
      <c r="I999" s="9" t="s">
        <v>167</v>
      </c>
      <c r="J999">
        <v>2013</v>
      </c>
      <c r="K999" s="3">
        <v>65735</v>
      </c>
      <c r="L999" s="4">
        <v>32890</v>
      </c>
      <c r="M999" t="str">
        <f t="shared" si="61"/>
        <v>Mercedes-Benz E-Class</v>
      </c>
      <c r="N999" s="2">
        <f t="shared" si="62"/>
        <v>822.25</v>
      </c>
      <c r="O999" t="str">
        <f t="shared" si="63"/>
        <v>Yes</v>
      </c>
      <c r="P999" t="str">
        <f t="shared" si="60"/>
        <v>Reuben</v>
      </c>
    </row>
    <row r="1000" spans="1:16" x14ac:dyDescent="0.3">
      <c r="A1000" t="s">
        <v>2172</v>
      </c>
      <c r="B1000">
        <v>52669</v>
      </c>
      <c r="C1000">
        <v>1</v>
      </c>
      <c r="D1000" s="1">
        <v>43540</v>
      </c>
      <c r="E1000" s="1">
        <v>43543</v>
      </c>
      <c r="F1000" t="s">
        <v>13</v>
      </c>
      <c r="G1000" t="s">
        <v>2173</v>
      </c>
      <c r="H1000" t="s">
        <v>78</v>
      </c>
      <c r="I1000" s="9" t="s">
        <v>254</v>
      </c>
      <c r="J1000">
        <v>2015</v>
      </c>
      <c r="K1000" s="3">
        <v>51634</v>
      </c>
      <c r="L1000" s="4">
        <v>15390.1</v>
      </c>
      <c r="M1000" t="str">
        <f t="shared" si="61"/>
        <v>Volkswagen Passat</v>
      </c>
      <c r="N1000" s="2">
        <f t="shared" si="62"/>
        <v>384.75</v>
      </c>
      <c r="O1000" t="str">
        <f t="shared" si="63"/>
        <v>Yes</v>
      </c>
      <c r="P1000" t="str">
        <f t="shared" si="60"/>
        <v>Charlotte</v>
      </c>
    </row>
    <row r="1001" spans="1:16" x14ac:dyDescent="0.3">
      <c r="A1001" t="s">
        <v>2170</v>
      </c>
      <c r="B1001">
        <v>52656</v>
      </c>
      <c r="C1001">
        <v>1</v>
      </c>
      <c r="D1001" s="1">
        <v>43540</v>
      </c>
      <c r="E1001" s="1">
        <v>43545</v>
      </c>
      <c r="F1001" t="s">
        <v>13</v>
      </c>
      <c r="G1001" t="s">
        <v>2171</v>
      </c>
      <c r="H1001" t="s">
        <v>59</v>
      </c>
      <c r="I1001" s="9" t="s">
        <v>309</v>
      </c>
      <c r="J1001">
        <v>2016</v>
      </c>
      <c r="K1001" s="3">
        <v>6100</v>
      </c>
      <c r="L1001" s="4">
        <v>17502.099999999999</v>
      </c>
      <c r="M1001" t="str">
        <f t="shared" si="61"/>
        <v>Nissan Altima</v>
      </c>
      <c r="N1001" s="2">
        <f t="shared" si="62"/>
        <v>437.55</v>
      </c>
      <c r="O1001" t="str">
        <f t="shared" si="63"/>
        <v>Yes</v>
      </c>
      <c r="P1001" t="str">
        <f t="shared" si="60"/>
        <v>Shelly</v>
      </c>
    </row>
    <row r="1002" spans="1:16" x14ac:dyDescent="0.3">
      <c r="A1002" t="s">
        <v>2166</v>
      </c>
      <c r="B1002">
        <v>52636</v>
      </c>
      <c r="C1002">
        <v>1</v>
      </c>
      <c r="D1002" s="1">
        <v>43540</v>
      </c>
      <c r="E1002" s="1">
        <v>43542</v>
      </c>
      <c r="F1002" t="s">
        <v>9</v>
      </c>
      <c r="G1002" t="s">
        <v>2167</v>
      </c>
      <c r="H1002" t="s">
        <v>6</v>
      </c>
      <c r="I1002" s="9" t="s">
        <v>11</v>
      </c>
      <c r="J1002">
        <v>2016</v>
      </c>
      <c r="K1002" s="3">
        <v>24333</v>
      </c>
      <c r="L1002" s="4">
        <v>20564.5</v>
      </c>
      <c r="M1002" t="str">
        <f t="shared" si="61"/>
        <v>Ford Escape</v>
      </c>
      <c r="N1002" s="2">
        <f t="shared" si="62"/>
        <v>514.11</v>
      </c>
      <c r="O1002" t="str">
        <f t="shared" si="63"/>
        <v>Yes</v>
      </c>
      <c r="P1002" t="str">
        <f t="shared" si="60"/>
        <v>Truman</v>
      </c>
    </row>
    <row r="1003" spans="1:16" x14ac:dyDescent="0.3">
      <c r="A1003" t="s">
        <v>2168</v>
      </c>
      <c r="B1003">
        <v>52877</v>
      </c>
      <c r="C1003">
        <v>1</v>
      </c>
      <c r="D1003" s="1">
        <v>43540</v>
      </c>
      <c r="E1003" s="1">
        <v>43543</v>
      </c>
      <c r="F1003" t="s">
        <v>13</v>
      </c>
      <c r="G1003" t="s">
        <v>2169</v>
      </c>
      <c r="H1003" t="s">
        <v>18</v>
      </c>
      <c r="I1003" s="9" t="s">
        <v>94</v>
      </c>
      <c r="J1003">
        <v>2017</v>
      </c>
      <c r="K1003" s="3">
        <v>21440</v>
      </c>
      <c r="L1003" s="4">
        <v>17367.900000000001</v>
      </c>
      <c r="M1003" t="str">
        <f t="shared" si="61"/>
        <v>Honda Civic</v>
      </c>
      <c r="N1003" s="2">
        <f t="shared" si="62"/>
        <v>434.2</v>
      </c>
      <c r="O1003" t="str">
        <f t="shared" si="63"/>
        <v>Yes</v>
      </c>
      <c r="P1003" t="str">
        <f t="shared" si="60"/>
        <v>Joseph</v>
      </c>
    </row>
    <row r="1004" spans="1:16" x14ac:dyDescent="0.3">
      <c r="A1004" t="s">
        <v>2164</v>
      </c>
      <c r="B1004">
        <v>52443</v>
      </c>
      <c r="C1004">
        <v>1</v>
      </c>
      <c r="D1004" s="1">
        <v>43540</v>
      </c>
      <c r="E1004" s="1">
        <v>43540</v>
      </c>
      <c r="F1004" t="s">
        <v>9</v>
      </c>
      <c r="G1004" t="s">
        <v>2165</v>
      </c>
      <c r="H1004" t="s">
        <v>59</v>
      </c>
      <c r="I1004" s="9" t="s">
        <v>597</v>
      </c>
      <c r="J1004">
        <v>2018</v>
      </c>
      <c r="K1004" s="3">
        <v>21997</v>
      </c>
      <c r="L1004" s="4">
        <v>26947.8</v>
      </c>
      <c r="M1004" t="str">
        <f t="shared" si="61"/>
        <v>Nissan Rouge</v>
      </c>
      <c r="N1004" s="2">
        <f t="shared" si="62"/>
        <v>673.7</v>
      </c>
      <c r="O1004" t="str">
        <f t="shared" si="63"/>
        <v>Yes</v>
      </c>
      <c r="P1004" t="str">
        <f t="shared" si="60"/>
        <v>Terry</v>
      </c>
    </row>
    <row r="1005" spans="1:16" x14ac:dyDescent="0.3">
      <c r="A1005" t="s">
        <v>2176</v>
      </c>
      <c r="B1005">
        <v>52481</v>
      </c>
      <c r="C1005">
        <v>2</v>
      </c>
      <c r="D1005" s="1">
        <v>43540</v>
      </c>
      <c r="E1005" s="1">
        <v>43540</v>
      </c>
      <c r="F1005" t="s">
        <v>13</v>
      </c>
      <c r="G1005" t="s">
        <v>2177</v>
      </c>
      <c r="H1005" t="s">
        <v>15</v>
      </c>
      <c r="I1005" s="9">
        <v>200</v>
      </c>
      <c r="J1005">
        <v>2015</v>
      </c>
      <c r="K1005" s="3">
        <v>61253</v>
      </c>
      <c r="L1005" s="4">
        <v>12094.5</v>
      </c>
      <c r="M1005" t="str">
        <f t="shared" si="61"/>
        <v>Chrysler 200</v>
      </c>
      <c r="N1005" s="2">
        <f t="shared" si="62"/>
        <v>302.36</v>
      </c>
      <c r="O1005" t="str">
        <f t="shared" si="63"/>
        <v>Yes</v>
      </c>
      <c r="P1005" t="str">
        <f t="shared" si="60"/>
        <v>Tory</v>
      </c>
    </row>
    <row r="1006" spans="1:16" x14ac:dyDescent="0.3">
      <c r="A1006" t="s">
        <v>2178</v>
      </c>
      <c r="B1006">
        <v>52702</v>
      </c>
      <c r="C1006">
        <v>2</v>
      </c>
      <c r="D1006" s="1">
        <v>43540</v>
      </c>
      <c r="E1006" s="1">
        <v>43544</v>
      </c>
      <c r="F1006" t="s">
        <v>13</v>
      </c>
      <c r="G1006" t="s">
        <v>2179</v>
      </c>
      <c r="H1006" t="s">
        <v>6</v>
      </c>
      <c r="I1006" s="9" t="s">
        <v>22</v>
      </c>
      <c r="J1006">
        <v>2016</v>
      </c>
      <c r="K1006" s="3">
        <v>21469</v>
      </c>
      <c r="L1006" s="4">
        <v>12538.9</v>
      </c>
      <c r="M1006" t="str">
        <f t="shared" si="61"/>
        <v>Ford Focus</v>
      </c>
      <c r="N1006" s="2">
        <f t="shared" si="62"/>
        <v>313.47000000000003</v>
      </c>
      <c r="O1006" t="str">
        <f t="shared" si="63"/>
        <v>Yes</v>
      </c>
      <c r="P1006" t="str">
        <f t="shared" si="60"/>
        <v>Sloane</v>
      </c>
    </row>
    <row r="1007" spans="1:16" x14ac:dyDescent="0.3">
      <c r="A1007" t="s">
        <v>2182</v>
      </c>
      <c r="B1007">
        <v>52663</v>
      </c>
      <c r="C1007">
        <v>2</v>
      </c>
      <c r="D1007" s="1">
        <v>43540</v>
      </c>
      <c r="E1007" s="1">
        <v>43541</v>
      </c>
      <c r="F1007" t="s">
        <v>9</v>
      </c>
      <c r="G1007" t="s">
        <v>2183</v>
      </c>
      <c r="H1007" t="s">
        <v>33</v>
      </c>
      <c r="I1007" s="9" t="s">
        <v>125</v>
      </c>
      <c r="J1007">
        <v>2016</v>
      </c>
      <c r="K1007" s="3">
        <v>23282</v>
      </c>
      <c r="L1007" s="4">
        <v>34100</v>
      </c>
      <c r="M1007" t="str">
        <f t="shared" si="61"/>
        <v>GMC Acadia</v>
      </c>
      <c r="N1007" s="2">
        <f t="shared" si="62"/>
        <v>852.5</v>
      </c>
      <c r="O1007" t="str">
        <f t="shared" si="63"/>
        <v>Yes</v>
      </c>
      <c r="P1007" t="str">
        <f t="shared" si="60"/>
        <v>Todd</v>
      </c>
    </row>
    <row r="1008" spans="1:16" x14ac:dyDescent="0.3">
      <c r="A1008" t="s">
        <v>2180</v>
      </c>
      <c r="B1008">
        <v>52702</v>
      </c>
      <c r="C1008">
        <v>2</v>
      </c>
      <c r="D1008" s="1">
        <v>43540</v>
      </c>
      <c r="E1008" s="1">
        <v>43540</v>
      </c>
      <c r="F1008" t="s">
        <v>1</v>
      </c>
      <c r="G1008" t="s">
        <v>2181</v>
      </c>
      <c r="H1008" t="s">
        <v>59</v>
      </c>
      <c r="I1008" s="9" t="s">
        <v>60</v>
      </c>
      <c r="J1008">
        <v>2017</v>
      </c>
      <c r="K1008" s="3">
        <v>64710</v>
      </c>
      <c r="L1008" s="4">
        <v>21993.4</v>
      </c>
      <c r="M1008" t="str">
        <f t="shared" si="61"/>
        <v>Nissan Frontier</v>
      </c>
      <c r="N1008" s="2">
        <f t="shared" si="62"/>
        <v>549.84</v>
      </c>
      <c r="O1008" t="str">
        <f t="shared" si="63"/>
        <v>Yes</v>
      </c>
      <c r="P1008" t="str">
        <f t="shared" si="60"/>
        <v>Sloane</v>
      </c>
    </row>
    <row r="1009" spans="1:16" x14ac:dyDescent="0.3">
      <c r="A1009" t="s">
        <v>2187</v>
      </c>
      <c r="B1009">
        <v>52464</v>
      </c>
      <c r="C1009">
        <v>2</v>
      </c>
      <c r="D1009" s="1">
        <v>43540</v>
      </c>
      <c r="E1009" s="1">
        <v>43542</v>
      </c>
      <c r="F1009" t="s">
        <v>9</v>
      </c>
      <c r="G1009" t="s">
        <v>2188</v>
      </c>
      <c r="H1009" t="s">
        <v>29</v>
      </c>
      <c r="I1009" s="9" t="s">
        <v>240</v>
      </c>
      <c r="J1009">
        <v>2017</v>
      </c>
      <c r="K1009" s="3">
        <v>53684</v>
      </c>
      <c r="L1009" s="4">
        <v>37125</v>
      </c>
      <c r="M1009" t="str">
        <f t="shared" si="61"/>
        <v>Toyota Highlander</v>
      </c>
      <c r="N1009" s="2">
        <f t="shared" si="62"/>
        <v>928.13</v>
      </c>
      <c r="O1009" t="str">
        <f t="shared" si="63"/>
        <v>Yes</v>
      </c>
      <c r="P1009" t="str">
        <f t="shared" si="60"/>
        <v>Ricky</v>
      </c>
    </row>
    <row r="1010" spans="1:16" x14ac:dyDescent="0.3">
      <c r="A1010" t="s">
        <v>2189</v>
      </c>
      <c r="B1010">
        <v>52372</v>
      </c>
      <c r="C1010">
        <v>2</v>
      </c>
      <c r="D1010" s="1">
        <v>43540</v>
      </c>
      <c r="E1010" s="1">
        <v>43540</v>
      </c>
      <c r="F1010" t="s">
        <v>13</v>
      </c>
      <c r="G1010" t="s">
        <v>2190</v>
      </c>
      <c r="H1010" t="s">
        <v>229</v>
      </c>
      <c r="I1010" s="9" t="s">
        <v>395</v>
      </c>
      <c r="J1010">
        <v>2018</v>
      </c>
      <c r="K1010" s="3">
        <v>15482</v>
      </c>
      <c r="L1010" s="4">
        <v>21824</v>
      </c>
      <c r="M1010" t="str">
        <f t="shared" si="61"/>
        <v>Subaru Legacy</v>
      </c>
      <c r="N1010" s="2">
        <f t="shared" si="62"/>
        <v>545.6</v>
      </c>
      <c r="O1010" t="str">
        <f t="shared" si="63"/>
        <v>Yes</v>
      </c>
      <c r="P1010" t="str">
        <f t="shared" si="60"/>
        <v>John</v>
      </c>
    </row>
    <row r="1011" spans="1:16" x14ac:dyDescent="0.3">
      <c r="A1011" t="s">
        <v>2184</v>
      </c>
      <c r="B1011">
        <v>52898</v>
      </c>
      <c r="C1011">
        <v>2</v>
      </c>
      <c r="D1011" s="1">
        <v>43540</v>
      </c>
      <c r="E1011" s="1">
        <v>43544</v>
      </c>
      <c r="F1011" t="s">
        <v>45</v>
      </c>
      <c r="G1011" t="s">
        <v>2185</v>
      </c>
      <c r="H1011" t="s">
        <v>257</v>
      </c>
      <c r="I1011" s="9" t="s">
        <v>2186</v>
      </c>
      <c r="J1011">
        <v>2019</v>
      </c>
      <c r="K1011" s="3">
        <v>2694</v>
      </c>
      <c r="L1011" s="4">
        <v>49390</v>
      </c>
      <c r="M1011" t="str">
        <f t="shared" si="61"/>
        <v>BMW 4-Series</v>
      </c>
      <c r="N1011" s="2">
        <f t="shared" si="62"/>
        <v>1234.75</v>
      </c>
      <c r="O1011" t="str">
        <f t="shared" si="63"/>
        <v>Yes</v>
      </c>
      <c r="P1011" t="str">
        <f t="shared" si="60"/>
        <v>Karen</v>
      </c>
    </row>
    <row r="1012" spans="1:16" x14ac:dyDescent="0.3">
      <c r="A1012" t="s">
        <v>2195</v>
      </c>
      <c r="B1012">
        <v>52682</v>
      </c>
      <c r="C1012">
        <v>3</v>
      </c>
      <c r="D1012" s="1">
        <v>43540</v>
      </c>
      <c r="E1012" s="1">
        <v>43540</v>
      </c>
      <c r="F1012" t="s">
        <v>9</v>
      </c>
      <c r="G1012" t="s">
        <v>2196</v>
      </c>
      <c r="H1012" t="s">
        <v>6</v>
      </c>
      <c r="I1012" s="9" t="s">
        <v>11</v>
      </c>
      <c r="J1012">
        <v>2016</v>
      </c>
      <c r="K1012" s="3">
        <v>43238</v>
      </c>
      <c r="L1012" s="4">
        <v>18700</v>
      </c>
      <c r="M1012" t="str">
        <f t="shared" si="61"/>
        <v>Ford Escape</v>
      </c>
      <c r="N1012" s="2">
        <f t="shared" si="62"/>
        <v>467.5</v>
      </c>
      <c r="O1012" t="str">
        <f t="shared" si="63"/>
        <v>Yes</v>
      </c>
      <c r="P1012" t="str">
        <f t="shared" si="60"/>
        <v>Justin</v>
      </c>
    </row>
    <row r="1013" spans="1:16" x14ac:dyDescent="0.3">
      <c r="A1013" t="s">
        <v>2191</v>
      </c>
      <c r="B1013">
        <v>52777</v>
      </c>
      <c r="C1013">
        <v>3</v>
      </c>
      <c r="D1013" s="1">
        <v>43540</v>
      </c>
      <c r="E1013" s="1">
        <v>43545</v>
      </c>
      <c r="F1013" t="s">
        <v>13</v>
      </c>
      <c r="G1013" t="s">
        <v>2192</v>
      </c>
      <c r="H1013" t="s">
        <v>257</v>
      </c>
      <c r="I1013" s="9" t="s">
        <v>258</v>
      </c>
      <c r="J1013">
        <v>2016</v>
      </c>
      <c r="K1013" s="3">
        <v>39540</v>
      </c>
      <c r="L1013" s="4">
        <v>22617.1</v>
      </c>
      <c r="M1013" t="str">
        <f t="shared" si="61"/>
        <v>BMW 3 Series</v>
      </c>
      <c r="N1013" s="2">
        <f t="shared" si="62"/>
        <v>565.42999999999995</v>
      </c>
      <c r="O1013" t="str">
        <f t="shared" si="63"/>
        <v>Yes</v>
      </c>
      <c r="P1013" t="str">
        <f t="shared" si="60"/>
        <v>Dylan</v>
      </c>
    </row>
    <row r="1014" spans="1:16" x14ac:dyDescent="0.3">
      <c r="A1014" t="s">
        <v>2193</v>
      </c>
      <c r="B1014">
        <v>52971</v>
      </c>
      <c r="C1014">
        <v>3</v>
      </c>
      <c r="D1014" s="1">
        <v>43540</v>
      </c>
      <c r="E1014" s="1">
        <v>43542</v>
      </c>
      <c r="F1014" t="s">
        <v>13</v>
      </c>
      <c r="G1014" t="s">
        <v>2194</v>
      </c>
      <c r="H1014" t="s">
        <v>25</v>
      </c>
      <c r="I1014" s="9" t="s">
        <v>755</v>
      </c>
      <c r="J1014">
        <v>2017</v>
      </c>
      <c r="K1014" s="3">
        <v>35402</v>
      </c>
      <c r="L1014" s="4">
        <v>30800</v>
      </c>
      <c r="M1014" t="str">
        <f t="shared" si="61"/>
        <v>Lexus ES</v>
      </c>
      <c r="N1014" s="2">
        <f t="shared" si="62"/>
        <v>770</v>
      </c>
      <c r="O1014" t="str">
        <f t="shared" si="63"/>
        <v>Yes</v>
      </c>
      <c r="P1014" t="str">
        <f t="shared" si="60"/>
        <v>Carter</v>
      </c>
    </row>
    <row r="1015" spans="1:16" x14ac:dyDescent="0.3">
      <c r="A1015" t="s">
        <v>2197</v>
      </c>
      <c r="B1015">
        <v>52747</v>
      </c>
      <c r="C1015">
        <v>4</v>
      </c>
      <c r="D1015" s="1">
        <v>43540</v>
      </c>
      <c r="E1015" s="1">
        <v>43541</v>
      </c>
      <c r="F1015" t="s">
        <v>45</v>
      </c>
      <c r="G1015" t="s">
        <v>2198</v>
      </c>
      <c r="H1015" t="s">
        <v>97</v>
      </c>
      <c r="I1015" s="9" t="s">
        <v>2149</v>
      </c>
      <c r="J1015">
        <v>2015</v>
      </c>
      <c r="K1015" s="3">
        <v>33194</v>
      </c>
      <c r="L1015" s="4">
        <v>21982.400000000001</v>
      </c>
      <c r="M1015" t="str">
        <f t="shared" si="61"/>
        <v>INFINITI G37</v>
      </c>
      <c r="N1015" s="2">
        <f t="shared" si="62"/>
        <v>549.55999999999995</v>
      </c>
      <c r="O1015" t="str">
        <f t="shared" si="63"/>
        <v>Yes</v>
      </c>
      <c r="P1015" t="str">
        <f t="shared" si="60"/>
        <v>Kyle</v>
      </c>
    </row>
    <row r="1016" spans="1:16" x14ac:dyDescent="0.3">
      <c r="A1016" t="s">
        <v>2199</v>
      </c>
      <c r="B1016">
        <v>52666</v>
      </c>
      <c r="C1016">
        <v>4</v>
      </c>
      <c r="D1016" s="1">
        <v>43540</v>
      </c>
      <c r="E1016" s="1">
        <v>43542</v>
      </c>
      <c r="F1016" t="s">
        <v>1</v>
      </c>
      <c r="G1016" t="s">
        <v>2200</v>
      </c>
      <c r="H1016" t="s">
        <v>6</v>
      </c>
      <c r="I1016" s="9" t="s">
        <v>7</v>
      </c>
      <c r="J1016">
        <v>2015</v>
      </c>
      <c r="K1016" s="3">
        <v>77308</v>
      </c>
      <c r="L1016" s="4">
        <v>28270</v>
      </c>
      <c r="M1016" t="str">
        <f t="shared" si="61"/>
        <v>Ford F-150</v>
      </c>
      <c r="N1016" s="2">
        <f t="shared" si="62"/>
        <v>706.75</v>
      </c>
      <c r="O1016" t="str">
        <f t="shared" si="63"/>
        <v>Yes</v>
      </c>
      <c r="P1016" t="str">
        <f t="shared" si="60"/>
        <v>Brian</v>
      </c>
    </row>
    <row r="1017" spans="1:16" x14ac:dyDescent="0.3">
      <c r="A1017" t="s">
        <v>2205</v>
      </c>
      <c r="B1017">
        <v>52747</v>
      </c>
      <c r="C1017">
        <v>4</v>
      </c>
      <c r="D1017" s="1">
        <v>43540</v>
      </c>
      <c r="E1017" s="1">
        <v>43543</v>
      </c>
      <c r="F1017" t="s">
        <v>9</v>
      </c>
      <c r="G1017" t="s">
        <v>2206</v>
      </c>
      <c r="H1017" t="s">
        <v>71</v>
      </c>
      <c r="I1017" s="9" t="s">
        <v>724</v>
      </c>
      <c r="J1017">
        <v>2016</v>
      </c>
      <c r="K1017" s="3">
        <v>46950</v>
      </c>
      <c r="L1017" s="4">
        <v>20894.5</v>
      </c>
      <c r="M1017" t="str">
        <f t="shared" si="61"/>
        <v>Jeep Cherokee</v>
      </c>
      <c r="N1017" s="2">
        <f t="shared" si="62"/>
        <v>522.36</v>
      </c>
      <c r="O1017" t="str">
        <f t="shared" si="63"/>
        <v>Yes</v>
      </c>
      <c r="P1017" t="str">
        <f t="shared" si="60"/>
        <v>Kyle</v>
      </c>
    </row>
    <row r="1018" spans="1:16" x14ac:dyDescent="0.3">
      <c r="A1018" t="s">
        <v>2203</v>
      </c>
      <c r="B1018">
        <v>52951</v>
      </c>
      <c r="C1018">
        <v>4</v>
      </c>
      <c r="D1018" s="1">
        <v>43540</v>
      </c>
      <c r="E1018" s="1">
        <v>43542</v>
      </c>
      <c r="F1018" t="s">
        <v>13</v>
      </c>
      <c r="G1018" t="s">
        <v>2204</v>
      </c>
      <c r="H1018" t="s">
        <v>47</v>
      </c>
      <c r="I1018" s="9" t="s">
        <v>237</v>
      </c>
      <c r="J1018">
        <v>2017</v>
      </c>
      <c r="K1018" s="3">
        <v>44377</v>
      </c>
      <c r="L1018" s="4">
        <v>12954.7</v>
      </c>
      <c r="M1018" t="str">
        <f t="shared" si="61"/>
        <v>Dodge Dart</v>
      </c>
      <c r="N1018" s="2">
        <f t="shared" si="62"/>
        <v>323.87</v>
      </c>
      <c r="O1018" t="str">
        <f t="shared" si="63"/>
        <v>Yes</v>
      </c>
      <c r="P1018" t="str">
        <f t="shared" si="60"/>
        <v>Michael</v>
      </c>
    </row>
    <row r="1019" spans="1:16" x14ac:dyDescent="0.3">
      <c r="A1019" t="s">
        <v>2201</v>
      </c>
      <c r="B1019">
        <v>52417</v>
      </c>
      <c r="C1019">
        <v>4</v>
      </c>
      <c r="D1019" s="1">
        <v>43540</v>
      </c>
      <c r="E1019" s="1">
        <v>43541</v>
      </c>
      <c r="F1019" t="s">
        <v>13</v>
      </c>
      <c r="G1019" t="s">
        <v>2202</v>
      </c>
      <c r="H1019" t="s">
        <v>53</v>
      </c>
      <c r="I1019" s="9" t="s">
        <v>356</v>
      </c>
      <c r="J1019">
        <v>2019</v>
      </c>
      <c r="K1019" s="3">
        <v>6709</v>
      </c>
      <c r="L1019" s="4">
        <v>44486.2</v>
      </c>
      <c r="M1019" t="str">
        <f t="shared" si="61"/>
        <v>Mercedes-Benz C-Class</v>
      </c>
      <c r="N1019" s="2">
        <f t="shared" si="62"/>
        <v>1112.1600000000001</v>
      </c>
      <c r="O1019" t="str">
        <f t="shared" si="63"/>
        <v>Yes</v>
      </c>
      <c r="P1019" t="str">
        <f t="shared" si="60"/>
        <v>Deon</v>
      </c>
    </row>
    <row r="1020" spans="1:16" x14ac:dyDescent="0.3">
      <c r="A1020" t="s">
        <v>2211</v>
      </c>
      <c r="B1020">
        <v>52669</v>
      </c>
      <c r="C1020">
        <v>1</v>
      </c>
      <c r="D1020" s="1">
        <v>43541</v>
      </c>
      <c r="E1020" s="1">
        <v>43545</v>
      </c>
      <c r="F1020" t="s">
        <v>13</v>
      </c>
      <c r="G1020" t="s">
        <v>2212</v>
      </c>
      <c r="H1020" t="s">
        <v>29</v>
      </c>
      <c r="I1020" s="9" t="s">
        <v>327</v>
      </c>
      <c r="J1020">
        <v>2018</v>
      </c>
      <c r="K1020" s="3">
        <v>55058</v>
      </c>
      <c r="L1020" s="4">
        <v>14949</v>
      </c>
      <c r="M1020" t="str">
        <f t="shared" si="61"/>
        <v>Toyota Corolla</v>
      </c>
      <c r="N1020" s="2">
        <f t="shared" si="62"/>
        <v>373.73</v>
      </c>
      <c r="O1020" t="str">
        <f t="shared" si="63"/>
        <v>Yes</v>
      </c>
      <c r="P1020" t="str">
        <f t="shared" si="60"/>
        <v>Charlotte</v>
      </c>
    </row>
    <row r="1021" spans="1:16" x14ac:dyDescent="0.3">
      <c r="A1021" t="s">
        <v>2209</v>
      </c>
      <c r="B1021">
        <v>52693</v>
      </c>
      <c r="C1021">
        <v>1</v>
      </c>
      <c r="D1021" s="1">
        <v>43541</v>
      </c>
      <c r="E1021" s="1">
        <v>43546</v>
      </c>
      <c r="F1021" t="s">
        <v>9</v>
      </c>
      <c r="G1021" t="s">
        <v>2210</v>
      </c>
      <c r="H1021" t="s">
        <v>47</v>
      </c>
      <c r="I1021" s="9" t="s">
        <v>156</v>
      </c>
      <c r="J1021">
        <v>2018</v>
      </c>
      <c r="K1021" s="3">
        <v>29667</v>
      </c>
      <c r="L1021" s="4">
        <v>30772.5</v>
      </c>
      <c r="M1021" t="str">
        <f t="shared" si="61"/>
        <v>Dodge Durango</v>
      </c>
      <c r="N1021" s="2">
        <f t="shared" si="62"/>
        <v>769.31</v>
      </c>
      <c r="O1021" t="str">
        <f t="shared" si="63"/>
        <v>Yes</v>
      </c>
      <c r="P1021" t="str">
        <f t="shared" si="60"/>
        <v>Matt</v>
      </c>
    </row>
    <row r="1022" spans="1:16" x14ac:dyDescent="0.3">
      <c r="A1022" t="s">
        <v>2207</v>
      </c>
      <c r="B1022">
        <v>52443</v>
      </c>
      <c r="C1022">
        <v>1</v>
      </c>
      <c r="D1022" s="1">
        <v>43541</v>
      </c>
      <c r="E1022" s="1">
        <v>43545</v>
      </c>
      <c r="F1022" t="s">
        <v>13</v>
      </c>
      <c r="G1022" t="s">
        <v>2208</v>
      </c>
      <c r="H1022" t="s">
        <v>18</v>
      </c>
      <c r="I1022" s="9" t="s">
        <v>94</v>
      </c>
      <c r="J1022">
        <v>2019</v>
      </c>
      <c r="K1022" s="3">
        <v>1874</v>
      </c>
      <c r="L1022" s="4">
        <v>23262.799999999999</v>
      </c>
      <c r="M1022" t="str">
        <f t="shared" si="61"/>
        <v>Honda Civic</v>
      </c>
      <c r="N1022" s="2">
        <f t="shared" si="62"/>
        <v>581.57000000000005</v>
      </c>
      <c r="O1022" t="str">
        <f t="shared" si="63"/>
        <v>Yes</v>
      </c>
      <c r="P1022" t="str">
        <f t="shared" si="60"/>
        <v>Terry</v>
      </c>
    </row>
    <row r="1023" spans="1:16" x14ac:dyDescent="0.3">
      <c r="A1023" t="s">
        <v>2213</v>
      </c>
      <c r="B1023">
        <v>52481</v>
      </c>
      <c r="C1023">
        <v>2</v>
      </c>
      <c r="D1023" s="1">
        <v>43541</v>
      </c>
      <c r="E1023" s="1">
        <v>43545</v>
      </c>
      <c r="F1023" t="s">
        <v>13</v>
      </c>
      <c r="G1023" t="s">
        <v>2214</v>
      </c>
      <c r="H1023" t="s">
        <v>88</v>
      </c>
      <c r="I1023" s="9" t="s">
        <v>208</v>
      </c>
      <c r="J1023">
        <v>2019</v>
      </c>
      <c r="K1023" s="3">
        <v>4510</v>
      </c>
      <c r="L1023" s="4">
        <v>15400</v>
      </c>
      <c r="M1023" t="str">
        <f t="shared" si="61"/>
        <v>Kia Forte</v>
      </c>
      <c r="N1023" s="2">
        <f t="shared" si="62"/>
        <v>385</v>
      </c>
      <c r="O1023" t="str">
        <f t="shared" si="63"/>
        <v>Yes</v>
      </c>
      <c r="P1023" t="str">
        <f t="shared" si="60"/>
        <v>Tory</v>
      </c>
    </row>
    <row r="1024" spans="1:16" x14ac:dyDescent="0.3">
      <c r="A1024" t="s">
        <v>2215</v>
      </c>
      <c r="B1024">
        <v>52413</v>
      </c>
      <c r="C1024">
        <v>2</v>
      </c>
      <c r="D1024" s="1">
        <v>43541</v>
      </c>
      <c r="E1024" s="1">
        <v>43541</v>
      </c>
      <c r="F1024" t="s">
        <v>13</v>
      </c>
      <c r="G1024" t="s">
        <v>2216</v>
      </c>
      <c r="H1024" t="s">
        <v>53</v>
      </c>
      <c r="I1024" s="9" t="s">
        <v>167</v>
      </c>
      <c r="J1024">
        <v>2019</v>
      </c>
      <c r="K1024" s="3">
        <v>6640</v>
      </c>
      <c r="L1024" s="4">
        <v>54450</v>
      </c>
      <c r="M1024" t="str">
        <f t="shared" si="61"/>
        <v>Mercedes-Benz E-Class</v>
      </c>
      <c r="N1024" s="2">
        <f t="shared" si="62"/>
        <v>1361.25</v>
      </c>
      <c r="O1024" t="str">
        <f t="shared" si="63"/>
        <v>Yes</v>
      </c>
      <c r="P1024" t="str">
        <f t="shared" si="60"/>
        <v>Tom</v>
      </c>
    </row>
    <row r="1025" spans="1:16" x14ac:dyDescent="0.3">
      <c r="A1025" t="s">
        <v>2220</v>
      </c>
      <c r="B1025">
        <v>52806</v>
      </c>
      <c r="C1025">
        <v>3</v>
      </c>
      <c r="D1025" s="1">
        <v>43541</v>
      </c>
      <c r="E1025" s="1">
        <v>43543</v>
      </c>
      <c r="F1025" t="s">
        <v>45</v>
      </c>
      <c r="G1025" t="s">
        <v>2221</v>
      </c>
      <c r="H1025" t="s">
        <v>6</v>
      </c>
      <c r="I1025" s="9" t="s">
        <v>719</v>
      </c>
      <c r="J1025">
        <v>2014</v>
      </c>
      <c r="K1025" s="3">
        <v>95452</v>
      </c>
      <c r="L1025" s="4">
        <v>13402.4</v>
      </c>
      <c r="M1025" t="str">
        <f t="shared" si="61"/>
        <v>Ford Mustang</v>
      </c>
      <c r="N1025" s="2">
        <f t="shared" si="62"/>
        <v>335.06</v>
      </c>
      <c r="O1025" t="str">
        <f t="shared" si="63"/>
        <v>Yes</v>
      </c>
      <c r="P1025" t="str">
        <f t="shared" si="60"/>
        <v>Jeff</v>
      </c>
    </row>
    <row r="1026" spans="1:16" x14ac:dyDescent="0.3">
      <c r="A1026" t="s">
        <v>2226</v>
      </c>
      <c r="B1026">
        <v>52857</v>
      </c>
      <c r="C1026">
        <v>3</v>
      </c>
      <c r="D1026" s="1">
        <v>43541</v>
      </c>
      <c r="E1026" s="1">
        <v>43544</v>
      </c>
      <c r="F1026" t="s">
        <v>13</v>
      </c>
      <c r="G1026" t="s">
        <v>2227</v>
      </c>
      <c r="H1026" t="s">
        <v>229</v>
      </c>
      <c r="I1026" s="9" t="s">
        <v>302</v>
      </c>
      <c r="J1026">
        <v>2014</v>
      </c>
      <c r="K1026" s="3">
        <v>84624</v>
      </c>
      <c r="L1026" s="4">
        <v>16604.5</v>
      </c>
      <c r="M1026" t="str">
        <f t="shared" si="61"/>
        <v>Subaru Impreza</v>
      </c>
      <c r="N1026" s="2">
        <f t="shared" si="62"/>
        <v>415.11</v>
      </c>
      <c r="O1026" t="str">
        <f t="shared" si="63"/>
        <v>Yes</v>
      </c>
      <c r="P1026" t="str">
        <f t="shared" ref="P1026:P1089" si="64">INDEX(oldNames,MATCH(B1026,oldNumbers,0))</f>
        <v>Heidi</v>
      </c>
    </row>
    <row r="1027" spans="1:16" x14ac:dyDescent="0.3">
      <c r="A1027" t="s">
        <v>2217</v>
      </c>
      <c r="B1027">
        <v>52777</v>
      </c>
      <c r="C1027">
        <v>3</v>
      </c>
      <c r="D1027" s="1">
        <v>43541</v>
      </c>
      <c r="E1027" s="1">
        <v>43542</v>
      </c>
      <c r="F1027" t="s">
        <v>9</v>
      </c>
      <c r="G1027" t="s">
        <v>2218</v>
      </c>
      <c r="H1027" t="s">
        <v>6</v>
      </c>
      <c r="I1027" s="9" t="s">
        <v>11</v>
      </c>
      <c r="J1027">
        <v>2016</v>
      </c>
      <c r="K1027" s="3">
        <v>54051</v>
      </c>
      <c r="L1027" s="4">
        <v>12636.8</v>
      </c>
      <c r="M1027" t="str">
        <f t="shared" ref="M1027:M1090" si="65">H1027&amp;" "&amp;I1027</f>
        <v>Ford Escape</v>
      </c>
      <c r="N1027" s="2">
        <f t="shared" ref="N1027:N1090" si="66">IFERROR(ROUND(L1027*(S$2/100),2),"missing price")</f>
        <v>315.92</v>
      </c>
      <c r="O1027" t="str">
        <f t="shared" ref="O1027:O1090" si="67">IF(K1027&lt;100000,"Yes","No")</f>
        <v>Yes</v>
      </c>
      <c r="P1027" t="str">
        <f t="shared" si="64"/>
        <v>Dylan</v>
      </c>
    </row>
    <row r="1028" spans="1:16" x14ac:dyDescent="0.3">
      <c r="A1028" t="s">
        <v>2224</v>
      </c>
      <c r="B1028">
        <v>52995</v>
      </c>
      <c r="C1028">
        <v>3</v>
      </c>
      <c r="D1028" s="1">
        <v>43541</v>
      </c>
      <c r="E1028" s="1">
        <v>43541</v>
      </c>
      <c r="F1028" t="s">
        <v>13</v>
      </c>
      <c r="G1028" t="s">
        <v>2225</v>
      </c>
      <c r="H1028" t="s">
        <v>59</v>
      </c>
      <c r="I1028" s="9" t="s">
        <v>538</v>
      </c>
      <c r="J1028">
        <v>2018</v>
      </c>
      <c r="K1028" s="3">
        <v>23217</v>
      </c>
      <c r="L1028" s="4">
        <v>28462.5</v>
      </c>
      <c r="M1028" t="str">
        <f t="shared" si="65"/>
        <v>Nissan Maxima</v>
      </c>
      <c r="N1028" s="2">
        <f t="shared" si="66"/>
        <v>711.56</v>
      </c>
      <c r="O1028" t="str">
        <f t="shared" si="67"/>
        <v>Yes</v>
      </c>
      <c r="P1028" t="str">
        <f t="shared" si="64"/>
        <v>Tamara</v>
      </c>
    </row>
    <row r="1029" spans="1:16" x14ac:dyDescent="0.3">
      <c r="A1029" t="s">
        <v>2219</v>
      </c>
      <c r="B1029">
        <v>52971</v>
      </c>
      <c r="C1029">
        <v>3</v>
      </c>
      <c r="D1029" s="1">
        <v>43541</v>
      </c>
      <c r="E1029" s="1">
        <v>43544</v>
      </c>
      <c r="F1029" t="s">
        <v>9</v>
      </c>
      <c r="G1029" t="s">
        <v>696</v>
      </c>
      <c r="H1029" t="s">
        <v>564</v>
      </c>
      <c r="I1029" s="9" t="s">
        <v>802</v>
      </c>
      <c r="J1029">
        <v>2018</v>
      </c>
      <c r="K1029" s="3">
        <v>23787</v>
      </c>
      <c r="L1029" s="4">
        <v>36285.699999999997</v>
      </c>
      <c r="M1029" t="str">
        <f t="shared" si="65"/>
        <v>Cadillac SRX</v>
      </c>
      <c r="N1029" s="2">
        <f t="shared" si="66"/>
        <v>907.14</v>
      </c>
      <c r="O1029" t="str">
        <f t="shared" si="67"/>
        <v>Yes</v>
      </c>
      <c r="P1029" t="str">
        <f t="shared" si="64"/>
        <v>Carter</v>
      </c>
    </row>
    <row r="1030" spans="1:16" x14ac:dyDescent="0.3">
      <c r="A1030" t="s">
        <v>2222</v>
      </c>
      <c r="B1030">
        <v>52879</v>
      </c>
      <c r="C1030">
        <v>3</v>
      </c>
      <c r="D1030" s="1">
        <v>43541</v>
      </c>
      <c r="E1030" s="1">
        <v>43544</v>
      </c>
      <c r="F1030" t="s">
        <v>9</v>
      </c>
      <c r="G1030" t="s">
        <v>2223</v>
      </c>
      <c r="H1030" t="s">
        <v>296</v>
      </c>
      <c r="I1030" s="9" t="s">
        <v>401</v>
      </c>
      <c r="J1030">
        <v>2019</v>
      </c>
      <c r="K1030" s="3">
        <v>20942</v>
      </c>
      <c r="L1030" s="4">
        <v>34650</v>
      </c>
      <c r="M1030" t="str">
        <f t="shared" si="65"/>
        <v>Buick Enclave</v>
      </c>
      <c r="N1030" s="2">
        <f t="shared" si="66"/>
        <v>866.25</v>
      </c>
      <c r="O1030" t="str">
        <f t="shared" si="67"/>
        <v>Yes</v>
      </c>
      <c r="P1030" t="str">
        <f t="shared" si="64"/>
        <v>Max</v>
      </c>
    </row>
    <row r="1031" spans="1:16" x14ac:dyDescent="0.3">
      <c r="A1031" t="s">
        <v>2236</v>
      </c>
      <c r="B1031">
        <v>52930</v>
      </c>
      <c r="C1031">
        <v>4</v>
      </c>
      <c r="D1031" s="1">
        <v>43541</v>
      </c>
      <c r="E1031" s="1">
        <v>43543</v>
      </c>
      <c r="F1031" t="s">
        <v>13</v>
      </c>
      <c r="G1031" t="s">
        <v>2237</v>
      </c>
      <c r="H1031" t="s">
        <v>59</v>
      </c>
      <c r="I1031" s="9" t="s">
        <v>75</v>
      </c>
      <c r="J1031">
        <v>2014</v>
      </c>
      <c r="K1031" s="3">
        <v>91612</v>
      </c>
      <c r="L1031" s="4">
        <v>8794.5</v>
      </c>
      <c r="M1031" t="str">
        <f t="shared" si="65"/>
        <v>Nissan Sentra</v>
      </c>
      <c r="N1031" s="2">
        <f t="shared" si="66"/>
        <v>219.86</v>
      </c>
      <c r="O1031" t="str">
        <f t="shared" si="67"/>
        <v>Yes</v>
      </c>
      <c r="P1031" t="str">
        <f t="shared" si="64"/>
        <v>Peter</v>
      </c>
    </row>
    <row r="1032" spans="1:16" x14ac:dyDescent="0.3">
      <c r="A1032" t="s">
        <v>2238</v>
      </c>
      <c r="B1032">
        <v>52666</v>
      </c>
      <c r="C1032">
        <v>4</v>
      </c>
      <c r="D1032" s="1">
        <v>43541</v>
      </c>
      <c r="E1032" s="1">
        <v>43542</v>
      </c>
      <c r="F1032" t="s">
        <v>13</v>
      </c>
      <c r="G1032" t="s">
        <v>2239</v>
      </c>
      <c r="H1032" t="s">
        <v>564</v>
      </c>
      <c r="I1032" s="9" t="s">
        <v>1043</v>
      </c>
      <c r="J1032">
        <v>2014</v>
      </c>
      <c r="K1032" s="3">
        <v>78350</v>
      </c>
      <c r="L1032" s="4">
        <v>20670.099999999999</v>
      </c>
      <c r="M1032" t="str">
        <f t="shared" si="65"/>
        <v>Cadillac CTS</v>
      </c>
      <c r="N1032" s="2">
        <f t="shared" si="66"/>
        <v>516.75</v>
      </c>
      <c r="O1032" t="str">
        <f t="shared" si="67"/>
        <v>Yes</v>
      </c>
      <c r="P1032" t="str">
        <f t="shared" si="64"/>
        <v>Brian</v>
      </c>
    </row>
    <row r="1033" spans="1:16" x14ac:dyDescent="0.3">
      <c r="A1033" t="s">
        <v>2240</v>
      </c>
      <c r="B1033">
        <v>52596</v>
      </c>
      <c r="C1033">
        <v>4</v>
      </c>
      <c r="D1033" s="1">
        <v>43541</v>
      </c>
      <c r="E1033" s="1">
        <v>43546</v>
      </c>
      <c r="F1033" t="s">
        <v>9</v>
      </c>
      <c r="G1033" t="s">
        <v>2241</v>
      </c>
      <c r="H1033" t="s">
        <v>71</v>
      </c>
      <c r="I1033" s="9" t="s">
        <v>386</v>
      </c>
      <c r="J1033">
        <v>2014</v>
      </c>
      <c r="K1033" s="3">
        <v>77489</v>
      </c>
      <c r="L1033" s="4">
        <v>34098.9</v>
      </c>
      <c r="M1033" t="str">
        <f t="shared" si="65"/>
        <v>Jeep Wrangler</v>
      </c>
      <c r="N1033" s="2">
        <f t="shared" si="66"/>
        <v>852.47</v>
      </c>
      <c r="O1033" t="str">
        <f t="shared" si="67"/>
        <v>Yes</v>
      </c>
      <c r="P1033" t="str">
        <f t="shared" si="64"/>
        <v>Mitchell</v>
      </c>
    </row>
    <row r="1034" spans="1:16" x14ac:dyDescent="0.3">
      <c r="A1034" t="s">
        <v>2242</v>
      </c>
      <c r="B1034">
        <v>52417</v>
      </c>
      <c r="C1034">
        <v>4</v>
      </c>
      <c r="D1034" s="1">
        <v>43541</v>
      </c>
      <c r="E1034" s="1">
        <v>43541</v>
      </c>
      <c r="F1034" t="s">
        <v>45</v>
      </c>
      <c r="G1034" t="s">
        <v>2243</v>
      </c>
      <c r="H1034" t="s">
        <v>47</v>
      </c>
      <c r="I1034" s="9" t="s">
        <v>48</v>
      </c>
      <c r="J1034">
        <v>2015</v>
      </c>
      <c r="K1034" s="3">
        <v>58979</v>
      </c>
      <c r="L1034" s="4">
        <v>22920.7</v>
      </c>
      <c r="M1034" t="str">
        <f t="shared" si="65"/>
        <v>Dodge Challenger</v>
      </c>
      <c r="N1034" s="2">
        <f t="shared" si="66"/>
        <v>573.02</v>
      </c>
      <c r="O1034" t="str">
        <f t="shared" si="67"/>
        <v>Yes</v>
      </c>
      <c r="P1034" t="str">
        <f t="shared" si="64"/>
        <v>Deon</v>
      </c>
    </row>
    <row r="1035" spans="1:16" x14ac:dyDescent="0.3">
      <c r="A1035" t="s">
        <v>2230</v>
      </c>
      <c r="B1035">
        <v>52747</v>
      </c>
      <c r="C1035">
        <v>4</v>
      </c>
      <c r="D1035" s="1">
        <v>43541</v>
      </c>
      <c r="E1035" s="1">
        <v>43541</v>
      </c>
      <c r="F1035" t="s">
        <v>1</v>
      </c>
      <c r="G1035" t="s">
        <v>2231</v>
      </c>
      <c r="H1035" t="s">
        <v>6</v>
      </c>
      <c r="I1035" s="9" t="s">
        <v>7</v>
      </c>
      <c r="J1035">
        <v>2015</v>
      </c>
      <c r="K1035" s="3">
        <v>105602</v>
      </c>
      <c r="L1035" s="4">
        <v>28470.2</v>
      </c>
      <c r="M1035" t="str">
        <f t="shared" si="65"/>
        <v>Ford F-150</v>
      </c>
      <c r="N1035" s="2">
        <f t="shared" si="66"/>
        <v>711.76</v>
      </c>
      <c r="O1035" t="str">
        <f t="shared" si="67"/>
        <v>No</v>
      </c>
      <c r="P1035" t="str">
        <f t="shared" si="64"/>
        <v>Kyle</v>
      </c>
    </row>
    <row r="1036" spans="1:16" x14ac:dyDescent="0.3">
      <c r="A1036" t="s">
        <v>2232</v>
      </c>
      <c r="B1036">
        <v>52951</v>
      </c>
      <c r="C1036">
        <v>4</v>
      </c>
      <c r="D1036" s="1">
        <v>43541</v>
      </c>
      <c r="E1036" s="1">
        <v>43545</v>
      </c>
      <c r="F1036" t="s">
        <v>13</v>
      </c>
      <c r="G1036" t="s">
        <v>2233</v>
      </c>
      <c r="H1036" t="s">
        <v>6</v>
      </c>
      <c r="I1036" s="9" t="s">
        <v>22</v>
      </c>
      <c r="J1036">
        <v>2016</v>
      </c>
      <c r="K1036" s="3">
        <v>13794</v>
      </c>
      <c r="L1036" s="4">
        <v>15394.5</v>
      </c>
      <c r="M1036" t="str">
        <f t="shared" si="65"/>
        <v>Ford Focus</v>
      </c>
      <c r="N1036" s="2">
        <f t="shared" si="66"/>
        <v>384.86</v>
      </c>
      <c r="O1036" t="str">
        <f t="shared" si="67"/>
        <v>Yes</v>
      </c>
      <c r="P1036" t="str">
        <f t="shared" si="64"/>
        <v>Michael</v>
      </c>
    </row>
    <row r="1037" spans="1:16" x14ac:dyDescent="0.3">
      <c r="A1037" t="s">
        <v>2228</v>
      </c>
      <c r="B1037">
        <v>52930</v>
      </c>
      <c r="C1037">
        <v>4</v>
      </c>
      <c r="D1037" s="1">
        <v>43541</v>
      </c>
      <c r="E1037" s="1">
        <v>43542</v>
      </c>
      <c r="F1037" t="s">
        <v>1</v>
      </c>
      <c r="G1037" t="s">
        <v>2229</v>
      </c>
      <c r="H1037" t="s">
        <v>33</v>
      </c>
      <c r="I1037" s="9" t="s">
        <v>34</v>
      </c>
      <c r="J1037">
        <v>2016</v>
      </c>
      <c r="K1037" s="3">
        <v>139863</v>
      </c>
      <c r="L1037" s="4">
        <v>25294.5</v>
      </c>
      <c r="M1037" t="str">
        <f t="shared" si="65"/>
        <v>GMC Sierra</v>
      </c>
      <c r="N1037" s="2">
        <f t="shared" si="66"/>
        <v>632.36</v>
      </c>
      <c r="O1037" t="str">
        <f t="shared" si="67"/>
        <v>No</v>
      </c>
      <c r="P1037" t="str">
        <f t="shared" si="64"/>
        <v>Peter</v>
      </c>
    </row>
    <row r="1038" spans="1:16" x14ac:dyDescent="0.3">
      <c r="A1038" t="s">
        <v>2234</v>
      </c>
      <c r="B1038">
        <v>52959</v>
      </c>
      <c r="C1038">
        <v>4</v>
      </c>
      <c r="D1038" s="1">
        <v>43541</v>
      </c>
      <c r="E1038" s="1">
        <v>43546</v>
      </c>
      <c r="F1038" t="s">
        <v>9</v>
      </c>
      <c r="G1038" t="s">
        <v>2235</v>
      </c>
      <c r="H1038" t="s">
        <v>33</v>
      </c>
      <c r="I1038" s="9" t="s">
        <v>125</v>
      </c>
      <c r="J1038">
        <v>2019</v>
      </c>
      <c r="K1038" s="3">
        <v>23559</v>
      </c>
      <c r="L1038" s="4">
        <v>35194.5</v>
      </c>
      <c r="M1038" t="str">
        <f t="shared" si="65"/>
        <v>GMC Acadia</v>
      </c>
      <c r="N1038" s="2">
        <f t="shared" si="66"/>
        <v>879.86</v>
      </c>
      <c r="O1038" t="str">
        <f t="shared" si="67"/>
        <v>Yes</v>
      </c>
      <c r="P1038" t="str">
        <f t="shared" si="64"/>
        <v>Anton</v>
      </c>
    </row>
    <row r="1039" spans="1:16" x14ac:dyDescent="0.3">
      <c r="A1039" t="s">
        <v>2244</v>
      </c>
      <c r="B1039">
        <v>52608</v>
      </c>
      <c r="C1039">
        <v>1</v>
      </c>
      <c r="D1039" s="1">
        <v>43542</v>
      </c>
      <c r="E1039" s="1">
        <v>43543</v>
      </c>
      <c r="F1039" t="s">
        <v>9</v>
      </c>
      <c r="G1039" t="s">
        <v>2245</v>
      </c>
      <c r="H1039" t="s">
        <v>88</v>
      </c>
      <c r="I1039" s="9" t="s">
        <v>147</v>
      </c>
      <c r="J1039">
        <v>2018</v>
      </c>
      <c r="K1039" s="3">
        <v>39186</v>
      </c>
      <c r="L1039" s="4">
        <v>15284.5</v>
      </c>
      <c r="M1039" t="str">
        <f t="shared" si="65"/>
        <v>Kia Soul</v>
      </c>
      <c r="N1039" s="2">
        <f t="shared" si="66"/>
        <v>382.11</v>
      </c>
      <c r="O1039" t="str">
        <f t="shared" si="67"/>
        <v>Yes</v>
      </c>
      <c r="P1039" t="str">
        <f t="shared" si="64"/>
        <v>Reuben</v>
      </c>
    </row>
    <row r="1040" spans="1:16" x14ac:dyDescent="0.3">
      <c r="A1040" t="s">
        <v>2248</v>
      </c>
      <c r="B1040">
        <v>52464</v>
      </c>
      <c r="C1040">
        <v>2</v>
      </c>
      <c r="D1040" s="1">
        <v>43542</v>
      </c>
      <c r="E1040" s="1">
        <v>43543</v>
      </c>
      <c r="F1040" t="s">
        <v>13</v>
      </c>
      <c r="G1040" t="s">
        <v>2249</v>
      </c>
      <c r="H1040" t="s">
        <v>29</v>
      </c>
      <c r="I1040" s="9" t="s">
        <v>1618</v>
      </c>
      <c r="J1040">
        <v>2015</v>
      </c>
      <c r="K1040" s="3">
        <v>33276</v>
      </c>
      <c r="L1040" s="4">
        <v>18694.5</v>
      </c>
      <c r="M1040" t="str">
        <f t="shared" si="65"/>
        <v>Toyota Avalon</v>
      </c>
      <c r="N1040" s="2">
        <f t="shared" si="66"/>
        <v>467.36</v>
      </c>
      <c r="O1040" t="str">
        <f t="shared" si="67"/>
        <v>Yes</v>
      </c>
      <c r="P1040" t="str">
        <f t="shared" si="64"/>
        <v>Ricky</v>
      </c>
    </row>
    <row r="1041" spans="1:16" x14ac:dyDescent="0.3">
      <c r="A1041" t="s">
        <v>2250</v>
      </c>
      <c r="B1041">
        <v>52372</v>
      </c>
      <c r="C1041">
        <v>2</v>
      </c>
      <c r="D1041" s="1">
        <v>43542</v>
      </c>
      <c r="E1041" s="1">
        <v>43545</v>
      </c>
      <c r="F1041" t="s">
        <v>13</v>
      </c>
      <c r="G1041" t="s">
        <v>2251</v>
      </c>
      <c r="H1041" t="s">
        <v>18</v>
      </c>
      <c r="I1041" s="9" t="s">
        <v>1025</v>
      </c>
      <c r="J1041">
        <v>2017</v>
      </c>
      <c r="K1041" s="3">
        <v>25597</v>
      </c>
      <c r="L1041" s="4">
        <v>14274.7</v>
      </c>
      <c r="M1041" t="str">
        <f t="shared" si="65"/>
        <v>Honda Fit</v>
      </c>
      <c r="N1041" s="2">
        <f t="shared" si="66"/>
        <v>356.87</v>
      </c>
      <c r="O1041" t="str">
        <f t="shared" si="67"/>
        <v>Yes</v>
      </c>
      <c r="P1041" t="str">
        <f t="shared" si="64"/>
        <v>John</v>
      </c>
    </row>
    <row r="1042" spans="1:16" x14ac:dyDescent="0.3">
      <c r="A1042" t="s">
        <v>2246</v>
      </c>
      <c r="B1042">
        <v>52613</v>
      </c>
      <c r="C1042">
        <v>2</v>
      </c>
      <c r="D1042" s="1">
        <v>43542</v>
      </c>
      <c r="E1042" s="1">
        <v>43543</v>
      </c>
      <c r="F1042" t="s">
        <v>13</v>
      </c>
      <c r="G1042" t="s">
        <v>2247</v>
      </c>
      <c r="H1042" t="s">
        <v>29</v>
      </c>
      <c r="I1042" s="9" t="s">
        <v>30</v>
      </c>
      <c r="J1042">
        <v>2018</v>
      </c>
      <c r="K1042" s="3">
        <v>43132</v>
      </c>
      <c r="L1042" s="4">
        <v>16500</v>
      </c>
      <c r="M1042" t="str">
        <f t="shared" si="65"/>
        <v>Toyota Camry</v>
      </c>
      <c r="N1042" s="2">
        <f t="shared" si="66"/>
        <v>412.5</v>
      </c>
      <c r="O1042" t="str">
        <f t="shared" si="67"/>
        <v>Yes</v>
      </c>
      <c r="P1042" t="str">
        <f t="shared" si="64"/>
        <v>Erin</v>
      </c>
    </row>
    <row r="1043" spans="1:16" x14ac:dyDescent="0.3">
      <c r="A1043" t="s">
        <v>2261</v>
      </c>
      <c r="B1043">
        <v>52777</v>
      </c>
      <c r="C1043">
        <v>3</v>
      </c>
      <c r="D1043" s="1">
        <v>43542</v>
      </c>
      <c r="E1043" s="1">
        <v>43544</v>
      </c>
      <c r="F1043" t="s">
        <v>13</v>
      </c>
      <c r="G1043" t="s">
        <v>2262</v>
      </c>
      <c r="H1043" t="s">
        <v>59</v>
      </c>
      <c r="I1043" s="9" t="s">
        <v>538</v>
      </c>
      <c r="J1043">
        <v>2014</v>
      </c>
      <c r="K1043" s="3">
        <v>73244</v>
      </c>
      <c r="L1043" s="4">
        <v>15950</v>
      </c>
      <c r="M1043" t="str">
        <f t="shared" si="65"/>
        <v>Nissan Maxima</v>
      </c>
      <c r="N1043" s="2">
        <f t="shared" si="66"/>
        <v>398.75</v>
      </c>
      <c r="O1043" t="str">
        <f t="shared" si="67"/>
        <v>Yes</v>
      </c>
      <c r="P1043" t="str">
        <f t="shared" si="64"/>
        <v>Dylan</v>
      </c>
    </row>
    <row r="1044" spans="1:16" x14ac:dyDescent="0.3">
      <c r="A1044" t="s">
        <v>2257</v>
      </c>
      <c r="B1044">
        <v>52471</v>
      </c>
      <c r="C1044">
        <v>3</v>
      </c>
      <c r="D1044" s="1">
        <v>43542</v>
      </c>
      <c r="E1044" s="1">
        <v>43545</v>
      </c>
      <c r="F1044" t="s">
        <v>13</v>
      </c>
      <c r="G1044" t="s">
        <v>2258</v>
      </c>
      <c r="H1044" t="s">
        <v>78</v>
      </c>
      <c r="I1044" s="9" t="s">
        <v>79</v>
      </c>
      <c r="J1044">
        <v>2016</v>
      </c>
      <c r="K1044" s="3">
        <v>42444</v>
      </c>
      <c r="L1044" s="4">
        <v>11275</v>
      </c>
      <c r="M1044" t="str">
        <f t="shared" si="65"/>
        <v>Volkswagen Jetta</v>
      </c>
      <c r="N1044" s="2">
        <f t="shared" si="66"/>
        <v>281.88</v>
      </c>
      <c r="O1044" t="str">
        <f t="shared" si="67"/>
        <v>Yes</v>
      </c>
      <c r="P1044" t="str">
        <f t="shared" si="64"/>
        <v>Trudy</v>
      </c>
    </row>
    <row r="1045" spans="1:16" x14ac:dyDescent="0.3">
      <c r="A1045" t="s">
        <v>2252</v>
      </c>
      <c r="B1045">
        <v>52995</v>
      </c>
      <c r="C1045">
        <v>3</v>
      </c>
      <c r="D1045" s="1">
        <v>43542</v>
      </c>
      <c r="E1045" s="1">
        <v>43543</v>
      </c>
      <c r="F1045" t="s">
        <v>9</v>
      </c>
      <c r="G1045" t="s">
        <v>2253</v>
      </c>
      <c r="H1045" t="s">
        <v>78</v>
      </c>
      <c r="I1045" s="9" t="s">
        <v>2254</v>
      </c>
      <c r="J1045">
        <v>2016</v>
      </c>
      <c r="K1045" s="3">
        <v>23851</v>
      </c>
      <c r="L1045" s="4">
        <v>16908.099999999999</v>
      </c>
      <c r="M1045" t="str">
        <f t="shared" si="65"/>
        <v>Volkswagen Tiguan</v>
      </c>
      <c r="N1045" s="2">
        <f t="shared" si="66"/>
        <v>422.7</v>
      </c>
      <c r="O1045" t="str">
        <f t="shared" si="67"/>
        <v>Yes</v>
      </c>
      <c r="P1045" t="str">
        <f t="shared" si="64"/>
        <v>Tamara</v>
      </c>
    </row>
    <row r="1046" spans="1:16" x14ac:dyDescent="0.3">
      <c r="A1046" t="s">
        <v>2255</v>
      </c>
      <c r="B1046">
        <v>52806</v>
      </c>
      <c r="C1046">
        <v>3</v>
      </c>
      <c r="D1046" s="1">
        <v>43542</v>
      </c>
      <c r="E1046" s="1">
        <v>43544</v>
      </c>
      <c r="F1046" t="s">
        <v>9</v>
      </c>
      <c r="G1046" t="s">
        <v>2256</v>
      </c>
      <c r="H1046" t="s">
        <v>63</v>
      </c>
      <c r="I1046" s="9" t="s">
        <v>353</v>
      </c>
      <c r="J1046">
        <v>2017</v>
      </c>
      <c r="K1046" s="3">
        <v>74416</v>
      </c>
      <c r="L1046" s="4">
        <v>41151</v>
      </c>
      <c r="M1046" t="str">
        <f t="shared" si="65"/>
        <v>Chevrolet Tahoe</v>
      </c>
      <c r="N1046" s="2">
        <f t="shared" si="66"/>
        <v>1028.78</v>
      </c>
      <c r="O1046" t="str">
        <f t="shared" si="67"/>
        <v>Yes</v>
      </c>
      <c r="P1046" t="str">
        <f t="shared" si="64"/>
        <v>Jeff</v>
      </c>
    </row>
    <row r="1047" spans="1:16" x14ac:dyDescent="0.3">
      <c r="A1047" t="s">
        <v>2259</v>
      </c>
      <c r="B1047">
        <v>52995</v>
      </c>
      <c r="C1047">
        <v>3</v>
      </c>
      <c r="D1047" s="1">
        <v>43542</v>
      </c>
      <c r="E1047" s="1">
        <v>43543</v>
      </c>
      <c r="F1047" t="s">
        <v>13</v>
      </c>
      <c r="G1047" t="s">
        <v>2260</v>
      </c>
      <c r="H1047" t="s">
        <v>53</v>
      </c>
      <c r="I1047" s="9" t="s">
        <v>167</v>
      </c>
      <c r="J1047">
        <v>2018</v>
      </c>
      <c r="K1047" s="3">
        <v>154</v>
      </c>
      <c r="L1047" s="4">
        <v>54656.800000000003</v>
      </c>
      <c r="M1047" t="str">
        <f t="shared" si="65"/>
        <v>Mercedes-Benz E-Class</v>
      </c>
      <c r="N1047" s="2">
        <f t="shared" si="66"/>
        <v>1366.42</v>
      </c>
      <c r="O1047" t="str">
        <f t="shared" si="67"/>
        <v>Yes</v>
      </c>
      <c r="P1047" t="str">
        <f t="shared" si="64"/>
        <v>Tamara</v>
      </c>
    </row>
    <row r="1048" spans="1:16" x14ac:dyDescent="0.3">
      <c r="A1048" t="s">
        <v>2265</v>
      </c>
      <c r="B1048">
        <v>52943</v>
      </c>
      <c r="C1048">
        <v>4</v>
      </c>
      <c r="D1048" s="1">
        <v>43542</v>
      </c>
      <c r="E1048" s="1">
        <v>43543</v>
      </c>
      <c r="F1048" t="s">
        <v>13</v>
      </c>
      <c r="G1048" t="s">
        <v>2126</v>
      </c>
      <c r="H1048" t="s">
        <v>229</v>
      </c>
      <c r="I1048" s="9" t="s">
        <v>395</v>
      </c>
      <c r="J1048">
        <v>2014</v>
      </c>
      <c r="K1048" s="3">
        <v>56660</v>
      </c>
      <c r="L1048" s="4">
        <v>13172.5</v>
      </c>
      <c r="M1048" t="str">
        <f t="shared" si="65"/>
        <v>Subaru Legacy</v>
      </c>
      <c r="N1048" s="2">
        <f t="shared" si="66"/>
        <v>329.31</v>
      </c>
      <c r="O1048" t="str">
        <f t="shared" si="67"/>
        <v>Yes</v>
      </c>
      <c r="P1048" t="str">
        <f t="shared" si="64"/>
        <v>Jarred</v>
      </c>
    </row>
    <row r="1049" spans="1:16" x14ac:dyDescent="0.3">
      <c r="A1049" t="s">
        <v>2263</v>
      </c>
      <c r="B1049">
        <v>52417</v>
      </c>
      <c r="C1049">
        <v>4</v>
      </c>
      <c r="D1049" s="1">
        <v>43542</v>
      </c>
      <c r="E1049" s="1">
        <v>43547</v>
      </c>
      <c r="F1049" t="s">
        <v>13</v>
      </c>
      <c r="G1049" t="s">
        <v>2264</v>
      </c>
      <c r="H1049" t="s">
        <v>25</v>
      </c>
      <c r="I1049" s="9" t="s">
        <v>1289</v>
      </c>
      <c r="J1049">
        <v>2014</v>
      </c>
      <c r="K1049" s="3">
        <v>93284</v>
      </c>
      <c r="L1049" s="4">
        <v>26390.1</v>
      </c>
      <c r="M1049" t="str">
        <f t="shared" si="65"/>
        <v>Lexus GX</v>
      </c>
      <c r="N1049" s="2">
        <f t="shared" si="66"/>
        <v>659.75</v>
      </c>
      <c r="O1049" t="str">
        <f t="shared" si="67"/>
        <v>Yes</v>
      </c>
      <c r="P1049" t="str">
        <f t="shared" si="64"/>
        <v>Deon</v>
      </c>
    </row>
    <row r="1050" spans="1:16" x14ac:dyDescent="0.3">
      <c r="A1050" t="s">
        <v>2268</v>
      </c>
      <c r="B1050">
        <v>52930</v>
      </c>
      <c r="C1050">
        <v>4</v>
      </c>
      <c r="D1050" s="1">
        <v>43542</v>
      </c>
      <c r="E1050" s="1">
        <v>43544</v>
      </c>
      <c r="F1050" t="s">
        <v>13</v>
      </c>
      <c r="G1050" t="s">
        <v>2269</v>
      </c>
      <c r="H1050" t="s">
        <v>18</v>
      </c>
      <c r="I1050" s="9" t="s">
        <v>94</v>
      </c>
      <c r="J1050">
        <v>2016</v>
      </c>
      <c r="K1050" s="3">
        <v>31257</v>
      </c>
      <c r="L1050" s="4">
        <v>13695</v>
      </c>
      <c r="M1050" t="str">
        <f t="shared" si="65"/>
        <v>Honda Civic</v>
      </c>
      <c r="N1050" s="2">
        <f t="shared" si="66"/>
        <v>342.38</v>
      </c>
      <c r="O1050" t="str">
        <f t="shared" si="67"/>
        <v>Yes</v>
      </c>
      <c r="P1050" t="str">
        <f t="shared" si="64"/>
        <v>Peter</v>
      </c>
    </row>
    <row r="1051" spans="1:16" x14ac:dyDescent="0.3">
      <c r="A1051" t="s">
        <v>2266</v>
      </c>
      <c r="B1051">
        <v>52943</v>
      </c>
      <c r="C1051">
        <v>4</v>
      </c>
      <c r="D1051" s="1">
        <v>43542</v>
      </c>
      <c r="E1051" s="1">
        <v>43547</v>
      </c>
      <c r="F1051" t="s">
        <v>13</v>
      </c>
      <c r="G1051" t="s">
        <v>2267</v>
      </c>
      <c r="H1051" t="s">
        <v>53</v>
      </c>
      <c r="I1051" s="9" t="s">
        <v>167</v>
      </c>
      <c r="J1051">
        <v>2018</v>
      </c>
      <c r="K1051" s="3">
        <v>14969</v>
      </c>
      <c r="L1051" s="4">
        <v>36298.9</v>
      </c>
      <c r="M1051" t="str">
        <f t="shared" si="65"/>
        <v>Mercedes-Benz E-Class</v>
      </c>
      <c r="N1051" s="2">
        <f t="shared" si="66"/>
        <v>907.47</v>
      </c>
      <c r="O1051" t="str">
        <f t="shared" si="67"/>
        <v>Yes</v>
      </c>
      <c r="P1051" t="str">
        <f t="shared" si="64"/>
        <v>Jarred</v>
      </c>
    </row>
    <row r="1052" spans="1:16" x14ac:dyDescent="0.3">
      <c r="A1052" t="s">
        <v>2274</v>
      </c>
      <c r="B1052">
        <v>52636</v>
      </c>
      <c r="C1052">
        <v>1</v>
      </c>
      <c r="D1052" s="1">
        <v>43543</v>
      </c>
      <c r="E1052" s="1">
        <v>43546</v>
      </c>
      <c r="F1052" t="s">
        <v>9</v>
      </c>
      <c r="G1052" t="s">
        <v>2275</v>
      </c>
      <c r="H1052" t="s">
        <v>63</v>
      </c>
      <c r="I1052" s="9" t="s">
        <v>511</v>
      </c>
      <c r="J1052">
        <v>2014</v>
      </c>
      <c r="K1052" s="3">
        <v>91051</v>
      </c>
      <c r="L1052" s="4">
        <v>12646.7</v>
      </c>
      <c r="M1052" t="str">
        <f t="shared" si="65"/>
        <v>Chevrolet Equinox</v>
      </c>
      <c r="N1052" s="2">
        <f t="shared" si="66"/>
        <v>316.17</v>
      </c>
      <c r="O1052" t="str">
        <f t="shared" si="67"/>
        <v>Yes</v>
      </c>
      <c r="P1052" t="str">
        <f t="shared" si="64"/>
        <v>Truman</v>
      </c>
    </row>
    <row r="1053" spans="1:16" x14ac:dyDescent="0.3">
      <c r="A1053" t="s">
        <v>2277</v>
      </c>
      <c r="B1053">
        <v>52620</v>
      </c>
      <c r="C1053">
        <v>1</v>
      </c>
      <c r="D1053" s="1">
        <v>43543</v>
      </c>
      <c r="E1053" s="1">
        <v>43544</v>
      </c>
      <c r="F1053" t="s">
        <v>1</v>
      </c>
      <c r="G1053" t="s">
        <v>2278</v>
      </c>
      <c r="H1053" t="s">
        <v>29</v>
      </c>
      <c r="I1053" s="9" t="s">
        <v>494</v>
      </c>
      <c r="J1053">
        <v>2015</v>
      </c>
      <c r="K1053" s="3">
        <v>70373</v>
      </c>
      <c r="L1053" s="4">
        <v>26397.8</v>
      </c>
      <c r="M1053" t="str">
        <f t="shared" si="65"/>
        <v>Toyota Tundra</v>
      </c>
      <c r="N1053" s="2">
        <f t="shared" si="66"/>
        <v>659.95</v>
      </c>
      <c r="O1053" t="str">
        <f t="shared" si="67"/>
        <v>Yes</v>
      </c>
      <c r="P1053" t="str">
        <f t="shared" si="64"/>
        <v>Bennett</v>
      </c>
    </row>
    <row r="1054" spans="1:16" x14ac:dyDescent="0.3">
      <c r="A1054" t="s">
        <v>2272</v>
      </c>
      <c r="B1054">
        <v>52860</v>
      </c>
      <c r="C1054">
        <v>1</v>
      </c>
      <c r="D1054" s="1">
        <v>43543</v>
      </c>
      <c r="E1054" s="1">
        <v>43543</v>
      </c>
      <c r="F1054" t="s">
        <v>1</v>
      </c>
      <c r="G1054" t="s">
        <v>2273</v>
      </c>
      <c r="H1054" t="s">
        <v>59</v>
      </c>
      <c r="I1054" s="9" t="s">
        <v>60</v>
      </c>
      <c r="J1054">
        <v>2017</v>
      </c>
      <c r="K1054" s="3">
        <v>36507</v>
      </c>
      <c r="L1054" s="4">
        <v>24750</v>
      </c>
      <c r="M1054" t="str">
        <f t="shared" si="65"/>
        <v>Nissan Frontier</v>
      </c>
      <c r="N1054" s="2">
        <f t="shared" si="66"/>
        <v>618.75</v>
      </c>
      <c r="O1054" t="str">
        <f t="shared" si="67"/>
        <v>Yes</v>
      </c>
      <c r="P1054" t="str">
        <f t="shared" si="64"/>
        <v>Marcus</v>
      </c>
    </row>
    <row r="1055" spans="1:16" x14ac:dyDescent="0.3">
      <c r="A1055" t="s">
        <v>2279</v>
      </c>
      <c r="B1055">
        <v>52800</v>
      </c>
      <c r="C1055">
        <v>1</v>
      </c>
      <c r="D1055" s="1">
        <v>43543</v>
      </c>
      <c r="E1055" s="1">
        <v>43546</v>
      </c>
      <c r="F1055" t="s">
        <v>9</v>
      </c>
      <c r="G1055" t="s">
        <v>2280</v>
      </c>
      <c r="H1055" t="s">
        <v>6</v>
      </c>
      <c r="I1055" s="9" t="s">
        <v>187</v>
      </c>
      <c r="J1055">
        <v>2017</v>
      </c>
      <c r="K1055" s="3">
        <v>36446</v>
      </c>
      <c r="L1055" s="4">
        <v>31749.3</v>
      </c>
      <c r="M1055" t="str">
        <f t="shared" si="65"/>
        <v>Ford Explorer</v>
      </c>
      <c r="N1055" s="2">
        <f t="shared" si="66"/>
        <v>793.73</v>
      </c>
      <c r="O1055" t="str">
        <f t="shared" si="67"/>
        <v>Yes</v>
      </c>
      <c r="P1055" t="str">
        <f t="shared" si="64"/>
        <v>Myles</v>
      </c>
    </row>
    <row r="1056" spans="1:16" x14ac:dyDescent="0.3">
      <c r="A1056" t="s">
        <v>2276</v>
      </c>
      <c r="B1056">
        <v>52636</v>
      </c>
      <c r="C1056">
        <v>1</v>
      </c>
      <c r="D1056" s="1">
        <v>43543</v>
      </c>
      <c r="E1056" s="1">
        <v>43548</v>
      </c>
      <c r="F1056" t="s">
        <v>13</v>
      </c>
      <c r="G1056" t="s">
        <v>736</v>
      </c>
      <c r="H1056" t="s">
        <v>18</v>
      </c>
      <c r="I1056" s="9" t="s">
        <v>19</v>
      </c>
      <c r="J1056">
        <v>2018</v>
      </c>
      <c r="K1056" s="3">
        <v>17197</v>
      </c>
      <c r="L1056" s="4">
        <v>23100</v>
      </c>
      <c r="M1056" t="str">
        <f t="shared" si="65"/>
        <v>Honda Accord</v>
      </c>
      <c r="N1056" s="2">
        <f t="shared" si="66"/>
        <v>577.5</v>
      </c>
      <c r="O1056" t="str">
        <f t="shared" si="67"/>
        <v>Yes</v>
      </c>
      <c r="P1056" t="str">
        <f t="shared" si="64"/>
        <v>Truman</v>
      </c>
    </row>
    <row r="1057" spans="1:16" x14ac:dyDescent="0.3">
      <c r="A1057" t="s">
        <v>2270</v>
      </c>
      <c r="B1057">
        <v>52558</v>
      </c>
      <c r="C1057">
        <v>1</v>
      </c>
      <c r="D1057" s="1">
        <v>43543</v>
      </c>
      <c r="E1057" s="1">
        <v>43546</v>
      </c>
      <c r="F1057" t="s">
        <v>1</v>
      </c>
      <c r="G1057" t="s">
        <v>2271</v>
      </c>
      <c r="H1057" t="s">
        <v>6</v>
      </c>
      <c r="I1057" s="9" t="s">
        <v>7</v>
      </c>
      <c r="J1057">
        <v>2019</v>
      </c>
      <c r="K1057" s="3">
        <v>4621</v>
      </c>
      <c r="L1057" s="4">
        <v>45094.5</v>
      </c>
      <c r="M1057" t="str">
        <f t="shared" si="65"/>
        <v>Ford F-150</v>
      </c>
      <c r="N1057" s="2">
        <f t="shared" si="66"/>
        <v>1127.3599999999999</v>
      </c>
      <c r="O1057" t="str">
        <f t="shared" si="67"/>
        <v>Yes</v>
      </c>
      <c r="P1057" t="str">
        <f t="shared" si="64"/>
        <v>Margaret</v>
      </c>
    </row>
    <row r="1058" spans="1:16" x14ac:dyDescent="0.3">
      <c r="A1058" t="s">
        <v>2289</v>
      </c>
      <c r="B1058">
        <v>52995</v>
      </c>
      <c r="C1058">
        <v>3</v>
      </c>
      <c r="D1058" s="1">
        <v>43543</v>
      </c>
      <c r="E1058" s="1">
        <v>43546</v>
      </c>
      <c r="F1058" t="s">
        <v>13</v>
      </c>
      <c r="G1058" t="s">
        <v>2290</v>
      </c>
      <c r="H1058" t="s">
        <v>29</v>
      </c>
      <c r="I1058" s="9" t="s">
        <v>327</v>
      </c>
      <c r="J1058">
        <v>2017</v>
      </c>
      <c r="K1058" s="3">
        <v>67296</v>
      </c>
      <c r="L1058" s="4">
        <v>13198.9</v>
      </c>
      <c r="M1058" t="str">
        <f t="shared" si="65"/>
        <v>Toyota Corolla</v>
      </c>
      <c r="N1058" s="2">
        <f t="shared" si="66"/>
        <v>329.97</v>
      </c>
      <c r="O1058" t="str">
        <f t="shared" si="67"/>
        <v>Yes</v>
      </c>
      <c r="P1058" t="str">
        <f t="shared" si="64"/>
        <v>Tamara</v>
      </c>
    </row>
    <row r="1059" spans="1:16" x14ac:dyDescent="0.3">
      <c r="A1059" t="s">
        <v>2291</v>
      </c>
      <c r="B1059">
        <v>52682</v>
      </c>
      <c r="C1059">
        <v>3</v>
      </c>
      <c r="D1059" s="1">
        <v>43543</v>
      </c>
      <c r="E1059" s="1">
        <v>43546</v>
      </c>
      <c r="F1059" t="s">
        <v>9</v>
      </c>
      <c r="G1059" t="s">
        <v>2292</v>
      </c>
      <c r="H1059" t="s">
        <v>71</v>
      </c>
      <c r="I1059" s="9" t="s">
        <v>724</v>
      </c>
      <c r="J1059">
        <v>2017</v>
      </c>
      <c r="K1059" s="3">
        <v>49905</v>
      </c>
      <c r="L1059" s="4">
        <v>16150.2</v>
      </c>
      <c r="M1059" t="str">
        <f t="shared" si="65"/>
        <v>Jeep Cherokee</v>
      </c>
      <c r="N1059" s="2">
        <f t="shared" si="66"/>
        <v>403.76</v>
      </c>
      <c r="O1059" t="str">
        <f t="shared" si="67"/>
        <v>Yes</v>
      </c>
      <c r="P1059" t="str">
        <f t="shared" si="64"/>
        <v>Justin</v>
      </c>
    </row>
    <row r="1060" spans="1:16" x14ac:dyDescent="0.3">
      <c r="A1060" t="s">
        <v>2293</v>
      </c>
      <c r="B1060">
        <v>52658</v>
      </c>
      <c r="C1060">
        <v>3</v>
      </c>
      <c r="D1060" s="1">
        <v>43543</v>
      </c>
      <c r="E1060" s="1">
        <v>43543</v>
      </c>
      <c r="F1060" t="s">
        <v>13</v>
      </c>
      <c r="G1060" t="s">
        <v>2294</v>
      </c>
      <c r="H1060" t="s">
        <v>29</v>
      </c>
      <c r="I1060" s="9" t="s">
        <v>30</v>
      </c>
      <c r="J1060">
        <v>2017</v>
      </c>
      <c r="K1060" s="3">
        <v>23789</v>
      </c>
      <c r="L1060" s="4">
        <v>17915.7</v>
      </c>
      <c r="M1060" t="str">
        <f t="shared" si="65"/>
        <v>Toyota Camry</v>
      </c>
      <c r="N1060" s="2">
        <f t="shared" si="66"/>
        <v>447.89</v>
      </c>
      <c r="O1060" t="str">
        <f t="shared" si="67"/>
        <v>Yes</v>
      </c>
      <c r="P1060" t="str">
        <f t="shared" si="64"/>
        <v>Nate</v>
      </c>
    </row>
    <row r="1061" spans="1:16" x14ac:dyDescent="0.3">
      <c r="A1061" t="s">
        <v>2281</v>
      </c>
      <c r="B1061">
        <v>52971</v>
      </c>
      <c r="C1061">
        <v>3</v>
      </c>
      <c r="D1061" s="1">
        <v>43543</v>
      </c>
      <c r="E1061" s="1">
        <v>43545</v>
      </c>
      <c r="F1061" t="s">
        <v>13</v>
      </c>
      <c r="G1061" t="s">
        <v>2282</v>
      </c>
      <c r="H1061" t="s">
        <v>78</v>
      </c>
      <c r="I1061" s="9" t="s">
        <v>254</v>
      </c>
      <c r="J1061">
        <v>2018</v>
      </c>
      <c r="K1061" s="3">
        <v>27672</v>
      </c>
      <c r="L1061" s="4">
        <v>14160.3</v>
      </c>
      <c r="M1061" t="str">
        <f t="shared" si="65"/>
        <v>Volkswagen Passat</v>
      </c>
      <c r="N1061" s="2">
        <f t="shared" si="66"/>
        <v>354.01</v>
      </c>
      <c r="O1061" t="str">
        <f t="shared" si="67"/>
        <v>Yes</v>
      </c>
      <c r="P1061" t="str">
        <f t="shared" si="64"/>
        <v>Carter</v>
      </c>
    </row>
    <row r="1062" spans="1:16" x14ac:dyDescent="0.3">
      <c r="A1062" t="s">
        <v>2285</v>
      </c>
      <c r="B1062">
        <v>52857</v>
      </c>
      <c r="C1062">
        <v>3</v>
      </c>
      <c r="D1062" s="1">
        <v>43543</v>
      </c>
      <c r="E1062" s="1">
        <v>43545</v>
      </c>
      <c r="F1062" t="s">
        <v>13</v>
      </c>
      <c r="G1062" t="s">
        <v>2286</v>
      </c>
      <c r="H1062" t="s">
        <v>296</v>
      </c>
      <c r="I1062" s="9" t="s">
        <v>1315</v>
      </c>
      <c r="J1062">
        <v>2018</v>
      </c>
      <c r="K1062" s="3">
        <v>27171</v>
      </c>
      <c r="L1062" s="4">
        <v>17594.5</v>
      </c>
      <c r="M1062" t="str">
        <f t="shared" si="65"/>
        <v>Buick Verano</v>
      </c>
      <c r="N1062" s="2">
        <f t="shared" si="66"/>
        <v>439.86</v>
      </c>
      <c r="O1062" t="str">
        <f t="shared" si="67"/>
        <v>Yes</v>
      </c>
      <c r="P1062" t="str">
        <f t="shared" si="64"/>
        <v>Heidi</v>
      </c>
    </row>
    <row r="1063" spans="1:16" x14ac:dyDescent="0.3">
      <c r="A1063" t="s">
        <v>2283</v>
      </c>
      <c r="B1063">
        <v>52658</v>
      </c>
      <c r="C1063">
        <v>3</v>
      </c>
      <c r="D1063" s="1">
        <v>43543</v>
      </c>
      <c r="E1063" s="1">
        <v>43544</v>
      </c>
      <c r="F1063" t="s">
        <v>13</v>
      </c>
      <c r="G1063" t="s">
        <v>2284</v>
      </c>
      <c r="H1063" t="s">
        <v>63</v>
      </c>
      <c r="I1063" s="9" t="s">
        <v>137</v>
      </c>
      <c r="J1063">
        <v>2019</v>
      </c>
      <c r="K1063" s="3">
        <v>40182</v>
      </c>
      <c r="L1063" s="4">
        <v>17160</v>
      </c>
      <c r="M1063" t="str">
        <f t="shared" si="65"/>
        <v>Chevrolet Malibu</v>
      </c>
      <c r="N1063" s="2">
        <f t="shared" si="66"/>
        <v>429</v>
      </c>
      <c r="O1063" t="str">
        <f t="shared" si="67"/>
        <v>Yes</v>
      </c>
      <c r="P1063" t="str">
        <f t="shared" si="64"/>
        <v>Nate</v>
      </c>
    </row>
    <row r="1064" spans="1:16" x14ac:dyDescent="0.3">
      <c r="A1064" t="s">
        <v>2287</v>
      </c>
      <c r="B1064">
        <v>52495</v>
      </c>
      <c r="C1064">
        <v>3</v>
      </c>
      <c r="D1064" s="1">
        <v>43543</v>
      </c>
      <c r="E1064" s="1">
        <v>43543</v>
      </c>
      <c r="F1064" t="s">
        <v>13</v>
      </c>
      <c r="G1064" t="s">
        <v>2288</v>
      </c>
      <c r="H1064" t="s">
        <v>564</v>
      </c>
      <c r="I1064" s="9" t="s">
        <v>1043</v>
      </c>
      <c r="J1064">
        <v>2019</v>
      </c>
      <c r="K1064" s="3">
        <v>15755</v>
      </c>
      <c r="L1064" s="4">
        <v>38802.5</v>
      </c>
      <c r="M1064" t="str">
        <f t="shared" si="65"/>
        <v>Cadillac CTS</v>
      </c>
      <c r="N1064" s="2">
        <f t="shared" si="66"/>
        <v>970.06</v>
      </c>
      <c r="O1064" t="str">
        <f t="shared" si="67"/>
        <v>Yes</v>
      </c>
      <c r="P1064" t="str">
        <f t="shared" si="64"/>
        <v>Marc</v>
      </c>
    </row>
    <row r="1065" spans="1:16" x14ac:dyDescent="0.3">
      <c r="A1065" t="s">
        <v>2299</v>
      </c>
      <c r="B1065">
        <v>52366</v>
      </c>
      <c r="C1065">
        <v>4</v>
      </c>
      <c r="D1065" s="1">
        <v>43543</v>
      </c>
      <c r="E1065" s="1">
        <v>43548</v>
      </c>
      <c r="F1065" t="s">
        <v>9</v>
      </c>
      <c r="G1065" t="s">
        <v>2300</v>
      </c>
      <c r="H1065" t="s">
        <v>229</v>
      </c>
      <c r="I1065" s="9" t="s">
        <v>1038</v>
      </c>
      <c r="J1065">
        <v>2015</v>
      </c>
      <c r="K1065" s="3">
        <v>64819</v>
      </c>
      <c r="L1065" s="4">
        <v>18660.400000000001</v>
      </c>
      <c r="M1065" t="str">
        <f t="shared" si="65"/>
        <v>Subaru Outback</v>
      </c>
      <c r="N1065" s="2">
        <f t="shared" si="66"/>
        <v>466.51</v>
      </c>
      <c r="O1065" t="str">
        <f t="shared" si="67"/>
        <v>Yes</v>
      </c>
      <c r="P1065" t="str">
        <f t="shared" si="64"/>
        <v>Ken</v>
      </c>
    </row>
    <row r="1066" spans="1:16" x14ac:dyDescent="0.3">
      <c r="A1066" t="s">
        <v>2303</v>
      </c>
      <c r="B1066">
        <v>52930</v>
      </c>
      <c r="C1066">
        <v>4</v>
      </c>
      <c r="D1066" s="1">
        <v>43543</v>
      </c>
      <c r="E1066" s="1">
        <v>43545</v>
      </c>
      <c r="F1066" t="s">
        <v>13</v>
      </c>
      <c r="G1066" t="s">
        <v>2304</v>
      </c>
      <c r="H1066" t="s">
        <v>18</v>
      </c>
      <c r="I1066" s="9" t="s">
        <v>19</v>
      </c>
      <c r="J1066">
        <v>2016</v>
      </c>
      <c r="K1066" s="3">
        <v>19614</v>
      </c>
      <c r="L1066" s="4">
        <v>20348.900000000001</v>
      </c>
      <c r="M1066" t="str">
        <f t="shared" si="65"/>
        <v>Honda Accord</v>
      </c>
      <c r="N1066" s="2">
        <f t="shared" si="66"/>
        <v>508.72</v>
      </c>
      <c r="O1066" t="str">
        <f t="shared" si="67"/>
        <v>Yes</v>
      </c>
      <c r="P1066" t="str">
        <f t="shared" si="64"/>
        <v>Peter</v>
      </c>
    </row>
    <row r="1067" spans="1:16" x14ac:dyDescent="0.3">
      <c r="A1067" t="s">
        <v>2301</v>
      </c>
      <c r="B1067">
        <v>52580</v>
      </c>
      <c r="C1067">
        <v>4</v>
      </c>
      <c r="D1067" s="1">
        <v>43543</v>
      </c>
      <c r="E1067" s="1">
        <v>43546</v>
      </c>
      <c r="F1067" t="s">
        <v>9</v>
      </c>
      <c r="G1067" t="s">
        <v>2302</v>
      </c>
      <c r="H1067" t="s">
        <v>131</v>
      </c>
      <c r="I1067" s="9" t="s">
        <v>404</v>
      </c>
      <c r="J1067">
        <v>2016</v>
      </c>
      <c r="K1067" s="3">
        <v>64051</v>
      </c>
      <c r="L1067" s="4">
        <v>21994.5</v>
      </c>
      <c r="M1067" t="str">
        <f t="shared" si="65"/>
        <v>Mazda CX-5</v>
      </c>
      <c r="N1067" s="2">
        <f t="shared" si="66"/>
        <v>549.86</v>
      </c>
      <c r="O1067" t="str">
        <f t="shared" si="67"/>
        <v>Yes</v>
      </c>
      <c r="P1067" t="str">
        <f t="shared" si="64"/>
        <v>Dawn</v>
      </c>
    </row>
    <row r="1068" spans="1:16" x14ac:dyDescent="0.3">
      <c r="A1068" t="s">
        <v>2295</v>
      </c>
      <c r="B1068">
        <v>52366</v>
      </c>
      <c r="C1068">
        <v>4</v>
      </c>
      <c r="D1068" s="1">
        <v>43543</v>
      </c>
      <c r="E1068" s="1">
        <v>43545</v>
      </c>
      <c r="F1068" t="s">
        <v>13</v>
      </c>
      <c r="G1068" t="s">
        <v>2296</v>
      </c>
      <c r="H1068" t="s">
        <v>53</v>
      </c>
      <c r="I1068" s="9" t="s">
        <v>356</v>
      </c>
      <c r="J1068">
        <v>2017</v>
      </c>
      <c r="K1068" s="3">
        <v>25954</v>
      </c>
      <c r="L1068" s="4">
        <v>37290</v>
      </c>
      <c r="M1068" t="str">
        <f t="shared" si="65"/>
        <v>Mercedes-Benz C-Class</v>
      </c>
      <c r="N1068" s="2">
        <f t="shared" si="66"/>
        <v>932.25</v>
      </c>
      <c r="O1068" t="str">
        <f t="shared" si="67"/>
        <v>Yes</v>
      </c>
      <c r="P1068" t="str">
        <f t="shared" si="64"/>
        <v>Ken</v>
      </c>
    </row>
    <row r="1069" spans="1:16" x14ac:dyDescent="0.3">
      <c r="A1069" t="s">
        <v>2297</v>
      </c>
      <c r="B1069">
        <v>52959</v>
      </c>
      <c r="C1069">
        <v>4</v>
      </c>
      <c r="D1069" s="1">
        <v>43543</v>
      </c>
      <c r="E1069" s="1">
        <v>43548</v>
      </c>
      <c r="F1069" t="s">
        <v>9</v>
      </c>
      <c r="G1069" t="s">
        <v>2298</v>
      </c>
      <c r="H1069" t="s">
        <v>71</v>
      </c>
      <c r="I1069" s="9" t="s">
        <v>317</v>
      </c>
      <c r="J1069">
        <v>2018</v>
      </c>
      <c r="K1069" s="3">
        <v>44682</v>
      </c>
      <c r="L1069" s="4">
        <v>13194.5</v>
      </c>
      <c r="M1069" t="str">
        <f t="shared" si="65"/>
        <v>Jeep Compass</v>
      </c>
      <c r="N1069" s="2">
        <f t="shared" si="66"/>
        <v>329.86</v>
      </c>
      <c r="O1069" t="str">
        <f t="shared" si="67"/>
        <v>Yes</v>
      </c>
      <c r="P1069" t="str">
        <f t="shared" si="64"/>
        <v>Anton</v>
      </c>
    </row>
    <row r="1070" spans="1:16" x14ac:dyDescent="0.3">
      <c r="A1070" t="s">
        <v>2309</v>
      </c>
      <c r="B1070">
        <v>52636</v>
      </c>
      <c r="C1070">
        <v>1</v>
      </c>
      <c r="D1070" s="1">
        <v>43544</v>
      </c>
      <c r="E1070" s="1">
        <v>43545</v>
      </c>
      <c r="F1070" t="s">
        <v>13</v>
      </c>
      <c r="G1070" t="s">
        <v>2310</v>
      </c>
      <c r="H1070" t="s">
        <v>67</v>
      </c>
      <c r="I1070" s="9" t="s">
        <v>261</v>
      </c>
      <c r="J1070">
        <v>2016</v>
      </c>
      <c r="K1070" s="3">
        <v>49143</v>
      </c>
      <c r="L1070" s="4">
        <v>15950</v>
      </c>
      <c r="M1070" t="str">
        <f t="shared" si="65"/>
        <v>Hyundai Sonata</v>
      </c>
      <c r="N1070" s="2">
        <f t="shared" si="66"/>
        <v>398.75</v>
      </c>
      <c r="O1070" t="str">
        <f t="shared" si="67"/>
        <v>Yes</v>
      </c>
      <c r="P1070" t="str">
        <f t="shared" si="64"/>
        <v>Truman</v>
      </c>
    </row>
    <row r="1071" spans="1:16" x14ac:dyDescent="0.3">
      <c r="A1071" t="s">
        <v>2307</v>
      </c>
      <c r="B1071">
        <v>52558</v>
      </c>
      <c r="C1071">
        <v>1</v>
      </c>
      <c r="D1071" s="1">
        <v>43544</v>
      </c>
      <c r="E1071" s="1">
        <v>43548</v>
      </c>
      <c r="F1071" t="s">
        <v>13</v>
      </c>
      <c r="G1071" t="s">
        <v>2308</v>
      </c>
      <c r="H1071" t="s">
        <v>78</v>
      </c>
      <c r="I1071" s="9" t="s">
        <v>79</v>
      </c>
      <c r="J1071">
        <v>2017</v>
      </c>
      <c r="K1071" s="3">
        <v>47073</v>
      </c>
      <c r="L1071" s="4">
        <v>13850.1</v>
      </c>
      <c r="M1071" t="str">
        <f t="shared" si="65"/>
        <v>Volkswagen Jetta</v>
      </c>
      <c r="N1071" s="2">
        <f t="shared" si="66"/>
        <v>346.25</v>
      </c>
      <c r="O1071" t="str">
        <f t="shared" si="67"/>
        <v>Yes</v>
      </c>
      <c r="P1071" t="str">
        <f t="shared" si="64"/>
        <v>Margaret</v>
      </c>
    </row>
    <row r="1072" spans="1:16" x14ac:dyDescent="0.3">
      <c r="A1072" t="s">
        <v>2305</v>
      </c>
      <c r="B1072">
        <v>52443</v>
      </c>
      <c r="C1072">
        <v>1</v>
      </c>
      <c r="D1072" s="1">
        <v>43544</v>
      </c>
      <c r="E1072" s="1">
        <v>43545</v>
      </c>
      <c r="F1072" t="s">
        <v>9</v>
      </c>
      <c r="G1072" t="s">
        <v>2306</v>
      </c>
      <c r="H1072" t="s">
        <v>296</v>
      </c>
      <c r="I1072" s="9" t="s">
        <v>647</v>
      </c>
      <c r="J1072">
        <v>2017</v>
      </c>
      <c r="K1072" s="3">
        <v>37107</v>
      </c>
      <c r="L1072" s="4">
        <v>19794.5</v>
      </c>
      <c r="M1072" t="str">
        <f t="shared" si="65"/>
        <v>Buick Encore</v>
      </c>
      <c r="N1072" s="2">
        <f t="shared" si="66"/>
        <v>494.86</v>
      </c>
      <c r="O1072" t="str">
        <f t="shared" si="67"/>
        <v>Yes</v>
      </c>
      <c r="P1072" t="str">
        <f t="shared" si="64"/>
        <v>Terry</v>
      </c>
    </row>
    <row r="1073" spans="1:16" x14ac:dyDescent="0.3">
      <c r="A1073" t="s">
        <v>2313</v>
      </c>
      <c r="B1073">
        <v>52443</v>
      </c>
      <c r="C1073">
        <v>1</v>
      </c>
      <c r="D1073" s="1">
        <v>43544</v>
      </c>
      <c r="E1073" s="1">
        <v>43549</v>
      </c>
      <c r="F1073" t="s">
        <v>9</v>
      </c>
      <c r="G1073" t="s">
        <v>2314</v>
      </c>
      <c r="H1073" t="s">
        <v>25</v>
      </c>
      <c r="I1073" s="9" t="s">
        <v>26</v>
      </c>
      <c r="J1073">
        <v>2017</v>
      </c>
      <c r="K1073" s="3">
        <v>12170</v>
      </c>
      <c r="L1073" s="4">
        <v>42889</v>
      </c>
      <c r="M1073" t="str">
        <f t="shared" si="65"/>
        <v>Lexus RX</v>
      </c>
      <c r="N1073" s="2">
        <f t="shared" si="66"/>
        <v>1072.23</v>
      </c>
      <c r="O1073" t="str">
        <f t="shared" si="67"/>
        <v>Yes</v>
      </c>
      <c r="P1073" t="str">
        <f t="shared" si="64"/>
        <v>Terry</v>
      </c>
    </row>
    <row r="1074" spans="1:16" x14ac:dyDescent="0.3">
      <c r="A1074" t="s">
        <v>2311</v>
      </c>
      <c r="B1074">
        <v>52669</v>
      </c>
      <c r="C1074">
        <v>1</v>
      </c>
      <c r="D1074" s="1">
        <v>43544</v>
      </c>
      <c r="E1074" s="1">
        <v>43545</v>
      </c>
      <c r="F1074" t="s">
        <v>13</v>
      </c>
      <c r="G1074" t="s">
        <v>2312</v>
      </c>
      <c r="H1074" t="s">
        <v>63</v>
      </c>
      <c r="I1074" s="9" t="s">
        <v>64</v>
      </c>
      <c r="J1074">
        <v>2018</v>
      </c>
      <c r="K1074" s="3">
        <v>13280</v>
      </c>
      <c r="L1074" s="4">
        <v>18614.2</v>
      </c>
      <c r="M1074" t="str">
        <f t="shared" si="65"/>
        <v>Chevrolet Cruze</v>
      </c>
      <c r="N1074" s="2">
        <f t="shared" si="66"/>
        <v>465.36</v>
      </c>
      <c r="O1074" t="str">
        <f t="shared" si="67"/>
        <v>Yes</v>
      </c>
      <c r="P1074" t="str">
        <f t="shared" si="64"/>
        <v>Charlotte</v>
      </c>
    </row>
    <row r="1075" spans="1:16" x14ac:dyDescent="0.3">
      <c r="A1075" t="s">
        <v>2317</v>
      </c>
      <c r="B1075">
        <v>52519</v>
      </c>
      <c r="C1075">
        <v>2</v>
      </c>
      <c r="D1075" s="1">
        <v>43544</v>
      </c>
      <c r="E1075" s="1">
        <v>43548</v>
      </c>
      <c r="F1075" t="s">
        <v>13</v>
      </c>
      <c r="G1075" t="s">
        <v>2318</v>
      </c>
      <c r="H1075" t="s">
        <v>131</v>
      </c>
      <c r="I1075" s="9" t="s">
        <v>132</v>
      </c>
      <c r="J1075">
        <v>2016</v>
      </c>
      <c r="K1075" s="3">
        <v>35206</v>
      </c>
      <c r="L1075" s="4">
        <v>16705.7</v>
      </c>
      <c r="M1075" t="str">
        <f t="shared" si="65"/>
        <v>Mazda Mazda3</v>
      </c>
      <c r="N1075" s="2">
        <f t="shared" si="66"/>
        <v>417.64</v>
      </c>
      <c r="O1075" t="str">
        <f t="shared" si="67"/>
        <v>Yes</v>
      </c>
      <c r="P1075" t="str">
        <f t="shared" si="64"/>
        <v>Colby</v>
      </c>
    </row>
    <row r="1076" spans="1:16" x14ac:dyDescent="0.3">
      <c r="A1076" t="s">
        <v>2319</v>
      </c>
      <c r="B1076">
        <v>52898</v>
      </c>
      <c r="C1076">
        <v>2</v>
      </c>
      <c r="D1076" s="1">
        <v>43544</v>
      </c>
      <c r="E1076" s="1">
        <v>43546</v>
      </c>
      <c r="F1076" t="s">
        <v>9</v>
      </c>
      <c r="G1076" t="s">
        <v>2320</v>
      </c>
      <c r="H1076" t="s">
        <v>71</v>
      </c>
      <c r="I1076" s="9" t="s">
        <v>386</v>
      </c>
      <c r="J1076">
        <v>2016</v>
      </c>
      <c r="K1076" s="3">
        <v>56651</v>
      </c>
      <c r="L1076" s="4">
        <v>25294.5</v>
      </c>
      <c r="M1076" t="str">
        <f t="shared" si="65"/>
        <v>Jeep Wrangler</v>
      </c>
      <c r="N1076" s="2">
        <f t="shared" si="66"/>
        <v>632.36</v>
      </c>
      <c r="O1076" t="str">
        <f t="shared" si="67"/>
        <v>Yes</v>
      </c>
      <c r="P1076" t="str">
        <f t="shared" si="64"/>
        <v>Karen</v>
      </c>
    </row>
    <row r="1077" spans="1:16" x14ac:dyDescent="0.3">
      <c r="A1077" t="s">
        <v>2321</v>
      </c>
      <c r="B1077">
        <v>52372</v>
      </c>
      <c r="C1077">
        <v>2</v>
      </c>
      <c r="D1077" s="1">
        <v>43544</v>
      </c>
      <c r="E1077" s="1">
        <v>43546</v>
      </c>
      <c r="F1077" t="s">
        <v>9</v>
      </c>
      <c r="G1077" t="s">
        <v>2322</v>
      </c>
      <c r="H1077" t="s">
        <v>63</v>
      </c>
      <c r="I1077" s="9" t="s">
        <v>82</v>
      </c>
      <c r="J1077">
        <v>2017</v>
      </c>
      <c r="K1077" s="3">
        <v>47440</v>
      </c>
      <c r="L1077" s="4">
        <v>19812.099999999999</v>
      </c>
      <c r="M1077" t="str">
        <f t="shared" si="65"/>
        <v>Chevrolet Traverse</v>
      </c>
      <c r="N1077" s="2">
        <f t="shared" si="66"/>
        <v>495.3</v>
      </c>
      <c r="O1077" t="str">
        <f t="shared" si="67"/>
        <v>Yes</v>
      </c>
      <c r="P1077" t="str">
        <f t="shared" si="64"/>
        <v>John</v>
      </c>
    </row>
    <row r="1078" spans="1:16" x14ac:dyDescent="0.3">
      <c r="A1078" t="s">
        <v>2315</v>
      </c>
      <c r="B1078">
        <v>52647</v>
      </c>
      <c r="C1078">
        <v>2</v>
      </c>
      <c r="D1078" s="1">
        <v>43544</v>
      </c>
      <c r="E1078" s="1">
        <v>43548</v>
      </c>
      <c r="F1078" t="s">
        <v>13</v>
      </c>
      <c r="G1078" t="s">
        <v>2316</v>
      </c>
      <c r="H1078" t="s">
        <v>53</v>
      </c>
      <c r="I1078" s="9" t="s">
        <v>356</v>
      </c>
      <c r="J1078">
        <v>2017</v>
      </c>
      <c r="K1078" s="3">
        <v>36498</v>
      </c>
      <c r="L1078" s="4">
        <v>32436.799999999999</v>
      </c>
      <c r="M1078" t="str">
        <f t="shared" si="65"/>
        <v>Mercedes-Benz C-Class</v>
      </c>
      <c r="N1078" s="2">
        <f t="shared" si="66"/>
        <v>810.92</v>
      </c>
      <c r="O1078" t="str">
        <f t="shared" si="67"/>
        <v>Yes</v>
      </c>
      <c r="P1078" t="str">
        <f t="shared" si="64"/>
        <v>Scott</v>
      </c>
    </row>
    <row r="1079" spans="1:16" x14ac:dyDescent="0.3">
      <c r="A1079" t="s">
        <v>2323</v>
      </c>
      <c r="B1079">
        <v>52663</v>
      </c>
      <c r="C1079">
        <v>2</v>
      </c>
      <c r="D1079" s="1">
        <v>43544</v>
      </c>
      <c r="E1079" s="1">
        <v>43549</v>
      </c>
      <c r="F1079" t="s">
        <v>9</v>
      </c>
      <c r="G1079" t="s">
        <v>2324</v>
      </c>
      <c r="H1079" t="s">
        <v>67</v>
      </c>
      <c r="I1079" s="9" t="s">
        <v>104</v>
      </c>
      <c r="J1079">
        <v>2020</v>
      </c>
      <c r="K1079" s="3">
        <v>475</v>
      </c>
      <c r="L1079" s="4">
        <v>28594.5</v>
      </c>
      <c r="M1079" t="str">
        <f t="shared" si="65"/>
        <v>Hyundai Santa Fe</v>
      </c>
      <c r="N1079" s="2">
        <f t="shared" si="66"/>
        <v>714.86</v>
      </c>
      <c r="O1079" t="str">
        <f t="shared" si="67"/>
        <v>Yes</v>
      </c>
      <c r="P1079" t="str">
        <f t="shared" si="64"/>
        <v>Todd</v>
      </c>
    </row>
    <row r="1080" spans="1:16" x14ac:dyDescent="0.3">
      <c r="A1080" t="s">
        <v>2327</v>
      </c>
      <c r="B1080">
        <v>52995</v>
      </c>
      <c r="C1080">
        <v>3</v>
      </c>
      <c r="D1080" s="1">
        <v>43544</v>
      </c>
      <c r="E1080" s="1">
        <v>43545</v>
      </c>
      <c r="F1080" t="s">
        <v>1</v>
      </c>
      <c r="G1080" t="s">
        <v>2328</v>
      </c>
      <c r="H1080" t="s">
        <v>63</v>
      </c>
      <c r="I1080" s="9" t="s">
        <v>153</v>
      </c>
      <c r="J1080">
        <v>2013</v>
      </c>
      <c r="K1080" s="3">
        <v>131641</v>
      </c>
      <c r="L1080" s="4">
        <v>14298.9</v>
      </c>
      <c r="M1080" t="str">
        <f t="shared" si="65"/>
        <v>Chevrolet Silverado</v>
      </c>
      <c r="N1080" s="2">
        <f t="shared" si="66"/>
        <v>357.47</v>
      </c>
      <c r="O1080" t="str">
        <f t="shared" si="67"/>
        <v>No</v>
      </c>
      <c r="P1080" t="str">
        <f t="shared" si="64"/>
        <v>Tamara</v>
      </c>
    </row>
    <row r="1081" spans="1:16" x14ac:dyDescent="0.3">
      <c r="A1081" t="s">
        <v>2335</v>
      </c>
      <c r="B1081">
        <v>52471</v>
      </c>
      <c r="C1081">
        <v>3</v>
      </c>
      <c r="D1081" s="1">
        <v>43544</v>
      </c>
      <c r="E1081" s="1">
        <v>43545</v>
      </c>
      <c r="F1081" t="s">
        <v>13</v>
      </c>
      <c r="G1081" t="s">
        <v>2336</v>
      </c>
      <c r="H1081" t="s">
        <v>257</v>
      </c>
      <c r="I1081" s="9" t="s">
        <v>477</v>
      </c>
      <c r="J1081">
        <v>2013</v>
      </c>
      <c r="K1081" s="3">
        <v>52913</v>
      </c>
      <c r="L1081" s="4">
        <v>24750</v>
      </c>
      <c r="M1081" t="str">
        <f t="shared" si="65"/>
        <v>BMW 5-Series</v>
      </c>
      <c r="N1081" s="2">
        <f t="shared" si="66"/>
        <v>618.75</v>
      </c>
      <c r="O1081" t="str">
        <f t="shared" si="67"/>
        <v>Yes</v>
      </c>
      <c r="P1081" t="str">
        <f t="shared" si="64"/>
        <v>Trudy</v>
      </c>
    </row>
    <row r="1082" spans="1:16" x14ac:dyDescent="0.3">
      <c r="A1082" t="s">
        <v>2329</v>
      </c>
      <c r="B1082">
        <v>52682</v>
      </c>
      <c r="C1082">
        <v>3</v>
      </c>
      <c r="D1082" s="1">
        <v>43544</v>
      </c>
      <c r="E1082" s="1">
        <v>43545</v>
      </c>
      <c r="F1082" t="s">
        <v>13</v>
      </c>
      <c r="G1082" t="s">
        <v>2330</v>
      </c>
      <c r="H1082" t="s">
        <v>29</v>
      </c>
      <c r="I1082" s="9" t="s">
        <v>30</v>
      </c>
      <c r="J1082">
        <v>2016</v>
      </c>
      <c r="K1082" s="3">
        <v>35135</v>
      </c>
      <c r="L1082" s="4">
        <v>16390</v>
      </c>
      <c r="M1082" t="str">
        <f t="shared" si="65"/>
        <v>Toyota Camry</v>
      </c>
      <c r="N1082" s="2">
        <f t="shared" si="66"/>
        <v>409.75</v>
      </c>
      <c r="O1082" t="str">
        <f t="shared" si="67"/>
        <v>Yes</v>
      </c>
      <c r="P1082" t="str">
        <f t="shared" si="64"/>
        <v>Justin</v>
      </c>
    </row>
    <row r="1083" spans="1:16" x14ac:dyDescent="0.3">
      <c r="A1083" t="s">
        <v>2333</v>
      </c>
      <c r="B1083">
        <v>52971</v>
      </c>
      <c r="C1083">
        <v>3</v>
      </c>
      <c r="D1083" s="1">
        <v>43544</v>
      </c>
      <c r="E1083" s="1">
        <v>43546</v>
      </c>
      <c r="F1083" t="s">
        <v>13</v>
      </c>
      <c r="G1083" t="s">
        <v>2334</v>
      </c>
      <c r="H1083" t="s">
        <v>63</v>
      </c>
      <c r="I1083" s="9" t="s">
        <v>64</v>
      </c>
      <c r="J1083">
        <v>2019</v>
      </c>
      <c r="K1083" s="3">
        <v>40967</v>
      </c>
      <c r="L1083" s="4">
        <v>15394.5</v>
      </c>
      <c r="M1083" t="str">
        <f t="shared" si="65"/>
        <v>Chevrolet Cruze</v>
      </c>
      <c r="N1083" s="2">
        <f t="shared" si="66"/>
        <v>384.86</v>
      </c>
      <c r="O1083" t="str">
        <f t="shared" si="67"/>
        <v>Yes</v>
      </c>
      <c r="P1083" t="str">
        <f t="shared" si="64"/>
        <v>Carter</v>
      </c>
    </row>
    <row r="1084" spans="1:16" x14ac:dyDescent="0.3">
      <c r="A1084" t="s">
        <v>2325</v>
      </c>
      <c r="B1084">
        <v>52971</v>
      </c>
      <c r="C1084">
        <v>3</v>
      </c>
      <c r="D1084" s="1">
        <v>43544</v>
      </c>
      <c r="E1084" s="1">
        <v>43548</v>
      </c>
      <c r="F1084" t="s">
        <v>13</v>
      </c>
      <c r="G1084" t="s">
        <v>2326</v>
      </c>
      <c r="H1084" t="s">
        <v>63</v>
      </c>
      <c r="I1084" s="9" t="s">
        <v>64</v>
      </c>
      <c r="J1084">
        <v>2019</v>
      </c>
      <c r="K1084" s="3">
        <v>14996</v>
      </c>
      <c r="L1084" s="4">
        <v>16496.7</v>
      </c>
      <c r="M1084" t="str">
        <f t="shared" si="65"/>
        <v>Chevrolet Cruze</v>
      </c>
      <c r="N1084" s="2">
        <f t="shared" si="66"/>
        <v>412.42</v>
      </c>
      <c r="O1084" t="str">
        <f t="shared" si="67"/>
        <v>Yes</v>
      </c>
      <c r="P1084" t="str">
        <f t="shared" si="64"/>
        <v>Carter</v>
      </c>
    </row>
    <row r="1085" spans="1:16" x14ac:dyDescent="0.3">
      <c r="A1085" t="s">
        <v>2331</v>
      </c>
      <c r="B1085">
        <v>52995</v>
      </c>
      <c r="C1085">
        <v>3</v>
      </c>
      <c r="D1085" s="1">
        <v>43544</v>
      </c>
      <c r="E1085" s="1">
        <v>43547</v>
      </c>
      <c r="F1085" t="s">
        <v>13</v>
      </c>
      <c r="G1085" t="s">
        <v>2332</v>
      </c>
      <c r="H1085" t="s">
        <v>15</v>
      </c>
      <c r="I1085" s="9">
        <v>200</v>
      </c>
      <c r="J1085">
        <v>2019</v>
      </c>
      <c r="K1085" s="3">
        <v>5758</v>
      </c>
      <c r="L1085" s="4">
        <v>18108.2</v>
      </c>
      <c r="M1085" t="str">
        <f t="shared" si="65"/>
        <v>Chrysler 200</v>
      </c>
      <c r="N1085" s="2">
        <f t="shared" si="66"/>
        <v>452.71</v>
      </c>
      <c r="O1085" t="str">
        <f t="shared" si="67"/>
        <v>Yes</v>
      </c>
      <c r="P1085" t="str">
        <f t="shared" si="64"/>
        <v>Tamara</v>
      </c>
    </row>
    <row r="1086" spans="1:16" x14ac:dyDescent="0.3">
      <c r="A1086" t="s">
        <v>2341</v>
      </c>
      <c r="B1086">
        <v>52417</v>
      </c>
      <c r="C1086">
        <v>4</v>
      </c>
      <c r="D1086" s="1">
        <v>43544</v>
      </c>
      <c r="E1086" s="1">
        <v>43546</v>
      </c>
      <c r="F1086" t="s">
        <v>1</v>
      </c>
      <c r="G1086" t="s">
        <v>2342</v>
      </c>
      <c r="H1086" t="s">
        <v>29</v>
      </c>
      <c r="I1086" s="9" t="s">
        <v>494</v>
      </c>
      <c r="J1086">
        <v>2016</v>
      </c>
      <c r="K1086" s="3">
        <v>45270</v>
      </c>
      <c r="L1086" s="4">
        <v>32990.1</v>
      </c>
      <c r="M1086" t="str">
        <f t="shared" si="65"/>
        <v>Toyota Tundra</v>
      </c>
      <c r="N1086" s="2">
        <f t="shared" si="66"/>
        <v>824.75</v>
      </c>
      <c r="O1086" t="str">
        <f t="shared" si="67"/>
        <v>Yes</v>
      </c>
      <c r="P1086" t="str">
        <f t="shared" si="64"/>
        <v>Deon</v>
      </c>
    </row>
    <row r="1087" spans="1:16" x14ac:dyDescent="0.3">
      <c r="A1087" t="s">
        <v>2345</v>
      </c>
      <c r="B1087">
        <v>52930</v>
      </c>
      <c r="C1087">
        <v>4</v>
      </c>
      <c r="D1087" s="1">
        <v>43544</v>
      </c>
      <c r="E1087" s="1">
        <v>43549</v>
      </c>
      <c r="F1087" t="s">
        <v>13</v>
      </c>
      <c r="G1087" t="s">
        <v>2346</v>
      </c>
      <c r="H1087" t="s">
        <v>59</v>
      </c>
      <c r="I1087" s="9" t="s">
        <v>75</v>
      </c>
      <c r="J1087">
        <v>2017</v>
      </c>
      <c r="K1087" s="3">
        <v>24163</v>
      </c>
      <c r="L1087" s="4">
        <v>14686.1</v>
      </c>
      <c r="M1087" t="str">
        <f t="shared" si="65"/>
        <v>Nissan Sentra</v>
      </c>
      <c r="N1087" s="2">
        <f t="shared" si="66"/>
        <v>367.15</v>
      </c>
      <c r="O1087" t="str">
        <f t="shared" si="67"/>
        <v>Yes</v>
      </c>
      <c r="P1087" t="str">
        <f t="shared" si="64"/>
        <v>Peter</v>
      </c>
    </row>
    <row r="1088" spans="1:16" x14ac:dyDescent="0.3">
      <c r="A1088" t="s">
        <v>2337</v>
      </c>
      <c r="B1088">
        <v>52585</v>
      </c>
      <c r="C1088">
        <v>4</v>
      </c>
      <c r="D1088" s="1">
        <v>43544</v>
      </c>
      <c r="E1088" s="1">
        <v>43549</v>
      </c>
      <c r="F1088" t="s">
        <v>13</v>
      </c>
      <c r="G1088" t="s">
        <v>2338</v>
      </c>
      <c r="H1088" t="s">
        <v>29</v>
      </c>
      <c r="I1088" s="9" t="s">
        <v>327</v>
      </c>
      <c r="J1088">
        <v>2017</v>
      </c>
      <c r="K1088" s="3">
        <v>53543</v>
      </c>
      <c r="L1088" s="4">
        <v>15385.7</v>
      </c>
      <c r="M1088" t="str">
        <f t="shared" si="65"/>
        <v>Toyota Corolla</v>
      </c>
      <c r="N1088" s="2">
        <f t="shared" si="66"/>
        <v>384.64</v>
      </c>
      <c r="O1088" t="str">
        <f t="shared" si="67"/>
        <v>Yes</v>
      </c>
      <c r="P1088" t="str">
        <f t="shared" si="64"/>
        <v>Rita</v>
      </c>
    </row>
    <row r="1089" spans="1:16" x14ac:dyDescent="0.3">
      <c r="A1089" t="s">
        <v>2339</v>
      </c>
      <c r="B1089">
        <v>52596</v>
      </c>
      <c r="C1089">
        <v>4</v>
      </c>
      <c r="D1089" s="1">
        <v>43544</v>
      </c>
      <c r="E1089" s="1">
        <v>43548</v>
      </c>
      <c r="F1089" t="s">
        <v>13</v>
      </c>
      <c r="G1089" t="s">
        <v>2340</v>
      </c>
      <c r="H1089" t="s">
        <v>67</v>
      </c>
      <c r="I1089" s="9" t="s">
        <v>261</v>
      </c>
      <c r="J1089">
        <v>2019</v>
      </c>
      <c r="K1089" s="3">
        <v>37455</v>
      </c>
      <c r="L1089" s="4">
        <v>14850</v>
      </c>
      <c r="M1089" t="str">
        <f t="shared" si="65"/>
        <v>Hyundai Sonata</v>
      </c>
      <c r="N1089" s="2">
        <f t="shared" si="66"/>
        <v>371.25</v>
      </c>
      <c r="O1089" t="str">
        <f t="shared" si="67"/>
        <v>Yes</v>
      </c>
      <c r="P1089" t="str">
        <f t="shared" si="64"/>
        <v>Mitchell</v>
      </c>
    </row>
    <row r="1090" spans="1:16" x14ac:dyDescent="0.3">
      <c r="A1090" t="s">
        <v>2343</v>
      </c>
      <c r="B1090">
        <v>52747</v>
      </c>
      <c r="C1090">
        <v>4</v>
      </c>
      <c r="D1090" s="1">
        <v>43544</v>
      </c>
      <c r="E1090" s="1">
        <v>43545</v>
      </c>
      <c r="F1090" t="s">
        <v>9</v>
      </c>
      <c r="G1090" t="s">
        <v>2344</v>
      </c>
      <c r="H1090" t="s">
        <v>47</v>
      </c>
      <c r="I1090" s="9" t="s">
        <v>156</v>
      </c>
      <c r="J1090">
        <v>2019</v>
      </c>
      <c r="K1090" s="3">
        <v>6541</v>
      </c>
      <c r="L1090" s="4">
        <v>45650</v>
      </c>
      <c r="M1090" t="str">
        <f t="shared" si="65"/>
        <v>Dodge Durango</v>
      </c>
      <c r="N1090" s="2">
        <f t="shared" si="66"/>
        <v>1141.25</v>
      </c>
      <c r="O1090" t="str">
        <f t="shared" si="67"/>
        <v>Yes</v>
      </c>
      <c r="P1090" t="str">
        <f t="shared" ref="P1090:P1153" si="68">INDEX(oldNames,MATCH(B1090,oldNumbers,0))</f>
        <v>Kyle</v>
      </c>
    </row>
    <row r="1091" spans="1:16" x14ac:dyDescent="0.3">
      <c r="A1091" t="s">
        <v>2357</v>
      </c>
      <c r="B1091">
        <v>52532</v>
      </c>
      <c r="C1091">
        <v>1</v>
      </c>
      <c r="D1091" s="1">
        <v>43545</v>
      </c>
      <c r="E1091" s="1">
        <v>43545</v>
      </c>
      <c r="F1091" t="s">
        <v>45</v>
      </c>
      <c r="G1091" t="s">
        <v>2358</v>
      </c>
      <c r="H1091" t="s">
        <v>669</v>
      </c>
      <c r="I1091" s="9" t="s">
        <v>670</v>
      </c>
      <c r="J1091">
        <v>2015</v>
      </c>
      <c r="K1091" s="3">
        <v>55706</v>
      </c>
      <c r="L1091" s="4">
        <v>15398.9</v>
      </c>
      <c r="M1091" t="str">
        <f t="shared" ref="M1091:M1154" si="69">H1091&amp;" "&amp;I1091</f>
        <v>MINI Cooper</v>
      </c>
      <c r="N1091" s="2">
        <f t="shared" ref="N1091:N1154" si="70">IFERROR(ROUND(L1091*(S$2/100),2),"missing price")</f>
        <v>384.97</v>
      </c>
      <c r="O1091" t="str">
        <f t="shared" ref="O1091:O1154" si="71">IF(K1091&lt;100000,"Yes","No")</f>
        <v>Yes</v>
      </c>
      <c r="P1091" t="str">
        <f t="shared" si="68"/>
        <v>Molly</v>
      </c>
    </row>
    <row r="1092" spans="1:16" x14ac:dyDescent="0.3">
      <c r="A1092" t="s">
        <v>2355</v>
      </c>
      <c r="B1092">
        <v>52877</v>
      </c>
      <c r="C1092">
        <v>1</v>
      </c>
      <c r="D1092" s="1">
        <v>43545</v>
      </c>
      <c r="E1092" s="1">
        <v>43545</v>
      </c>
      <c r="F1092" t="s">
        <v>13</v>
      </c>
      <c r="G1092" t="s">
        <v>2356</v>
      </c>
      <c r="H1092" t="s">
        <v>6</v>
      </c>
      <c r="I1092" s="9" t="s">
        <v>361</v>
      </c>
      <c r="J1092">
        <v>2016</v>
      </c>
      <c r="K1092" s="3">
        <v>23613</v>
      </c>
      <c r="L1092" s="4">
        <v>17044.5</v>
      </c>
      <c r="M1092" t="str">
        <f t="shared" si="69"/>
        <v>Ford Fusion</v>
      </c>
      <c r="N1092" s="2">
        <f t="shared" si="70"/>
        <v>426.11</v>
      </c>
      <c r="O1092" t="str">
        <f t="shared" si="71"/>
        <v>Yes</v>
      </c>
      <c r="P1092" t="str">
        <f t="shared" si="68"/>
        <v>Joseph</v>
      </c>
    </row>
    <row r="1093" spans="1:16" x14ac:dyDescent="0.3">
      <c r="A1093" t="s">
        <v>2347</v>
      </c>
      <c r="B1093">
        <v>52693</v>
      </c>
      <c r="C1093">
        <v>1</v>
      </c>
      <c r="D1093" s="1">
        <v>43545</v>
      </c>
      <c r="E1093" s="1">
        <v>43547</v>
      </c>
      <c r="F1093" t="s">
        <v>9</v>
      </c>
      <c r="G1093" t="s">
        <v>2348</v>
      </c>
      <c r="H1093" t="s">
        <v>71</v>
      </c>
      <c r="I1093" s="9" t="s">
        <v>724</v>
      </c>
      <c r="J1093">
        <v>2016</v>
      </c>
      <c r="K1093" s="3">
        <v>71783</v>
      </c>
      <c r="L1093" s="4">
        <v>18694.5</v>
      </c>
      <c r="M1093" t="str">
        <f t="shared" si="69"/>
        <v>Jeep Cherokee</v>
      </c>
      <c r="N1093" s="2">
        <f t="shared" si="70"/>
        <v>467.36</v>
      </c>
      <c r="O1093" t="str">
        <f t="shared" si="71"/>
        <v>Yes</v>
      </c>
      <c r="P1093" t="str">
        <f t="shared" si="68"/>
        <v>Matt</v>
      </c>
    </row>
    <row r="1094" spans="1:16" x14ac:dyDescent="0.3">
      <c r="A1094" t="s">
        <v>2351</v>
      </c>
      <c r="B1094">
        <v>52877</v>
      </c>
      <c r="C1094">
        <v>1</v>
      </c>
      <c r="D1094" s="1">
        <v>43545</v>
      </c>
      <c r="E1094" s="1">
        <v>43545</v>
      </c>
      <c r="F1094" t="s">
        <v>9</v>
      </c>
      <c r="G1094" t="s">
        <v>2352</v>
      </c>
      <c r="H1094" t="s">
        <v>63</v>
      </c>
      <c r="I1094" s="9" t="s">
        <v>353</v>
      </c>
      <c r="J1094">
        <v>2017</v>
      </c>
      <c r="K1094" s="3">
        <v>36397</v>
      </c>
      <c r="L1094" s="4">
        <v>54994.5</v>
      </c>
      <c r="M1094" t="str">
        <f t="shared" si="69"/>
        <v>Chevrolet Tahoe</v>
      </c>
      <c r="N1094" s="2">
        <f t="shared" si="70"/>
        <v>1374.86</v>
      </c>
      <c r="O1094" t="str">
        <f t="shared" si="71"/>
        <v>Yes</v>
      </c>
      <c r="P1094" t="str">
        <f t="shared" si="68"/>
        <v>Joseph</v>
      </c>
    </row>
    <row r="1095" spans="1:16" x14ac:dyDescent="0.3">
      <c r="A1095" t="s">
        <v>2353</v>
      </c>
      <c r="B1095">
        <v>52620</v>
      </c>
      <c r="C1095">
        <v>1</v>
      </c>
      <c r="D1095" s="1">
        <v>43545</v>
      </c>
      <c r="E1095" s="1">
        <v>43546</v>
      </c>
      <c r="F1095" t="s">
        <v>13</v>
      </c>
      <c r="G1095" t="s">
        <v>2354</v>
      </c>
      <c r="H1095" t="s">
        <v>18</v>
      </c>
      <c r="I1095" s="9" t="s">
        <v>94</v>
      </c>
      <c r="J1095">
        <v>2019</v>
      </c>
      <c r="K1095" s="3">
        <v>6835</v>
      </c>
      <c r="L1095" s="4">
        <v>23096.7</v>
      </c>
      <c r="M1095" t="str">
        <f t="shared" si="69"/>
        <v>Honda Civic</v>
      </c>
      <c r="N1095" s="2">
        <f t="shared" si="70"/>
        <v>577.41999999999996</v>
      </c>
      <c r="O1095" t="str">
        <f t="shared" si="71"/>
        <v>Yes</v>
      </c>
      <c r="P1095" t="str">
        <f t="shared" si="68"/>
        <v>Bennett</v>
      </c>
    </row>
    <row r="1096" spans="1:16" x14ac:dyDescent="0.3">
      <c r="A1096" t="s">
        <v>2349</v>
      </c>
      <c r="B1096">
        <v>52608</v>
      </c>
      <c r="C1096">
        <v>1</v>
      </c>
      <c r="D1096" s="1">
        <v>43545</v>
      </c>
      <c r="E1096" s="1">
        <v>43547</v>
      </c>
      <c r="F1096" t="s">
        <v>1</v>
      </c>
      <c r="G1096" t="s">
        <v>2350</v>
      </c>
      <c r="H1096" t="s">
        <v>3</v>
      </c>
      <c r="I1096" s="9">
        <v>1500</v>
      </c>
      <c r="J1096">
        <v>2019</v>
      </c>
      <c r="K1096" s="3">
        <v>3263</v>
      </c>
      <c r="L1096" s="4">
        <v>47294.5</v>
      </c>
      <c r="M1096" t="str">
        <f t="shared" si="69"/>
        <v>Ram 1500</v>
      </c>
      <c r="N1096" s="2">
        <f t="shared" si="70"/>
        <v>1182.3599999999999</v>
      </c>
      <c r="O1096" t="str">
        <f t="shared" si="71"/>
        <v>Yes</v>
      </c>
      <c r="P1096" t="str">
        <f t="shared" si="68"/>
        <v>Reuben</v>
      </c>
    </row>
    <row r="1097" spans="1:16" x14ac:dyDescent="0.3">
      <c r="A1097" t="s">
        <v>2365</v>
      </c>
      <c r="B1097">
        <v>52413</v>
      </c>
      <c r="C1097">
        <v>2</v>
      </c>
      <c r="D1097" s="1">
        <v>43545</v>
      </c>
      <c r="E1097" s="1">
        <v>43549</v>
      </c>
      <c r="F1097" t="s">
        <v>9</v>
      </c>
      <c r="G1097" t="s">
        <v>2366</v>
      </c>
      <c r="H1097" t="s">
        <v>660</v>
      </c>
      <c r="I1097" s="9" t="s">
        <v>661</v>
      </c>
      <c r="J1097">
        <v>2015</v>
      </c>
      <c r="K1097" s="3">
        <v>39458</v>
      </c>
      <c r="L1097" s="4">
        <v>24090</v>
      </c>
      <c r="M1097" t="str">
        <f t="shared" si="69"/>
        <v>Land Rover Range Rover</v>
      </c>
      <c r="N1097" s="2">
        <f t="shared" si="70"/>
        <v>602.25</v>
      </c>
      <c r="O1097" t="str">
        <f t="shared" si="71"/>
        <v>Yes</v>
      </c>
      <c r="P1097" t="str">
        <f t="shared" si="68"/>
        <v>Tom</v>
      </c>
    </row>
    <row r="1098" spans="1:16" x14ac:dyDescent="0.3">
      <c r="A1098" t="s">
        <v>2359</v>
      </c>
      <c r="B1098">
        <v>52413</v>
      </c>
      <c r="C1098">
        <v>2</v>
      </c>
      <c r="D1098" s="1">
        <v>43545</v>
      </c>
      <c r="E1098" s="1">
        <v>43548</v>
      </c>
      <c r="F1098" t="s">
        <v>13</v>
      </c>
      <c r="G1098" t="s">
        <v>2360</v>
      </c>
      <c r="H1098" t="s">
        <v>257</v>
      </c>
      <c r="I1098" s="9" t="s">
        <v>258</v>
      </c>
      <c r="J1098">
        <v>2017</v>
      </c>
      <c r="K1098" s="3">
        <v>46168</v>
      </c>
      <c r="L1098" s="4">
        <v>20790</v>
      </c>
      <c r="M1098" t="str">
        <f t="shared" si="69"/>
        <v>BMW 3 Series</v>
      </c>
      <c r="N1098" s="2">
        <f t="shared" si="70"/>
        <v>519.75</v>
      </c>
      <c r="O1098" t="str">
        <f t="shared" si="71"/>
        <v>Yes</v>
      </c>
      <c r="P1098" t="str">
        <f t="shared" si="68"/>
        <v>Tom</v>
      </c>
    </row>
    <row r="1099" spans="1:16" x14ac:dyDescent="0.3">
      <c r="A1099" t="s">
        <v>2371</v>
      </c>
      <c r="B1099">
        <v>52756</v>
      </c>
      <c r="C1099">
        <v>2</v>
      </c>
      <c r="D1099" s="1">
        <v>43545</v>
      </c>
      <c r="E1099" s="1">
        <v>43548</v>
      </c>
      <c r="F1099" t="s">
        <v>9</v>
      </c>
      <c r="G1099" t="s">
        <v>2372</v>
      </c>
      <c r="H1099" t="s">
        <v>6</v>
      </c>
      <c r="I1099" s="9" t="s">
        <v>187</v>
      </c>
      <c r="J1099">
        <v>2017</v>
      </c>
      <c r="K1099" s="3">
        <v>139281</v>
      </c>
      <c r="L1099" s="4">
        <v>21120</v>
      </c>
      <c r="M1099" t="str">
        <f t="shared" si="69"/>
        <v>Ford Explorer</v>
      </c>
      <c r="N1099" s="2">
        <f t="shared" si="70"/>
        <v>528</v>
      </c>
      <c r="O1099" t="str">
        <f t="shared" si="71"/>
        <v>No</v>
      </c>
      <c r="P1099" t="str">
        <f t="shared" si="68"/>
        <v>Debbie</v>
      </c>
    </row>
    <row r="1100" spans="1:16" x14ac:dyDescent="0.3">
      <c r="A1100" t="s">
        <v>2373</v>
      </c>
      <c r="B1100">
        <v>52756</v>
      </c>
      <c r="C1100">
        <v>2</v>
      </c>
      <c r="D1100" s="1">
        <v>43545</v>
      </c>
      <c r="E1100" s="1">
        <v>43547</v>
      </c>
      <c r="F1100" t="s">
        <v>1</v>
      </c>
      <c r="G1100" t="s">
        <v>2374</v>
      </c>
      <c r="H1100" t="s">
        <v>6</v>
      </c>
      <c r="I1100" s="9" t="s">
        <v>7</v>
      </c>
      <c r="J1100">
        <v>2017</v>
      </c>
      <c r="K1100" s="3">
        <v>19811</v>
      </c>
      <c r="L1100" s="4">
        <v>32884.5</v>
      </c>
      <c r="M1100" t="str">
        <f t="shared" si="69"/>
        <v>Ford F-150</v>
      </c>
      <c r="N1100" s="2">
        <f t="shared" si="70"/>
        <v>822.11</v>
      </c>
      <c r="O1100" t="str">
        <f t="shared" si="71"/>
        <v>Yes</v>
      </c>
      <c r="P1100" t="str">
        <f t="shared" si="68"/>
        <v>Debbie</v>
      </c>
    </row>
    <row r="1101" spans="1:16" x14ac:dyDescent="0.3">
      <c r="A1101" t="s">
        <v>2377</v>
      </c>
      <c r="B1101">
        <v>52372</v>
      </c>
      <c r="C1101">
        <v>2</v>
      </c>
      <c r="D1101" s="1">
        <v>43545</v>
      </c>
      <c r="E1101" s="1">
        <v>43546</v>
      </c>
      <c r="F1101" t="s">
        <v>9</v>
      </c>
      <c r="G1101" t="s">
        <v>2378</v>
      </c>
      <c r="H1101" t="s">
        <v>33</v>
      </c>
      <c r="I1101" s="9" t="s">
        <v>343</v>
      </c>
      <c r="J1101">
        <v>2017</v>
      </c>
      <c r="K1101" s="3">
        <v>42245</v>
      </c>
      <c r="L1101" s="4">
        <v>53894.5</v>
      </c>
      <c r="M1101" t="str">
        <f t="shared" si="69"/>
        <v>GMC Yukon</v>
      </c>
      <c r="N1101" s="2">
        <f t="shared" si="70"/>
        <v>1347.36</v>
      </c>
      <c r="O1101" t="str">
        <f t="shared" si="71"/>
        <v>Yes</v>
      </c>
      <c r="P1101" t="str">
        <f t="shared" si="68"/>
        <v>John</v>
      </c>
    </row>
    <row r="1102" spans="1:16" x14ac:dyDescent="0.3">
      <c r="A1102" t="s">
        <v>2375</v>
      </c>
      <c r="B1102">
        <v>52898</v>
      </c>
      <c r="C1102">
        <v>2</v>
      </c>
      <c r="D1102" s="1">
        <v>43545</v>
      </c>
      <c r="E1102" s="1">
        <v>43545</v>
      </c>
      <c r="F1102" t="s">
        <v>13</v>
      </c>
      <c r="G1102" t="s">
        <v>2376</v>
      </c>
      <c r="H1102" t="s">
        <v>59</v>
      </c>
      <c r="I1102" s="9" t="s">
        <v>309</v>
      </c>
      <c r="J1102">
        <v>2018</v>
      </c>
      <c r="K1102" s="3">
        <v>52220</v>
      </c>
      <c r="L1102" s="4">
        <v>12760</v>
      </c>
      <c r="M1102" t="str">
        <f t="shared" si="69"/>
        <v>Nissan Altima</v>
      </c>
      <c r="N1102" s="2">
        <f t="shared" si="70"/>
        <v>319</v>
      </c>
      <c r="O1102" t="str">
        <f t="shared" si="71"/>
        <v>Yes</v>
      </c>
      <c r="P1102" t="str">
        <f t="shared" si="68"/>
        <v>Karen</v>
      </c>
    </row>
    <row r="1103" spans="1:16" x14ac:dyDescent="0.3">
      <c r="A1103" t="s">
        <v>2369</v>
      </c>
      <c r="B1103">
        <v>52372</v>
      </c>
      <c r="C1103">
        <v>2</v>
      </c>
      <c r="D1103" s="1">
        <v>43545</v>
      </c>
      <c r="E1103" s="1">
        <v>43545</v>
      </c>
      <c r="F1103" t="s">
        <v>9</v>
      </c>
      <c r="G1103" t="s">
        <v>2370</v>
      </c>
      <c r="H1103" t="s">
        <v>71</v>
      </c>
      <c r="I1103" s="9" t="s">
        <v>386</v>
      </c>
      <c r="J1103">
        <v>2018</v>
      </c>
      <c r="K1103" s="3">
        <v>14607</v>
      </c>
      <c r="L1103" s="4">
        <v>43862.5</v>
      </c>
      <c r="M1103" t="str">
        <f t="shared" si="69"/>
        <v>Jeep Wrangler</v>
      </c>
      <c r="N1103" s="2">
        <f t="shared" si="70"/>
        <v>1096.56</v>
      </c>
      <c r="O1103" t="str">
        <f t="shared" si="71"/>
        <v>Yes</v>
      </c>
      <c r="P1103" t="str">
        <f t="shared" si="68"/>
        <v>John</v>
      </c>
    </row>
    <row r="1104" spans="1:16" x14ac:dyDescent="0.3">
      <c r="A1104" t="s">
        <v>2367</v>
      </c>
      <c r="B1104">
        <v>52756</v>
      </c>
      <c r="C1104">
        <v>2</v>
      </c>
      <c r="D1104" s="1">
        <v>43545</v>
      </c>
      <c r="E1104" s="1">
        <v>43545</v>
      </c>
      <c r="F1104" t="s">
        <v>13</v>
      </c>
      <c r="G1104" t="s">
        <v>2368</v>
      </c>
      <c r="H1104" t="s">
        <v>88</v>
      </c>
      <c r="I1104" s="9" t="s">
        <v>324</v>
      </c>
      <c r="J1104">
        <v>2019</v>
      </c>
      <c r="K1104" s="3">
        <v>16332</v>
      </c>
      <c r="L1104" s="4">
        <v>22770</v>
      </c>
      <c r="M1104" t="str">
        <f t="shared" si="69"/>
        <v>Kia Sorento</v>
      </c>
      <c r="N1104" s="2">
        <f t="shared" si="70"/>
        <v>569.25</v>
      </c>
      <c r="O1104" t="str">
        <f t="shared" si="71"/>
        <v>Yes</v>
      </c>
      <c r="P1104" t="str">
        <f t="shared" si="68"/>
        <v>Debbie</v>
      </c>
    </row>
    <row r="1105" spans="1:16" x14ac:dyDescent="0.3">
      <c r="A1105" t="s">
        <v>2363</v>
      </c>
      <c r="B1105">
        <v>52702</v>
      </c>
      <c r="C1105">
        <v>2</v>
      </c>
      <c r="D1105" s="1">
        <v>43545</v>
      </c>
      <c r="E1105" s="1">
        <v>43549</v>
      </c>
      <c r="F1105" t="s">
        <v>271</v>
      </c>
      <c r="G1105" t="s">
        <v>2364</v>
      </c>
      <c r="H1105" t="s">
        <v>47</v>
      </c>
      <c r="I1105" s="9" t="s">
        <v>273</v>
      </c>
      <c r="J1105">
        <v>2019</v>
      </c>
      <c r="K1105" s="3">
        <v>8918</v>
      </c>
      <c r="L1105" s="4">
        <v>25850</v>
      </c>
      <c r="M1105" t="str">
        <f t="shared" si="69"/>
        <v>Dodge Grand Caravan</v>
      </c>
      <c r="N1105" s="2">
        <f t="shared" si="70"/>
        <v>646.25</v>
      </c>
      <c r="O1105" t="str">
        <f t="shared" si="71"/>
        <v>Yes</v>
      </c>
      <c r="P1105" t="str">
        <f t="shared" si="68"/>
        <v>Sloane</v>
      </c>
    </row>
    <row r="1106" spans="1:16" x14ac:dyDescent="0.3">
      <c r="A1106" t="s">
        <v>2361</v>
      </c>
      <c r="B1106">
        <v>52464</v>
      </c>
      <c r="C1106">
        <v>2</v>
      </c>
      <c r="D1106" s="1">
        <v>43545</v>
      </c>
      <c r="E1106" s="1">
        <v>43545</v>
      </c>
      <c r="F1106" t="s">
        <v>13</v>
      </c>
      <c r="G1106" t="s">
        <v>2362</v>
      </c>
      <c r="H1106" t="s">
        <v>88</v>
      </c>
      <c r="I1106" s="9" t="s">
        <v>324</v>
      </c>
      <c r="J1106">
        <v>2019</v>
      </c>
      <c r="K1106" s="3">
        <v>10529</v>
      </c>
      <c r="L1106" s="4">
        <v>26378</v>
      </c>
      <c r="M1106" t="str">
        <f t="shared" si="69"/>
        <v>Kia Sorento</v>
      </c>
      <c r="N1106" s="2">
        <f t="shared" si="70"/>
        <v>659.45</v>
      </c>
      <c r="O1106" t="str">
        <f t="shared" si="71"/>
        <v>Yes</v>
      </c>
      <c r="P1106" t="str">
        <f t="shared" si="68"/>
        <v>Ricky</v>
      </c>
    </row>
    <row r="1107" spans="1:16" x14ac:dyDescent="0.3">
      <c r="A1107" t="s">
        <v>2387</v>
      </c>
      <c r="B1107">
        <v>52777</v>
      </c>
      <c r="C1107">
        <v>3</v>
      </c>
      <c r="D1107" s="1">
        <v>43545</v>
      </c>
      <c r="E1107" s="1">
        <v>43548</v>
      </c>
      <c r="F1107" t="s">
        <v>9</v>
      </c>
      <c r="G1107" t="s">
        <v>2388</v>
      </c>
      <c r="H1107" t="s">
        <v>63</v>
      </c>
      <c r="I1107" s="9" t="s">
        <v>511</v>
      </c>
      <c r="J1107">
        <v>2013</v>
      </c>
      <c r="K1107" s="3">
        <v>60834</v>
      </c>
      <c r="L1107" s="4">
        <v>13090</v>
      </c>
      <c r="M1107" t="str">
        <f t="shared" si="69"/>
        <v>Chevrolet Equinox</v>
      </c>
      <c r="N1107" s="2">
        <f t="shared" si="70"/>
        <v>327.25</v>
      </c>
      <c r="O1107" t="str">
        <f t="shared" si="71"/>
        <v>Yes</v>
      </c>
      <c r="P1107" t="str">
        <f t="shared" si="68"/>
        <v>Dylan</v>
      </c>
    </row>
    <row r="1108" spans="1:16" x14ac:dyDescent="0.3">
      <c r="A1108" t="s">
        <v>2379</v>
      </c>
      <c r="B1108">
        <v>52806</v>
      </c>
      <c r="C1108">
        <v>3</v>
      </c>
      <c r="D1108" s="1">
        <v>43545</v>
      </c>
      <c r="E1108" s="1">
        <v>43547</v>
      </c>
      <c r="F1108" t="s">
        <v>1</v>
      </c>
      <c r="G1108" t="s">
        <v>2380</v>
      </c>
      <c r="H1108" t="s">
        <v>6</v>
      </c>
      <c r="I1108" s="9" t="s">
        <v>7</v>
      </c>
      <c r="J1108">
        <v>2014</v>
      </c>
      <c r="K1108" s="3">
        <v>39421</v>
      </c>
      <c r="L1108" s="4">
        <v>48290</v>
      </c>
      <c r="M1108" t="str">
        <f t="shared" si="69"/>
        <v>Ford F-150</v>
      </c>
      <c r="N1108" s="2">
        <f t="shared" si="70"/>
        <v>1207.25</v>
      </c>
      <c r="O1108" t="str">
        <f t="shared" si="71"/>
        <v>Yes</v>
      </c>
      <c r="P1108" t="str">
        <f t="shared" si="68"/>
        <v>Jeff</v>
      </c>
    </row>
    <row r="1109" spans="1:16" x14ac:dyDescent="0.3">
      <c r="A1109" t="s">
        <v>2381</v>
      </c>
      <c r="B1109">
        <v>52577</v>
      </c>
      <c r="C1109">
        <v>3</v>
      </c>
      <c r="D1109" s="1">
        <v>43545</v>
      </c>
      <c r="E1109" s="1">
        <v>43545</v>
      </c>
      <c r="F1109" t="s">
        <v>271</v>
      </c>
      <c r="G1109" t="s">
        <v>2382</v>
      </c>
      <c r="H1109" t="s">
        <v>15</v>
      </c>
      <c r="I1109" s="9" t="s">
        <v>582</v>
      </c>
      <c r="J1109">
        <v>2016</v>
      </c>
      <c r="K1109" s="3">
        <v>33564</v>
      </c>
      <c r="L1109" s="4">
        <v>22959.200000000001</v>
      </c>
      <c r="M1109" t="str">
        <f t="shared" si="69"/>
        <v>Chrysler Town &amp; Country</v>
      </c>
      <c r="N1109" s="2">
        <f t="shared" si="70"/>
        <v>573.98</v>
      </c>
      <c r="O1109" t="str">
        <f t="shared" si="71"/>
        <v>Yes</v>
      </c>
      <c r="P1109" t="str">
        <f t="shared" si="68"/>
        <v>Don</v>
      </c>
    </row>
    <row r="1110" spans="1:16" x14ac:dyDescent="0.3">
      <c r="A1110" t="s">
        <v>2383</v>
      </c>
      <c r="B1110">
        <v>52682</v>
      </c>
      <c r="C1110">
        <v>3</v>
      </c>
      <c r="D1110" s="1">
        <v>43545</v>
      </c>
      <c r="E1110" s="1">
        <v>43550</v>
      </c>
      <c r="F1110" t="s">
        <v>9</v>
      </c>
      <c r="G1110" t="s">
        <v>2384</v>
      </c>
      <c r="H1110" t="s">
        <v>63</v>
      </c>
      <c r="I1110" s="9" t="s">
        <v>511</v>
      </c>
      <c r="J1110">
        <v>2016</v>
      </c>
      <c r="K1110" s="3">
        <v>14271</v>
      </c>
      <c r="L1110" s="4">
        <v>25877.5</v>
      </c>
      <c r="M1110" t="str">
        <f t="shared" si="69"/>
        <v>Chevrolet Equinox</v>
      </c>
      <c r="N1110" s="2">
        <f t="shared" si="70"/>
        <v>646.94000000000005</v>
      </c>
      <c r="O1110" t="str">
        <f t="shared" si="71"/>
        <v>Yes</v>
      </c>
      <c r="P1110" t="str">
        <f t="shared" si="68"/>
        <v>Justin</v>
      </c>
    </row>
    <row r="1111" spans="1:16" x14ac:dyDescent="0.3">
      <c r="A1111" t="s">
        <v>2391</v>
      </c>
      <c r="B1111">
        <v>52658</v>
      </c>
      <c r="C1111">
        <v>3</v>
      </c>
      <c r="D1111" s="1">
        <v>43545</v>
      </c>
      <c r="E1111" s="1">
        <v>43549</v>
      </c>
      <c r="F1111" t="s">
        <v>1</v>
      </c>
      <c r="G1111" t="s">
        <v>2392</v>
      </c>
      <c r="H1111" t="s">
        <v>6</v>
      </c>
      <c r="I1111" s="9" t="s">
        <v>7</v>
      </c>
      <c r="J1111">
        <v>2016</v>
      </c>
      <c r="K1111" s="3">
        <v>31899</v>
      </c>
      <c r="L1111" s="4">
        <v>36119.599999999999</v>
      </c>
      <c r="M1111" t="str">
        <f t="shared" si="69"/>
        <v>Ford F-150</v>
      </c>
      <c r="N1111" s="2">
        <f t="shared" si="70"/>
        <v>902.99</v>
      </c>
      <c r="O1111" t="str">
        <f t="shared" si="71"/>
        <v>Yes</v>
      </c>
      <c r="P1111" t="str">
        <f t="shared" si="68"/>
        <v>Nate</v>
      </c>
    </row>
    <row r="1112" spans="1:16" x14ac:dyDescent="0.3">
      <c r="A1112" t="s">
        <v>2389</v>
      </c>
      <c r="B1112">
        <v>52495</v>
      </c>
      <c r="C1112">
        <v>3</v>
      </c>
      <c r="D1112" s="1">
        <v>43545</v>
      </c>
      <c r="E1112" s="1">
        <v>43547</v>
      </c>
      <c r="F1112" t="s">
        <v>271</v>
      </c>
      <c r="G1112" t="s">
        <v>2390</v>
      </c>
      <c r="H1112" t="s">
        <v>47</v>
      </c>
      <c r="I1112" s="9" t="s">
        <v>273</v>
      </c>
      <c r="J1112">
        <v>2018</v>
      </c>
      <c r="K1112" s="3">
        <v>39226</v>
      </c>
      <c r="L1112" s="4">
        <v>20889</v>
      </c>
      <c r="M1112" t="str">
        <f t="shared" si="69"/>
        <v>Dodge Grand Caravan</v>
      </c>
      <c r="N1112" s="2">
        <f t="shared" si="70"/>
        <v>522.23</v>
      </c>
      <c r="O1112" t="str">
        <f t="shared" si="71"/>
        <v>Yes</v>
      </c>
      <c r="P1112" t="str">
        <f t="shared" si="68"/>
        <v>Marc</v>
      </c>
    </row>
    <row r="1113" spans="1:16" x14ac:dyDescent="0.3">
      <c r="A1113" t="s">
        <v>2385</v>
      </c>
      <c r="B1113">
        <v>52697</v>
      </c>
      <c r="C1113">
        <v>3</v>
      </c>
      <c r="D1113" s="1">
        <v>43545</v>
      </c>
      <c r="E1113" s="1">
        <v>43545</v>
      </c>
      <c r="F1113" t="s">
        <v>13</v>
      </c>
      <c r="G1113" t="s">
        <v>2386</v>
      </c>
      <c r="H1113" t="s">
        <v>131</v>
      </c>
      <c r="I1113" s="9" t="s">
        <v>132</v>
      </c>
      <c r="J1113">
        <v>2018</v>
      </c>
      <c r="K1113" s="3">
        <v>14532</v>
      </c>
      <c r="L1113" s="4">
        <v>20898.900000000001</v>
      </c>
      <c r="M1113" t="str">
        <f t="shared" si="69"/>
        <v>Mazda Mazda3</v>
      </c>
      <c r="N1113" s="2">
        <f t="shared" si="70"/>
        <v>522.47</v>
      </c>
      <c r="O1113" t="str">
        <f t="shared" si="71"/>
        <v>Yes</v>
      </c>
      <c r="P1113" t="str">
        <f t="shared" si="68"/>
        <v>Jan</v>
      </c>
    </row>
    <row r="1114" spans="1:16" x14ac:dyDescent="0.3">
      <c r="A1114" t="s">
        <v>2399</v>
      </c>
      <c r="B1114">
        <v>52930</v>
      </c>
      <c r="C1114">
        <v>4</v>
      </c>
      <c r="D1114" s="1">
        <v>43545</v>
      </c>
      <c r="E1114" s="1">
        <v>43545</v>
      </c>
      <c r="F1114" t="s">
        <v>1</v>
      </c>
      <c r="G1114" t="s">
        <v>2400</v>
      </c>
      <c r="H1114" t="s">
        <v>29</v>
      </c>
      <c r="I1114" s="9" t="s">
        <v>128</v>
      </c>
      <c r="J1114">
        <v>2013</v>
      </c>
      <c r="K1114" s="3">
        <v>94702</v>
      </c>
      <c r="L1114" s="4">
        <v>20893.400000000001</v>
      </c>
      <c r="M1114" t="str">
        <f t="shared" si="69"/>
        <v>Toyota Tacoma</v>
      </c>
      <c r="N1114" s="2">
        <f t="shared" si="70"/>
        <v>522.34</v>
      </c>
      <c r="O1114" t="str">
        <f t="shared" si="71"/>
        <v>Yes</v>
      </c>
      <c r="P1114" t="str">
        <f t="shared" si="68"/>
        <v>Peter</v>
      </c>
    </row>
    <row r="1115" spans="1:16" x14ac:dyDescent="0.3">
      <c r="A1115" t="s">
        <v>2395</v>
      </c>
      <c r="B1115">
        <v>52666</v>
      </c>
      <c r="C1115">
        <v>4</v>
      </c>
      <c r="D1115" s="1">
        <v>43545</v>
      </c>
      <c r="E1115" s="1">
        <v>43550</v>
      </c>
      <c r="F1115" t="s">
        <v>9</v>
      </c>
      <c r="G1115" t="s">
        <v>2396</v>
      </c>
      <c r="H1115" t="s">
        <v>33</v>
      </c>
      <c r="I1115" s="9" t="s">
        <v>37</v>
      </c>
      <c r="J1115">
        <v>2014</v>
      </c>
      <c r="K1115" s="3">
        <v>62929</v>
      </c>
      <c r="L1115" s="4">
        <v>15863.1</v>
      </c>
      <c r="M1115" t="str">
        <f t="shared" si="69"/>
        <v>GMC Terrain</v>
      </c>
      <c r="N1115" s="2">
        <f t="shared" si="70"/>
        <v>396.58</v>
      </c>
      <c r="O1115" t="str">
        <f t="shared" si="71"/>
        <v>Yes</v>
      </c>
      <c r="P1115" t="str">
        <f t="shared" si="68"/>
        <v>Brian</v>
      </c>
    </row>
    <row r="1116" spans="1:16" x14ac:dyDescent="0.3">
      <c r="A1116" t="s">
        <v>2397</v>
      </c>
      <c r="B1116">
        <v>52366</v>
      </c>
      <c r="C1116">
        <v>4</v>
      </c>
      <c r="D1116" s="1">
        <v>43545</v>
      </c>
      <c r="E1116" s="1">
        <v>43549</v>
      </c>
      <c r="F1116" t="s">
        <v>9</v>
      </c>
      <c r="G1116" t="s">
        <v>2398</v>
      </c>
      <c r="H1116" t="s">
        <v>18</v>
      </c>
      <c r="I1116" s="9" t="s">
        <v>424</v>
      </c>
      <c r="J1116">
        <v>2016</v>
      </c>
      <c r="K1116" s="3">
        <v>33886</v>
      </c>
      <c r="L1116" s="4">
        <v>20836.2</v>
      </c>
      <c r="M1116" t="str">
        <f t="shared" si="69"/>
        <v>Honda CR-V</v>
      </c>
      <c r="N1116" s="2">
        <f t="shared" si="70"/>
        <v>520.91</v>
      </c>
      <c r="O1116" t="str">
        <f t="shared" si="71"/>
        <v>Yes</v>
      </c>
      <c r="P1116" t="str">
        <f t="shared" si="68"/>
        <v>Ken</v>
      </c>
    </row>
    <row r="1117" spans="1:16" x14ac:dyDescent="0.3">
      <c r="A1117" t="s">
        <v>2393</v>
      </c>
      <c r="B1117">
        <v>52959</v>
      </c>
      <c r="C1117">
        <v>4</v>
      </c>
      <c r="D1117" s="1">
        <v>43545</v>
      </c>
      <c r="E1117" s="1">
        <v>43549</v>
      </c>
      <c r="F1117" t="s">
        <v>13</v>
      </c>
      <c r="G1117" t="s">
        <v>2394</v>
      </c>
      <c r="H1117" t="s">
        <v>78</v>
      </c>
      <c r="I1117" s="9" t="s">
        <v>79</v>
      </c>
      <c r="J1117">
        <v>2018</v>
      </c>
      <c r="K1117" s="3">
        <v>31810</v>
      </c>
      <c r="L1117" s="4">
        <v>15928</v>
      </c>
      <c r="M1117" t="str">
        <f t="shared" si="69"/>
        <v>Volkswagen Jetta</v>
      </c>
      <c r="N1117" s="2">
        <f t="shared" si="70"/>
        <v>398.2</v>
      </c>
      <c r="O1117" t="str">
        <f t="shared" si="71"/>
        <v>Yes</v>
      </c>
      <c r="P1117" t="str">
        <f t="shared" si="68"/>
        <v>Anton</v>
      </c>
    </row>
    <row r="1118" spans="1:16" x14ac:dyDescent="0.3">
      <c r="A1118" t="s">
        <v>2405</v>
      </c>
      <c r="B1118">
        <v>52586</v>
      </c>
      <c r="C1118">
        <v>1</v>
      </c>
      <c r="D1118" s="1">
        <v>43546</v>
      </c>
      <c r="E1118" s="1">
        <v>43548</v>
      </c>
      <c r="F1118" t="s">
        <v>9</v>
      </c>
      <c r="G1118" t="s">
        <v>2406</v>
      </c>
      <c r="H1118" t="s">
        <v>67</v>
      </c>
      <c r="I1118" s="9" t="s">
        <v>68</v>
      </c>
      <c r="J1118">
        <v>2015</v>
      </c>
      <c r="K1118" s="3">
        <v>54988</v>
      </c>
      <c r="L1118" s="4">
        <v>14300</v>
      </c>
      <c r="M1118" t="str">
        <f t="shared" si="69"/>
        <v>Hyundai Tuscon</v>
      </c>
      <c r="N1118" s="2">
        <f t="shared" si="70"/>
        <v>357.5</v>
      </c>
      <c r="O1118" t="str">
        <f t="shared" si="71"/>
        <v>Yes</v>
      </c>
      <c r="P1118" t="str">
        <f t="shared" si="68"/>
        <v>Sara</v>
      </c>
    </row>
    <row r="1119" spans="1:16" x14ac:dyDescent="0.3">
      <c r="A1119" t="s">
        <v>2407</v>
      </c>
      <c r="B1119">
        <v>52877</v>
      </c>
      <c r="C1119">
        <v>1</v>
      </c>
      <c r="D1119" s="1">
        <v>43546</v>
      </c>
      <c r="E1119" s="1">
        <v>43547</v>
      </c>
      <c r="F1119" t="s">
        <v>13</v>
      </c>
      <c r="G1119" t="s">
        <v>2408</v>
      </c>
      <c r="H1119" t="s">
        <v>18</v>
      </c>
      <c r="I1119" s="9" t="s">
        <v>19</v>
      </c>
      <c r="J1119">
        <v>2015</v>
      </c>
      <c r="K1119" s="3">
        <v>73720</v>
      </c>
      <c r="L1119" s="4">
        <v>15386.8</v>
      </c>
      <c r="M1119" t="str">
        <f t="shared" si="69"/>
        <v>Honda Accord</v>
      </c>
      <c r="N1119" s="2">
        <f t="shared" si="70"/>
        <v>384.67</v>
      </c>
      <c r="O1119" t="str">
        <f t="shared" si="71"/>
        <v>Yes</v>
      </c>
      <c r="P1119" t="str">
        <f t="shared" si="68"/>
        <v>Joseph</v>
      </c>
    </row>
    <row r="1120" spans="1:16" x14ac:dyDescent="0.3">
      <c r="A1120" t="s">
        <v>2401</v>
      </c>
      <c r="B1120">
        <v>52566</v>
      </c>
      <c r="C1120">
        <v>1</v>
      </c>
      <c r="D1120" s="1">
        <v>43546</v>
      </c>
      <c r="E1120" s="1">
        <v>43550</v>
      </c>
      <c r="F1120" t="s">
        <v>1</v>
      </c>
      <c r="G1120" t="s">
        <v>2402</v>
      </c>
      <c r="H1120" t="s">
        <v>63</v>
      </c>
      <c r="I1120" s="9" t="s">
        <v>153</v>
      </c>
      <c r="J1120">
        <v>2017</v>
      </c>
      <c r="K1120" s="3">
        <v>19958</v>
      </c>
      <c r="L1120" s="4">
        <v>28484.5</v>
      </c>
      <c r="M1120" t="str">
        <f t="shared" si="69"/>
        <v>Chevrolet Silverado</v>
      </c>
      <c r="N1120" s="2">
        <f t="shared" si="70"/>
        <v>712.11</v>
      </c>
      <c r="O1120" t="str">
        <f t="shared" si="71"/>
        <v>Yes</v>
      </c>
      <c r="P1120" t="str">
        <f t="shared" si="68"/>
        <v>Ariel</v>
      </c>
    </row>
    <row r="1121" spans="1:16" x14ac:dyDescent="0.3">
      <c r="A1121" t="s">
        <v>2403</v>
      </c>
      <c r="B1121">
        <v>52860</v>
      </c>
      <c r="C1121">
        <v>1</v>
      </c>
      <c r="D1121" s="1">
        <v>43546</v>
      </c>
      <c r="E1121" s="1">
        <v>43551</v>
      </c>
      <c r="F1121" t="s">
        <v>1</v>
      </c>
      <c r="G1121" t="s">
        <v>2404</v>
      </c>
      <c r="H1121" t="s">
        <v>33</v>
      </c>
      <c r="I1121" s="9" t="s">
        <v>34</v>
      </c>
      <c r="J1121">
        <v>2017</v>
      </c>
      <c r="K1121" s="3">
        <v>24434</v>
      </c>
      <c r="L1121" s="4">
        <v>44894.3</v>
      </c>
      <c r="M1121" t="str">
        <f t="shared" si="69"/>
        <v>GMC Sierra</v>
      </c>
      <c r="N1121" s="2">
        <f t="shared" si="70"/>
        <v>1122.3599999999999</v>
      </c>
      <c r="O1121" t="str">
        <f t="shared" si="71"/>
        <v>Yes</v>
      </c>
      <c r="P1121" t="str">
        <f t="shared" si="68"/>
        <v>Marcus</v>
      </c>
    </row>
    <row r="1122" spans="1:16" x14ac:dyDescent="0.3">
      <c r="A1122" t="s">
        <v>2413</v>
      </c>
      <c r="B1122">
        <v>52682</v>
      </c>
      <c r="C1122">
        <v>3</v>
      </c>
      <c r="D1122" s="1">
        <v>43546</v>
      </c>
      <c r="E1122" s="1">
        <v>43548</v>
      </c>
      <c r="F1122" t="s">
        <v>13</v>
      </c>
      <c r="G1122" t="s">
        <v>2414</v>
      </c>
      <c r="H1122" t="s">
        <v>88</v>
      </c>
      <c r="I1122" s="9" t="s">
        <v>208</v>
      </c>
      <c r="J1122">
        <v>2017</v>
      </c>
      <c r="K1122" s="3">
        <v>64495</v>
      </c>
      <c r="L1122" s="4">
        <v>12647.8</v>
      </c>
      <c r="M1122" t="str">
        <f t="shared" si="69"/>
        <v>Kia Forte</v>
      </c>
      <c r="N1122" s="2">
        <f t="shared" si="70"/>
        <v>316.2</v>
      </c>
      <c r="O1122" t="str">
        <f t="shared" si="71"/>
        <v>Yes</v>
      </c>
      <c r="P1122" t="str">
        <f t="shared" si="68"/>
        <v>Justin</v>
      </c>
    </row>
    <row r="1123" spans="1:16" x14ac:dyDescent="0.3">
      <c r="A1123" t="s">
        <v>2411</v>
      </c>
      <c r="B1123">
        <v>52697</v>
      </c>
      <c r="C1123">
        <v>3</v>
      </c>
      <c r="D1123" s="1">
        <v>43546</v>
      </c>
      <c r="E1123" s="1">
        <v>43548</v>
      </c>
      <c r="F1123" t="s">
        <v>1</v>
      </c>
      <c r="G1123" t="s">
        <v>2412</v>
      </c>
      <c r="H1123" t="s">
        <v>63</v>
      </c>
      <c r="I1123" s="9" t="s">
        <v>153</v>
      </c>
      <c r="J1123">
        <v>2017</v>
      </c>
      <c r="K1123" s="3">
        <v>33514</v>
      </c>
      <c r="L1123" s="4">
        <v>30250</v>
      </c>
      <c r="M1123" t="str">
        <f t="shared" si="69"/>
        <v>Chevrolet Silverado</v>
      </c>
      <c r="N1123" s="2">
        <f t="shared" si="70"/>
        <v>756.25</v>
      </c>
      <c r="O1123" t="str">
        <f t="shared" si="71"/>
        <v>Yes</v>
      </c>
      <c r="P1123" t="str">
        <f t="shared" si="68"/>
        <v>Jan</v>
      </c>
    </row>
    <row r="1124" spans="1:16" x14ac:dyDescent="0.3">
      <c r="A1124" t="s">
        <v>2417</v>
      </c>
      <c r="B1124">
        <v>52577</v>
      </c>
      <c r="C1124">
        <v>3</v>
      </c>
      <c r="D1124" s="1">
        <v>43546</v>
      </c>
      <c r="E1124" s="1">
        <v>43549</v>
      </c>
      <c r="F1124" t="s">
        <v>13</v>
      </c>
      <c r="G1124" t="s">
        <v>2418</v>
      </c>
      <c r="H1124" t="s">
        <v>88</v>
      </c>
      <c r="I1124" s="9" t="s">
        <v>324</v>
      </c>
      <c r="J1124">
        <v>2019</v>
      </c>
      <c r="K1124" s="3">
        <v>27803</v>
      </c>
      <c r="L1124" s="4">
        <v>23870</v>
      </c>
      <c r="M1124" t="str">
        <f t="shared" si="69"/>
        <v>Kia Sorento</v>
      </c>
      <c r="N1124" s="2">
        <f t="shared" si="70"/>
        <v>596.75</v>
      </c>
      <c r="O1124" t="str">
        <f t="shared" si="71"/>
        <v>Yes</v>
      </c>
      <c r="P1124" t="str">
        <f t="shared" si="68"/>
        <v>Don</v>
      </c>
    </row>
    <row r="1125" spans="1:16" x14ac:dyDescent="0.3">
      <c r="A1125" t="s">
        <v>2415</v>
      </c>
      <c r="B1125">
        <v>52471</v>
      </c>
      <c r="C1125">
        <v>3</v>
      </c>
      <c r="D1125" s="1">
        <v>43546</v>
      </c>
      <c r="E1125" s="1">
        <v>43550</v>
      </c>
      <c r="F1125" t="s">
        <v>1</v>
      </c>
      <c r="G1125" t="s">
        <v>2416</v>
      </c>
      <c r="H1125" t="s">
        <v>63</v>
      </c>
      <c r="I1125" s="9" t="s">
        <v>153</v>
      </c>
      <c r="J1125">
        <v>2019</v>
      </c>
      <c r="K1125" s="3">
        <v>7639</v>
      </c>
      <c r="L1125" s="4">
        <v>37394.5</v>
      </c>
      <c r="M1125" t="str">
        <f t="shared" si="69"/>
        <v>Chevrolet Silverado</v>
      </c>
      <c r="N1125" s="2">
        <f t="shared" si="70"/>
        <v>934.86</v>
      </c>
      <c r="O1125" t="str">
        <f t="shared" si="71"/>
        <v>Yes</v>
      </c>
      <c r="P1125" t="str">
        <f t="shared" si="68"/>
        <v>Trudy</v>
      </c>
    </row>
    <row r="1126" spans="1:16" x14ac:dyDescent="0.3">
      <c r="A1126" t="s">
        <v>2409</v>
      </c>
      <c r="B1126">
        <v>52798</v>
      </c>
      <c r="C1126">
        <v>3</v>
      </c>
      <c r="D1126" s="1">
        <v>43546</v>
      </c>
      <c r="E1126" s="1">
        <v>43550</v>
      </c>
      <c r="F1126" t="s">
        <v>9</v>
      </c>
      <c r="G1126" t="s">
        <v>2410</v>
      </c>
      <c r="H1126" t="s">
        <v>97</v>
      </c>
      <c r="I1126" s="9" t="s">
        <v>623</v>
      </c>
      <c r="J1126">
        <v>2019</v>
      </c>
      <c r="K1126" s="3">
        <v>15374</v>
      </c>
      <c r="L1126" s="4">
        <v>60493.4</v>
      </c>
      <c r="M1126" t="str">
        <f t="shared" si="69"/>
        <v>INFINITI QX80</v>
      </c>
      <c r="N1126" s="2">
        <f t="shared" si="70"/>
        <v>1512.34</v>
      </c>
      <c r="O1126" t="str">
        <f t="shared" si="71"/>
        <v>Yes</v>
      </c>
      <c r="P1126" t="str">
        <f t="shared" si="68"/>
        <v>Ryan</v>
      </c>
    </row>
    <row r="1127" spans="1:16" x14ac:dyDescent="0.3">
      <c r="A1127" t="s">
        <v>2423</v>
      </c>
      <c r="B1127">
        <v>52596</v>
      </c>
      <c r="C1127">
        <v>4</v>
      </c>
      <c r="D1127" s="1">
        <v>43546</v>
      </c>
      <c r="E1127" s="1">
        <v>43546</v>
      </c>
      <c r="F1127" t="s">
        <v>13</v>
      </c>
      <c r="G1127" t="s">
        <v>2424</v>
      </c>
      <c r="H1127" t="s">
        <v>18</v>
      </c>
      <c r="I1127" s="9" t="s">
        <v>94</v>
      </c>
      <c r="J1127">
        <v>2014</v>
      </c>
      <c r="K1127" s="3">
        <v>60153</v>
      </c>
      <c r="L1127" s="4">
        <v>10538</v>
      </c>
      <c r="M1127" t="str">
        <f t="shared" si="69"/>
        <v>Honda Civic</v>
      </c>
      <c r="N1127" s="2">
        <f t="shared" si="70"/>
        <v>263.45</v>
      </c>
      <c r="O1127" t="str">
        <f t="shared" si="71"/>
        <v>Yes</v>
      </c>
      <c r="P1127" t="str">
        <f t="shared" si="68"/>
        <v>Mitchell</v>
      </c>
    </row>
    <row r="1128" spans="1:16" x14ac:dyDescent="0.3">
      <c r="A1128" t="s">
        <v>2421</v>
      </c>
      <c r="B1128">
        <v>52666</v>
      </c>
      <c r="C1128">
        <v>4</v>
      </c>
      <c r="D1128" s="1">
        <v>43546</v>
      </c>
      <c r="E1128" s="1">
        <v>43549</v>
      </c>
      <c r="F1128" t="s">
        <v>9</v>
      </c>
      <c r="G1128" t="s">
        <v>2422</v>
      </c>
      <c r="H1128" t="s">
        <v>59</v>
      </c>
      <c r="I1128" s="9" t="s">
        <v>1338</v>
      </c>
      <c r="J1128">
        <v>2014</v>
      </c>
      <c r="K1128" s="3">
        <v>96000</v>
      </c>
      <c r="L1128" s="4">
        <v>19794.5</v>
      </c>
      <c r="M1128" t="str">
        <f t="shared" si="69"/>
        <v>Nissan Armada</v>
      </c>
      <c r="N1128" s="2">
        <f t="shared" si="70"/>
        <v>494.86</v>
      </c>
      <c r="O1128" t="str">
        <f t="shared" si="71"/>
        <v>Yes</v>
      </c>
      <c r="P1128" t="str">
        <f t="shared" si="68"/>
        <v>Brian</v>
      </c>
    </row>
    <row r="1129" spans="1:16" x14ac:dyDescent="0.3">
      <c r="A1129" t="s">
        <v>2419</v>
      </c>
      <c r="B1129">
        <v>52666</v>
      </c>
      <c r="C1129">
        <v>4</v>
      </c>
      <c r="D1129" s="1">
        <v>43546</v>
      </c>
      <c r="E1129" s="1">
        <v>43551</v>
      </c>
      <c r="F1129" t="s">
        <v>13</v>
      </c>
      <c r="G1129" t="s">
        <v>2420</v>
      </c>
      <c r="H1129" t="s">
        <v>53</v>
      </c>
      <c r="I1129" s="9" t="s">
        <v>356</v>
      </c>
      <c r="J1129">
        <v>2019</v>
      </c>
      <c r="K1129" s="3">
        <v>4070</v>
      </c>
      <c r="L1129" s="4">
        <v>54998.9</v>
      </c>
      <c r="M1129" t="str">
        <f t="shared" si="69"/>
        <v>Mercedes-Benz C-Class</v>
      </c>
      <c r="N1129" s="2">
        <f t="shared" si="70"/>
        <v>1374.97</v>
      </c>
      <c r="O1129" t="str">
        <f t="shared" si="71"/>
        <v>Yes</v>
      </c>
      <c r="P1129" t="str">
        <f t="shared" si="68"/>
        <v>Brian</v>
      </c>
    </row>
    <row r="1130" spans="1:16" x14ac:dyDescent="0.3">
      <c r="A1130" t="s">
        <v>2431</v>
      </c>
      <c r="B1130">
        <v>52693</v>
      </c>
      <c r="C1130">
        <v>1</v>
      </c>
      <c r="D1130" s="1">
        <v>43547</v>
      </c>
      <c r="E1130" s="1">
        <v>43551</v>
      </c>
      <c r="F1130" t="s">
        <v>13</v>
      </c>
      <c r="G1130" t="s">
        <v>2432</v>
      </c>
      <c r="H1130" t="s">
        <v>6</v>
      </c>
      <c r="I1130" s="9" t="s">
        <v>22</v>
      </c>
      <c r="J1130">
        <v>2014</v>
      </c>
      <c r="K1130" s="3">
        <v>70995</v>
      </c>
      <c r="L1130" s="4">
        <v>7575.7</v>
      </c>
      <c r="M1130" t="str">
        <f t="shared" si="69"/>
        <v>Ford Focus</v>
      </c>
      <c r="N1130" s="2">
        <f t="shared" si="70"/>
        <v>189.39</v>
      </c>
      <c r="O1130" t="str">
        <f t="shared" si="71"/>
        <v>Yes</v>
      </c>
      <c r="P1130" t="str">
        <f t="shared" si="68"/>
        <v>Matt</v>
      </c>
    </row>
    <row r="1131" spans="1:16" x14ac:dyDescent="0.3">
      <c r="A1131" t="s">
        <v>2427</v>
      </c>
      <c r="B1131">
        <v>52636</v>
      </c>
      <c r="C1131">
        <v>1</v>
      </c>
      <c r="D1131" s="1">
        <v>43547</v>
      </c>
      <c r="E1131" s="1">
        <v>43552</v>
      </c>
      <c r="F1131" t="s">
        <v>9</v>
      </c>
      <c r="G1131" t="s">
        <v>2428</v>
      </c>
      <c r="H1131" t="s">
        <v>88</v>
      </c>
      <c r="I1131" s="9" t="s">
        <v>147</v>
      </c>
      <c r="J1131">
        <v>2015</v>
      </c>
      <c r="K1131" s="3">
        <v>79357</v>
      </c>
      <c r="L1131" s="4">
        <v>10780</v>
      </c>
      <c r="M1131" t="str">
        <f t="shared" si="69"/>
        <v>Kia Soul</v>
      </c>
      <c r="N1131" s="2">
        <f t="shared" si="70"/>
        <v>269.5</v>
      </c>
      <c r="O1131" t="str">
        <f t="shared" si="71"/>
        <v>Yes</v>
      </c>
      <c r="P1131" t="str">
        <f t="shared" si="68"/>
        <v>Truman</v>
      </c>
    </row>
    <row r="1132" spans="1:16" x14ac:dyDescent="0.3">
      <c r="A1132" t="s">
        <v>2425</v>
      </c>
      <c r="B1132">
        <v>52586</v>
      </c>
      <c r="C1132">
        <v>1</v>
      </c>
      <c r="D1132" s="1">
        <v>43547</v>
      </c>
      <c r="E1132" s="1">
        <v>43549</v>
      </c>
      <c r="F1132" t="s">
        <v>9</v>
      </c>
      <c r="G1132" t="s">
        <v>2426</v>
      </c>
      <c r="H1132" t="s">
        <v>29</v>
      </c>
      <c r="I1132" s="9" t="s">
        <v>205</v>
      </c>
      <c r="J1132">
        <v>2018</v>
      </c>
      <c r="K1132" s="3">
        <v>20044</v>
      </c>
      <c r="L1132" s="4">
        <v>31898.9</v>
      </c>
      <c r="M1132" t="str">
        <f t="shared" si="69"/>
        <v>Toyota RAV4</v>
      </c>
      <c r="N1132" s="2">
        <f t="shared" si="70"/>
        <v>797.47</v>
      </c>
      <c r="O1132" t="str">
        <f t="shared" si="71"/>
        <v>Yes</v>
      </c>
      <c r="P1132" t="str">
        <f t="shared" si="68"/>
        <v>Sara</v>
      </c>
    </row>
    <row r="1133" spans="1:16" x14ac:dyDescent="0.3">
      <c r="A1133" t="s">
        <v>2429</v>
      </c>
      <c r="B1133">
        <v>52877</v>
      </c>
      <c r="C1133">
        <v>1</v>
      </c>
      <c r="D1133" s="1">
        <v>43547</v>
      </c>
      <c r="E1133" s="1">
        <v>43550</v>
      </c>
      <c r="F1133" t="s">
        <v>13</v>
      </c>
      <c r="G1133" t="s">
        <v>2430</v>
      </c>
      <c r="H1133" t="s">
        <v>25</v>
      </c>
      <c r="I1133" s="9" t="s">
        <v>192</v>
      </c>
      <c r="J1133">
        <v>2018</v>
      </c>
      <c r="K1133" s="3">
        <v>15348</v>
      </c>
      <c r="L1133" s="4">
        <v>40227</v>
      </c>
      <c r="M1133" t="str">
        <f t="shared" si="69"/>
        <v>Lexus IS</v>
      </c>
      <c r="N1133" s="2">
        <f t="shared" si="70"/>
        <v>1005.68</v>
      </c>
      <c r="O1133" t="str">
        <f t="shared" si="71"/>
        <v>Yes</v>
      </c>
      <c r="P1133" t="str">
        <f t="shared" si="68"/>
        <v>Joseph</v>
      </c>
    </row>
    <row r="1134" spans="1:16" x14ac:dyDescent="0.3">
      <c r="A1134" t="s">
        <v>2435</v>
      </c>
      <c r="B1134">
        <v>52663</v>
      </c>
      <c r="C1134">
        <v>2</v>
      </c>
      <c r="D1134" s="1">
        <v>43547</v>
      </c>
      <c r="E1134" s="1">
        <v>43549</v>
      </c>
      <c r="F1134" t="s">
        <v>9</v>
      </c>
      <c r="G1134" t="s">
        <v>2436</v>
      </c>
      <c r="H1134" t="s">
        <v>29</v>
      </c>
      <c r="I1134" s="9" t="s">
        <v>240</v>
      </c>
      <c r="J1134">
        <v>2015</v>
      </c>
      <c r="K1134" s="3">
        <v>54397</v>
      </c>
      <c r="L1134" s="4">
        <v>31534.799999999999</v>
      </c>
      <c r="M1134" t="str">
        <f t="shared" si="69"/>
        <v>Toyota Highlander</v>
      </c>
      <c r="N1134" s="2">
        <f t="shared" si="70"/>
        <v>788.37</v>
      </c>
      <c r="O1134" t="str">
        <f t="shared" si="71"/>
        <v>Yes</v>
      </c>
      <c r="P1134" t="str">
        <f t="shared" si="68"/>
        <v>Todd</v>
      </c>
    </row>
    <row r="1135" spans="1:16" x14ac:dyDescent="0.3">
      <c r="A1135" t="s">
        <v>2437</v>
      </c>
      <c r="B1135">
        <v>52413</v>
      </c>
      <c r="C1135">
        <v>2</v>
      </c>
      <c r="D1135" s="1">
        <v>43547</v>
      </c>
      <c r="E1135" s="1">
        <v>43548</v>
      </c>
      <c r="F1135" t="s">
        <v>1</v>
      </c>
      <c r="G1135" t="s">
        <v>2438</v>
      </c>
      <c r="H1135" t="s">
        <v>33</v>
      </c>
      <c r="I1135" s="9" t="s">
        <v>34</v>
      </c>
      <c r="J1135">
        <v>2016</v>
      </c>
      <c r="K1135" s="3">
        <v>22523</v>
      </c>
      <c r="L1135" s="4">
        <v>32876.800000000003</v>
      </c>
      <c r="M1135" t="str">
        <f t="shared" si="69"/>
        <v>GMC Sierra</v>
      </c>
      <c r="N1135" s="2">
        <f t="shared" si="70"/>
        <v>821.92</v>
      </c>
      <c r="O1135" t="str">
        <f t="shared" si="71"/>
        <v>Yes</v>
      </c>
      <c r="P1135" t="str">
        <f t="shared" si="68"/>
        <v>Tom</v>
      </c>
    </row>
    <row r="1136" spans="1:16" x14ac:dyDescent="0.3">
      <c r="A1136" t="s">
        <v>2443</v>
      </c>
      <c r="B1136">
        <v>52756</v>
      </c>
      <c r="C1136">
        <v>2</v>
      </c>
      <c r="D1136" s="1">
        <v>43547</v>
      </c>
      <c r="E1136" s="1">
        <v>43548</v>
      </c>
      <c r="F1136" t="s">
        <v>13</v>
      </c>
      <c r="G1136" t="s">
        <v>2444</v>
      </c>
      <c r="H1136" t="s">
        <v>257</v>
      </c>
      <c r="I1136" s="9" t="s">
        <v>477</v>
      </c>
      <c r="J1136">
        <v>2016</v>
      </c>
      <c r="K1136" s="3">
        <v>29841</v>
      </c>
      <c r="L1136" s="4">
        <v>34094.5</v>
      </c>
      <c r="M1136" t="str">
        <f t="shared" si="69"/>
        <v>BMW 5-Series</v>
      </c>
      <c r="N1136" s="2">
        <f t="shared" si="70"/>
        <v>852.36</v>
      </c>
      <c r="O1136" t="str">
        <f t="shared" si="71"/>
        <v>Yes</v>
      </c>
      <c r="P1136" t="str">
        <f t="shared" si="68"/>
        <v>Debbie</v>
      </c>
    </row>
    <row r="1137" spans="1:16" x14ac:dyDescent="0.3">
      <c r="A1137" t="s">
        <v>2441</v>
      </c>
      <c r="B1137">
        <v>52702</v>
      </c>
      <c r="C1137">
        <v>2</v>
      </c>
      <c r="D1137" s="1">
        <v>43547</v>
      </c>
      <c r="E1137" s="1">
        <v>43549</v>
      </c>
      <c r="F1137" t="s">
        <v>1</v>
      </c>
      <c r="G1137" t="s">
        <v>2442</v>
      </c>
      <c r="H1137" t="s">
        <v>29</v>
      </c>
      <c r="I1137" s="9" t="s">
        <v>494</v>
      </c>
      <c r="J1137">
        <v>2017</v>
      </c>
      <c r="K1137" s="3">
        <v>22423</v>
      </c>
      <c r="L1137" s="4">
        <v>35193.4</v>
      </c>
      <c r="M1137" t="str">
        <f t="shared" si="69"/>
        <v>Toyota Tundra</v>
      </c>
      <c r="N1137" s="2">
        <f t="shared" si="70"/>
        <v>879.84</v>
      </c>
      <c r="O1137" t="str">
        <f t="shared" si="71"/>
        <v>Yes</v>
      </c>
      <c r="P1137" t="str">
        <f t="shared" si="68"/>
        <v>Sloane</v>
      </c>
    </row>
    <row r="1138" spans="1:16" x14ac:dyDescent="0.3">
      <c r="A1138" t="s">
        <v>2439</v>
      </c>
      <c r="B1138">
        <v>52519</v>
      </c>
      <c r="C1138">
        <v>2</v>
      </c>
      <c r="D1138" s="1">
        <v>43547</v>
      </c>
      <c r="E1138" s="1">
        <v>43552</v>
      </c>
      <c r="F1138" t="s">
        <v>9</v>
      </c>
      <c r="G1138" t="s">
        <v>2440</v>
      </c>
      <c r="H1138" t="s">
        <v>63</v>
      </c>
      <c r="I1138" s="9" t="s">
        <v>863</v>
      </c>
      <c r="J1138">
        <v>2018</v>
      </c>
      <c r="K1138" s="3">
        <v>19287</v>
      </c>
      <c r="L1138" s="4">
        <v>52683.4</v>
      </c>
      <c r="M1138" t="str">
        <f t="shared" si="69"/>
        <v>Chevrolet Suburban</v>
      </c>
      <c r="N1138" s="2">
        <f t="shared" si="70"/>
        <v>1317.09</v>
      </c>
      <c r="O1138" t="str">
        <f t="shared" si="71"/>
        <v>Yes</v>
      </c>
      <c r="P1138" t="str">
        <f t="shared" si="68"/>
        <v>Colby</v>
      </c>
    </row>
    <row r="1139" spans="1:16" x14ac:dyDescent="0.3">
      <c r="A1139" t="s">
        <v>2433</v>
      </c>
      <c r="B1139">
        <v>52756</v>
      </c>
      <c r="C1139">
        <v>2</v>
      </c>
      <c r="D1139" s="1">
        <v>43547</v>
      </c>
      <c r="E1139" s="1">
        <v>43547</v>
      </c>
      <c r="F1139" t="s">
        <v>13</v>
      </c>
      <c r="G1139" t="s">
        <v>2434</v>
      </c>
      <c r="H1139" t="s">
        <v>59</v>
      </c>
      <c r="I1139" s="9" t="s">
        <v>309</v>
      </c>
      <c r="J1139">
        <v>2019</v>
      </c>
      <c r="K1139" s="3">
        <v>30783</v>
      </c>
      <c r="L1139" s="4">
        <v>18370</v>
      </c>
      <c r="M1139" t="str">
        <f t="shared" si="69"/>
        <v>Nissan Altima</v>
      </c>
      <c r="N1139" s="2">
        <f t="shared" si="70"/>
        <v>459.25</v>
      </c>
      <c r="O1139" t="str">
        <f t="shared" si="71"/>
        <v>Yes</v>
      </c>
      <c r="P1139" t="str">
        <f t="shared" si="68"/>
        <v>Debbie</v>
      </c>
    </row>
    <row r="1140" spans="1:16" x14ac:dyDescent="0.3">
      <c r="A1140" t="s">
        <v>2451</v>
      </c>
      <c r="B1140">
        <v>52798</v>
      </c>
      <c r="C1140">
        <v>3</v>
      </c>
      <c r="D1140" s="1">
        <v>43547</v>
      </c>
      <c r="E1140" s="1">
        <v>43549</v>
      </c>
      <c r="F1140" t="s">
        <v>9</v>
      </c>
      <c r="G1140" t="s">
        <v>2452</v>
      </c>
      <c r="H1140" t="s">
        <v>6</v>
      </c>
      <c r="I1140" s="9" t="s">
        <v>170</v>
      </c>
      <c r="J1140">
        <v>2015</v>
      </c>
      <c r="K1140" s="3">
        <v>64537</v>
      </c>
      <c r="L1140" s="4">
        <v>17586.8</v>
      </c>
      <c r="M1140" t="str">
        <f t="shared" si="69"/>
        <v>Ford Edge</v>
      </c>
      <c r="N1140" s="2">
        <f t="shared" si="70"/>
        <v>439.67</v>
      </c>
      <c r="O1140" t="str">
        <f t="shared" si="71"/>
        <v>Yes</v>
      </c>
      <c r="P1140" t="str">
        <f t="shared" si="68"/>
        <v>Ryan</v>
      </c>
    </row>
    <row r="1141" spans="1:16" x14ac:dyDescent="0.3">
      <c r="A1141" t="s">
        <v>2449</v>
      </c>
      <c r="B1141">
        <v>52471</v>
      </c>
      <c r="C1141">
        <v>3</v>
      </c>
      <c r="D1141" s="1">
        <v>43547</v>
      </c>
      <c r="E1141" s="1">
        <v>43549</v>
      </c>
      <c r="F1141" t="s">
        <v>1</v>
      </c>
      <c r="G1141" t="s">
        <v>2450</v>
      </c>
      <c r="H1141" t="s">
        <v>6</v>
      </c>
      <c r="I1141" s="9" t="s">
        <v>7</v>
      </c>
      <c r="J1141">
        <v>2015</v>
      </c>
      <c r="K1141" s="3">
        <v>43495</v>
      </c>
      <c r="L1141" s="4">
        <v>27489</v>
      </c>
      <c r="M1141" t="str">
        <f t="shared" si="69"/>
        <v>Ford F-150</v>
      </c>
      <c r="N1141" s="2">
        <f t="shared" si="70"/>
        <v>687.23</v>
      </c>
      <c r="O1141" t="str">
        <f t="shared" si="71"/>
        <v>Yes</v>
      </c>
      <c r="P1141" t="str">
        <f t="shared" si="68"/>
        <v>Trudy</v>
      </c>
    </row>
    <row r="1142" spans="1:16" x14ac:dyDescent="0.3">
      <c r="A1142" t="s">
        <v>2445</v>
      </c>
      <c r="B1142">
        <v>52857</v>
      </c>
      <c r="C1142">
        <v>3</v>
      </c>
      <c r="D1142" s="1">
        <v>43547</v>
      </c>
      <c r="E1142" s="1">
        <v>43548</v>
      </c>
      <c r="F1142" t="s">
        <v>13</v>
      </c>
      <c r="G1142" t="s">
        <v>2446</v>
      </c>
      <c r="H1142" t="s">
        <v>6</v>
      </c>
      <c r="I1142" s="9" t="s">
        <v>1082</v>
      </c>
      <c r="J1142">
        <v>2016</v>
      </c>
      <c r="K1142" s="3">
        <v>35308</v>
      </c>
      <c r="L1142" s="4">
        <v>14286.8</v>
      </c>
      <c r="M1142" t="str">
        <f t="shared" si="69"/>
        <v>Ford C-Max</v>
      </c>
      <c r="N1142" s="2">
        <f t="shared" si="70"/>
        <v>357.17</v>
      </c>
      <c r="O1142" t="str">
        <f t="shared" si="71"/>
        <v>Yes</v>
      </c>
      <c r="P1142" t="str">
        <f t="shared" si="68"/>
        <v>Heidi</v>
      </c>
    </row>
    <row r="1143" spans="1:16" x14ac:dyDescent="0.3">
      <c r="A1143" t="s">
        <v>2447</v>
      </c>
      <c r="B1143">
        <v>52777</v>
      </c>
      <c r="C1143">
        <v>3</v>
      </c>
      <c r="D1143" s="1">
        <v>43547</v>
      </c>
      <c r="E1143" s="1">
        <v>43550</v>
      </c>
      <c r="F1143" t="s">
        <v>13</v>
      </c>
      <c r="G1143" t="s">
        <v>2448</v>
      </c>
      <c r="H1143" t="s">
        <v>296</v>
      </c>
      <c r="I1143" s="9" t="s">
        <v>368</v>
      </c>
      <c r="J1143">
        <v>2016</v>
      </c>
      <c r="K1143" s="3">
        <v>29845</v>
      </c>
      <c r="L1143" s="4">
        <v>21791</v>
      </c>
      <c r="M1143" t="str">
        <f t="shared" si="69"/>
        <v>Buick LaCrosse</v>
      </c>
      <c r="N1143" s="2">
        <f t="shared" si="70"/>
        <v>544.78</v>
      </c>
      <c r="O1143" t="str">
        <f t="shared" si="71"/>
        <v>Yes</v>
      </c>
      <c r="P1143" t="str">
        <f t="shared" si="68"/>
        <v>Dylan</v>
      </c>
    </row>
    <row r="1144" spans="1:16" x14ac:dyDescent="0.3">
      <c r="A1144" t="s">
        <v>2455</v>
      </c>
      <c r="B1144">
        <v>52995</v>
      </c>
      <c r="C1144">
        <v>3</v>
      </c>
      <c r="D1144" s="1">
        <v>43547</v>
      </c>
      <c r="E1144" s="1">
        <v>43547</v>
      </c>
      <c r="F1144" t="s">
        <v>13</v>
      </c>
      <c r="G1144" t="s">
        <v>2456</v>
      </c>
      <c r="H1144" t="s">
        <v>78</v>
      </c>
      <c r="I1144" s="9" t="s">
        <v>79</v>
      </c>
      <c r="J1144">
        <v>2017</v>
      </c>
      <c r="K1144" s="3">
        <v>19213</v>
      </c>
      <c r="L1144" s="4">
        <v>14297.8</v>
      </c>
      <c r="M1144" t="str">
        <f t="shared" si="69"/>
        <v>Volkswagen Jetta</v>
      </c>
      <c r="N1144" s="2">
        <f t="shared" si="70"/>
        <v>357.45</v>
      </c>
      <c r="O1144" t="str">
        <f t="shared" si="71"/>
        <v>Yes</v>
      </c>
      <c r="P1144" t="str">
        <f t="shared" si="68"/>
        <v>Tamara</v>
      </c>
    </row>
    <row r="1145" spans="1:16" x14ac:dyDescent="0.3">
      <c r="A1145" t="s">
        <v>2453</v>
      </c>
      <c r="B1145">
        <v>52798</v>
      </c>
      <c r="C1145">
        <v>3</v>
      </c>
      <c r="D1145" s="1">
        <v>43547</v>
      </c>
      <c r="E1145" s="1">
        <v>43548</v>
      </c>
      <c r="F1145" t="s">
        <v>9</v>
      </c>
      <c r="G1145" t="s">
        <v>2454</v>
      </c>
      <c r="H1145" t="s">
        <v>71</v>
      </c>
      <c r="I1145" s="9" t="s">
        <v>380</v>
      </c>
      <c r="J1145">
        <v>2018</v>
      </c>
      <c r="K1145" s="3">
        <v>3847</v>
      </c>
      <c r="L1145" s="4">
        <v>23428.9</v>
      </c>
      <c r="M1145" t="str">
        <f t="shared" si="69"/>
        <v>Jeep Renegade</v>
      </c>
      <c r="N1145" s="2">
        <f t="shared" si="70"/>
        <v>585.72</v>
      </c>
      <c r="O1145" t="str">
        <f t="shared" si="71"/>
        <v>Yes</v>
      </c>
      <c r="P1145" t="str">
        <f t="shared" si="68"/>
        <v>Ryan</v>
      </c>
    </row>
    <row r="1146" spans="1:16" x14ac:dyDescent="0.3">
      <c r="A1146" t="s">
        <v>2471</v>
      </c>
      <c r="B1146">
        <v>52959</v>
      </c>
      <c r="C1146">
        <v>4</v>
      </c>
      <c r="D1146" s="1">
        <v>43547</v>
      </c>
      <c r="E1146" s="1">
        <v>43549</v>
      </c>
      <c r="F1146" t="s">
        <v>9</v>
      </c>
      <c r="G1146" t="s">
        <v>2472</v>
      </c>
      <c r="H1146" t="s">
        <v>33</v>
      </c>
      <c r="I1146" s="9" t="s">
        <v>37</v>
      </c>
      <c r="J1146">
        <v>2015</v>
      </c>
      <c r="K1146" s="3">
        <v>79672</v>
      </c>
      <c r="L1146" s="4">
        <v>18917.8</v>
      </c>
      <c r="M1146" t="str">
        <f t="shared" si="69"/>
        <v>GMC Terrain</v>
      </c>
      <c r="N1146" s="2">
        <f t="shared" si="70"/>
        <v>472.95</v>
      </c>
      <c r="O1146" t="str">
        <f t="shared" si="71"/>
        <v>Yes</v>
      </c>
      <c r="P1146" t="str">
        <f t="shared" si="68"/>
        <v>Anton</v>
      </c>
    </row>
    <row r="1147" spans="1:16" x14ac:dyDescent="0.3">
      <c r="A1147" t="s">
        <v>2475</v>
      </c>
      <c r="B1147">
        <v>52951</v>
      </c>
      <c r="C1147">
        <v>4</v>
      </c>
      <c r="D1147" s="1">
        <v>43547</v>
      </c>
      <c r="E1147" s="1">
        <v>43550</v>
      </c>
      <c r="F1147" t="s">
        <v>1</v>
      </c>
      <c r="G1147" t="s">
        <v>2476</v>
      </c>
      <c r="H1147" t="s">
        <v>33</v>
      </c>
      <c r="I1147" s="9" t="s">
        <v>34</v>
      </c>
      <c r="J1147">
        <v>2015</v>
      </c>
      <c r="K1147" s="3">
        <v>63590</v>
      </c>
      <c r="L1147" s="4">
        <v>29144.5</v>
      </c>
      <c r="M1147" t="str">
        <f t="shared" si="69"/>
        <v>GMC Sierra</v>
      </c>
      <c r="N1147" s="2">
        <f t="shared" si="70"/>
        <v>728.61</v>
      </c>
      <c r="O1147" t="str">
        <f t="shared" si="71"/>
        <v>Yes</v>
      </c>
      <c r="P1147" t="str">
        <f t="shared" si="68"/>
        <v>Michael</v>
      </c>
    </row>
    <row r="1148" spans="1:16" x14ac:dyDescent="0.3">
      <c r="A1148" t="s">
        <v>2457</v>
      </c>
      <c r="B1148">
        <v>52596</v>
      </c>
      <c r="C1148">
        <v>4</v>
      </c>
      <c r="D1148" s="1">
        <v>43547</v>
      </c>
      <c r="E1148" s="1">
        <v>43551</v>
      </c>
      <c r="F1148" t="s">
        <v>13</v>
      </c>
      <c r="G1148" t="s">
        <v>2458</v>
      </c>
      <c r="H1148" t="s">
        <v>29</v>
      </c>
      <c r="I1148" s="9" t="s">
        <v>327</v>
      </c>
      <c r="J1148">
        <v>2016</v>
      </c>
      <c r="K1148" s="3">
        <v>43332</v>
      </c>
      <c r="L1148" s="4">
        <v>16060</v>
      </c>
      <c r="M1148" t="str">
        <f t="shared" si="69"/>
        <v>Toyota Corolla</v>
      </c>
      <c r="N1148" s="2">
        <f t="shared" si="70"/>
        <v>401.5</v>
      </c>
      <c r="O1148" t="str">
        <f t="shared" si="71"/>
        <v>Yes</v>
      </c>
      <c r="P1148" t="str">
        <f t="shared" si="68"/>
        <v>Mitchell</v>
      </c>
    </row>
    <row r="1149" spans="1:16" x14ac:dyDescent="0.3">
      <c r="A1149" t="s">
        <v>2469</v>
      </c>
      <c r="B1149">
        <v>52366</v>
      </c>
      <c r="C1149">
        <v>4</v>
      </c>
      <c r="D1149" s="1">
        <v>43547</v>
      </c>
      <c r="E1149" s="1">
        <v>43549</v>
      </c>
      <c r="F1149" t="s">
        <v>13</v>
      </c>
      <c r="G1149" t="s">
        <v>2470</v>
      </c>
      <c r="H1149" t="s">
        <v>78</v>
      </c>
      <c r="I1149" s="9" t="s">
        <v>79</v>
      </c>
      <c r="J1149">
        <v>2017</v>
      </c>
      <c r="K1149" s="3">
        <v>35397</v>
      </c>
      <c r="L1149" s="4">
        <v>14135</v>
      </c>
      <c r="M1149" t="str">
        <f t="shared" si="69"/>
        <v>Volkswagen Jetta</v>
      </c>
      <c r="N1149" s="2">
        <f t="shared" si="70"/>
        <v>353.38</v>
      </c>
      <c r="O1149" t="str">
        <f t="shared" si="71"/>
        <v>Yes</v>
      </c>
      <c r="P1149" t="str">
        <f t="shared" si="68"/>
        <v>Ken</v>
      </c>
    </row>
    <row r="1150" spans="1:16" x14ac:dyDescent="0.3">
      <c r="A1150" t="s">
        <v>2473</v>
      </c>
      <c r="B1150">
        <v>52596</v>
      </c>
      <c r="C1150">
        <v>4</v>
      </c>
      <c r="D1150" s="1">
        <v>43547</v>
      </c>
      <c r="E1150" s="1">
        <v>43550</v>
      </c>
      <c r="F1150" t="s">
        <v>9</v>
      </c>
      <c r="G1150" t="s">
        <v>2474</v>
      </c>
      <c r="H1150" t="s">
        <v>47</v>
      </c>
      <c r="I1150" s="9" t="s">
        <v>474</v>
      </c>
      <c r="J1150">
        <v>2017</v>
      </c>
      <c r="K1150" s="3">
        <v>38291</v>
      </c>
      <c r="L1150" s="4">
        <v>16498.900000000001</v>
      </c>
      <c r="M1150" t="str">
        <f t="shared" si="69"/>
        <v>Dodge Journey</v>
      </c>
      <c r="N1150" s="2">
        <f t="shared" si="70"/>
        <v>412.47</v>
      </c>
      <c r="O1150" t="str">
        <f t="shared" si="71"/>
        <v>Yes</v>
      </c>
      <c r="P1150" t="str">
        <f t="shared" si="68"/>
        <v>Mitchell</v>
      </c>
    </row>
    <row r="1151" spans="1:16" x14ac:dyDescent="0.3">
      <c r="A1151" t="s">
        <v>2459</v>
      </c>
      <c r="B1151">
        <v>52747</v>
      </c>
      <c r="C1151">
        <v>4</v>
      </c>
      <c r="D1151" s="1">
        <v>43547</v>
      </c>
      <c r="E1151" s="1">
        <v>43551</v>
      </c>
      <c r="F1151" t="s">
        <v>9</v>
      </c>
      <c r="G1151" t="s">
        <v>2460</v>
      </c>
      <c r="H1151" t="s">
        <v>33</v>
      </c>
      <c r="I1151" s="9" t="s">
        <v>37</v>
      </c>
      <c r="J1151">
        <v>2017</v>
      </c>
      <c r="K1151" s="3">
        <v>33450</v>
      </c>
      <c r="L1151" s="4">
        <v>25658.6</v>
      </c>
      <c r="M1151" t="str">
        <f t="shared" si="69"/>
        <v>GMC Terrain</v>
      </c>
      <c r="N1151" s="2">
        <f t="shared" si="70"/>
        <v>641.47</v>
      </c>
      <c r="O1151" t="str">
        <f t="shared" si="71"/>
        <v>Yes</v>
      </c>
      <c r="P1151" t="str">
        <f t="shared" si="68"/>
        <v>Kyle</v>
      </c>
    </row>
    <row r="1152" spans="1:16" x14ac:dyDescent="0.3">
      <c r="A1152" t="s">
        <v>2465</v>
      </c>
      <c r="B1152">
        <v>52943</v>
      </c>
      <c r="C1152">
        <v>4</v>
      </c>
      <c r="D1152" s="1">
        <v>43547</v>
      </c>
      <c r="E1152" s="1">
        <v>43548</v>
      </c>
      <c r="F1152" t="s">
        <v>13</v>
      </c>
      <c r="G1152" t="s">
        <v>2466</v>
      </c>
      <c r="H1152" t="s">
        <v>67</v>
      </c>
      <c r="I1152" s="9" t="s">
        <v>465</v>
      </c>
      <c r="J1152">
        <v>2018</v>
      </c>
      <c r="K1152" s="3">
        <v>45731</v>
      </c>
      <c r="L1152" s="4">
        <v>12086.8</v>
      </c>
      <c r="M1152" t="str">
        <f t="shared" si="69"/>
        <v>Hyundai Accent</v>
      </c>
      <c r="N1152" s="2">
        <f t="shared" si="70"/>
        <v>302.17</v>
      </c>
      <c r="O1152" t="str">
        <f t="shared" si="71"/>
        <v>Yes</v>
      </c>
      <c r="P1152" t="str">
        <f t="shared" si="68"/>
        <v>Jarred</v>
      </c>
    </row>
    <row r="1153" spans="1:16" x14ac:dyDescent="0.3">
      <c r="A1153" t="s">
        <v>2467</v>
      </c>
      <c r="B1153">
        <v>52585</v>
      </c>
      <c r="C1153">
        <v>4</v>
      </c>
      <c r="D1153" s="1">
        <v>43547</v>
      </c>
      <c r="E1153" s="1">
        <v>43550</v>
      </c>
      <c r="F1153" t="s">
        <v>9</v>
      </c>
      <c r="G1153" t="s">
        <v>2468</v>
      </c>
      <c r="H1153" t="s">
        <v>97</v>
      </c>
      <c r="I1153" s="9" t="s">
        <v>98</v>
      </c>
      <c r="J1153">
        <v>2018</v>
      </c>
      <c r="K1153" s="3">
        <v>31703</v>
      </c>
      <c r="L1153" s="4">
        <v>25850</v>
      </c>
      <c r="M1153" t="str">
        <f t="shared" si="69"/>
        <v>INFINITI Q50R</v>
      </c>
      <c r="N1153" s="2">
        <f t="shared" si="70"/>
        <v>646.25</v>
      </c>
      <c r="O1153" t="str">
        <f t="shared" si="71"/>
        <v>Yes</v>
      </c>
      <c r="P1153" t="str">
        <f t="shared" si="68"/>
        <v>Rita</v>
      </c>
    </row>
    <row r="1154" spans="1:16" x14ac:dyDescent="0.3">
      <c r="A1154" t="s">
        <v>2461</v>
      </c>
      <c r="B1154">
        <v>52366</v>
      </c>
      <c r="C1154">
        <v>4</v>
      </c>
      <c r="D1154" s="1">
        <v>43547</v>
      </c>
      <c r="E1154" s="1">
        <v>43549</v>
      </c>
      <c r="F1154" t="s">
        <v>9</v>
      </c>
      <c r="G1154" t="s">
        <v>2462</v>
      </c>
      <c r="H1154" t="s">
        <v>6</v>
      </c>
      <c r="I1154" s="9" t="s">
        <v>187</v>
      </c>
      <c r="J1154">
        <v>2018</v>
      </c>
      <c r="K1154" s="3">
        <v>39745</v>
      </c>
      <c r="L1154" s="4">
        <v>27962</v>
      </c>
      <c r="M1154" t="str">
        <f t="shared" si="69"/>
        <v>Ford Explorer</v>
      </c>
      <c r="N1154" s="2">
        <f t="shared" si="70"/>
        <v>699.05</v>
      </c>
      <c r="O1154" t="str">
        <f t="shared" si="71"/>
        <v>Yes</v>
      </c>
      <c r="P1154" t="str">
        <f t="shared" ref="P1154:P1217" si="72">INDEX(oldNames,MATCH(B1154,oldNumbers,0))</f>
        <v>Ken</v>
      </c>
    </row>
    <row r="1155" spans="1:16" x14ac:dyDescent="0.3">
      <c r="A1155" t="s">
        <v>2463</v>
      </c>
      <c r="B1155">
        <v>52959</v>
      </c>
      <c r="C1155">
        <v>4</v>
      </c>
      <c r="D1155" s="1">
        <v>43547</v>
      </c>
      <c r="E1155" s="1">
        <v>43550</v>
      </c>
      <c r="F1155" t="s">
        <v>13</v>
      </c>
      <c r="G1155" t="s">
        <v>2464</v>
      </c>
      <c r="H1155" t="s">
        <v>88</v>
      </c>
      <c r="I1155" s="9" t="s">
        <v>573</v>
      </c>
      <c r="J1155">
        <v>2019</v>
      </c>
      <c r="K1155" s="3">
        <v>17912</v>
      </c>
      <c r="L1155" s="4">
        <v>19580</v>
      </c>
      <c r="M1155" t="str">
        <f t="shared" ref="M1155:M1218" si="73">H1155&amp;" "&amp;I1155</f>
        <v>Kia Optima</v>
      </c>
      <c r="N1155" s="2">
        <f t="shared" ref="N1155:N1218" si="74">IFERROR(ROUND(L1155*(S$2/100),2),"missing price")</f>
        <v>489.5</v>
      </c>
      <c r="O1155" t="str">
        <f t="shared" ref="O1155:O1218" si="75">IF(K1155&lt;100000,"Yes","No")</f>
        <v>Yes</v>
      </c>
      <c r="P1155" t="str">
        <f t="shared" si="72"/>
        <v>Anton</v>
      </c>
    </row>
    <row r="1156" spans="1:16" x14ac:dyDescent="0.3">
      <c r="A1156" t="s">
        <v>2483</v>
      </c>
      <c r="B1156">
        <v>52693</v>
      </c>
      <c r="C1156">
        <v>1</v>
      </c>
      <c r="D1156" s="1">
        <v>43548</v>
      </c>
      <c r="E1156" s="1">
        <v>43550</v>
      </c>
      <c r="F1156" t="s">
        <v>13</v>
      </c>
      <c r="G1156" t="s">
        <v>2484</v>
      </c>
      <c r="H1156" t="s">
        <v>78</v>
      </c>
      <c r="I1156" s="9" t="s">
        <v>79</v>
      </c>
      <c r="J1156">
        <v>2014</v>
      </c>
      <c r="K1156" s="3">
        <v>113744</v>
      </c>
      <c r="L1156" s="4">
        <v>16940</v>
      </c>
      <c r="M1156" t="str">
        <f t="shared" si="73"/>
        <v>Volkswagen Jetta</v>
      </c>
      <c r="N1156" s="2">
        <f t="shared" si="74"/>
        <v>423.5</v>
      </c>
      <c r="O1156" t="str">
        <f t="shared" si="75"/>
        <v>No</v>
      </c>
      <c r="P1156" t="str">
        <f t="shared" si="72"/>
        <v>Matt</v>
      </c>
    </row>
    <row r="1157" spans="1:16" x14ac:dyDescent="0.3">
      <c r="A1157" t="s">
        <v>2479</v>
      </c>
      <c r="B1157">
        <v>52669</v>
      </c>
      <c r="C1157">
        <v>1</v>
      </c>
      <c r="D1157" s="1">
        <v>43548</v>
      </c>
      <c r="E1157" s="1">
        <v>43548</v>
      </c>
      <c r="F1157" t="s">
        <v>13</v>
      </c>
      <c r="G1157" t="s">
        <v>2480</v>
      </c>
      <c r="H1157" t="s">
        <v>6</v>
      </c>
      <c r="I1157" s="9" t="s">
        <v>22</v>
      </c>
      <c r="J1157">
        <v>2015</v>
      </c>
      <c r="K1157" s="3">
        <v>29685</v>
      </c>
      <c r="L1157" s="4">
        <v>11275</v>
      </c>
      <c r="M1157" t="str">
        <f t="shared" si="73"/>
        <v>Ford Focus</v>
      </c>
      <c r="N1157" s="2">
        <f t="shared" si="74"/>
        <v>281.88</v>
      </c>
      <c r="O1157" t="str">
        <f t="shared" si="75"/>
        <v>Yes</v>
      </c>
      <c r="P1157" t="str">
        <f t="shared" si="72"/>
        <v>Charlotte</v>
      </c>
    </row>
    <row r="1158" spans="1:16" x14ac:dyDescent="0.3">
      <c r="A1158" t="s">
        <v>2487</v>
      </c>
      <c r="B1158">
        <v>52656</v>
      </c>
      <c r="C1158">
        <v>1</v>
      </c>
      <c r="D1158" s="1">
        <v>43548</v>
      </c>
      <c r="E1158" s="1">
        <v>43548</v>
      </c>
      <c r="F1158" t="s">
        <v>9</v>
      </c>
      <c r="G1158" t="s">
        <v>2488</v>
      </c>
      <c r="H1158" t="s">
        <v>229</v>
      </c>
      <c r="I1158" s="9" t="s">
        <v>230</v>
      </c>
      <c r="J1158">
        <v>2015</v>
      </c>
      <c r="K1158" s="3">
        <v>69365</v>
      </c>
      <c r="L1158" s="4">
        <v>18694.5</v>
      </c>
      <c r="M1158" t="str">
        <f t="shared" si="73"/>
        <v>Subaru Forester</v>
      </c>
      <c r="N1158" s="2">
        <f t="shared" si="74"/>
        <v>467.36</v>
      </c>
      <c r="O1158" t="str">
        <f t="shared" si="75"/>
        <v>Yes</v>
      </c>
      <c r="P1158" t="str">
        <f t="shared" si="72"/>
        <v>Shelly</v>
      </c>
    </row>
    <row r="1159" spans="1:16" x14ac:dyDescent="0.3">
      <c r="A1159" t="s">
        <v>2485</v>
      </c>
      <c r="B1159">
        <v>52620</v>
      </c>
      <c r="C1159">
        <v>1</v>
      </c>
      <c r="D1159" s="1">
        <v>43548</v>
      </c>
      <c r="E1159" s="1">
        <v>43553</v>
      </c>
      <c r="F1159" t="s">
        <v>9</v>
      </c>
      <c r="G1159" t="s">
        <v>2486</v>
      </c>
      <c r="H1159" t="s">
        <v>257</v>
      </c>
      <c r="I1159" s="9" t="s">
        <v>264</v>
      </c>
      <c r="J1159">
        <v>2016</v>
      </c>
      <c r="K1159" s="3">
        <v>46463</v>
      </c>
      <c r="L1159" s="4">
        <v>51689</v>
      </c>
      <c r="M1159" t="str">
        <f t="shared" si="73"/>
        <v>BMW X5</v>
      </c>
      <c r="N1159" s="2">
        <f t="shared" si="74"/>
        <v>1292.23</v>
      </c>
      <c r="O1159" t="str">
        <f t="shared" si="75"/>
        <v>Yes</v>
      </c>
      <c r="P1159" t="str">
        <f t="shared" si="72"/>
        <v>Bennett</v>
      </c>
    </row>
    <row r="1160" spans="1:16" x14ac:dyDescent="0.3">
      <c r="A1160" t="s">
        <v>2481</v>
      </c>
      <c r="B1160">
        <v>52586</v>
      </c>
      <c r="C1160">
        <v>1</v>
      </c>
      <c r="D1160" s="1">
        <v>43548</v>
      </c>
      <c r="E1160" s="1">
        <v>43548</v>
      </c>
      <c r="F1160" t="s">
        <v>13</v>
      </c>
      <c r="G1160" t="s">
        <v>2482</v>
      </c>
      <c r="H1160" t="s">
        <v>63</v>
      </c>
      <c r="I1160" s="9" t="s">
        <v>64</v>
      </c>
      <c r="J1160">
        <v>2018</v>
      </c>
      <c r="K1160" s="3">
        <v>40141</v>
      </c>
      <c r="L1160" s="4">
        <v>14298.9</v>
      </c>
      <c r="M1160" t="str">
        <f t="shared" si="73"/>
        <v>Chevrolet Cruze</v>
      </c>
      <c r="N1160" s="2">
        <f t="shared" si="74"/>
        <v>357.47</v>
      </c>
      <c r="O1160" t="str">
        <f t="shared" si="75"/>
        <v>Yes</v>
      </c>
      <c r="P1160" t="str">
        <f t="shared" si="72"/>
        <v>Sara</v>
      </c>
    </row>
    <row r="1161" spans="1:16" x14ac:dyDescent="0.3">
      <c r="A1161" t="s">
        <v>2477</v>
      </c>
      <c r="B1161">
        <v>52800</v>
      </c>
      <c r="C1161">
        <v>1</v>
      </c>
      <c r="D1161" s="1">
        <v>43548</v>
      </c>
      <c r="E1161" s="1">
        <v>43549</v>
      </c>
      <c r="F1161" t="s">
        <v>13</v>
      </c>
      <c r="G1161" t="s">
        <v>2478</v>
      </c>
      <c r="H1161" t="s">
        <v>78</v>
      </c>
      <c r="I1161" s="9" t="s">
        <v>254</v>
      </c>
      <c r="J1161">
        <v>2018</v>
      </c>
      <c r="K1161" s="3">
        <v>35585</v>
      </c>
      <c r="L1161" s="4">
        <v>17270</v>
      </c>
      <c r="M1161" t="str">
        <f t="shared" si="73"/>
        <v>Volkswagen Passat</v>
      </c>
      <c r="N1161" s="2">
        <f t="shared" si="74"/>
        <v>431.75</v>
      </c>
      <c r="O1161" t="str">
        <f t="shared" si="75"/>
        <v>Yes</v>
      </c>
      <c r="P1161" t="str">
        <f t="shared" si="72"/>
        <v>Myles</v>
      </c>
    </row>
    <row r="1162" spans="1:16" x14ac:dyDescent="0.3">
      <c r="A1162" t="s">
        <v>2492</v>
      </c>
      <c r="B1162">
        <v>52702</v>
      </c>
      <c r="C1162">
        <v>2</v>
      </c>
      <c r="D1162" s="1">
        <v>43548</v>
      </c>
      <c r="E1162" s="1">
        <v>43552</v>
      </c>
      <c r="F1162" t="s">
        <v>13</v>
      </c>
      <c r="G1162" t="s">
        <v>2493</v>
      </c>
      <c r="H1162" t="s">
        <v>29</v>
      </c>
      <c r="I1162" s="9" t="s">
        <v>1618</v>
      </c>
      <c r="J1162">
        <v>2015</v>
      </c>
      <c r="K1162" s="3">
        <v>59368</v>
      </c>
      <c r="L1162" s="4">
        <v>19688.900000000001</v>
      </c>
      <c r="M1162" t="str">
        <f t="shared" si="73"/>
        <v>Toyota Avalon</v>
      </c>
      <c r="N1162" s="2">
        <f t="shared" si="74"/>
        <v>492.22</v>
      </c>
      <c r="O1162" t="str">
        <f t="shared" si="75"/>
        <v>Yes</v>
      </c>
      <c r="P1162" t="str">
        <f t="shared" si="72"/>
        <v>Sloane</v>
      </c>
    </row>
    <row r="1163" spans="1:16" x14ac:dyDescent="0.3">
      <c r="A1163" t="s">
        <v>2489</v>
      </c>
      <c r="B1163">
        <v>52647</v>
      </c>
      <c r="C1163">
        <v>2</v>
      </c>
      <c r="D1163" s="1">
        <v>43548</v>
      </c>
      <c r="E1163" s="1">
        <v>43553</v>
      </c>
      <c r="F1163" t="s">
        <v>1</v>
      </c>
      <c r="G1163" t="s">
        <v>2490</v>
      </c>
      <c r="H1163" t="s">
        <v>6</v>
      </c>
      <c r="I1163" s="9" t="s">
        <v>2491</v>
      </c>
      <c r="J1163">
        <v>2015</v>
      </c>
      <c r="K1163" s="3">
        <v>45182</v>
      </c>
      <c r="L1163" s="4">
        <v>51283.1</v>
      </c>
      <c r="M1163" t="str">
        <f t="shared" si="73"/>
        <v>Ford F-250</v>
      </c>
      <c r="N1163" s="2">
        <f t="shared" si="74"/>
        <v>1282.08</v>
      </c>
      <c r="O1163" t="str">
        <f t="shared" si="75"/>
        <v>Yes</v>
      </c>
      <c r="P1163" t="str">
        <f t="shared" si="72"/>
        <v>Scott</v>
      </c>
    </row>
    <row r="1164" spans="1:16" x14ac:dyDescent="0.3">
      <c r="A1164" t="s">
        <v>2494</v>
      </c>
      <c r="B1164">
        <v>52702</v>
      </c>
      <c r="C1164">
        <v>2</v>
      </c>
      <c r="D1164" s="1">
        <v>43548</v>
      </c>
      <c r="E1164" s="1">
        <v>43551</v>
      </c>
      <c r="F1164" t="s">
        <v>1</v>
      </c>
      <c r="G1164" t="s">
        <v>2495</v>
      </c>
      <c r="H1164" t="s">
        <v>29</v>
      </c>
      <c r="I1164" s="9" t="s">
        <v>494</v>
      </c>
      <c r="J1164">
        <v>2016</v>
      </c>
      <c r="K1164" s="3">
        <v>72073</v>
      </c>
      <c r="L1164" s="4">
        <v>38929</v>
      </c>
      <c r="M1164" t="str">
        <f t="shared" si="73"/>
        <v>Toyota Tundra</v>
      </c>
      <c r="N1164" s="2">
        <f t="shared" si="74"/>
        <v>973.23</v>
      </c>
      <c r="O1164" t="str">
        <f t="shared" si="75"/>
        <v>Yes</v>
      </c>
      <c r="P1164" t="str">
        <f t="shared" si="72"/>
        <v>Sloane</v>
      </c>
    </row>
    <row r="1165" spans="1:16" x14ac:dyDescent="0.3">
      <c r="A1165" t="s">
        <v>2496</v>
      </c>
      <c r="B1165">
        <v>52756</v>
      </c>
      <c r="C1165">
        <v>2</v>
      </c>
      <c r="D1165" s="1">
        <v>43548</v>
      </c>
      <c r="E1165" s="1">
        <v>43551</v>
      </c>
      <c r="F1165" t="s">
        <v>1</v>
      </c>
      <c r="G1165" t="s">
        <v>2497</v>
      </c>
      <c r="H1165" t="s">
        <v>3</v>
      </c>
      <c r="I1165" s="9">
        <v>3500</v>
      </c>
      <c r="J1165">
        <v>2016</v>
      </c>
      <c r="K1165" s="3">
        <v>56463</v>
      </c>
      <c r="L1165" s="4">
        <v>53886.8</v>
      </c>
      <c r="M1165" t="str">
        <f t="shared" si="73"/>
        <v>Ram 3500</v>
      </c>
      <c r="N1165" s="2">
        <f t="shared" si="74"/>
        <v>1347.17</v>
      </c>
      <c r="O1165" t="str">
        <f t="shared" si="75"/>
        <v>Yes</v>
      </c>
      <c r="P1165" t="str">
        <f t="shared" si="72"/>
        <v>Debbie</v>
      </c>
    </row>
    <row r="1166" spans="1:16" x14ac:dyDescent="0.3">
      <c r="A1166" t="s">
        <v>2504</v>
      </c>
      <c r="B1166">
        <v>52471</v>
      </c>
      <c r="C1166">
        <v>3</v>
      </c>
      <c r="D1166" s="1">
        <v>43548</v>
      </c>
      <c r="E1166" s="1">
        <v>43548</v>
      </c>
      <c r="F1166" t="s">
        <v>9</v>
      </c>
      <c r="G1166" t="s">
        <v>2505</v>
      </c>
      <c r="H1166" t="s">
        <v>59</v>
      </c>
      <c r="I1166" s="9" t="s">
        <v>597</v>
      </c>
      <c r="J1166">
        <v>2016</v>
      </c>
      <c r="K1166" s="3">
        <v>33840</v>
      </c>
      <c r="L1166" s="4">
        <v>20006.8</v>
      </c>
      <c r="M1166" t="str">
        <f t="shared" si="73"/>
        <v>Nissan Rouge</v>
      </c>
      <c r="N1166" s="2">
        <f t="shared" si="74"/>
        <v>500.17</v>
      </c>
      <c r="O1166" t="str">
        <f t="shared" si="75"/>
        <v>Yes</v>
      </c>
      <c r="P1166" t="str">
        <f t="shared" si="72"/>
        <v>Trudy</v>
      </c>
    </row>
    <row r="1167" spans="1:16" x14ac:dyDescent="0.3">
      <c r="A1167" t="s">
        <v>2500</v>
      </c>
      <c r="B1167">
        <v>52658</v>
      </c>
      <c r="C1167">
        <v>3</v>
      </c>
      <c r="D1167" s="1">
        <v>43548</v>
      </c>
      <c r="E1167" s="1">
        <v>43551</v>
      </c>
      <c r="F1167" t="s">
        <v>1</v>
      </c>
      <c r="G1167" t="s">
        <v>2501</v>
      </c>
      <c r="H1167" t="s">
        <v>63</v>
      </c>
      <c r="I1167" s="9" t="s">
        <v>153</v>
      </c>
      <c r="J1167">
        <v>2017</v>
      </c>
      <c r="K1167" s="3">
        <v>20700</v>
      </c>
      <c r="L1167" s="4">
        <v>35750</v>
      </c>
      <c r="M1167" t="str">
        <f t="shared" si="73"/>
        <v>Chevrolet Silverado</v>
      </c>
      <c r="N1167" s="2">
        <f t="shared" si="74"/>
        <v>893.75</v>
      </c>
      <c r="O1167" t="str">
        <f t="shared" si="75"/>
        <v>Yes</v>
      </c>
      <c r="P1167" t="str">
        <f t="shared" si="72"/>
        <v>Nate</v>
      </c>
    </row>
    <row r="1168" spans="1:16" x14ac:dyDescent="0.3">
      <c r="A1168" t="s">
        <v>2502</v>
      </c>
      <c r="B1168">
        <v>52577</v>
      </c>
      <c r="C1168">
        <v>3</v>
      </c>
      <c r="D1168" s="1">
        <v>43548</v>
      </c>
      <c r="E1168" s="1">
        <v>43549</v>
      </c>
      <c r="F1168" t="s">
        <v>9</v>
      </c>
      <c r="G1168" t="s">
        <v>2503</v>
      </c>
      <c r="H1168" t="s">
        <v>564</v>
      </c>
      <c r="I1168" s="9" t="s">
        <v>802</v>
      </c>
      <c r="J1168">
        <v>2018</v>
      </c>
      <c r="K1168" s="3">
        <v>21228</v>
      </c>
      <c r="L1168" s="4">
        <v>34083.5</v>
      </c>
      <c r="M1168" t="str">
        <f t="shared" si="73"/>
        <v>Cadillac SRX</v>
      </c>
      <c r="N1168" s="2">
        <f t="shared" si="74"/>
        <v>852.09</v>
      </c>
      <c r="O1168" t="str">
        <f t="shared" si="75"/>
        <v>Yes</v>
      </c>
      <c r="P1168" t="str">
        <f t="shared" si="72"/>
        <v>Don</v>
      </c>
    </row>
    <row r="1169" spans="1:16" x14ac:dyDescent="0.3">
      <c r="A1169" t="s">
        <v>2498</v>
      </c>
      <c r="B1169">
        <v>52879</v>
      </c>
      <c r="C1169">
        <v>3</v>
      </c>
      <c r="D1169" s="1">
        <v>43548</v>
      </c>
      <c r="E1169" s="1">
        <v>43550</v>
      </c>
      <c r="F1169" t="s">
        <v>13</v>
      </c>
      <c r="G1169" t="s">
        <v>2499</v>
      </c>
      <c r="H1169" t="s">
        <v>63</v>
      </c>
      <c r="I1169" s="9" t="s">
        <v>137</v>
      </c>
      <c r="J1169">
        <v>2019</v>
      </c>
      <c r="K1169" s="3">
        <v>27187</v>
      </c>
      <c r="L1169" s="4">
        <v>18590</v>
      </c>
      <c r="M1169" t="str">
        <f t="shared" si="73"/>
        <v>Chevrolet Malibu</v>
      </c>
      <c r="N1169" s="2">
        <f t="shared" si="74"/>
        <v>464.75</v>
      </c>
      <c r="O1169" t="str">
        <f t="shared" si="75"/>
        <v>Yes</v>
      </c>
      <c r="P1169" t="str">
        <f t="shared" si="72"/>
        <v>Max</v>
      </c>
    </row>
    <row r="1170" spans="1:16" x14ac:dyDescent="0.3">
      <c r="A1170" t="s">
        <v>2506</v>
      </c>
      <c r="B1170">
        <v>52577</v>
      </c>
      <c r="C1170">
        <v>3</v>
      </c>
      <c r="D1170" s="1">
        <v>43548</v>
      </c>
      <c r="E1170" s="1">
        <v>43552</v>
      </c>
      <c r="F1170" t="s">
        <v>9</v>
      </c>
      <c r="G1170" t="s">
        <v>2507</v>
      </c>
      <c r="H1170" t="s">
        <v>63</v>
      </c>
      <c r="I1170" s="9" t="s">
        <v>82</v>
      </c>
      <c r="J1170">
        <v>2019</v>
      </c>
      <c r="K1170" s="3">
        <v>19650</v>
      </c>
      <c r="L1170" s="4">
        <v>29590</v>
      </c>
      <c r="M1170" t="str">
        <f t="shared" si="73"/>
        <v>Chevrolet Traverse</v>
      </c>
      <c r="N1170" s="2">
        <f t="shared" si="74"/>
        <v>739.75</v>
      </c>
      <c r="O1170" t="str">
        <f t="shared" si="75"/>
        <v>Yes</v>
      </c>
      <c r="P1170" t="str">
        <f t="shared" si="72"/>
        <v>Don</v>
      </c>
    </row>
    <row r="1171" spans="1:16" x14ac:dyDescent="0.3">
      <c r="A1171" t="s">
        <v>2514</v>
      </c>
      <c r="B1171">
        <v>52666</v>
      </c>
      <c r="C1171">
        <v>4</v>
      </c>
      <c r="D1171" s="1">
        <v>43548</v>
      </c>
      <c r="E1171" s="1">
        <v>43549</v>
      </c>
      <c r="F1171" t="s">
        <v>13</v>
      </c>
      <c r="G1171" t="s">
        <v>2515</v>
      </c>
      <c r="H1171" t="s">
        <v>15</v>
      </c>
      <c r="I1171" s="9">
        <v>200</v>
      </c>
      <c r="J1171">
        <v>2017</v>
      </c>
      <c r="K1171" s="3">
        <v>48962</v>
      </c>
      <c r="L1171" s="4">
        <v>13590.5</v>
      </c>
      <c r="M1171" t="str">
        <f t="shared" si="73"/>
        <v>Chrysler 200</v>
      </c>
      <c r="N1171" s="2">
        <f t="shared" si="74"/>
        <v>339.76</v>
      </c>
      <c r="O1171" t="str">
        <f t="shared" si="75"/>
        <v>Yes</v>
      </c>
      <c r="P1171" t="str">
        <f t="shared" si="72"/>
        <v>Brian</v>
      </c>
    </row>
    <row r="1172" spans="1:16" x14ac:dyDescent="0.3">
      <c r="A1172" t="s">
        <v>2508</v>
      </c>
      <c r="B1172">
        <v>52943</v>
      </c>
      <c r="C1172">
        <v>4</v>
      </c>
      <c r="D1172" s="1">
        <v>43548</v>
      </c>
      <c r="E1172" s="1">
        <v>43553</v>
      </c>
      <c r="F1172" t="s">
        <v>13</v>
      </c>
      <c r="G1172" t="s">
        <v>2509</v>
      </c>
      <c r="H1172" t="s">
        <v>2139</v>
      </c>
      <c r="I1172" s="9" t="s">
        <v>2140</v>
      </c>
      <c r="J1172">
        <v>2017</v>
      </c>
      <c r="K1172" s="3">
        <v>28914</v>
      </c>
      <c r="L1172" s="4">
        <v>27276.7</v>
      </c>
      <c r="M1172" t="str">
        <f t="shared" si="73"/>
        <v>Acura TLX</v>
      </c>
      <c r="N1172" s="2">
        <f t="shared" si="74"/>
        <v>681.92</v>
      </c>
      <c r="O1172" t="str">
        <f t="shared" si="75"/>
        <v>Yes</v>
      </c>
      <c r="P1172" t="str">
        <f t="shared" si="72"/>
        <v>Jarred</v>
      </c>
    </row>
    <row r="1173" spans="1:16" x14ac:dyDescent="0.3">
      <c r="A1173" t="s">
        <v>2510</v>
      </c>
      <c r="B1173">
        <v>52585</v>
      </c>
      <c r="C1173">
        <v>4</v>
      </c>
      <c r="D1173" s="1">
        <v>43548</v>
      </c>
      <c r="E1173" s="1">
        <v>43552</v>
      </c>
      <c r="F1173" t="s">
        <v>1</v>
      </c>
      <c r="G1173" t="s">
        <v>2511</v>
      </c>
      <c r="H1173" t="s">
        <v>6</v>
      </c>
      <c r="I1173" s="9" t="s">
        <v>7</v>
      </c>
      <c r="J1173">
        <v>2017</v>
      </c>
      <c r="K1173" s="3">
        <v>47539</v>
      </c>
      <c r="L1173" s="4">
        <v>39594.5</v>
      </c>
      <c r="M1173" t="str">
        <f t="shared" si="73"/>
        <v>Ford F-150</v>
      </c>
      <c r="N1173" s="2">
        <f t="shared" si="74"/>
        <v>989.86</v>
      </c>
      <c r="O1173" t="str">
        <f t="shared" si="75"/>
        <v>Yes</v>
      </c>
      <c r="P1173" t="str">
        <f t="shared" si="72"/>
        <v>Rita</v>
      </c>
    </row>
    <row r="1174" spans="1:16" x14ac:dyDescent="0.3">
      <c r="A1174" t="s">
        <v>2518</v>
      </c>
      <c r="B1174">
        <v>52417</v>
      </c>
      <c r="C1174">
        <v>4</v>
      </c>
      <c r="D1174" s="1">
        <v>43548</v>
      </c>
      <c r="E1174" s="1">
        <v>43548</v>
      </c>
      <c r="F1174" t="s">
        <v>9</v>
      </c>
      <c r="G1174" t="s">
        <v>2519</v>
      </c>
      <c r="H1174" t="s">
        <v>97</v>
      </c>
      <c r="I1174" s="9" t="s">
        <v>398</v>
      </c>
      <c r="J1174">
        <v>2018</v>
      </c>
      <c r="K1174" s="3">
        <v>32740</v>
      </c>
      <c r="L1174" s="4">
        <v>32879</v>
      </c>
      <c r="M1174" t="str">
        <f t="shared" si="73"/>
        <v>INFINITI QX70</v>
      </c>
      <c r="N1174" s="2">
        <f t="shared" si="74"/>
        <v>821.98</v>
      </c>
      <c r="O1174" t="str">
        <f t="shared" si="75"/>
        <v>Yes</v>
      </c>
      <c r="P1174" t="str">
        <f t="shared" si="72"/>
        <v>Deon</v>
      </c>
    </row>
    <row r="1175" spans="1:16" x14ac:dyDescent="0.3">
      <c r="A1175" t="s">
        <v>2512</v>
      </c>
      <c r="B1175">
        <v>52943</v>
      </c>
      <c r="C1175">
        <v>4</v>
      </c>
      <c r="D1175" s="1">
        <v>43548</v>
      </c>
      <c r="E1175" s="1">
        <v>43549</v>
      </c>
      <c r="F1175" t="s">
        <v>9</v>
      </c>
      <c r="G1175" t="s">
        <v>2513</v>
      </c>
      <c r="H1175" t="s">
        <v>71</v>
      </c>
      <c r="I1175" s="9" t="s">
        <v>386</v>
      </c>
      <c r="J1175">
        <v>2018</v>
      </c>
      <c r="K1175" s="3">
        <v>12099</v>
      </c>
      <c r="L1175" s="4">
        <v>35194.5</v>
      </c>
      <c r="M1175" t="str">
        <f t="shared" si="73"/>
        <v>Jeep Wrangler</v>
      </c>
      <c r="N1175" s="2">
        <f t="shared" si="74"/>
        <v>879.86</v>
      </c>
      <c r="O1175" t="str">
        <f t="shared" si="75"/>
        <v>Yes</v>
      </c>
      <c r="P1175" t="str">
        <f t="shared" si="72"/>
        <v>Jarred</v>
      </c>
    </row>
    <row r="1176" spans="1:16" x14ac:dyDescent="0.3">
      <c r="A1176" t="s">
        <v>2516</v>
      </c>
      <c r="B1176">
        <v>52959</v>
      </c>
      <c r="C1176">
        <v>4</v>
      </c>
      <c r="D1176" s="1">
        <v>43548</v>
      </c>
      <c r="E1176" s="1">
        <v>43551</v>
      </c>
      <c r="F1176" t="s">
        <v>9</v>
      </c>
      <c r="G1176" t="s">
        <v>2517</v>
      </c>
      <c r="H1176" t="s">
        <v>63</v>
      </c>
      <c r="I1176" s="9" t="s">
        <v>353</v>
      </c>
      <c r="J1176">
        <v>2019</v>
      </c>
      <c r="K1176" s="3">
        <v>23312</v>
      </c>
      <c r="L1176" s="4">
        <v>46872.1</v>
      </c>
      <c r="M1176" t="str">
        <f t="shared" si="73"/>
        <v>Chevrolet Tahoe</v>
      </c>
      <c r="N1176" s="2">
        <f t="shared" si="74"/>
        <v>1171.8</v>
      </c>
      <c r="O1176" t="str">
        <f t="shared" si="75"/>
        <v>Yes</v>
      </c>
      <c r="P1176" t="str">
        <f t="shared" si="72"/>
        <v>Anton</v>
      </c>
    </row>
    <row r="1177" spans="1:16" x14ac:dyDescent="0.3">
      <c r="A1177" t="s">
        <v>2526</v>
      </c>
      <c r="B1177">
        <v>52656</v>
      </c>
      <c r="C1177">
        <v>1</v>
      </c>
      <c r="D1177" s="1">
        <v>43549</v>
      </c>
      <c r="E1177" s="1">
        <v>43553</v>
      </c>
      <c r="F1177" t="s">
        <v>9</v>
      </c>
      <c r="G1177" t="s">
        <v>2527</v>
      </c>
      <c r="H1177" t="s">
        <v>131</v>
      </c>
      <c r="I1177" s="9" t="s">
        <v>404</v>
      </c>
      <c r="J1177">
        <v>2015</v>
      </c>
      <c r="K1177" s="3">
        <v>68250</v>
      </c>
      <c r="L1177" s="4">
        <v>14844.5</v>
      </c>
      <c r="M1177" t="str">
        <f t="shared" si="73"/>
        <v>Mazda CX-5</v>
      </c>
      <c r="N1177" s="2">
        <f t="shared" si="74"/>
        <v>371.11</v>
      </c>
      <c r="O1177" t="str">
        <f t="shared" si="75"/>
        <v>Yes</v>
      </c>
      <c r="P1177" t="str">
        <f t="shared" si="72"/>
        <v>Shelly</v>
      </c>
    </row>
    <row r="1178" spans="1:16" x14ac:dyDescent="0.3">
      <c r="A1178" t="s">
        <v>2522</v>
      </c>
      <c r="B1178">
        <v>52568</v>
      </c>
      <c r="C1178">
        <v>1</v>
      </c>
      <c r="D1178" s="1">
        <v>43549</v>
      </c>
      <c r="E1178" s="1">
        <v>43554</v>
      </c>
      <c r="F1178" t="s">
        <v>271</v>
      </c>
      <c r="G1178" t="s">
        <v>2523</v>
      </c>
      <c r="H1178" t="s">
        <v>29</v>
      </c>
      <c r="I1178" s="9" t="s">
        <v>1207</v>
      </c>
      <c r="J1178">
        <v>2015</v>
      </c>
      <c r="K1178" s="3">
        <v>49678</v>
      </c>
      <c r="L1178" s="4">
        <v>25207.599999999999</v>
      </c>
      <c r="M1178" t="str">
        <f t="shared" si="73"/>
        <v>Toyota Sienna</v>
      </c>
      <c r="N1178" s="2">
        <f t="shared" si="74"/>
        <v>630.19000000000005</v>
      </c>
      <c r="O1178" t="str">
        <f t="shared" si="75"/>
        <v>Yes</v>
      </c>
      <c r="P1178" t="str">
        <f t="shared" si="72"/>
        <v>Preston</v>
      </c>
    </row>
    <row r="1179" spans="1:16" x14ac:dyDescent="0.3">
      <c r="A1179" t="s">
        <v>2528</v>
      </c>
      <c r="B1179">
        <v>52566</v>
      </c>
      <c r="C1179">
        <v>1</v>
      </c>
      <c r="D1179" s="1">
        <v>43549</v>
      </c>
      <c r="E1179" s="1">
        <v>43554</v>
      </c>
      <c r="F1179" t="s">
        <v>13</v>
      </c>
      <c r="G1179" t="s">
        <v>2529</v>
      </c>
      <c r="H1179" t="s">
        <v>63</v>
      </c>
      <c r="I1179" s="9" t="s">
        <v>314</v>
      </c>
      <c r="J1179">
        <v>2017</v>
      </c>
      <c r="K1179" s="3">
        <v>12752</v>
      </c>
      <c r="L1179" s="4">
        <v>16409.8</v>
      </c>
      <c r="M1179" t="str">
        <f t="shared" si="73"/>
        <v>Chevrolet Sonic</v>
      </c>
      <c r="N1179" s="2">
        <f t="shared" si="74"/>
        <v>410.25</v>
      </c>
      <c r="O1179" t="str">
        <f t="shared" si="75"/>
        <v>Yes</v>
      </c>
      <c r="P1179" t="str">
        <f t="shared" si="72"/>
        <v>Ariel</v>
      </c>
    </row>
    <row r="1180" spans="1:16" x14ac:dyDescent="0.3">
      <c r="A1180" t="s">
        <v>2530</v>
      </c>
      <c r="B1180">
        <v>52693</v>
      </c>
      <c r="C1180">
        <v>1</v>
      </c>
      <c r="D1180" s="1">
        <v>43549</v>
      </c>
      <c r="E1180" s="1">
        <v>43554</v>
      </c>
      <c r="F1180" t="s">
        <v>1</v>
      </c>
      <c r="G1180" t="s">
        <v>2531</v>
      </c>
      <c r="H1180" t="s">
        <v>3</v>
      </c>
      <c r="I1180" s="9">
        <v>3500</v>
      </c>
      <c r="J1180">
        <v>2017</v>
      </c>
      <c r="K1180" s="3">
        <v>7</v>
      </c>
      <c r="L1180" s="4">
        <v>30800</v>
      </c>
      <c r="M1180" t="str">
        <f t="shared" si="73"/>
        <v>Ram 3500</v>
      </c>
      <c r="N1180" s="2">
        <f t="shared" si="74"/>
        <v>770</v>
      </c>
      <c r="O1180" t="str">
        <f t="shared" si="75"/>
        <v>Yes</v>
      </c>
      <c r="P1180" t="str">
        <f t="shared" si="72"/>
        <v>Matt</v>
      </c>
    </row>
    <row r="1181" spans="1:16" x14ac:dyDescent="0.3">
      <c r="A1181" t="s">
        <v>2524</v>
      </c>
      <c r="B1181">
        <v>52693</v>
      </c>
      <c r="C1181">
        <v>1</v>
      </c>
      <c r="D1181" s="1">
        <v>43549</v>
      </c>
      <c r="E1181" s="1">
        <v>43550</v>
      </c>
      <c r="F1181" t="s">
        <v>13</v>
      </c>
      <c r="G1181" t="s">
        <v>2525</v>
      </c>
      <c r="H1181" t="s">
        <v>59</v>
      </c>
      <c r="I1181" s="9" t="s">
        <v>309</v>
      </c>
      <c r="J1181">
        <v>2019</v>
      </c>
      <c r="K1181" s="3">
        <v>4075</v>
      </c>
      <c r="L1181" s="4">
        <v>18696.7</v>
      </c>
      <c r="M1181" t="str">
        <f t="shared" si="73"/>
        <v>Nissan Altima</v>
      </c>
      <c r="N1181" s="2">
        <f t="shared" si="74"/>
        <v>467.42</v>
      </c>
      <c r="O1181" t="str">
        <f t="shared" si="75"/>
        <v>Yes</v>
      </c>
      <c r="P1181" t="str">
        <f t="shared" si="72"/>
        <v>Matt</v>
      </c>
    </row>
    <row r="1182" spans="1:16" x14ac:dyDescent="0.3">
      <c r="A1182" t="s">
        <v>2520</v>
      </c>
      <c r="B1182">
        <v>52669</v>
      </c>
      <c r="C1182">
        <v>1</v>
      </c>
      <c r="D1182" s="1">
        <v>43549</v>
      </c>
      <c r="E1182" s="1">
        <v>43553</v>
      </c>
      <c r="F1182" t="s">
        <v>9</v>
      </c>
      <c r="G1182" t="s">
        <v>2521</v>
      </c>
      <c r="H1182" t="s">
        <v>71</v>
      </c>
      <c r="I1182" s="9" t="s">
        <v>380</v>
      </c>
      <c r="J1182">
        <v>2019</v>
      </c>
      <c r="K1182" s="3">
        <v>14666</v>
      </c>
      <c r="L1182" s="4">
        <v>23608.2</v>
      </c>
      <c r="M1182" t="str">
        <f t="shared" si="73"/>
        <v>Jeep Renegade</v>
      </c>
      <c r="N1182" s="2">
        <f t="shared" si="74"/>
        <v>590.21</v>
      </c>
      <c r="O1182" t="str">
        <f t="shared" si="75"/>
        <v>Yes</v>
      </c>
      <c r="P1182" t="str">
        <f t="shared" si="72"/>
        <v>Charlotte</v>
      </c>
    </row>
    <row r="1183" spans="1:16" x14ac:dyDescent="0.3">
      <c r="A1183" t="s">
        <v>2534</v>
      </c>
      <c r="B1183">
        <v>52898</v>
      </c>
      <c r="C1183">
        <v>2</v>
      </c>
      <c r="D1183" s="1">
        <v>43549</v>
      </c>
      <c r="E1183" s="1">
        <v>43552</v>
      </c>
      <c r="F1183" t="s">
        <v>1</v>
      </c>
      <c r="G1183" t="s">
        <v>2535</v>
      </c>
      <c r="H1183" t="s">
        <v>6</v>
      </c>
      <c r="I1183" s="9" t="s">
        <v>7</v>
      </c>
      <c r="J1183">
        <v>2013</v>
      </c>
      <c r="K1183" s="3">
        <v>107840</v>
      </c>
      <c r="L1183" s="4">
        <v>25289</v>
      </c>
      <c r="M1183" t="str">
        <f t="shared" si="73"/>
        <v>Ford F-150</v>
      </c>
      <c r="N1183" s="2">
        <f t="shared" si="74"/>
        <v>632.23</v>
      </c>
      <c r="O1183" t="str">
        <f t="shared" si="75"/>
        <v>No</v>
      </c>
      <c r="P1183" t="str">
        <f t="shared" si="72"/>
        <v>Karen</v>
      </c>
    </row>
    <row r="1184" spans="1:16" x14ac:dyDescent="0.3">
      <c r="A1184" t="s">
        <v>2536</v>
      </c>
      <c r="B1184">
        <v>52705</v>
      </c>
      <c r="C1184">
        <v>2</v>
      </c>
      <c r="D1184" s="1">
        <v>43549</v>
      </c>
      <c r="E1184" s="1">
        <v>43552</v>
      </c>
      <c r="F1184" t="s">
        <v>13</v>
      </c>
      <c r="G1184" t="s">
        <v>2537</v>
      </c>
      <c r="H1184" t="s">
        <v>29</v>
      </c>
      <c r="I1184" s="9" t="s">
        <v>30</v>
      </c>
      <c r="J1184">
        <v>2016</v>
      </c>
      <c r="K1184" s="3">
        <v>36014</v>
      </c>
      <c r="L1184" s="4">
        <v>18590</v>
      </c>
      <c r="M1184" t="str">
        <f t="shared" si="73"/>
        <v>Toyota Camry</v>
      </c>
      <c r="N1184" s="2">
        <f t="shared" si="74"/>
        <v>464.75</v>
      </c>
      <c r="O1184" t="str">
        <f t="shared" si="75"/>
        <v>Yes</v>
      </c>
      <c r="P1184" t="str">
        <f t="shared" si="72"/>
        <v>Amelia</v>
      </c>
    </row>
    <row r="1185" spans="1:16" x14ac:dyDescent="0.3">
      <c r="A1185" t="s">
        <v>2538</v>
      </c>
      <c r="B1185">
        <v>52705</v>
      </c>
      <c r="C1185">
        <v>2</v>
      </c>
      <c r="D1185" s="1">
        <v>43549</v>
      </c>
      <c r="E1185" s="1">
        <v>43552</v>
      </c>
      <c r="F1185" t="s">
        <v>9</v>
      </c>
      <c r="G1185" t="s">
        <v>2539</v>
      </c>
      <c r="H1185" t="s">
        <v>63</v>
      </c>
      <c r="I1185" s="9" t="s">
        <v>511</v>
      </c>
      <c r="J1185">
        <v>2017</v>
      </c>
      <c r="K1185" s="3">
        <v>33598</v>
      </c>
      <c r="L1185" s="4">
        <v>20350</v>
      </c>
      <c r="M1185" t="str">
        <f t="shared" si="73"/>
        <v>Chevrolet Equinox</v>
      </c>
      <c r="N1185" s="2">
        <f t="shared" si="74"/>
        <v>508.75</v>
      </c>
      <c r="O1185" t="str">
        <f t="shared" si="75"/>
        <v>Yes</v>
      </c>
      <c r="P1185" t="str">
        <f t="shared" si="72"/>
        <v>Amelia</v>
      </c>
    </row>
    <row r="1186" spans="1:16" x14ac:dyDescent="0.3">
      <c r="A1186" t="s">
        <v>2532</v>
      </c>
      <c r="B1186">
        <v>52898</v>
      </c>
      <c r="C1186">
        <v>2</v>
      </c>
      <c r="D1186" s="1">
        <v>43549</v>
      </c>
      <c r="E1186" s="1">
        <v>43551</v>
      </c>
      <c r="F1186" t="s">
        <v>45</v>
      </c>
      <c r="G1186" t="s">
        <v>2533</v>
      </c>
      <c r="H1186" t="s">
        <v>63</v>
      </c>
      <c r="I1186" s="9" t="s">
        <v>1673</v>
      </c>
      <c r="J1186">
        <v>2017</v>
      </c>
      <c r="K1186" s="3">
        <v>10653</v>
      </c>
      <c r="L1186" s="4">
        <v>60500</v>
      </c>
      <c r="M1186" t="str">
        <f t="shared" si="73"/>
        <v>Chevrolet Corvette</v>
      </c>
      <c r="N1186" s="2">
        <f t="shared" si="74"/>
        <v>1512.5</v>
      </c>
      <c r="O1186" t="str">
        <f t="shared" si="75"/>
        <v>Yes</v>
      </c>
      <c r="P1186" t="str">
        <f t="shared" si="72"/>
        <v>Karen</v>
      </c>
    </row>
    <row r="1187" spans="1:16" x14ac:dyDescent="0.3">
      <c r="A1187" t="s">
        <v>2542</v>
      </c>
      <c r="B1187">
        <v>52702</v>
      </c>
      <c r="C1187">
        <v>2</v>
      </c>
      <c r="D1187" s="1">
        <v>43549</v>
      </c>
      <c r="E1187" s="1">
        <v>43553</v>
      </c>
      <c r="F1187" t="s">
        <v>1</v>
      </c>
      <c r="G1187" t="s">
        <v>2543</v>
      </c>
      <c r="H1187" t="s">
        <v>33</v>
      </c>
      <c r="I1187" s="9" t="s">
        <v>34</v>
      </c>
      <c r="J1187">
        <v>2017</v>
      </c>
      <c r="K1187" s="3">
        <v>47646</v>
      </c>
      <c r="L1187" s="4">
        <v>61598.9</v>
      </c>
      <c r="M1187" t="str">
        <f t="shared" si="73"/>
        <v>GMC Sierra</v>
      </c>
      <c r="N1187" s="2">
        <f t="shared" si="74"/>
        <v>1539.97</v>
      </c>
      <c r="O1187" t="str">
        <f t="shared" si="75"/>
        <v>Yes</v>
      </c>
      <c r="P1187" t="str">
        <f t="shared" si="72"/>
        <v>Sloane</v>
      </c>
    </row>
    <row r="1188" spans="1:16" x14ac:dyDescent="0.3">
      <c r="A1188" t="s">
        <v>2540</v>
      </c>
      <c r="B1188">
        <v>52372</v>
      </c>
      <c r="C1188">
        <v>2</v>
      </c>
      <c r="D1188" s="1">
        <v>43549</v>
      </c>
      <c r="E1188" s="1">
        <v>43550</v>
      </c>
      <c r="F1188" t="s">
        <v>271</v>
      </c>
      <c r="G1188" t="s">
        <v>2541</v>
      </c>
      <c r="H1188" t="s">
        <v>15</v>
      </c>
      <c r="I1188" s="9" t="s">
        <v>582</v>
      </c>
      <c r="J1188">
        <v>2018</v>
      </c>
      <c r="K1188" s="3">
        <v>43757</v>
      </c>
      <c r="L1188" s="4">
        <v>19690</v>
      </c>
      <c r="M1188" t="str">
        <f t="shared" si="73"/>
        <v>Chrysler Town &amp; Country</v>
      </c>
      <c r="N1188" s="2">
        <f t="shared" si="74"/>
        <v>492.25</v>
      </c>
      <c r="O1188" t="str">
        <f t="shared" si="75"/>
        <v>Yes</v>
      </c>
      <c r="P1188" t="str">
        <f t="shared" si="72"/>
        <v>John</v>
      </c>
    </row>
    <row r="1189" spans="1:16" x14ac:dyDescent="0.3">
      <c r="A1189" t="s">
        <v>2552</v>
      </c>
      <c r="B1189">
        <v>52495</v>
      </c>
      <c r="C1189">
        <v>3</v>
      </c>
      <c r="D1189" s="1">
        <v>43549</v>
      </c>
      <c r="E1189" s="1">
        <v>43551</v>
      </c>
      <c r="F1189" t="s">
        <v>9</v>
      </c>
      <c r="G1189" t="s">
        <v>2553</v>
      </c>
      <c r="H1189" t="s">
        <v>33</v>
      </c>
      <c r="I1189" s="9" t="s">
        <v>125</v>
      </c>
      <c r="J1189">
        <v>2013</v>
      </c>
      <c r="K1189" s="3">
        <v>31572</v>
      </c>
      <c r="L1189" s="4">
        <v>16390</v>
      </c>
      <c r="M1189" t="str">
        <f t="shared" si="73"/>
        <v>GMC Acadia</v>
      </c>
      <c r="N1189" s="2">
        <f t="shared" si="74"/>
        <v>409.75</v>
      </c>
      <c r="O1189" t="str">
        <f t="shared" si="75"/>
        <v>Yes</v>
      </c>
      <c r="P1189" t="str">
        <f t="shared" si="72"/>
        <v>Marc</v>
      </c>
    </row>
    <row r="1190" spans="1:16" x14ac:dyDescent="0.3">
      <c r="A1190" t="s">
        <v>2544</v>
      </c>
      <c r="B1190">
        <v>52471</v>
      </c>
      <c r="C1190">
        <v>3</v>
      </c>
      <c r="D1190" s="1">
        <v>43549</v>
      </c>
      <c r="E1190" s="1">
        <v>43549</v>
      </c>
      <c r="F1190" t="s">
        <v>9</v>
      </c>
      <c r="G1190" t="s">
        <v>2545</v>
      </c>
      <c r="H1190" t="s">
        <v>296</v>
      </c>
      <c r="I1190" s="9" t="s">
        <v>401</v>
      </c>
      <c r="J1190">
        <v>2015</v>
      </c>
      <c r="K1190" s="3">
        <v>91308</v>
      </c>
      <c r="L1190" s="4">
        <v>22543.4</v>
      </c>
      <c r="M1190" t="str">
        <f t="shared" si="73"/>
        <v>Buick Enclave</v>
      </c>
      <c r="N1190" s="2">
        <f t="shared" si="74"/>
        <v>563.59</v>
      </c>
      <c r="O1190" t="str">
        <f t="shared" si="75"/>
        <v>Yes</v>
      </c>
      <c r="P1190" t="str">
        <f t="shared" si="72"/>
        <v>Trudy</v>
      </c>
    </row>
    <row r="1191" spans="1:16" x14ac:dyDescent="0.3">
      <c r="A1191" t="s">
        <v>2562</v>
      </c>
      <c r="B1191">
        <v>52995</v>
      </c>
      <c r="C1191">
        <v>3</v>
      </c>
      <c r="D1191" s="1">
        <v>43549</v>
      </c>
      <c r="E1191" s="1">
        <v>43554</v>
      </c>
      <c r="F1191" t="s">
        <v>1</v>
      </c>
      <c r="G1191" t="s">
        <v>2563</v>
      </c>
      <c r="H1191" t="s">
        <v>6</v>
      </c>
      <c r="I1191" s="9" t="s">
        <v>7</v>
      </c>
      <c r="J1191">
        <v>2015</v>
      </c>
      <c r="K1191" s="3">
        <v>49967</v>
      </c>
      <c r="L1191" s="4">
        <v>44895.4</v>
      </c>
      <c r="M1191" t="str">
        <f t="shared" si="73"/>
        <v>Ford F-150</v>
      </c>
      <c r="N1191" s="2">
        <f t="shared" si="74"/>
        <v>1122.3900000000001</v>
      </c>
      <c r="O1191" t="str">
        <f t="shared" si="75"/>
        <v>Yes</v>
      </c>
      <c r="P1191" t="str">
        <f t="shared" si="72"/>
        <v>Tamara</v>
      </c>
    </row>
    <row r="1192" spans="1:16" x14ac:dyDescent="0.3">
      <c r="A1192" t="s">
        <v>2560</v>
      </c>
      <c r="B1192">
        <v>52697</v>
      </c>
      <c r="C1192">
        <v>3</v>
      </c>
      <c r="D1192" s="1">
        <v>43549</v>
      </c>
      <c r="E1192" s="1">
        <v>43549</v>
      </c>
      <c r="F1192" t="s">
        <v>45</v>
      </c>
      <c r="G1192" t="s">
        <v>2561</v>
      </c>
      <c r="H1192" t="s">
        <v>59</v>
      </c>
      <c r="I1192" s="9" t="s">
        <v>419</v>
      </c>
      <c r="J1192">
        <v>2016</v>
      </c>
      <c r="K1192" s="3">
        <v>59019</v>
      </c>
      <c r="L1192" s="4">
        <v>23081.3</v>
      </c>
      <c r="M1192" t="str">
        <f t="shared" si="73"/>
        <v>Nissan 370Z</v>
      </c>
      <c r="N1192" s="2">
        <f t="shared" si="74"/>
        <v>577.03</v>
      </c>
      <c r="O1192" t="str">
        <f t="shared" si="75"/>
        <v>Yes</v>
      </c>
      <c r="P1192" t="str">
        <f t="shared" si="72"/>
        <v>Jan</v>
      </c>
    </row>
    <row r="1193" spans="1:16" x14ac:dyDescent="0.3">
      <c r="A1193" t="s">
        <v>2550</v>
      </c>
      <c r="B1193">
        <v>52697</v>
      </c>
      <c r="C1193">
        <v>3</v>
      </c>
      <c r="D1193" s="1">
        <v>43549</v>
      </c>
      <c r="E1193" s="1">
        <v>43553</v>
      </c>
      <c r="F1193" t="s">
        <v>1</v>
      </c>
      <c r="G1193" t="s">
        <v>2551</v>
      </c>
      <c r="H1193" t="s">
        <v>33</v>
      </c>
      <c r="I1193" s="9" t="s">
        <v>34</v>
      </c>
      <c r="J1193">
        <v>2016</v>
      </c>
      <c r="K1193" s="3">
        <v>25581</v>
      </c>
      <c r="L1193" s="4">
        <v>36294.5</v>
      </c>
      <c r="M1193" t="str">
        <f t="shared" si="73"/>
        <v>GMC Sierra</v>
      </c>
      <c r="N1193" s="2">
        <f t="shared" si="74"/>
        <v>907.36</v>
      </c>
      <c r="O1193" t="str">
        <f t="shared" si="75"/>
        <v>Yes</v>
      </c>
      <c r="P1193" t="str">
        <f t="shared" si="72"/>
        <v>Jan</v>
      </c>
    </row>
    <row r="1194" spans="1:16" x14ac:dyDescent="0.3">
      <c r="A1194" t="s">
        <v>2558</v>
      </c>
      <c r="B1194">
        <v>52971</v>
      </c>
      <c r="C1194">
        <v>3</v>
      </c>
      <c r="D1194" s="1">
        <v>43549</v>
      </c>
      <c r="E1194" s="1">
        <v>43553</v>
      </c>
      <c r="F1194" t="s">
        <v>9</v>
      </c>
      <c r="G1194" t="s">
        <v>2559</v>
      </c>
      <c r="H1194" t="s">
        <v>71</v>
      </c>
      <c r="I1194" s="9" t="s">
        <v>386</v>
      </c>
      <c r="J1194">
        <v>2016</v>
      </c>
      <c r="K1194" s="3">
        <v>57037</v>
      </c>
      <c r="L1194" s="4">
        <v>37394.5</v>
      </c>
      <c r="M1194" t="str">
        <f t="shared" si="73"/>
        <v>Jeep Wrangler</v>
      </c>
      <c r="N1194" s="2">
        <f t="shared" si="74"/>
        <v>934.86</v>
      </c>
      <c r="O1194" t="str">
        <f t="shared" si="75"/>
        <v>Yes</v>
      </c>
      <c r="P1194" t="str">
        <f t="shared" si="72"/>
        <v>Carter</v>
      </c>
    </row>
    <row r="1195" spans="1:16" x14ac:dyDescent="0.3">
      <c r="A1195" t="s">
        <v>2548</v>
      </c>
      <c r="B1195">
        <v>52682</v>
      </c>
      <c r="C1195">
        <v>3</v>
      </c>
      <c r="D1195" s="1">
        <v>43549</v>
      </c>
      <c r="E1195" s="1">
        <v>43553</v>
      </c>
      <c r="F1195" t="s">
        <v>9</v>
      </c>
      <c r="G1195" t="s">
        <v>2549</v>
      </c>
      <c r="H1195" t="s">
        <v>229</v>
      </c>
      <c r="I1195" s="9" t="s">
        <v>1038</v>
      </c>
      <c r="J1195">
        <v>2017</v>
      </c>
      <c r="K1195" s="3">
        <v>107235</v>
      </c>
      <c r="L1195" s="4">
        <v>18686.8</v>
      </c>
      <c r="M1195" t="str">
        <f t="shared" si="73"/>
        <v>Subaru Outback</v>
      </c>
      <c r="N1195" s="2">
        <f t="shared" si="74"/>
        <v>467.17</v>
      </c>
      <c r="O1195" t="str">
        <f t="shared" si="75"/>
        <v>No</v>
      </c>
      <c r="P1195" t="str">
        <f t="shared" si="72"/>
        <v>Justin</v>
      </c>
    </row>
    <row r="1196" spans="1:16" x14ac:dyDescent="0.3">
      <c r="A1196" t="s">
        <v>2546</v>
      </c>
      <c r="B1196">
        <v>52806</v>
      </c>
      <c r="C1196">
        <v>3</v>
      </c>
      <c r="D1196" s="1">
        <v>43549</v>
      </c>
      <c r="E1196" s="1">
        <v>43550</v>
      </c>
      <c r="F1196" t="s">
        <v>13</v>
      </c>
      <c r="G1196" t="s">
        <v>2547</v>
      </c>
      <c r="H1196" t="s">
        <v>67</v>
      </c>
      <c r="I1196" s="9" t="s">
        <v>454</v>
      </c>
      <c r="J1196">
        <v>2019</v>
      </c>
      <c r="K1196" s="3">
        <v>37649</v>
      </c>
      <c r="L1196" s="4">
        <v>13530</v>
      </c>
      <c r="M1196" t="str">
        <f t="shared" si="73"/>
        <v>Hyundai Elantra</v>
      </c>
      <c r="N1196" s="2">
        <f t="shared" si="74"/>
        <v>338.25</v>
      </c>
      <c r="O1196" t="str">
        <f t="shared" si="75"/>
        <v>Yes</v>
      </c>
      <c r="P1196" t="str">
        <f t="shared" si="72"/>
        <v>Jeff</v>
      </c>
    </row>
    <row r="1197" spans="1:16" x14ac:dyDescent="0.3">
      <c r="A1197" t="s">
        <v>2556</v>
      </c>
      <c r="B1197">
        <v>52857</v>
      </c>
      <c r="C1197">
        <v>3</v>
      </c>
      <c r="D1197" s="1">
        <v>43549</v>
      </c>
      <c r="E1197" s="1">
        <v>43554</v>
      </c>
      <c r="F1197" t="s">
        <v>13</v>
      </c>
      <c r="G1197" t="s">
        <v>2557</v>
      </c>
      <c r="H1197" t="s">
        <v>29</v>
      </c>
      <c r="I1197" s="9" t="s">
        <v>30</v>
      </c>
      <c r="J1197">
        <v>2019</v>
      </c>
      <c r="K1197" s="3">
        <v>19997</v>
      </c>
      <c r="L1197" s="4">
        <v>19800</v>
      </c>
      <c r="M1197" t="str">
        <f t="shared" si="73"/>
        <v>Toyota Camry</v>
      </c>
      <c r="N1197" s="2">
        <f t="shared" si="74"/>
        <v>495</v>
      </c>
      <c r="O1197" t="str">
        <f t="shared" si="75"/>
        <v>Yes</v>
      </c>
      <c r="P1197" t="str">
        <f t="shared" si="72"/>
        <v>Heidi</v>
      </c>
    </row>
    <row r="1198" spans="1:16" x14ac:dyDescent="0.3">
      <c r="A1198" t="s">
        <v>2564</v>
      </c>
      <c r="B1198">
        <v>52995</v>
      </c>
      <c r="C1198">
        <v>3</v>
      </c>
      <c r="D1198" s="1">
        <v>43549</v>
      </c>
      <c r="E1198" s="1">
        <v>43552</v>
      </c>
      <c r="F1198" t="s">
        <v>9</v>
      </c>
      <c r="G1198" t="s">
        <v>2565</v>
      </c>
      <c r="H1198" t="s">
        <v>71</v>
      </c>
      <c r="I1198" s="9" t="s">
        <v>380</v>
      </c>
      <c r="J1198">
        <v>2019</v>
      </c>
      <c r="K1198" s="3">
        <v>14444</v>
      </c>
      <c r="L1198" s="4">
        <v>24695</v>
      </c>
      <c r="M1198" t="str">
        <f t="shared" si="73"/>
        <v>Jeep Renegade</v>
      </c>
      <c r="N1198" s="2">
        <f t="shared" si="74"/>
        <v>617.38</v>
      </c>
      <c r="O1198" t="str">
        <f t="shared" si="75"/>
        <v>Yes</v>
      </c>
      <c r="P1198" t="str">
        <f t="shared" si="72"/>
        <v>Tamara</v>
      </c>
    </row>
    <row r="1199" spans="1:16" x14ac:dyDescent="0.3">
      <c r="A1199" t="s">
        <v>2554</v>
      </c>
      <c r="B1199">
        <v>52697</v>
      </c>
      <c r="C1199">
        <v>3</v>
      </c>
      <c r="D1199" s="1">
        <v>43549</v>
      </c>
      <c r="E1199" s="1">
        <v>43554</v>
      </c>
      <c r="F1199" t="s">
        <v>13</v>
      </c>
      <c r="G1199" t="s">
        <v>2555</v>
      </c>
      <c r="H1199" t="s">
        <v>88</v>
      </c>
      <c r="I1199" s="9" t="s">
        <v>324</v>
      </c>
      <c r="J1199">
        <v>2019</v>
      </c>
      <c r="K1199" s="3">
        <v>13682</v>
      </c>
      <c r="L1199" s="4">
        <v>27472.5</v>
      </c>
      <c r="M1199" t="str">
        <f t="shared" si="73"/>
        <v>Kia Sorento</v>
      </c>
      <c r="N1199" s="2">
        <f t="shared" si="74"/>
        <v>686.81</v>
      </c>
      <c r="O1199" t="str">
        <f t="shared" si="75"/>
        <v>Yes</v>
      </c>
      <c r="P1199" t="str">
        <f t="shared" si="72"/>
        <v>Jan</v>
      </c>
    </row>
    <row r="1200" spans="1:16" x14ac:dyDescent="0.3">
      <c r="A1200" t="s">
        <v>2568</v>
      </c>
      <c r="B1200">
        <v>52747</v>
      </c>
      <c r="C1200">
        <v>4</v>
      </c>
      <c r="D1200" s="1">
        <v>43549</v>
      </c>
      <c r="E1200" s="1">
        <v>43553</v>
      </c>
      <c r="F1200" t="s">
        <v>13</v>
      </c>
      <c r="G1200" t="s">
        <v>2569</v>
      </c>
      <c r="H1200" t="s">
        <v>88</v>
      </c>
      <c r="I1200" s="9" t="s">
        <v>208</v>
      </c>
      <c r="J1200">
        <v>2014</v>
      </c>
      <c r="K1200" s="3">
        <v>141000</v>
      </c>
      <c r="L1200" s="4">
        <v>4394.5</v>
      </c>
      <c r="M1200" t="str">
        <f t="shared" si="73"/>
        <v>Kia Forte</v>
      </c>
      <c r="N1200" s="2">
        <f t="shared" si="74"/>
        <v>109.86</v>
      </c>
      <c r="O1200" t="str">
        <f t="shared" si="75"/>
        <v>No</v>
      </c>
      <c r="P1200" t="str">
        <f t="shared" si="72"/>
        <v>Kyle</v>
      </c>
    </row>
    <row r="1201" spans="1:16" x14ac:dyDescent="0.3">
      <c r="A1201" t="s">
        <v>2570</v>
      </c>
      <c r="B1201">
        <v>52959</v>
      </c>
      <c r="C1201">
        <v>4</v>
      </c>
      <c r="D1201" s="1">
        <v>43549</v>
      </c>
      <c r="E1201" s="1">
        <v>43550</v>
      </c>
      <c r="F1201" t="s">
        <v>13</v>
      </c>
      <c r="G1201" t="s">
        <v>2571</v>
      </c>
      <c r="H1201" t="s">
        <v>88</v>
      </c>
      <c r="I1201" s="9" t="s">
        <v>573</v>
      </c>
      <c r="J1201">
        <v>2015</v>
      </c>
      <c r="K1201" s="3">
        <v>67726</v>
      </c>
      <c r="L1201" s="4">
        <v>12650</v>
      </c>
      <c r="M1201" t="str">
        <f t="shared" si="73"/>
        <v>Kia Optima</v>
      </c>
      <c r="N1201" s="2">
        <f t="shared" si="74"/>
        <v>316.25</v>
      </c>
      <c r="O1201" t="str">
        <f t="shared" si="75"/>
        <v>Yes</v>
      </c>
      <c r="P1201" t="str">
        <f t="shared" si="72"/>
        <v>Anton</v>
      </c>
    </row>
    <row r="1202" spans="1:16" x14ac:dyDescent="0.3">
      <c r="A1202" t="s">
        <v>2566</v>
      </c>
      <c r="B1202">
        <v>52366</v>
      </c>
      <c r="C1202">
        <v>4</v>
      </c>
      <c r="D1202" s="1">
        <v>43549</v>
      </c>
      <c r="E1202" s="1">
        <v>43551</v>
      </c>
      <c r="F1202" t="s">
        <v>9</v>
      </c>
      <c r="G1202" t="s">
        <v>2567</v>
      </c>
      <c r="H1202" t="s">
        <v>29</v>
      </c>
      <c r="I1202" s="9" t="s">
        <v>240</v>
      </c>
      <c r="J1202">
        <v>2016</v>
      </c>
      <c r="K1202" s="3">
        <v>27603</v>
      </c>
      <c r="L1202" s="4">
        <v>34710.5</v>
      </c>
      <c r="M1202" t="str">
        <f t="shared" si="73"/>
        <v>Toyota Highlander</v>
      </c>
      <c r="N1202" s="2">
        <f t="shared" si="74"/>
        <v>867.76</v>
      </c>
      <c r="O1202" t="str">
        <f t="shared" si="75"/>
        <v>Yes</v>
      </c>
      <c r="P1202" t="str">
        <f t="shared" si="72"/>
        <v>Ken</v>
      </c>
    </row>
    <row r="1203" spans="1:16" x14ac:dyDescent="0.3">
      <c r="A1203" t="s">
        <v>2572</v>
      </c>
      <c r="B1203">
        <v>52747</v>
      </c>
      <c r="C1203">
        <v>4</v>
      </c>
      <c r="D1203" s="1">
        <v>43549</v>
      </c>
      <c r="E1203" s="1">
        <v>43549</v>
      </c>
      <c r="F1203" t="s">
        <v>9</v>
      </c>
      <c r="G1203" t="s">
        <v>2573</v>
      </c>
      <c r="H1203" t="s">
        <v>33</v>
      </c>
      <c r="I1203" s="9" t="s">
        <v>343</v>
      </c>
      <c r="J1203">
        <v>2017</v>
      </c>
      <c r="K1203" s="3">
        <v>36858</v>
      </c>
      <c r="L1203" s="4">
        <v>58135</v>
      </c>
      <c r="M1203" t="str">
        <f t="shared" si="73"/>
        <v>GMC Yukon</v>
      </c>
      <c r="N1203" s="2">
        <f t="shared" si="74"/>
        <v>1453.38</v>
      </c>
      <c r="O1203" t="str">
        <f t="shared" si="75"/>
        <v>Yes</v>
      </c>
      <c r="P1203" t="str">
        <f t="shared" si="72"/>
        <v>Kyle</v>
      </c>
    </row>
    <row r="1204" spans="1:16" x14ac:dyDescent="0.3">
      <c r="A1204" t="s">
        <v>2574</v>
      </c>
      <c r="B1204">
        <v>52959</v>
      </c>
      <c r="C1204">
        <v>4</v>
      </c>
      <c r="D1204" s="1">
        <v>43549</v>
      </c>
      <c r="E1204" s="1">
        <v>43551</v>
      </c>
      <c r="F1204" t="s">
        <v>9</v>
      </c>
      <c r="G1204" t="s">
        <v>2575</v>
      </c>
      <c r="H1204" t="s">
        <v>63</v>
      </c>
      <c r="I1204" s="9" t="s">
        <v>511</v>
      </c>
      <c r="J1204">
        <v>2018</v>
      </c>
      <c r="K1204" s="3">
        <v>18844</v>
      </c>
      <c r="L1204" s="4">
        <v>21780</v>
      </c>
      <c r="M1204" t="str">
        <f t="shared" si="73"/>
        <v>Chevrolet Equinox</v>
      </c>
      <c r="N1204" s="2">
        <f t="shared" si="74"/>
        <v>544.5</v>
      </c>
      <c r="O1204" t="str">
        <f t="shared" si="75"/>
        <v>Yes</v>
      </c>
      <c r="P1204" t="str">
        <f t="shared" si="72"/>
        <v>Anton</v>
      </c>
    </row>
    <row r="1205" spans="1:16" x14ac:dyDescent="0.3">
      <c r="A1205" t="s">
        <v>2582</v>
      </c>
      <c r="B1205">
        <v>52608</v>
      </c>
      <c r="C1205">
        <v>1</v>
      </c>
      <c r="D1205" s="1">
        <v>43550</v>
      </c>
      <c r="E1205" s="1">
        <v>43553</v>
      </c>
      <c r="F1205" t="s">
        <v>13</v>
      </c>
      <c r="G1205" t="s">
        <v>2583</v>
      </c>
      <c r="H1205" t="s">
        <v>6</v>
      </c>
      <c r="I1205" s="9" t="s">
        <v>361</v>
      </c>
      <c r="J1205">
        <v>2013</v>
      </c>
      <c r="K1205" s="3">
        <v>109880</v>
      </c>
      <c r="L1205" s="4">
        <v>8129</v>
      </c>
      <c r="M1205" t="str">
        <f t="shared" si="73"/>
        <v>Ford Fusion</v>
      </c>
      <c r="N1205" s="2">
        <f t="shared" si="74"/>
        <v>203.23</v>
      </c>
      <c r="O1205" t="str">
        <f t="shared" si="75"/>
        <v>No</v>
      </c>
      <c r="P1205" t="str">
        <f t="shared" si="72"/>
        <v>Reuben</v>
      </c>
    </row>
    <row r="1206" spans="1:16" x14ac:dyDescent="0.3">
      <c r="A1206" t="s">
        <v>2576</v>
      </c>
      <c r="B1206">
        <v>52586</v>
      </c>
      <c r="C1206">
        <v>1</v>
      </c>
      <c r="D1206" s="1">
        <v>43550</v>
      </c>
      <c r="E1206" s="1">
        <v>43555</v>
      </c>
      <c r="F1206" t="s">
        <v>13</v>
      </c>
      <c r="G1206" t="s">
        <v>2577</v>
      </c>
      <c r="H1206" t="s">
        <v>6</v>
      </c>
      <c r="I1206" s="9" t="s">
        <v>361</v>
      </c>
      <c r="J1206">
        <v>2014</v>
      </c>
      <c r="K1206" s="3">
        <v>146731</v>
      </c>
      <c r="L1206" s="4">
        <v>6594.5</v>
      </c>
      <c r="M1206" t="str">
        <f t="shared" si="73"/>
        <v>Ford Fusion</v>
      </c>
      <c r="N1206" s="2">
        <f t="shared" si="74"/>
        <v>164.86</v>
      </c>
      <c r="O1206" t="str">
        <f t="shared" si="75"/>
        <v>No</v>
      </c>
      <c r="P1206" t="str">
        <f t="shared" si="72"/>
        <v>Sara</v>
      </c>
    </row>
    <row r="1207" spans="1:16" x14ac:dyDescent="0.3">
      <c r="A1207" t="s">
        <v>2588</v>
      </c>
      <c r="B1207">
        <v>52566</v>
      </c>
      <c r="C1207">
        <v>1</v>
      </c>
      <c r="D1207" s="1">
        <v>43550</v>
      </c>
      <c r="E1207" s="1">
        <v>43550</v>
      </c>
      <c r="F1207" t="s">
        <v>13</v>
      </c>
      <c r="G1207" t="s">
        <v>2589</v>
      </c>
      <c r="H1207" t="s">
        <v>78</v>
      </c>
      <c r="I1207" s="9" t="s">
        <v>79</v>
      </c>
      <c r="J1207">
        <v>2016</v>
      </c>
      <c r="K1207" s="3">
        <v>33588</v>
      </c>
      <c r="L1207" s="4">
        <v>14215.3</v>
      </c>
      <c r="M1207" t="str">
        <f t="shared" si="73"/>
        <v>Volkswagen Jetta</v>
      </c>
      <c r="N1207" s="2">
        <f t="shared" si="74"/>
        <v>355.38</v>
      </c>
      <c r="O1207" t="str">
        <f t="shared" si="75"/>
        <v>Yes</v>
      </c>
      <c r="P1207" t="str">
        <f t="shared" si="72"/>
        <v>Ariel</v>
      </c>
    </row>
    <row r="1208" spans="1:16" x14ac:dyDescent="0.3">
      <c r="A1208" t="s">
        <v>2584</v>
      </c>
      <c r="B1208">
        <v>52877</v>
      </c>
      <c r="C1208">
        <v>1</v>
      </c>
      <c r="D1208" s="1">
        <v>43550</v>
      </c>
      <c r="E1208" s="1">
        <v>43550</v>
      </c>
      <c r="F1208" t="s">
        <v>13</v>
      </c>
      <c r="G1208" t="s">
        <v>2585</v>
      </c>
      <c r="H1208" t="s">
        <v>18</v>
      </c>
      <c r="I1208" s="9" t="s">
        <v>19</v>
      </c>
      <c r="J1208">
        <v>2017</v>
      </c>
      <c r="K1208" s="3">
        <v>7295</v>
      </c>
      <c r="L1208" s="4">
        <v>17044.5</v>
      </c>
      <c r="M1208" t="str">
        <f t="shared" si="73"/>
        <v>Honda Accord</v>
      </c>
      <c r="N1208" s="2">
        <f t="shared" si="74"/>
        <v>426.11</v>
      </c>
      <c r="O1208" t="str">
        <f t="shared" si="75"/>
        <v>Yes</v>
      </c>
      <c r="P1208" t="str">
        <f t="shared" si="72"/>
        <v>Joseph</v>
      </c>
    </row>
    <row r="1209" spans="1:16" x14ac:dyDescent="0.3">
      <c r="A1209" t="s">
        <v>2586</v>
      </c>
      <c r="B1209">
        <v>52620</v>
      </c>
      <c r="C1209">
        <v>1</v>
      </c>
      <c r="D1209" s="1">
        <v>43550</v>
      </c>
      <c r="E1209" s="1">
        <v>43552</v>
      </c>
      <c r="F1209" t="s">
        <v>9</v>
      </c>
      <c r="G1209" t="s">
        <v>2587</v>
      </c>
      <c r="H1209" t="s">
        <v>229</v>
      </c>
      <c r="I1209" s="9" t="s">
        <v>1038</v>
      </c>
      <c r="J1209">
        <v>2017</v>
      </c>
      <c r="K1209" s="3">
        <v>56409</v>
      </c>
      <c r="L1209" s="4">
        <v>26692.6</v>
      </c>
      <c r="M1209" t="str">
        <f t="shared" si="73"/>
        <v>Subaru Outback</v>
      </c>
      <c r="N1209" s="2">
        <f t="shared" si="74"/>
        <v>667.32</v>
      </c>
      <c r="O1209" t="str">
        <f t="shared" si="75"/>
        <v>Yes</v>
      </c>
      <c r="P1209" t="str">
        <f t="shared" si="72"/>
        <v>Bennett</v>
      </c>
    </row>
    <row r="1210" spans="1:16" x14ac:dyDescent="0.3">
      <c r="A1210" t="s">
        <v>2580</v>
      </c>
      <c r="B1210">
        <v>52860</v>
      </c>
      <c r="C1210">
        <v>1</v>
      </c>
      <c r="D1210" s="1">
        <v>43550</v>
      </c>
      <c r="E1210" s="1">
        <v>43555</v>
      </c>
      <c r="F1210" t="s">
        <v>13</v>
      </c>
      <c r="G1210" t="s">
        <v>2581</v>
      </c>
      <c r="H1210" t="s">
        <v>67</v>
      </c>
      <c r="I1210" s="9" t="s">
        <v>454</v>
      </c>
      <c r="J1210">
        <v>2018</v>
      </c>
      <c r="K1210" s="3">
        <v>53258</v>
      </c>
      <c r="L1210" s="4">
        <v>12185.8</v>
      </c>
      <c r="M1210" t="str">
        <f t="shared" si="73"/>
        <v>Hyundai Elantra</v>
      </c>
      <c r="N1210" s="2">
        <f t="shared" si="74"/>
        <v>304.64999999999998</v>
      </c>
      <c r="O1210" t="str">
        <f t="shared" si="75"/>
        <v>Yes</v>
      </c>
      <c r="P1210" t="str">
        <f t="shared" si="72"/>
        <v>Marcus</v>
      </c>
    </row>
    <row r="1211" spans="1:16" x14ac:dyDescent="0.3">
      <c r="A1211" t="s">
        <v>2578</v>
      </c>
      <c r="B1211">
        <v>52566</v>
      </c>
      <c r="C1211">
        <v>1</v>
      </c>
      <c r="D1211" s="1">
        <v>43550</v>
      </c>
      <c r="E1211" s="1">
        <v>43551</v>
      </c>
      <c r="F1211" t="s">
        <v>1</v>
      </c>
      <c r="G1211" t="s">
        <v>2579</v>
      </c>
      <c r="H1211" t="s">
        <v>33</v>
      </c>
      <c r="I1211" s="9" t="s">
        <v>34</v>
      </c>
      <c r="J1211">
        <v>2018</v>
      </c>
      <c r="K1211" s="3">
        <v>13215</v>
      </c>
      <c r="L1211" s="4">
        <v>23130.799999999999</v>
      </c>
      <c r="M1211" t="str">
        <f t="shared" si="73"/>
        <v>GMC Sierra</v>
      </c>
      <c r="N1211" s="2">
        <f t="shared" si="74"/>
        <v>578.27</v>
      </c>
      <c r="O1211" t="str">
        <f t="shared" si="75"/>
        <v>Yes</v>
      </c>
      <c r="P1211" t="str">
        <f t="shared" si="72"/>
        <v>Ariel</v>
      </c>
    </row>
    <row r="1212" spans="1:16" x14ac:dyDescent="0.3">
      <c r="A1212" t="s">
        <v>2594</v>
      </c>
      <c r="B1212">
        <v>52663</v>
      </c>
      <c r="C1212">
        <v>2</v>
      </c>
      <c r="D1212" s="1">
        <v>43550</v>
      </c>
      <c r="E1212" s="1">
        <v>43554</v>
      </c>
      <c r="F1212" t="s">
        <v>9</v>
      </c>
      <c r="G1212" t="s">
        <v>2595</v>
      </c>
      <c r="H1212" t="s">
        <v>6</v>
      </c>
      <c r="I1212" s="9" t="s">
        <v>187</v>
      </c>
      <c r="J1212">
        <v>2017</v>
      </c>
      <c r="K1212" s="3">
        <v>31713</v>
      </c>
      <c r="L1212" s="4">
        <v>28586.799999999999</v>
      </c>
      <c r="M1212" t="str">
        <f t="shared" si="73"/>
        <v>Ford Explorer</v>
      </c>
      <c r="N1212" s="2">
        <f t="shared" si="74"/>
        <v>714.67</v>
      </c>
      <c r="O1212" t="str">
        <f t="shared" si="75"/>
        <v>Yes</v>
      </c>
      <c r="P1212" t="str">
        <f t="shared" si="72"/>
        <v>Todd</v>
      </c>
    </row>
    <row r="1213" spans="1:16" x14ac:dyDescent="0.3">
      <c r="A1213" t="s">
        <v>2592</v>
      </c>
      <c r="B1213">
        <v>52705</v>
      </c>
      <c r="C1213">
        <v>2</v>
      </c>
      <c r="D1213" s="1">
        <v>43550</v>
      </c>
      <c r="E1213" s="1">
        <v>43554</v>
      </c>
      <c r="F1213" t="s">
        <v>1</v>
      </c>
      <c r="G1213" t="s">
        <v>2593</v>
      </c>
      <c r="H1213" t="s">
        <v>6</v>
      </c>
      <c r="I1213" s="9" t="s">
        <v>7</v>
      </c>
      <c r="J1213">
        <v>2017</v>
      </c>
      <c r="K1213" s="3">
        <v>15668</v>
      </c>
      <c r="L1213" s="4">
        <v>54945</v>
      </c>
      <c r="M1213" t="str">
        <f t="shared" si="73"/>
        <v>Ford F-150</v>
      </c>
      <c r="N1213" s="2">
        <f t="shared" si="74"/>
        <v>1373.63</v>
      </c>
      <c r="O1213" t="str">
        <f t="shared" si="75"/>
        <v>Yes</v>
      </c>
      <c r="P1213" t="str">
        <f t="shared" si="72"/>
        <v>Amelia</v>
      </c>
    </row>
    <row r="1214" spans="1:16" x14ac:dyDescent="0.3">
      <c r="A1214" t="s">
        <v>2590</v>
      </c>
      <c r="B1214">
        <v>52613</v>
      </c>
      <c r="C1214">
        <v>2</v>
      </c>
      <c r="D1214" s="1">
        <v>43550</v>
      </c>
      <c r="E1214" s="1">
        <v>43555</v>
      </c>
      <c r="F1214" t="s">
        <v>9</v>
      </c>
      <c r="G1214" t="s">
        <v>2591</v>
      </c>
      <c r="H1214" t="s">
        <v>71</v>
      </c>
      <c r="I1214" s="9" t="s">
        <v>317</v>
      </c>
      <c r="J1214">
        <v>2019</v>
      </c>
      <c r="K1214" s="3">
        <v>21521</v>
      </c>
      <c r="L1214" s="4">
        <v>16490.099999999999</v>
      </c>
      <c r="M1214" t="str">
        <f t="shared" si="73"/>
        <v>Jeep Compass</v>
      </c>
      <c r="N1214" s="2">
        <f t="shared" si="74"/>
        <v>412.25</v>
      </c>
      <c r="O1214" t="str">
        <f t="shared" si="75"/>
        <v>Yes</v>
      </c>
      <c r="P1214" t="str">
        <f t="shared" si="72"/>
        <v>Erin</v>
      </c>
    </row>
    <row r="1215" spans="1:16" x14ac:dyDescent="0.3">
      <c r="A1215" t="s">
        <v>2600</v>
      </c>
      <c r="B1215">
        <v>52971</v>
      </c>
      <c r="C1215">
        <v>3</v>
      </c>
      <c r="D1215" s="1">
        <v>43550</v>
      </c>
      <c r="E1215" s="1">
        <v>43552</v>
      </c>
      <c r="F1215" t="s">
        <v>9</v>
      </c>
      <c r="G1215" t="s">
        <v>2601</v>
      </c>
      <c r="H1215" t="s">
        <v>819</v>
      </c>
      <c r="I1215" s="9" t="s">
        <v>820</v>
      </c>
      <c r="J1215">
        <v>2016</v>
      </c>
      <c r="K1215" s="3">
        <v>23420</v>
      </c>
      <c r="L1215" s="4">
        <v>53776.800000000003</v>
      </c>
      <c r="M1215" t="str">
        <f t="shared" si="73"/>
        <v>Porsche Cayenne</v>
      </c>
      <c r="N1215" s="2">
        <f t="shared" si="74"/>
        <v>1344.42</v>
      </c>
      <c r="O1215" t="str">
        <f t="shared" si="75"/>
        <v>Yes</v>
      </c>
      <c r="P1215" t="str">
        <f t="shared" si="72"/>
        <v>Carter</v>
      </c>
    </row>
    <row r="1216" spans="1:16" x14ac:dyDescent="0.3">
      <c r="A1216" t="s">
        <v>2602</v>
      </c>
      <c r="B1216">
        <v>52495</v>
      </c>
      <c r="C1216">
        <v>3</v>
      </c>
      <c r="D1216" s="1">
        <v>43550</v>
      </c>
      <c r="E1216" s="1">
        <v>43554</v>
      </c>
      <c r="F1216" t="s">
        <v>13</v>
      </c>
      <c r="G1216" t="s">
        <v>2603</v>
      </c>
      <c r="H1216" t="s">
        <v>63</v>
      </c>
      <c r="I1216" s="9" t="s">
        <v>64</v>
      </c>
      <c r="J1216">
        <v>2017</v>
      </c>
      <c r="K1216" s="3">
        <v>41433</v>
      </c>
      <c r="L1216" s="4">
        <v>17598.900000000001</v>
      </c>
      <c r="M1216" t="str">
        <f t="shared" si="73"/>
        <v>Chevrolet Cruze</v>
      </c>
      <c r="N1216" s="2">
        <f t="shared" si="74"/>
        <v>439.97</v>
      </c>
      <c r="O1216" t="str">
        <f t="shared" si="75"/>
        <v>Yes</v>
      </c>
      <c r="P1216" t="str">
        <f t="shared" si="72"/>
        <v>Marc</v>
      </c>
    </row>
    <row r="1217" spans="1:16" x14ac:dyDescent="0.3">
      <c r="A1217" t="s">
        <v>2596</v>
      </c>
      <c r="B1217">
        <v>52995</v>
      </c>
      <c r="C1217">
        <v>3</v>
      </c>
      <c r="D1217" s="1">
        <v>43550</v>
      </c>
      <c r="E1217" s="1">
        <v>43555</v>
      </c>
      <c r="F1217" t="s">
        <v>271</v>
      </c>
      <c r="G1217" t="s">
        <v>2597</v>
      </c>
      <c r="H1217" t="s">
        <v>15</v>
      </c>
      <c r="I1217" s="9" t="s">
        <v>582</v>
      </c>
      <c r="J1217">
        <v>2017</v>
      </c>
      <c r="K1217" s="3">
        <v>29740</v>
      </c>
      <c r="L1217" s="4">
        <v>26400</v>
      </c>
      <c r="M1217" t="str">
        <f t="shared" si="73"/>
        <v>Chrysler Town &amp; Country</v>
      </c>
      <c r="N1217" s="2">
        <f t="shared" si="74"/>
        <v>660</v>
      </c>
      <c r="O1217" t="str">
        <f t="shared" si="75"/>
        <v>Yes</v>
      </c>
      <c r="P1217" t="str">
        <f t="shared" si="72"/>
        <v>Tamara</v>
      </c>
    </row>
    <row r="1218" spans="1:16" x14ac:dyDescent="0.3">
      <c r="A1218" t="s">
        <v>2598</v>
      </c>
      <c r="B1218">
        <v>52798</v>
      </c>
      <c r="C1218">
        <v>3</v>
      </c>
      <c r="D1218" s="1">
        <v>43550</v>
      </c>
      <c r="E1218" s="1">
        <v>43551</v>
      </c>
      <c r="F1218" t="s">
        <v>13</v>
      </c>
      <c r="G1218" t="s">
        <v>2599</v>
      </c>
      <c r="H1218" t="s">
        <v>25</v>
      </c>
      <c r="I1218" s="9" t="s">
        <v>755</v>
      </c>
      <c r="J1218">
        <v>2017</v>
      </c>
      <c r="K1218" s="3">
        <v>27504</v>
      </c>
      <c r="L1218" s="4">
        <v>28598.9</v>
      </c>
      <c r="M1218" t="str">
        <f t="shared" si="73"/>
        <v>Lexus ES</v>
      </c>
      <c r="N1218" s="2">
        <f t="shared" si="74"/>
        <v>714.97</v>
      </c>
      <c r="O1218" t="str">
        <f t="shared" si="75"/>
        <v>Yes</v>
      </c>
      <c r="P1218" t="str">
        <f t="shared" ref="P1218:P1281" si="76">INDEX(oldNames,MATCH(B1218,oldNumbers,0))</f>
        <v>Ryan</v>
      </c>
    </row>
    <row r="1219" spans="1:16" x14ac:dyDescent="0.3">
      <c r="A1219" t="s">
        <v>2604</v>
      </c>
      <c r="B1219">
        <v>52697</v>
      </c>
      <c r="C1219">
        <v>3</v>
      </c>
      <c r="D1219" s="1">
        <v>43550</v>
      </c>
      <c r="E1219" s="1">
        <v>43555</v>
      </c>
      <c r="F1219" t="s">
        <v>13</v>
      </c>
      <c r="G1219" t="s">
        <v>2605</v>
      </c>
      <c r="H1219" t="s">
        <v>63</v>
      </c>
      <c r="I1219" s="9" t="s">
        <v>137</v>
      </c>
      <c r="J1219">
        <v>2018</v>
      </c>
      <c r="K1219" s="3">
        <v>10398</v>
      </c>
      <c r="L1219" s="4">
        <v>18628.5</v>
      </c>
      <c r="M1219" t="str">
        <f t="shared" ref="M1219:M1282" si="77">H1219&amp;" "&amp;I1219</f>
        <v>Chevrolet Malibu</v>
      </c>
      <c r="N1219" s="2">
        <f t="shared" ref="N1219:N1282" si="78">IFERROR(ROUND(L1219*(S$2/100),2),"missing price")</f>
        <v>465.71</v>
      </c>
      <c r="O1219" t="str">
        <f t="shared" ref="O1219:O1282" si="79">IF(K1219&lt;100000,"Yes","No")</f>
        <v>Yes</v>
      </c>
      <c r="P1219" t="str">
        <f t="shared" si="76"/>
        <v>Jan</v>
      </c>
    </row>
    <row r="1220" spans="1:16" x14ac:dyDescent="0.3">
      <c r="A1220" t="s">
        <v>2606</v>
      </c>
      <c r="B1220">
        <v>52879</v>
      </c>
      <c r="C1220">
        <v>3</v>
      </c>
      <c r="D1220" s="1">
        <v>43550</v>
      </c>
      <c r="E1220" s="1">
        <v>43552</v>
      </c>
      <c r="F1220" t="s">
        <v>1</v>
      </c>
      <c r="G1220" t="s">
        <v>2607</v>
      </c>
      <c r="H1220" t="s">
        <v>3</v>
      </c>
      <c r="I1220" s="9">
        <v>2500</v>
      </c>
      <c r="J1220">
        <v>2018</v>
      </c>
      <c r="K1220" s="3">
        <v>19713</v>
      </c>
      <c r="L1220" s="4">
        <v>52798.9</v>
      </c>
      <c r="M1220" t="str">
        <f t="shared" si="77"/>
        <v>Ram 2500</v>
      </c>
      <c r="N1220" s="2">
        <f t="shared" si="78"/>
        <v>1319.97</v>
      </c>
      <c r="O1220" t="str">
        <f t="shared" si="79"/>
        <v>Yes</v>
      </c>
      <c r="P1220" t="str">
        <f t="shared" si="76"/>
        <v>Max</v>
      </c>
    </row>
    <row r="1221" spans="1:16" x14ac:dyDescent="0.3">
      <c r="A1221" t="s">
        <v>2612</v>
      </c>
      <c r="B1221">
        <v>52366</v>
      </c>
      <c r="C1221">
        <v>4</v>
      </c>
      <c r="D1221" s="1">
        <v>43550</v>
      </c>
      <c r="E1221" s="1">
        <v>43553</v>
      </c>
      <c r="F1221" t="s">
        <v>9</v>
      </c>
      <c r="G1221" t="s">
        <v>2613</v>
      </c>
      <c r="H1221" t="s">
        <v>296</v>
      </c>
      <c r="I1221" s="9" t="s">
        <v>647</v>
      </c>
      <c r="J1221">
        <v>2015</v>
      </c>
      <c r="K1221" s="3">
        <v>74005</v>
      </c>
      <c r="L1221" s="4">
        <v>17545</v>
      </c>
      <c r="M1221" t="str">
        <f t="shared" si="77"/>
        <v>Buick Encore</v>
      </c>
      <c r="N1221" s="2">
        <f t="shared" si="78"/>
        <v>438.63</v>
      </c>
      <c r="O1221" t="str">
        <f t="shared" si="79"/>
        <v>Yes</v>
      </c>
      <c r="P1221" t="str">
        <f t="shared" si="76"/>
        <v>Ken</v>
      </c>
    </row>
    <row r="1222" spans="1:16" x14ac:dyDescent="0.3">
      <c r="A1222" t="s">
        <v>2616</v>
      </c>
      <c r="B1222">
        <v>52666</v>
      </c>
      <c r="C1222">
        <v>4</v>
      </c>
      <c r="D1222" s="1">
        <v>43550</v>
      </c>
      <c r="E1222" s="1">
        <v>43551</v>
      </c>
      <c r="F1222" t="s">
        <v>9</v>
      </c>
      <c r="G1222" t="s">
        <v>2617</v>
      </c>
      <c r="H1222" t="s">
        <v>88</v>
      </c>
      <c r="I1222" s="9" t="s">
        <v>147</v>
      </c>
      <c r="J1222">
        <v>2016</v>
      </c>
      <c r="K1222" s="3">
        <v>53631</v>
      </c>
      <c r="L1222" s="4">
        <v>15390.1</v>
      </c>
      <c r="M1222" t="str">
        <f t="shared" si="77"/>
        <v>Kia Soul</v>
      </c>
      <c r="N1222" s="2">
        <f t="shared" si="78"/>
        <v>384.75</v>
      </c>
      <c r="O1222" t="str">
        <f t="shared" si="79"/>
        <v>Yes</v>
      </c>
      <c r="P1222" t="str">
        <f t="shared" si="76"/>
        <v>Brian</v>
      </c>
    </row>
    <row r="1223" spans="1:16" x14ac:dyDescent="0.3">
      <c r="A1223" t="s">
        <v>2608</v>
      </c>
      <c r="B1223">
        <v>52943</v>
      </c>
      <c r="C1223">
        <v>4</v>
      </c>
      <c r="D1223" s="1">
        <v>43550</v>
      </c>
      <c r="E1223" s="1">
        <v>43555</v>
      </c>
      <c r="F1223" t="s">
        <v>9</v>
      </c>
      <c r="G1223" t="s">
        <v>2609</v>
      </c>
      <c r="H1223" t="s">
        <v>33</v>
      </c>
      <c r="I1223" s="9" t="s">
        <v>37</v>
      </c>
      <c r="J1223">
        <v>2017</v>
      </c>
      <c r="K1223" s="3">
        <v>26286</v>
      </c>
      <c r="L1223" s="4">
        <v>18686.8</v>
      </c>
      <c r="M1223" t="str">
        <f t="shared" si="77"/>
        <v>GMC Terrain</v>
      </c>
      <c r="N1223" s="2">
        <f t="shared" si="78"/>
        <v>467.17</v>
      </c>
      <c r="O1223" t="str">
        <f t="shared" si="79"/>
        <v>Yes</v>
      </c>
      <c r="P1223" t="str">
        <f t="shared" si="76"/>
        <v>Jarred</v>
      </c>
    </row>
    <row r="1224" spans="1:16" x14ac:dyDescent="0.3">
      <c r="A1224" t="s">
        <v>2618</v>
      </c>
      <c r="B1224">
        <v>52959</v>
      </c>
      <c r="C1224">
        <v>4</v>
      </c>
      <c r="D1224" s="1">
        <v>43550</v>
      </c>
      <c r="E1224" s="1">
        <v>43552</v>
      </c>
      <c r="F1224" t="s">
        <v>1</v>
      </c>
      <c r="G1224" t="s">
        <v>2619</v>
      </c>
      <c r="H1224" t="s">
        <v>3</v>
      </c>
      <c r="I1224" s="9">
        <v>1500</v>
      </c>
      <c r="J1224">
        <v>2017</v>
      </c>
      <c r="K1224" s="3">
        <v>24896</v>
      </c>
      <c r="L1224" s="4">
        <v>30798.9</v>
      </c>
      <c r="M1224" t="str">
        <f t="shared" si="77"/>
        <v>Ram 1500</v>
      </c>
      <c r="N1224" s="2">
        <f t="shared" si="78"/>
        <v>769.97</v>
      </c>
      <c r="O1224" t="str">
        <f t="shared" si="79"/>
        <v>Yes</v>
      </c>
      <c r="P1224" t="str">
        <f t="shared" si="76"/>
        <v>Anton</v>
      </c>
    </row>
    <row r="1225" spans="1:16" x14ac:dyDescent="0.3">
      <c r="A1225" t="s">
        <v>2610</v>
      </c>
      <c r="B1225">
        <v>52959</v>
      </c>
      <c r="C1225">
        <v>4</v>
      </c>
      <c r="D1225" s="1">
        <v>43550</v>
      </c>
      <c r="E1225" s="1">
        <v>43554</v>
      </c>
      <c r="F1225" t="s">
        <v>9</v>
      </c>
      <c r="G1225" t="s">
        <v>2611</v>
      </c>
      <c r="H1225" t="s">
        <v>18</v>
      </c>
      <c r="I1225" s="9" t="s">
        <v>424</v>
      </c>
      <c r="J1225">
        <v>2018</v>
      </c>
      <c r="K1225" s="3">
        <v>3988</v>
      </c>
      <c r="L1225" s="4">
        <v>28490</v>
      </c>
      <c r="M1225" t="str">
        <f t="shared" si="77"/>
        <v>Honda CR-V</v>
      </c>
      <c r="N1225" s="2">
        <f t="shared" si="78"/>
        <v>712.25</v>
      </c>
      <c r="O1225" t="str">
        <f t="shared" si="79"/>
        <v>Yes</v>
      </c>
      <c r="P1225" t="str">
        <f t="shared" si="76"/>
        <v>Anton</v>
      </c>
    </row>
    <row r="1226" spans="1:16" x14ac:dyDescent="0.3">
      <c r="A1226" t="s">
        <v>2614</v>
      </c>
      <c r="B1226">
        <v>52585</v>
      </c>
      <c r="C1226">
        <v>4</v>
      </c>
      <c r="D1226" s="1">
        <v>43550</v>
      </c>
      <c r="E1226" s="1">
        <v>43550</v>
      </c>
      <c r="F1226" t="s">
        <v>9</v>
      </c>
      <c r="G1226" t="s">
        <v>2615</v>
      </c>
      <c r="H1226" t="s">
        <v>33</v>
      </c>
      <c r="I1226" s="9" t="s">
        <v>37</v>
      </c>
      <c r="J1226">
        <v>2019</v>
      </c>
      <c r="K1226" s="3">
        <v>12444</v>
      </c>
      <c r="L1226" s="4">
        <v>29686.799999999999</v>
      </c>
      <c r="M1226" t="str">
        <f t="shared" si="77"/>
        <v>GMC Terrain</v>
      </c>
      <c r="N1226" s="2">
        <f t="shared" si="78"/>
        <v>742.17</v>
      </c>
      <c r="O1226" t="str">
        <f t="shared" si="79"/>
        <v>Yes</v>
      </c>
      <c r="P1226" t="str">
        <f t="shared" si="76"/>
        <v>Rita</v>
      </c>
    </row>
    <row r="1227" spans="1:16" x14ac:dyDescent="0.3">
      <c r="A1227" t="s">
        <v>2624</v>
      </c>
      <c r="B1227">
        <v>52877</v>
      </c>
      <c r="C1227">
        <v>1</v>
      </c>
      <c r="D1227" s="1">
        <v>43551</v>
      </c>
      <c r="E1227" s="1">
        <v>43551</v>
      </c>
      <c r="F1227" t="s">
        <v>1</v>
      </c>
      <c r="G1227" t="s">
        <v>2625</v>
      </c>
      <c r="H1227" t="s">
        <v>33</v>
      </c>
      <c r="I1227" s="9" t="s">
        <v>34</v>
      </c>
      <c r="J1227">
        <v>2014</v>
      </c>
      <c r="K1227" s="3">
        <v>64752</v>
      </c>
      <c r="L1227" s="4">
        <v>23302.400000000001</v>
      </c>
      <c r="M1227" t="str">
        <f t="shared" si="77"/>
        <v>GMC Sierra</v>
      </c>
      <c r="N1227" s="2">
        <f t="shared" si="78"/>
        <v>582.55999999999995</v>
      </c>
      <c r="O1227" t="str">
        <f t="shared" si="79"/>
        <v>Yes</v>
      </c>
      <c r="P1227" t="str">
        <f t="shared" si="76"/>
        <v>Joseph</v>
      </c>
    </row>
    <row r="1228" spans="1:16" x14ac:dyDescent="0.3">
      <c r="A1228" t="s">
        <v>2638</v>
      </c>
      <c r="B1228">
        <v>52568</v>
      </c>
      <c r="C1228">
        <v>1</v>
      </c>
      <c r="D1228" s="1">
        <v>43551</v>
      </c>
      <c r="E1228" s="1">
        <v>43555</v>
      </c>
      <c r="F1228" t="s">
        <v>13</v>
      </c>
      <c r="G1228" t="s">
        <v>2639</v>
      </c>
      <c r="H1228" t="s">
        <v>564</v>
      </c>
      <c r="I1228" s="9" t="s">
        <v>1043</v>
      </c>
      <c r="J1228">
        <v>2015</v>
      </c>
      <c r="K1228" s="3">
        <v>79524</v>
      </c>
      <c r="L1228" s="4">
        <v>14076.7</v>
      </c>
      <c r="M1228" t="str">
        <f t="shared" si="77"/>
        <v>Cadillac CTS</v>
      </c>
      <c r="N1228" s="2">
        <f t="shared" si="78"/>
        <v>351.92</v>
      </c>
      <c r="O1228" t="str">
        <f t="shared" si="79"/>
        <v>Yes</v>
      </c>
      <c r="P1228" t="str">
        <f t="shared" si="76"/>
        <v>Preston</v>
      </c>
    </row>
    <row r="1229" spans="1:16" x14ac:dyDescent="0.3">
      <c r="A1229" t="s">
        <v>2632</v>
      </c>
      <c r="B1229">
        <v>52800</v>
      </c>
      <c r="C1229">
        <v>1</v>
      </c>
      <c r="D1229" s="1">
        <v>43551</v>
      </c>
      <c r="E1229" s="1">
        <v>43556</v>
      </c>
      <c r="F1229" t="s">
        <v>13</v>
      </c>
      <c r="G1229" t="s">
        <v>2633</v>
      </c>
      <c r="H1229" t="s">
        <v>18</v>
      </c>
      <c r="I1229" s="9" t="s">
        <v>94</v>
      </c>
      <c r="J1229">
        <v>2016</v>
      </c>
      <c r="K1229" s="3">
        <v>49043</v>
      </c>
      <c r="L1229" s="4">
        <v>14850</v>
      </c>
      <c r="M1229" t="str">
        <f t="shared" si="77"/>
        <v>Honda Civic</v>
      </c>
      <c r="N1229" s="2">
        <f t="shared" si="78"/>
        <v>371.25</v>
      </c>
      <c r="O1229" t="str">
        <f t="shared" si="79"/>
        <v>Yes</v>
      </c>
      <c r="P1229" t="str">
        <f t="shared" si="76"/>
        <v>Myles</v>
      </c>
    </row>
    <row r="1230" spans="1:16" x14ac:dyDescent="0.3">
      <c r="A1230" t="s">
        <v>2634</v>
      </c>
      <c r="B1230">
        <v>52877</v>
      </c>
      <c r="C1230">
        <v>1</v>
      </c>
      <c r="D1230" s="1">
        <v>43551</v>
      </c>
      <c r="E1230" s="1">
        <v>43555</v>
      </c>
      <c r="F1230" t="s">
        <v>13</v>
      </c>
      <c r="G1230" t="s">
        <v>2635</v>
      </c>
      <c r="H1230" t="s">
        <v>18</v>
      </c>
      <c r="I1230" s="9" t="s">
        <v>94</v>
      </c>
      <c r="J1230">
        <v>2016</v>
      </c>
      <c r="K1230" s="3">
        <v>10509</v>
      </c>
      <c r="L1230" s="4">
        <v>16501.099999999999</v>
      </c>
      <c r="M1230" t="str">
        <f t="shared" si="77"/>
        <v>Honda Civic</v>
      </c>
      <c r="N1230" s="2">
        <f t="shared" si="78"/>
        <v>412.53</v>
      </c>
      <c r="O1230" t="str">
        <f t="shared" si="79"/>
        <v>Yes</v>
      </c>
      <c r="P1230" t="str">
        <f t="shared" si="76"/>
        <v>Joseph</v>
      </c>
    </row>
    <row r="1231" spans="1:16" x14ac:dyDescent="0.3">
      <c r="A1231" t="s">
        <v>2622</v>
      </c>
      <c r="B1231">
        <v>52877</v>
      </c>
      <c r="C1231">
        <v>1</v>
      </c>
      <c r="D1231" s="1">
        <v>43551</v>
      </c>
      <c r="E1231" s="1">
        <v>43553</v>
      </c>
      <c r="F1231" t="s">
        <v>13</v>
      </c>
      <c r="G1231" t="s">
        <v>2623</v>
      </c>
      <c r="H1231" t="s">
        <v>67</v>
      </c>
      <c r="I1231" s="9" t="s">
        <v>454</v>
      </c>
      <c r="J1231">
        <v>2017</v>
      </c>
      <c r="K1231" s="3">
        <v>54908</v>
      </c>
      <c r="L1231" s="4">
        <v>12684.1</v>
      </c>
      <c r="M1231" t="str">
        <f t="shared" si="77"/>
        <v>Hyundai Elantra</v>
      </c>
      <c r="N1231" s="2">
        <f t="shared" si="78"/>
        <v>317.10000000000002</v>
      </c>
      <c r="O1231" t="str">
        <f t="shared" si="79"/>
        <v>Yes</v>
      </c>
      <c r="P1231" t="str">
        <f t="shared" si="76"/>
        <v>Joseph</v>
      </c>
    </row>
    <row r="1232" spans="1:16" x14ac:dyDescent="0.3">
      <c r="A1232" t="s">
        <v>2626</v>
      </c>
      <c r="B1232">
        <v>52620</v>
      </c>
      <c r="C1232">
        <v>1</v>
      </c>
      <c r="D1232" s="1">
        <v>43551</v>
      </c>
      <c r="E1232" s="1">
        <v>43554</v>
      </c>
      <c r="F1232" t="s">
        <v>9</v>
      </c>
      <c r="G1232" t="s">
        <v>2627</v>
      </c>
      <c r="H1232" t="s">
        <v>59</v>
      </c>
      <c r="I1232" s="9" t="s">
        <v>597</v>
      </c>
      <c r="J1232">
        <v>2017</v>
      </c>
      <c r="K1232" s="3">
        <v>34240</v>
      </c>
      <c r="L1232" s="4">
        <v>23614.799999999999</v>
      </c>
      <c r="M1232" t="str">
        <f t="shared" si="77"/>
        <v>Nissan Rouge</v>
      </c>
      <c r="N1232" s="2">
        <f t="shared" si="78"/>
        <v>590.37</v>
      </c>
      <c r="O1232" t="str">
        <f t="shared" si="79"/>
        <v>Yes</v>
      </c>
      <c r="P1232" t="str">
        <f t="shared" si="76"/>
        <v>Bennett</v>
      </c>
    </row>
    <row r="1233" spans="1:16" x14ac:dyDescent="0.3">
      <c r="A1233" t="s">
        <v>2620</v>
      </c>
      <c r="B1233">
        <v>52568</v>
      </c>
      <c r="C1233">
        <v>1</v>
      </c>
      <c r="D1233" s="1">
        <v>43551</v>
      </c>
      <c r="E1233" s="1">
        <v>43554</v>
      </c>
      <c r="F1233" t="s">
        <v>9</v>
      </c>
      <c r="G1233" t="s">
        <v>2621</v>
      </c>
      <c r="H1233" t="s">
        <v>71</v>
      </c>
      <c r="I1233" s="9" t="s">
        <v>724</v>
      </c>
      <c r="J1233">
        <v>2017</v>
      </c>
      <c r="K1233" s="3">
        <v>32830</v>
      </c>
      <c r="L1233" s="4">
        <v>24185.7</v>
      </c>
      <c r="M1233" t="str">
        <f t="shared" si="77"/>
        <v>Jeep Cherokee</v>
      </c>
      <c r="N1233" s="2">
        <f t="shared" si="78"/>
        <v>604.64</v>
      </c>
      <c r="O1233" t="str">
        <f t="shared" si="79"/>
        <v>Yes</v>
      </c>
      <c r="P1233" t="str">
        <f t="shared" si="76"/>
        <v>Preston</v>
      </c>
    </row>
    <row r="1234" spans="1:16" x14ac:dyDescent="0.3">
      <c r="A1234" t="s">
        <v>2628</v>
      </c>
      <c r="B1234">
        <v>52636</v>
      </c>
      <c r="C1234">
        <v>1</v>
      </c>
      <c r="D1234" s="1">
        <v>43551</v>
      </c>
      <c r="E1234" s="1">
        <v>43552</v>
      </c>
      <c r="F1234" t="s">
        <v>9</v>
      </c>
      <c r="G1234" t="s">
        <v>2629</v>
      </c>
      <c r="H1234" t="s">
        <v>18</v>
      </c>
      <c r="I1234" s="9" t="s">
        <v>614</v>
      </c>
      <c r="J1234">
        <v>2017</v>
      </c>
      <c r="K1234" s="3">
        <v>55326</v>
      </c>
      <c r="L1234" s="4">
        <v>28594.5</v>
      </c>
      <c r="M1234" t="str">
        <f t="shared" si="77"/>
        <v>Honda Pilot</v>
      </c>
      <c r="N1234" s="2">
        <f t="shared" si="78"/>
        <v>714.86</v>
      </c>
      <c r="O1234" t="str">
        <f t="shared" si="79"/>
        <v>Yes</v>
      </c>
      <c r="P1234" t="str">
        <f t="shared" si="76"/>
        <v>Truman</v>
      </c>
    </row>
    <row r="1235" spans="1:16" x14ac:dyDescent="0.3">
      <c r="A1235" t="s">
        <v>2636</v>
      </c>
      <c r="B1235">
        <v>52558</v>
      </c>
      <c r="C1235">
        <v>1</v>
      </c>
      <c r="D1235" s="1">
        <v>43551</v>
      </c>
      <c r="E1235" s="1">
        <v>43556</v>
      </c>
      <c r="F1235" t="s">
        <v>9</v>
      </c>
      <c r="G1235" t="s">
        <v>2637</v>
      </c>
      <c r="H1235" t="s">
        <v>229</v>
      </c>
      <c r="I1235" s="9" t="s">
        <v>230</v>
      </c>
      <c r="J1235">
        <v>2018</v>
      </c>
      <c r="K1235" s="3">
        <v>35066</v>
      </c>
      <c r="L1235" s="4">
        <v>27325.1</v>
      </c>
      <c r="M1235" t="str">
        <f t="shared" si="77"/>
        <v>Subaru Forester</v>
      </c>
      <c r="N1235" s="2">
        <f t="shared" si="78"/>
        <v>683.13</v>
      </c>
      <c r="O1235" t="str">
        <f t="shared" si="79"/>
        <v>Yes</v>
      </c>
      <c r="P1235" t="str">
        <f t="shared" si="76"/>
        <v>Margaret</v>
      </c>
    </row>
    <row r="1236" spans="1:16" x14ac:dyDescent="0.3">
      <c r="A1236" t="s">
        <v>2630</v>
      </c>
      <c r="B1236">
        <v>52693</v>
      </c>
      <c r="C1236">
        <v>1</v>
      </c>
      <c r="D1236" s="1">
        <v>43551</v>
      </c>
      <c r="E1236" s="1">
        <v>43554</v>
      </c>
      <c r="F1236" t="s">
        <v>271</v>
      </c>
      <c r="G1236" t="s">
        <v>2631</v>
      </c>
      <c r="H1236" t="s">
        <v>47</v>
      </c>
      <c r="I1236" s="9" t="s">
        <v>273</v>
      </c>
      <c r="J1236">
        <v>2019</v>
      </c>
      <c r="K1236" s="3">
        <v>35648</v>
      </c>
      <c r="L1236" s="4">
        <v>20460</v>
      </c>
      <c r="M1236" t="str">
        <f t="shared" si="77"/>
        <v>Dodge Grand Caravan</v>
      </c>
      <c r="N1236" s="2">
        <f t="shared" si="78"/>
        <v>511.5</v>
      </c>
      <c r="O1236" t="str">
        <f t="shared" si="79"/>
        <v>Yes</v>
      </c>
      <c r="P1236" t="str">
        <f t="shared" si="76"/>
        <v>Matt</v>
      </c>
    </row>
    <row r="1237" spans="1:16" x14ac:dyDescent="0.3">
      <c r="A1237" t="s">
        <v>2644</v>
      </c>
      <c r="B1237">
        <v>52372</v>
      </c>
      <c r="C1237">
        <v>2</v>
      </c>
      <c r="D1237" s="1">
        <v>43551</v>
      </c>
      <c r="E1237" s="1">
        <v>43552</v>
      </c>
      <c r="F1237" t="s">
        <v>9</v>
      </c>
      <c r="G1237" t="s">
        <v>2645</v>
      </c>
      <c r="H1237" t="s">
        <v>6</v>
      </c>
      <c r="I1237" s="9" t="s">
        <v>11</v>
      </c>
      <c r="J1237">
        <v>2013</v>
      </c>
      <c r="K1237" s="3">
        <v>91823</v>
      </c>
      <c r="L1237" s="4">
        <v>10972.5</v>
      </c>
      <c r="M1237" t="str">
        <f t="shared" si="77"/>
        <v>Ford Escape</v>
      </c>
      <c r="N1237" s="2">
        <f t="shared" si="78"/>
        <v>274.31</v>
      </c>
      <c r="O1237" t="str">
        <f t="shared" si="79"/>
        <v>Yes</v>
      </c>
      <c r="P1237" t="str">
        <f t="shared" si="76"/>
        <v>John</v>
      </c>
    </row>
    <row r="1238" spans="1:16" x14ac:dyDescent="0.3">
      <c r="A1238" t="s">
        <v>2642</v>
      </c>
      <c r="B1238">
        <v>52663</v>
      </c>
      <c r="C1238">
        <v>2</v>
      </c>
      <c r="D1238" s="1">
        <v>43551</v>
      </c>
      <c r="E1238" s="1">
        <v>43552</v>
      </c>
      <c r="F1238" t="s">
        <v>13</v>
      </c>
      <c r="G1238" t="s">
        <v>2643</v>
      </c>
      <c r="H1238" t="s">
        <v>88</v>
      </c>
      <c r="I1238" s="9" t="s">
        <v>324</v>
      </c>
      <c r="J1238">
        <v>2016</v>
      </c>
      <c r="K1238" s="3">
        <v>36281</v>
      </c>
      <c r="L1238" s="4">
        <v>19363.3</v>
      </c>
      <c r="M1238" t="str">
        <f t="shared" si="77"/>
        <v>Kia Sorento</v>
      </c>
      <c r="N1238" s="2">
        <f t="shared" si="78"/>
        <v>484.08</v>
      </c>
      <c r="O1238" t="str">
        <f t="shared" si="79"/>
        <v>Yes</v>
      </c>
      <c r="P1238" t="str">
        <f t="shared" si="76"/>
        <v>Todd</v>
      </c>
    </row>
    <row r="1239" spans="1:16" x14ac:dyDescent="0.3">
      <c r="A1239" t="s">
        <v>2646</v>
      </c>
      <c r="B1239">
        <v>52663</v>
      </c>
      <c r="C1239">
        <v>2</v>
      </c>
      <c r="D1239" s="1">
        <v>43551</v>
      </c>
      <c r="E1239" s="1">
        <v>43555</v>
      </c>
      <c r="F1239" t="s">
        <v>13</v>
      </c>
      <c r="G1239" t="s">
        <v>2647</v>
      </c>
      <c r="H1239" t="s">
        <v>257</v>
      </c>
      <c r="I1239" s="9" t="s">
        <v>258</v>
      </c>
      <c r="J1239">
        <v>2016</v>
      </c>
      <c r="K1239" s="3">
        <v>33836</v>
      </c>
      <c r="L1239" s="4">
        <v>27490.1</v>
      </c>
      <c r="M1239" t="str">
        <f t="shared" si="77"/>
        <v>BMW 3 Series</v>
      </c>
      <c r="N1239" s="2">
        <f t="shared" si="78"/>
        <v>687.25</v>
      </c>
      <c r="O1239" t="str">
        <f t="shared" si="79"/>
        <v>Yes</v>
      </c>
      <c r="P1239" t="str">
        <f t="shared" si="76"/>
        <v>Todd</v>
      </c>
    </row>
    <row r="1240" spans="1:16" x14ac:dyDescent="0.3">
      <c r="A1240" t="s">
        <v>2648</v>
      </c>
      <c r="B1240">
        <v>52705</v>
      </c>
      <c r="C1240">
        <v>2</v>
      </c>
      <c r="D1240" s="1">
        <v>43551</v>
      </c>
      <c r="E1240" s="1">
        <v>43554</v>
      </c>
      <c r="F1240" t="s">
        <v>9</v>
      </c>
      <c r="G1240" t="s">
        <v>2649</v>
      </c>
      <c r="H1240" t="s">
        <v>25</v>
      </c>
      <c r="I1240" s="9" t="s">
        <v>26</v>
      </c>
      <c r="J1240">
        <v>2016</v>
      </c>
      <c r="K1240" s="3">
        <v>17118</v>
      </c>
      <c r="L1240" s="4">
        <v>34969</v>
      </c>
      <c r="M1240" t="str">
        <f t="shared" si="77"/>
        <v>Lexus RX</v>
      </c>
      <c r="N1240" s="2">
        <f t="shared" si="78"/>
        <v>874.23</v>
      </c>
      <c r="O1240" t="str">
        <f t="shared" si="79"/>
        <v>Yes</v>
      </c>
      <c r="P1240" t="str">
        <f t="shared" si="76"/>
        <v>Amelia</v>
      </c>
    </row>
    <row r="1241" spans="1:16" x14ac:dyDescent="0.3">
      <c r="A1241" t="s">
        <v>2640</v>
      </c>
      <c r="B1241">
        <v>52481</v>
      </c>
      <c r="C1241">
        <v>2</v>
      </c>
      <c r="D1241" s="1">
        <v>43551</v>
      </c>
      <c r="E1241" s="1">
        <v>43556</v>
      </c>
      <c r="F1241" t="s">
        <v>9</v>
      </c>
      <c r="G1241" t="s">
        <v>2641</v>
      </c>
      <c r="H1241" t="s">
        <v>71</v>
      </c>
      <c r="I1241" s="9" t="s">
        <v>380</v>
      </c>
      <c r="J1241">
        <v>2017</v>
      </c>
      <c r="K1241" s="3">
        <v>38882</v>
      </c>
      <c r="L1241" s="4">
        <v>18694.5</v>
      </c>
      <c r="M1241" t="str">
        <f t="shared" si="77"/>
        <v>Jeep Renegade</v>
      </c>
      <c r="N1241" s="2">
        <f t="shared" si="78"/>
        <v>467.36</v>
      </c>
      <c r="O1241" t="str">
        <f t="shared" si="79"/>
        <v>Yes</v>
      </c>
      <c r="P1241" t="str">
        <f t="shared" si="76"/>
        <v>Tory</v>
      </c>
    </row>
    <row r="1242" spans="1:16" x14ac:dyDescent="0.3">
      <c r="A1242" t="s">
        <v>2650</v>
      </c>
      <c r="B1242">
        <v>52519</v>
      </c>
      <c r="C1242">
        <v>2</v>
      </c>
      <c r="D1242" s="1">
        <v>43551</v>
      </c>
      <c r="E1242" s="1">
        <v>43552</v>
      </c>
      <c r="F1242" t="s">
        <v>9</v>
      </c>
      <c r="G1242" t="s">
        <v>2651</v>
      </c>
      <c r="H1242" t="s">
        <v>71</v>
      </c>
      <c r="I1242" s="9" t="s">
        <v>724</v>
      </c>
      <c r="J1242">
        <v>2019</v>
      </c>
      <c r="K1242" s="3">
        <v>22183</v>
      </c>
      <c r="L1242" s="4">
        <v>21585.3</v>
      </c>
      <c r="M1242" t="str">
        <f t="shared" si="77"/>
        <v>Jeep Cherokee</v>
      </c>
      <c r="N1242" s="2">
        <f t="shared" si="78"/>
        <v>539.63</v>
      </c>
      <c r="O1242" t="str">
        <f t="shared" si="79"/>
        <v>Yes</v>
      </c>
      <c r="P1242" t="str">
        <f t="shared" si="76"/>
        <v>Colby</v>
      </c>
    </row>
    <row r="1243" spans="1:16" x14ac:dyDescent="0.3">
      <c r="A1243" t="s">
        <v>2656</v>
      </c>
      <c r="B1243">
        <v>52857</v>
      </c>
      <c r="C1243">
        <v>3</v>
      </c>
      <c r="D1243" s="1">
        <v>43551</v>
      </c>
      <c r="E1243" s="1">
        <v>43555</v>
      </c>
      <c r="F1243" t="s">
        <v>1</v>
      </c>
      <c r="G1243" t="s">
        <v>2657</v>
      </c>
      <c r="H1243" t="s">
        <v>29</v>
      </c>
      <c r="I1243" s="9" t="s">
        <v>128</v>
      </c>
      <c r="J1243">
        <v>2014</v>
      </c>
      <c r="K1243" s="3">
        <v>76336</v>
      </c>
      <c r="L1243" s="4">
        <v>25286.799999999999</v>
      </c>
      <c r="M1243" t="str">
        <f t="shared" si="77"/>
        <v>Toyota Tacoma</v>
      </c>
      <c r="N1243" s="2">
        <f t="shared" si="78"/>
        <v>632.16999999999996</v>
      </c>
      <c r="O1243" t="str">
        <f t="shared" si="79"/>
        <v>Yes</v>
      </c>
      <c r="P1243" t="str">
        <f t="shared" si="76"/>
        <v>Heidi</v>
      </c>
    </row>
    <row r="1244" spans="1:16" x14ac:dyDescent="0.3">
      <c r="A1244" t="s">
        <v>2658</v>
      </c>
      <c r="B1244">
        <v>52495</v>
      </c>
      <c r="C1244">
        <v>3</v>
      </c>
      <c r="D1244" s="1">
        <v>43551</v>
      </c>
      <c r="E1244" s="1">
        <v>43553</v>
      </c>
      <c r="F1244" t="s">
        <v>9</v>
      </c>
      <c r="G1244" t="s">
        <v>2659</v>
      </c>
      <c r="H1244" t="s">
        <v>63</v>
      </c>
      <c r="I1244" s="9" t="s">
        <v>511</v>
      </c>
      <c r="J1244">
        <v>2015</v>
      </c>
      <c r="K1244" s="3">
        <v>26680</v>
      </c>
      <c r="L1244" s="4">
        <v>17572.5</v>
      </c>
      <c r="M1244" t="str">
        <f t="shared" si="77"/>
        <v>Chevrolet Equinox</v>
      </c>
      <c r="N1244" s="2">
        <f t="shared" si="78"/>
        <v>439.31</v>
      </c>
      <c r="O1244" t="str">
        <f t="shared" si="79"/>
        <v>Yes</v>
      </c>
      <c r="P1244" t="str">
        <f t="shared" si="76"/>
        <v>Marc</v>
      </c>
    </row>
    <row r="1245" spans="1:16" x14ac:dyDescent="0.3">
      <c r="A1245" t="s">
        <v>2652</v>
      </c>
      <c r="B1245">
        <v>52471</v>
      </c>
      <c r="C1245">
        <v>3</v>
      </c>
      <c r="D1245" s="1">
        <v>43551</v>
      </c>
      <c r="E1245" s="1">
        <v>43551</v>
      </c>
      <c r="F1245" t="s">
        <v>9</v>
      </c>
      <c r="G1245" t="s">
        <v>2653</v>
      </c>
      <c r="H1245" t="s">
        <v>660</v>
      </c>
      <c r="I1245" s="9" t="s">
        <v>661</v>
      </c>
      <c r="J1245">
        <v>2016</v>
      </c>
      <c r="K1245" s="3">
        <v>43823</v>
      </c>
      <c r="L1245" s="4">
        <v>34093.4</v>
      </c>
      <c r="M1245" t="str">
        <f t="shared" si="77"/>
        <v>Land Rover Range Rover</v>
      </c>
      <c r="N1245" s="2">
        <f t="shared" si="78"/>
        <v>852.34</v>
      </c>
      <c r="O1245" t="str">
        <f t="shared" si="79"/>
        <v>Yes</v>
      </c>
      <c r="P1245" t="str">
        <f t="shared" si="76"/>
        <v>Trudy</v>
      </c>
    </row>
    <row r="1246" spans="1:16" x14ac:dyDescent="0.3">
      <c r="A1246" t="s">
        <v>2660</v>
      </c>
      <c r="B1246">
        <v>52806</v>
      </c>
      <c r="C1246">
        <v>3</v>
      </c>
      <c r="D1246" s="1">
        <v>43551</v>
      </c>
      <c r="E1246" s="1">
        <v>43552</v>
      </c>
      <c r="F1246" t="s">
        <v>13</v>
      </c>
      <c r="G1246" t="s">
        <v>2661</v>
      </c>
      <c r="H1246" t="s">
        <v>53</v>
      </c>
      <c r="I1246" s="9" t="s">
        <v>167</v>
      </c>
      <c r="J1246">
        <v>2017</v>
      </c>
      <c r="K1246" s="3">
        <v>23895</v>
      </c>
      <c r="L1246" s="4">
        <v>41677.9</v>
      </c>
      <c r="M1246" t="str">
        <f t="shared" si="77"/>
        <v>Mercedes-Benz E-Class</v>
      </c>
      <c r="N1246" s="2">
        <f t="shared" si="78"/>
        <v>1041.95</v>
      </c>
      <c r="O1246" t="str">
        <f t="shared" si="79"/>
        <v>Yes</v>
      </c>
      <c r="P1246" t="str">
        <f t="shared" si="76"/>
        <v>Jeff</v>
      </c>
    </row>
    <row r="1247" spans="1:16" x14ac:dyDescent="0.3">
      <c r="A1247" t="s">
        <v>2662</v>
      </c>
      <c r="B1247">
        <v>52495</v>
      </c>
      <c r="C1247">
        <v>3</v>
      </c>
      <c r="D1247" s="1">
        <v>43551</v>
      </c>
      <c r="E1247" s="1">
        <v>43554</v>
      </c>
      <c r="F1247" t="s">
        <v>13</v>
      </c>
      <c r="G1247" t="s">
        <v>2663</v>
      </c>
      <c r="H1247" t="s">
        <v>25</v>
      </c>
      <c r="I1247" s="9" t="s">
        <v>338</v>
      </c>
      <c r="J1247">
        <v>2017</v>
      </c>
      <c r="K1247" s="3">
        <v>20811</v>
      </c>
      <c r="L1247" s="4">
        <v>43336.7</v>
      </c>
      <c r="M1247" t="str">
        <f t="shared" si="77"/>
        <v>Lexus GS</v>
      </c>
      <c r="N1247" s="2">
        <f t="shared" si="78"/>
        <v>1083.42</v>
      </c>
      <c r="O1247" t="str">
        <f t="shared" si="79"/>
        <v>Yes</v>
      </c>
      <c r="P1247" t="str">
        <f t="shared" si="76"/>
        <v>Marc</v>
      </c>
    </row>
    <row r="1248" spans="1:16" x14ac:dyDescent="0.3">
      <c r="A1248" t="s">
        <v>2654</v>
      </c>
      <c r="B1248">
        <v>52798</v>
      </c>
      <c r="C1248">
        <v>3</v>
      </c>
      <c r="D1248" s="1">
        <v>43551</v>
      </c>
      <c r="E1248" s="1">
        <v>43555</v>
      </c>
      <c r="F1248" t="s">
        <v>13</v>
      </c>
      <c r="G1248" t="s">
        <v>2655</v>
      </c>
      <c r="H1248" t="s">
        <v>29</v>
      </c>
      <c r="I1248" s="9" t="s">
        <v>30</v>
      </c>
      <c r="J1248">
        <v>2018</v>
      </c>
      <c r="K1248" s="3">
        <v>24995</v>
      </c>
      <c r="L1248" s="4">
        <v>18096.099999999999</v>
      </c>
      <c r="M1248" t="str">
        <f t="shared" si="77"/>
        <v>Toyota Camry</v>
      </c>
      <c r="N1248" s="2">
        <f t="shared" si="78"/>
        <v>452.4</v>
      </c>
      <c r="O1248" t="str">
        <f t="shared" si="79"/>
        <v>Yes</v>
      </c>
      <c r="P1248" t="str">
        <f t="shared" si="76"/>
        <v>Ryan</v>
      </c>
    </row>
    <row r="1249" spans="1:16" x14ac:dyDescent="0.3">
      <c r="A1249" t="s">
        <v>2672</v>
      </c>
      <c r="B1249">
        <v>52951</v>
      </c>
      <c r="C1249">
        <v>4</v>
      </c>
      <c r="D1249" s="1">
        <v>43551</v>
      </c>
      <c r="E1249" s="1">
        <v>43556</v>
      </c>
      <c r="F1249" t="s">
        <v>13</v>
      </c>
      <c r="G1249" t="s">
        <v>2673</v>
      </c>
      <c r="H1249" t="s">
        <v>67</v>
      </c>
      <c r="I1249" s="9" t="s">
        <v>454</v>
      </c>
      <c r="J1249">
        <v>2016</v>
      </c>
      <c r="K1249" s="3">
        <v>23503</v>
      </c>
      <c r="L1249" s="4">
        <v>13198.9</v>
      </c>
      <c r="M1249" t="str">
        <f t="shared" si="77"/>
        <v>Hyundai Elantra</v>
      </c>
      <c r="N1249" s="2">
        <f t="shared" si="78"/>
        <v>329.97</v>
      </c>
      <c r="O1249" t="str">
        <f t="shared" si="79"/>
        <v>Yes</v>
      </c>
      <c r="P1249" t="str">
        <f t="shared" si="76"/>
        <v>Michael</v>
      </c>
    </row>
    <row r="1250" spans="1:16" x14ac:dyDescent="0.3">
      <c r="A1250" t="s">
        <v>2668</v>
      </c>
      <c r="B1250">
        <v>52666</v>
      </c>
      <c r="C1250">
        <v>4</v>
      </c>
      <c r="D1250" s="1">
        <v>43551</v>
      </c>
      <c r="E1250" s="1">
        <v>43551</v>
      </c>
      <c r="F1250" t="s">
        <v>9</v>
      </c>
      <c r="G1250" t="s">
        <v>2669</v>
      </c>
      <c r="H1250" t="s">
        <v>296</v>
      </c>
      <c r="I1250" s="9" t="s">
        <v>401</v>
      </c>
      <c r="J1250">
        <v>2016</v>
      </c>
      <c r="K1250" s="3">
        <v>36885</v>
      </c>
      <c r="L1250" s="4">
        <v>29344.7</v>
      </c>
      <c r="M1250" t="str">
        <f t="shared" si="77"/>
        <v>Buick Enclave</v>
      </c>
      <c r="N1250" s="2">
        <f t="shared" si="78"/>
        <v>733.62</v>
      </c>
      <c r="O1250" t="str">
        <f t="shared" si="79"/>
        <v>Yes</v>
      </c>
      <c r="P1250" t="str">
        <f t="shared" si="76"/>
        <v>Brian</v>
      </c>
    </row>
    <row r="1251" spans="1:16" x14ac:dyDescent="0.3">
      <c r="A1251" t="s">
        <v>2666</v>
      </c>
      <c r="B1251">
        <v>52366</v>
      </c>
      <c r="C1251">
        <v>4</v>
      </c>
      <c r="D1251" s="1">
        <v>43551</v>
      </c>
      <c r="E1251" s="1">
        <v>43553</v>
      </c>
      <c r="F1251" t="s">
        <v>9</v>
      </c>
      <c r="G1251" t="s">
        <v>2667</v>
      </c>
      <c r="H1251" t="s">
        <v>67</v>
      </c>
      <c r="I1251" s="9" t="s">
        <v>104</v>
      </c>
      <c r="J1251">
        <v>2017</v>
      </c>
      <c r="K1251" s="3">
        <v>35000</v>
      </c>
      <c r="L1251" s="4">
        <v>32985.699999999997</v>
      </c>
      <c r="M1251" t="str">
        <f t="shared" si="77"/>
        <v>Hyundai Santa Fe</v>
      </c>
      <c r="N1251" s="2">
        <f t="shared" si="78"/>
        <v>824.64</v>
      </c>
      <c r="O1251" t="str">
        <f t="shared" si="79"/>
        <v>Yes</v>
      </c>
      <c r="P1251" t="str">
        <f t="shared" si="76"/>
        <v>Ken</v>
      </c>
    </row>
    <row r="1252" spans="1:16" x14ac:dyDescent="0.3">
      <c r="A1252" t="s">
        <v>2664</v>
      </c>
      <c r="B1252">
        <v>52580</v>
      </c>
      <c r="C1252">
        <v>4</v>
      </c>
      <c r="D1252" s="1">
        <v>43551</v>
      </c>
      <c r="E1252" s="1">
        <v>43556</v>
      </c>
      <c r="F1252" t="s">
        <v>1</v>
      </c>
      <c r="G1252" t="s">
        <v>2665</v>
      </c>
      <c r="H1252" t="s">
        <v>3</v>
      </c>
      <c r="I1252" s="9">
        <v>1500</v>
      </c>
      <c r="J1252">
        <v>2019</v>
      </c>
      <c r="K1252" s="3">
        <v>11035</v>
      </c>
      <c r="L1252" s="4">
        <v>29690.1</v>
      </c>
      <c r="M1252" t="str">
        <f t="shared" si="77"/>
        <v>Ram 1500</v>
      </c>
      <c r="N1252" s="2">
        <f t="shared" si="78"/>
        <v>742.25</v>
      </c>
      <c r="O1252" t="str">
        <f t="shared" si="79"/>
        <v>Yes</v>
      </c>
      <c r="P1252" t="str">
        <f t="shared" si="76"/>
        <v>Dawn</v>
      </c>
    </row>
    <row r="1253" spans="1:16" x14ac:dyDescent="0.3">
      <c r="A1253" t="s">
        <v>2670</v>
      </c>
      <c r="B1253">
        <v>52943</v>
      </c>
      <c r="C1253">
        <v>4</v>
      </c>
      <c r="D1253" s="1">
        <v>43551</v>
      </c>
      <c r="E1253" s="1">
        <v>43555</v>
      </c>
      <c r="F1253" t="s">
        <v>1</v>
      </c>
      <c r="G1253" t="s">
        <v>2671</v>
      </c>
      <c r="H1253" t="s">
        <v>33</v>
      </c>
      <c r="I1253" s="9" t="s">
        <v>34</v>
      </c>
      <c r="J1253">
        <v>2019</v>
      </c>
      <c r="K1253" s="3">
        <v>2444</v>
      </c>
      <c r="L1253" s="4">
        <v>36267</v>
      </c>
      <c r="M1253" t="str">
        <f t="shared" si="77"/>
        <v>GMC Sierra</v>
      </c>
      <c r="N1253" s="2">
        <f t="shared" si="78"/>
        <v>906.68</v>
      </c>
      <c r="O1253" t="str">
        <f t="shared" si="79"/>
        <v>Yes</v>
      </c>
      <c r="P1253" t="str">
        <f t="shared" si="76"/>
        <v>Jarred</v>
      </c>
    </row>
    <row r="1254" spans="1:16" x14ac:dyDescent="0.3">
      <c r="A1254" t="s">
        <v>2674</v>
      </c>
      <c r="B1254">
        <v>52656</v>
      </c>
      <c r="C1254">
        <v>1</v>
      </c>
      <c r="D1254" s="1">
        <v>43552</v>
      </c>
      <c r="E1254" s="1">
        <v>43554</v>
      </c>
      <c r="F1254" t="s">
        <v>9</v>
      </c>
      <c r="G1254" t="s">
        <v>2675</v>
      </c>
      <c r="H1254" t="s">
        <v>296</v>
      </c>
      <c r="I1254" s="9" t="s">
        <v>401</v>
      </c>
      <c r="J1254">
        <v>2013</v>
      </c>
      <c r="K1254" s="3">
        <v>59790</v>
      </c>
      <c r="L1254" s="4">
        <v>17340.400000000001</v>
      </c>
      <c r="M1254" t="str">
        <f t="shared" si="77"/>
        <v>Buick Enclave</v>
      </c>
      <c r="N1254" s="2">
        <f t="shared" si="78"/>
        <v>433.51</v>
      </c>
      <c r="O1254" t="str">
        <f t="shared" si="79"/>
        <v>Yes</v>
      </c>
      <c r="P1254" t="str">
        <f t="shared" si="76"/>
        <v>Shelly</v>
      </c>
    </row>
    <row r="1255" spans="1:16" x14ac:dyDescent="0.3">
      <c r="A1255" t="s">
        <v>2676</v>
      </c>
      <c r="B1255">
        <v>52860</v>
      </c>
      <c r="C1255">
        <v>1</v>
      </c>
      <c r="D1255" s="1">
        <v>43552</v>
      </c>
      <c r="E1255" s="1">
        <v>43556</v>
      </c>
      <c r="F1255" t="s">
        <v>9</v>
      </c>
      <c r="G1255" t="s">
        <v>2677</v>
      </c>
      <c r="H1255" t="s">
        <v>29</v>
      </c>
      <c r="I1255" s="9" t="s">
        <v>205</v>
      </c>
      <c r="J1255">
        <v>2014</v>
      </c>
      <c r="K1255" s="3">
        <v>54256</v>
      </c>
      <c r="L1255" s="4">
        <v>20894.5</v>
      </c>
      <c r="M1255" t="str">
        <f t="shared" si="77"/>
        <v>Toyota RAV4</v>
      </c>
      <c r="N1255" s="2">
        <f t="shared" si="78"/>
        <v>522.36</v>
      </c>
      <c r="O1255" t="str">
        <f t="shared" si="79"/>
        <v>Yes</v>
      </c>
      <c r="P1255" t="str">
        <f t="shared" si="76"/>
        <v>Marcus</v>
      </c>
    </row>
    <row r="1256" spans="1:16" x14ac:dyDescent="0.3">
      <c r="A1256" t="s">
        <v>2678</v>
      </c>
      <c r="B1256">
        <v>52636</v>
      </c>
      <c r="C1256">
        <v>1</v>
      </c>
      <c r="D1256" s="1">
        <v>43552</v>
      </c>
      <c r="E1256" s="1">
        <v>43556</v>
      </c>
      <c r="F1256" t="s">
        <v>9</v>
      </c>
      <c r="G1256" t="s">
        <v>2679</v>
      </c>
      <c r="H1256" t="s">
        <v>564</v>
      </c>
      <c r="I1256" s="9" t="s">
        <v>802</v>
      </c>
      <c r="J1256">
        <v>2015</v>
      </c>
      <c r="K1256" s="3">
        <v>69149</v>
      </c>
      <c r="L1256" s="4">
        <v>21772.3</v>
      </c>
      <c r="M1256" t="str">
        <f t="shared" si="77"/>
        <v>Cadillac SRX</v>
      </c>
      <c r="N1256" s="2">
        <f t="shared" si="78"/>
        <v>544.30999999999995</v>
      </c>
      <c r="O1256" t="str">
        <f t="shared" si="79"/>
        <v>Yes</v>
      </c>
      <c r="P1256" t="str">
        <f t="shared" si="76"/>
        <v>Truman</v>
      </c>
    </row>
    <row r="1257" spans="1:16" x14ac:dyDescent="0.3">
      <c r="A1257" t="s">
        <v>2680</v>
      </c>
      <c r="B1257">
        <v>52532</v>
      </c>
      <c r="C1257">
        <v>1</v>
      </c>
      <c r="D1257" s="1">
        <v>43552</v>
      </c>
      <c r="E1257" s="1">
        <v>43557</v>
      </c>
      <c r="F1257" t="s">
        <v>13</v>
      </c>
      <c r="G1257" t="s">
        <v>2681</v>
      </c>
      <c r="H1257" t="s">
        <v>6</v>
      </c>
      <c r="I1257" s="9" t="s">
        <v>361</v>
      </c>
      <c r="J1257">
        <v>2016</v>
      </c>
      <c r="K1257" s="3">
        <v>36362</v>
      </c>
      <c r="L1257" s="4">
        <v>18696.7</v>
      </c>
      <c r="M1257" t="str">
        <f t="shared" si="77"/>
        <v>Ford Fusion</v>
      </c>
      <c r="N1257" s="2">
        <f t="shared" si="78"/>
        <v>467.42</v>
      </c>
      <c r="O1257" t="str">
        <f t="shared" si="79"/>
        <v>Yes</v>
      </c>
      <c r="P1257" t="str">
        <f t="shared" si="76"/>
        <v>Molly</v>
      </c>
    </row>
    <row r="1258" spans="1:16" x14ac:dyDescent="0.3">
      <c r="A1258" t="s">
        <v>2692</v>
      </c>
      <c r="B1258">
        <v>52663</v>
      </c>
      <c r="C1258">
        <v>2</v>
      </c>
      <c r="D1258" s="1">
        <v>43552</v>
      </c>
      <c r="E1258" s="1">
        <v>43554</v>
      </c>
      <c r="F1258" t="s">
        <v>13</v>
      </c>
      <c r="G1258" t="s">
        <v>2693</v>
      </c>
      <c r="H1258" t="s">
        <v>6</v>
      </c>
      <c r="I1258" s="9" t="s">
        <v>22</v>
      </c>
      <c r="J1258">
        <v>2016</v>
      </c>
      <c r="K1258" s="3">
        <v>19955</v>
      </c>
      <c r="L1258" s="4">
        <v>14285.7</v>
      </c>
      <c r="M1258" t="str">
        <f t="shared" si="77"/>
        <v>Ford Focus</v>
      </c>
      <c r="N1258" s="2">
        <f t="shared" si="78"/>
        <v>357.14</v>
      </c>
      <c r="O1258" t="str">
        <f t="shared" si="79"/>
        <v>Yes</v>
      </c>
      <c r="P1258" t="str">
        <f t="shared" si="76"/>
        <v>Todd</v>
      </c>
    </row>
    <row r="1259" spans="1:16" x14ac:dyDescent="0.3">
      <c r="A1259" t="s">
        <v>2684</v>
      </c>
      <c r="B1259">
        <v>52613</v>
      </c>
      <c r="C1259">
        <v>2</v>
      </c>
      <c r="D1259" s="1">
        <v>43552</v>
      </c>
      <c r="E1259" s="1">
        <v>43554</v>
      </c>
      <c r="F1259" t="s">
        <v>9</v>
      </c>
      <c r="G1259" t="s">
        <v>2685</v>
      </c>
      <c r="H1259" t="s">
        <v>29</v>
      </c>
      <c r="I1259" s="9" t="s">
        <v>205</v>
      </c>
      <c r="J1259">
        <v>2017</v>
      </c>
      <c r="K1259" s="3">
        <v>57062</v>
      </c>
      <c r="L1259" s="4">
        <v>20900</v>
      </c>
      <c r="M1259" t="str">
        <f t="shared" si="77"/>
        <v>Toyota RAV4</v>
      </c>
      <c r="N1259" s="2">
        <f t="shared" si="78"/>
        <v>522.5</v>
      </c>
      <c r="O1259" t="str">
        <f t="shared" si="79"/>
        <v>Yes</v>
      </c>
      <c r="P1259" t="str">
        <f t="shared" si="76"/>
        <v>Erin</v>
      </c>
    </row>
    <row r="1260" spans="1:16" x14ac:dyDescent="0.3">
      <c r="A1260" t="s">
        <v>2688</v>
      </c>
      <c r="B1260">
        <v>52663</v>
      </c>
      <c r="C1260">
        <v>2</v>
      </c>
      <c r="D1260" s="1">
        <v>43552</v>
      </c>
      <c r="E1260" s="1">
        <v>43557</v>
      </c>
      <c r="F1260" t="s">
        <v>9</v>
      </c>
      <c r="G1260" t="s">
        <v>2689</v>
      </c>
      <c r="H1260" t="s">
        <v>6</v>
      </c>
      <c r="I1260" s="9" t="s">
        <v>187</v>
      </c>
      <c r="J1260">
        <v>2018</v>
      </c>
      <c r="K1260" s="3">
        <v>45297</v>
      </c>
      <c r="L1260" s="4">
        <v>34074.699999999997</v>
      </c>
      <c r="M1260" t="str">
        <f t="shared" si="77"/>
        <v>Ford Explorer</v>
      </c>
      <c r="N1260" s="2">
        <f t="shared" si="78"/>
        <v>851.87</v>
      </c>
      <c r="O1260" t="str">
        <f t="shared" si="79"/>
        <v>Yes</v>
      </c>
      <c r="P1260" t="str">
        <f t="shared" si="76"/>
        <v>Todd</v>
      </c>
    </row>
    <row r="1261" spans="1:16" x14ac:dyDescent="0.3">
      <c r="A1261" t="s">
        <v>2682</v>
      </c>
      <c r="B1261">
        <v>52898</v>
      </c>
      <c r="C1261">
        <v>2</v>
      </c>
      <c r="D1261" s="1">
        <v>43552</v>
      </c>
      <c r="E1261" s="1">
        <v>43554</v>
      </c>
      <c r="F1261" t="s">
        <v>9</v>
      </c>
      <c r="G1261" t="s">
        <v>2683</v>
      </c>
      <c r="H1261" t="s">
        <v>29</v>
      </c>
      <c r="I1261" s="9" t="s">
        <v>240</v>
      </c>
      <c r="J1261">
        <v>2018</v>
      </c>
      <c r="K1261" s="3">
        <v>49258</v>
      </c>
      <c r="L1261" s="4">
        <v>39490</v>
      </c>
      <c r="M1261" t="str">
        <f t="shared" si="77"/>
        <v>Toyota Highlander</v>
      </c>
      <c r="N1261" s="2">
        <f t="shared" si="78"/>
        <v>987.25</v>
      </c>
      <c r="O1261" t="str">
        <f t="shared" si="79"/>
        <v>Yes</v>
      </c>
      <c r="P1261" t="str">
        <f t="shared" si="76"/>
        <v>Karen</v>
      </c>
    </row>
    <row r="1262" spans="1:16" x14ac:dyDescent="0.3">
      <c r="A1262" t="s">
        <v>2686</v>
      </c>
      <c r="B1262">
        <v>52413</v>
      </c>
      <c r="C1262">
        <v>2</v>
      </c>
      <c r="D1262" s="1">
        <v>43552</v>
      </c>
      <c r="E1262" s="1">
        <v>43555</v>
      </c>
      <c r="F1262" t="s">
        <v>1</v>
      </c>
      <c r="G1262" t="s">
        <v>2687</v>
      </c>
      <c r="H1262" t="s">
        <v>6</v>
      </c>
      <c r="I1262" s="9" t="s">
        <v>7</v>
      </c>
      <c r="J1262">
        <v>2018</v>
      </c>
      <c r="K1262" s="3">
        <v>34948</v>
      </c>
      <c r="L1262" s="4">
        <v>42878</v>
      </c>
      <c r="M1262" t="str">
        <f t="shared" si="77"/>
        <v>Ford F-150</v>
      </c>
      <c r="N1262" s="2">
        <f t="shared" si="78"/>
        <v>1071.95</v>
      </c>
      <c r="O1262" t="str">
        <f t="shared" si="79"/>
        <v>Yes</v>
      </c>
      <c r="P1262" t="str">
        <f t="shared" si="76"/>
        <v>Tom</v>
      </c>
    </row>
    <row r="1263" spans="1:16" x14ac:dyDescent="0.3">
      <c r="A1263" t="s">
        <v>2690</v>
      </c>
      <c r="B1263">
        <v>52647</v>
      </c>
      <c r="C1263">
        <v>2</v>
      </c>
      <c r="D1263" s="1">
        <v>43552</v>
      </c>
      <c r="E1263" s="1">
        <v>43552</v>
      </c>
      <c r="F1263" t="s">
        <v>271</v>
      </c>
      <c r="G1263" t="s">
        <v>2691</v>
      </c>
      <c r="H1263" t="s">
        <v>15</v>
      </c>
      <c r="I1263" s="9" t="s">
        <v>1807</v>
      </c>
      <c r="J1263">
        <v>2019</v>
      </c>
      <c r="K1263" s="3">
        <v>4464</v>
      </c>
      <c r="L1263" s="4">
        <v>35190.1</v>
      </c>
      <c r="M1263" t="str">
        <f t="shared" si="77"/>
        <v>Chrysler Pacifica</v>
      </c>
      <c r="N1263" s="2">
        <f t="shared" si="78"/>
        <v>879.75</v>
      </c>
      <c r="O1263" t="str">
        <f t="shared" si="79"/>
        <v>Yes</v>
      </c>
      <c r="P1263" t="str">
        <f t="shared" si="76"/>
        <v>Scott</v>
      </c>
    </row>
    <row r="1264" spans="1:16" x14ac:dyDescent="0.3">
      <c r="A1264" t="s">
        <v>2696</v>
      </c>
      <c r="B1264">
        <v>52971</v>
      </c>
      <c r="C1264">
        <v>3</v>
      </c>
      <c r="D1264" s="1">
        <v>43552</v>
      </c>
      <c r="E1264" s="1">
        <v>43554</v>
      </c>
      <c r="F1264" t="s">
        <v>13</v>
      </c>
      <c r="G1264" t="s">
        <v>2697</v>
      </c>
      <c r="H1264" t="s">
        <v>63</v>
      </c>
      <c r="I1264" s="9" t="s">
        <v>64</v>
      </c>
      <c r="J1264">
        <v>2016</v>
      </c>
      <c r="K1264" s="3">
        <v>28249</v>
      </c>
      <c r="L1264" s="4">
        <v>12634.6</v>
      </c>
      <c r="M1264" t="str">
        <f t="shared" si="77"/>
        <v>Chevrolet Cruze</v>
      </c>
      <c r="N1264" s="2">
        <f t="shared" si="78"/>
        <v>315.87</v>
      </c>
      <c r="O1264" t="str">
        <f t="shared" si="79"/>
        <v>Yes</v>
      </c>
      <c r="P1264" t="str">
        <f t="shared" si="76"/>
        <v>Carter</v>
      </c>
    </row>
    <row r="1265" spans="1:16" x14ac:dyDescent="0.3">
      <c r="A1265" t="s">
        <v>2700</v>
      </c>
      <c r="B1265">
        <v>52857</v>
      </c>
      <c r="C1265">
        <v>3</v>
      </c>
      <c r="D1265" s="1">
        <v>43552</v>
      </c>
      <c r="E1265" s="1">
        <v>43556</v>
      </c>
      <c r="F1265" t="s">
        <v>1</v>
      </c>
      <c r="G1265" t="s">
        <v>2701</v>
      </c>
      <c r="H1265" t="s">
        <v>59</v>
      </c>
      <c r="I1265" s="9" t="s">
        <v>1304</v>
      </c>
      <c r="J1265">
        <v>2016</v>
      </c>
      <c r="K1265" s="3">
        <v>37010</v>
      </c>
      <c r="L1265" s="4">
        <v>25839</v>
      </c>
      <c r="M1265" t="str">
        <f t="shared" si="77"/>
        <v>Nissan Titan</v>
      </c>
      <c r="N1265" s="2">
        <f t="shared" si="78"/>
        <v>645.98</v>
      </c>
      <c r="O1265" t="str">
        <f t="shared" si="79"/>
        <v>Yes</v>
      </c>
      <c r="P1265" t="str">
        <f t="shared" si="76"/>
        <v>Heidi</v>
      </c>
    </row>
    <row r="1266" spans="1:16" x14ac:dyDescent="0.3">
      <c r="A1266" t="s">
        <v>2698</v>
      </c>
      <c r="B1266">
        <v>52471</v>
      </c>
      <c r="C1266">
        <v>3</v>
      </c>
      <c r="D1266" s="1">
        <v>43552</v>
      </c>
      <c r="E1266" s="1">
        <v>43557</v>
      </c>
      <c r="F1266" t="s">
        <v>13</v>
      </c>
      <c r="G1266" t="s">
        <v>2699</v>
      </c>
      <c r="H1266" t="s">
        <v>53</v>
      </c>
      <c r="I1266" s="9" t="s">
        <v>356</v>
      </c>
      <c r="J1266">
        <v>2017</v>
      </c>
      <c r="K1266" s="3">
        <v>26448</v>
      </c>
      <c r="L1266" s="4">
        <v>35635.599999999999</v>
      </c>
      <c r="M1266" t="str">
        <f t="shared" si="77"/>
        <v>Mercedes-Benz C-Class</v>
      </c>
      <c r="N1266" s="2">
        <f t="shared" si="78"/>
        <v>890.89</v>
      </c>
      <c r="O1266" t="str">
        <f t="shared" si="79"/>
        <v>Yes</v>
      </c>
      <c r="P1266" t="str">
        <f t="shared" si="76"/>
        <v>Trudy</v>
      </c>
    </row>
    <row r="1267" spans="1:16" x14ac:dyDescent="0.3">
      <c r="A1267" t="s">
        <v>2694</v>
      </c>
      <c r="B1267">
        <v>52995</v>
      </c>
      <c r="C1267">
        <v>3</v>
      </c>
      <c r="D1267" s="1">
        <v>43552</v>
      </c>
      <c r="E1267" s="1">
        <v>43557</v>
      </c>
      <c r="F1267" t="s">
        <v>9</v>
      </c>
      <c r="G1267" t="s">
        <v>2695</v>
      </c>
      <c r="H1267" t="s">
        <v>88</v>
      </c>
      <c r="I1267" s="9" t="s">
        <v>147</v>
      </c>
      <c r="J1267">
        <v>2018</v>
      </c>
      <c r="K1267" s="3">
        <v>4675</v>
      </c>
      <c r="L1267" s="4">
        <v>16498.900000000001</v>
      </c>
      <c r="M1267" t="str">
        <f t="shared" si="77"/>
        <v>Kia Soul</v>
      </c>
      <c r="N1267" s="2">
        <f t="shared" si="78"/>
        <v>412.47</v>
      </c>
      <c r="O1267" t="str">
        <f t="shared" si="79"/>
        <v>Yes</v>
      </c>
      <c r="P1267" t="str">
        <f t="shared" si="76"/>
        <v>Tamara</v>
      </c>
    </row>
    <row r="1268" spans="1:16" x14ac:dyDescent="0.3">
      <c r="A1268" t="s">
        <v>2710</v>
      </c>
      <c r="B1268">
        <v>52585</v>
      </c>
      <c r="C1268">
        <v>4</v>
      </c>
      <c r="D1268" s="1">
        <v>43552</v>
      </c>
      <c r="E1268" s="1">
        <v>43554</v>
      </c>
      <c r="F1268" t="s">
        <v>9</v>
      </c>
      <c r="G1268" t="s">
        <v>2711</v>
      </c>
      <c r="H1268" t="s">
        <v>47</v>
      </c>
      <c r="I1268" s="9" t="s">
        <v>474</v>
      </c>
      <c r="J1268">
        <v>2014</v>
      </c>
      <c r="K1268" s="3">
        <v>98202</v>
      </c>
      <c r="L1268" s="4">
        <v>10890</v>
      </c>
      <c r="M1268" t="str">
        <f t="shared" si="77"/>
        <v>Dodge Journey</v>
      </c>
      <c r="N1268" s="2">
        <f t="shared" si="78"/>
        <v>272.25</v>
      </c>
      <c r="O1268" t="str">
        <f t="shared" si="79"/>
        <v>Yes</v>
      </c>
      <c r="P1268" t="str">
        <f t="shared" si="76"/>
        <v>Rita</v>
      </c>
    </row>
    <row r="1269" spans="1:16" x14ac:dyDescent="0.3">
      <c r="A1269" t="s">
        <v>2708</v>
      </c>
      <c r="B1269">
        <v>52959</v>
      </c>
      <c r="C1269">
        <v>4</v>
      </c>
      <c r="D1269" s="1">
        <v>43552</v>
      </c>
      <c r="E1269" s="1">
        <v>43553</v>
      </c>
      <c r="F1269" t="s">
        <v>9</v>
      </c>
      <c r="G1269" t="s">
        <v>2709</v>
      </c>
      <c r="H1269" t="s">
        <v>6</v>
      </c>
      <c r="I1269" s="9" t="s">
        <v>11</v>
      </c>
      <c r="J1269">
        <v>2015</v>
      </c>
      <c r="K1269" s="3">
        <v>82195</v>
      </c>
      <c r="L1269" s="4">
        <v>13744.5</v>
      </c>
      <c r="M1269" t="str">
        <f t="shared" si="77"/>
        <v>Ford Escape</v>
      </c>
      <c r="N1269" s="2">
        <f t="shared" si="78"/>
        <v>343.61</v>
      </c>
      <c r="O1269" t="str">
        <f t="shared" si="79"/>
        <v>Yes</v>
      </c>
      <c r="P1269" t="str">
        <f t="shared" si="76"/>
        <v>Anton</v>
      </c>
    </row>
    <row r="1270" spans="1:16" x14ac:dyDescent="0.3">
      <c r="A1270" t="s">
        <v>2702</v>
      </c>
      <c r="B1270">
        <v>52930</v>
      </c>
      <c r="C1270">
        <v>4</v>
      </c>
      <c r="D1270" s="1">
        <v>43552</v>
      </c>
      <c r="E1270" s="1">
        <v>43557</v>
      </c>
      <c r="F1270" t="s">
        <v>9</v>
      </c>
      <c r="G1270" t="s">
        <v>2703</v>
      </c>
      <c r="H1270" t="s">
        <v>78</v>
      </c>
      <c r="I1270" s="9" t="s">
        <v>2254</v>
      </c>
      <c r="J1270">
        <v>2016</v>
      </c>
      <c r="K1270" s="3">
        <v>31101</v>
      </c>
      <c r="L1270" s="4">
        <v>21998.9</v>
      </c>
      <c r="M1270" t="str">
        <f t="shared" si="77"/>
        <v>Volkswagen Tiguan</v>
      </c>
      <c r="N1270" s="2">
        <f t="shared" si="78"/>
        <v>549.97</v>
      </c>
      <c r="O1270" t="str">
        <f t="shared" si="79"/>
        <v>Yes</v>
      </c>
      <c r="P1270" t="str">
        <f t="shared" si="76"/>
        <v>Peter</v>
      </c>
    </row>
    <row r="1271" spans="1:16" x14ac:dyDescent="0.3">
      <c r="A1271" t="s">
        <v>2706</v>
      </c>
      <c r="B1271">
        <v>52366</v>
      </c>
      <c r="C1271">
        <v>4</v>
      </c>
      <c r="D1271" s="1">
        <v>43552</v>
      </c>
      <c r="E1271" s="1">
        <v>43552</v>
      </c>
      <c r="F1271" t="s">
        <v>9</v>
      </c>
      <c r="G1271" t="s">
        <v>2707</v>
      </c>
      <c r="H1271" t="s">
        <v>163</v>
      </c>
      <c r="I1271" s="9" t="s">
        <v>164</v>
      </c>
      <c r="J1271">
        <v>2018</v>
      </c>
      <c r="K1271" s="3">
        <v>41525</v>
      </c>
      <c r="L1271" s="4">
        <v>21433.5</v>
      </c>
      <c r="M1271" t="str">
        <f t="shared" si="77"/>
        <v>Mitsubishi Outlander</v>
      </c>
      <c r="N1271" s="2">
        <f t="shared" si="78"/>
        <v>535.84</v>
      </c>
      <c r="O1271" t="str">
        <f t="shared" si="79"/>
        <v>Yes</v>
      </c>
      <c r="P1271" t="str">
        <f t="shared" si="76"/>
        <v>Ken</v>
      </c>
    </row>
    <row r="1272" spans="1:16" x14ac:dyDescent="0.3">
      <c r="A1272" t="s">
        <v>2712</v>
      </c>
      <c r="B1272">
        <v>52580</v>
      </c>
      <c r="C1272">
        <v>4</v>
      </c>
      <c r="D1272" s="1">
        <v>43552</v>
      </c>
      <c r="E1272" s="1">
        <v>43557</v>
      </c>
      <c r="F1272" t="s">
        <v>13</v>
      </c>
      <c r="G1272" t="s">
        <v>2713</v>
      </c>
      <c r="H1272" t="s">
        <v>257</v>
      </c>
      <c r="I1272" s="9" t="s">
        <v>477</v>
      </c>
      <c r="J1272">
        <v>2018</v>
      </c>
      <c r="K1272" s="3">
        <v>15742</v>
      </c>
      <c r="L1272" s="4">
        <v>46031.7</v>
      </c>
      <c r="M1272" t="str">
        <f t="shared" si="77"/>
        <v>BMW 5-Series</v>
      </c>
      <c r="N1272" s="2">
        <f t="shared" si="78"/>
        <v>1150.79</v>
      </c>
      <c r="O1272" t="str">
        <f t="shared" si="79"/>
        <v>Yes</v>
      </c>
      <c r="P1272" t="str">
        <f t="shared" si="76"/>
        <v>Dawn</v>
      </c>
    </row>
    <row r="1273" spans="1:16" x14ac:dyDescent="0.3">
      <c r="A1273" t="s">
        <v>2704</v>
      </c>
      <c r="B1273">
        <v>52585</v>
      </c>
      <c r="C1273">
        <v>4</v>
      </c>
      <c r="D1273" s="1">
        <v>43552</v>
      </c>
      <c r="E1273" s="1">
        <v>43553</v>
      </c>
      <c r="F1273" t="s">
        <v>9</v>
      </c>
      <c r="G1273" t="s">
        <v>2705</v>
      </c>
      <c r="H1273" t="s">
        <v>63</v>
      </c>
      <c r="I1273" s="9" t="s">
        <v>353</v>
      </c>
      <c r="J1273">
        <v>2019</v>
      </c>
      <c r="K1273" s="3">
        <v>21112</v>
      </c>
      <c r="L1273" s="4">
        <v>51686.8</v>
      </c>
      <c r="M1273" t="str">
        <f t="shared" si="77"/>
        <v>Chevrolet Tahoe</v>
      </c>
      <c r="N1273" s="2">
        <f t="shared" si="78"/>
        <v>1292.17</v>
      </c>
      <c r="O1273" t="str">
        <f t="shared" si="79"/>
        <v>Yes</v>
      </c>
      <c r="P1273" t="str">
        <f t="shared" si="76"/>
        <v>Rita</v>
      </c>
    </row>
    <row r="1274" spans="1:16" x14ac:dyDescent="0.3">
      <c r="A1274" t="s">
        <v>2721</v>
      </c>
      <c r="B1274">
        <v>52558</v>
      </c>
      <c r="C1274">
        <v>1</v>
      </c>
      <c r="D1274" s="1">
        <v>43553</v>
      </c>
      <c r="E1274" s="1">
        <v>43555</v>
      </c>
      <c r="F1274" t="s">
        <v>1</v>
      </c>
      <c r="G1274" t="s">
        <v>2722</v>
      </c>
      <c r="H1274" t="s">
        <v>63</v>
      </c>
      <c r="I1274" s="9" t="s">
        <v>153</v>
      </c>
      <c r="J1274">
        <v>2015</v>
      </c>
      <c r="K1274" s="3">
        <v>89512</v>
      </c>
      <c r="L1274" s="4">
        <v>21964.799999999999</v>
      </c>
      <c r="M1274" t="str">
        <f t="shared" si="77"/>
        <v>Chevrolet Silverado</v>
      </c>
      <c r="N1274" s="2">
        <f t="shared" si="78"/>
        <v>549.12</v>
      </c>
      <c r="O1274" t="str">
        <f t="shared" si="79"/>
        <v>Yes</v>
      </c>
      <c r="P1274" t="str">
        <f t="shared" si="76"/>
        <v>Margaret</v>
      </c>
    </row>
    <row r="1275" spans="1:16" x14ac:dyDescent="0.3">
      <c r="A1275" t="s">
        <v>2714</v>
      </c>
      <c r="B1275">
        <v>52877</v>
      </c>
      <c r="C1275">
        <v>1</v>
      </c>
      <c r="D1275" s="1">
        <v>43553</v>
      </c>
      <c r="E1275" s="1">
        <v>43555</v>
      </c>
      <c r="F1275" t="s">
        <v>9</v>
      </c>
      <c r="G1275" t="s">
        <v>1987</v>
      </c>
      <c r="H1275" t="s">
        <v>6</v>
      </c>
      <c r="I1275" s="9" t="s">
        <v>11</v>
      </c>
      <c r="J1275">
        <v>2016</v>
      </c>
      <c r="K1275" s="3">
        <v>50513</v>
      </c>
      <c r="L1275" s="4">
        <v>17594.5</v>
      </c>
      <c r="M1275" t="str">
        <f t="shared" si="77"/>
        <v>Ford Escape</v>
      </c>
      <c r="N1275" s="2">
        <f t="shared" si="78"/>
        <v>439.86</v>
      </c>
      <c r="O1275" t="str">
        <f t="shared" si="79"/>
        <v>Yes</v>
      </c>
      <c r="P1275" t="str">
        <f t="shared" si="76"/>
        <v>Joseph</v>
      </c>
    </row>
    <row r="1276" spans="1:16" x14ac:dyDescent="0.3">
      <c r="A1276" t="s">
        <v>2717</v>
      </c>
      <c r="B1276">
        <v>52558</v>
      </c>
      <c r="C1276">
        <v>1</v>
      </c>
      <c r="D1276" s="1">
        <v>43553</v>
      </c>
      <c r="E1276" s="1">
        <v>43557</v>
      </c>
      <c r="F1276" t="s">
        <v>9</v>
      </c>
      <c r="G1276" t="s">
        <v>2718</v>
      </c>
      <c r="H1276" t="s">
        <v>71</v>
      </c>
      <c r="I1276" s="9" t="s">
        <v>386</v>
      </c>
      <c r="J1276">
        <v>2016</v>
      </c>
      <c r="K1276" s="3">
        <v>75200</v>
      </c>
      <c r="L1276" s="4">
        <v>23650</v>
      </c>
      <c r="M1276" t="str">
        <f t="shared" si="77"/>
        <v>Jeep Wrangler</v>
      </c>
      <c r="N1276" s="2">
        <f t="shared" si="78"/>
        <v>591.25</v>
      </c>
      <c r="O1276" t="str">
        <f t="shared" si="79"/>
        <v>Yes</v>
      </c>
      <c r="P1276" t="str">
        <f t="shared" si="76"/>
        <v>Margaret</v>
      </c>
    </row>
    <row r="1277" spans="1:16" x14ac:dyDescent="0.3">
      <c r="A1277" t="s">
        <v>2715</v>
      </c>
      <c r="B1277">
        <v>52800</v>
      </c>
      <c r="C1277">
        <v>1</v>
      </c>
      <c r="D1277" s="1">
        <v>43553</v>
      </c>
      <c r="E1277" s="1">
        <v>43555</v>
      </c>
      <c r="F1277" t="s">
        <v>13</v>
      </c>
      <c r="G1277" t="s">
        <v>2716</v>
      </c>
      <c r="H1277" t="s">
        <v>67</v>
      </c>
      <c r="I1277" s="9" t="s">
        <v>454</v>
      </c>
      <c r="J1277">
        <v>2017</v>
      </c>
      <c r="K1277" s="3">
        <v>24049</v>
      </c>
      <c r="L1277" s="4">
        <v>14294.5</v>
      </c>
      <c r="M1277" t="str">
        <f t="shared" si="77"/>
        <v>Hyundai Elantra</v>
      </c>
      <c r="N1277" s="2">
        <f t="shared" si="78"/>
        <v>357.36</v>
      </c>
      <c r="O1277" t="str">
        <f t="shared" si="79"/>
        <v>Yes</v>
      </c>
      <c r="P1277" t="str">
        <f t="shared" si="76"/>
        <v>Myles</v>
      </c>
    </row>
    <row r="1278" spans="1:16" x14ac:dyDescent="0.3">
      <c r="A1278" t="s">
        <v>2719</v>
      </c>
      <c r="B1278">
        <v>52566</v>
      </c>
      <c r="C1278">
        <v>1</v>
      </c>
      <c r="D1278" s="1">
        <v>43553</v>
      </c>
      <c r="E1278" s="1">
        <v>43557</v>
      </c>
      <c r="F1278" t="s">
        <v>9</v>
      </c>
      <c r="G1278" t="s">
        <v>2720</v>
      </c>
      <c r="H1278" t="s">
        <v>71</v>
      </c>
      <c r="I1278" s="9" t="s">
        <v>380</v>
      </c>
      <c r="J1278">
        <v>2018</v>
      </c>
      <c r="K1278" s="3">
        <v>38986</v>
      </c>
      <c r="L1278" s="4">
        <v>19687.8</v>
      </c>
      <c r="M1278" t="str">
        <f t="shared" si="77"/>
        <v>Jeep Renegade</v>
      </c>
      <c r="N1278" s="2">
        <f t="shared" si="78"/>
        <v>492.2</v>
      </c>
      <c r="O1278" t="str">
        <f t="shared" si="79"/>
        <v>Yes</v>
      </c>
      <c r="P1278" t="str">
        <f t="shared" si="76"/>
        <v>Ariel</v>
      </c>
    </row>
    <row r="1279" spans="1:16" x14ac:dyDescent="0.3">
      <c r="A1279" t="s">
        <v>2727</v>
      </c>
      <c r="B1279">
        <v>52481</v>
      </c>
      <c r="C1279">
        <v>2</v>
      </c>
      <c r="D1279" s="1">
        <v>43553</v>
      </c>
      <c r="E1279" s="1">
        <v>43558</v>
      </c>
      <c r="F1279" t="s">
        <v>9</v>
      </c>
      <c r="G1279" t="s">
        <v>2728</v>
      </c>
      <c r="H1279" t="s">
        <v>59</v>
      </c>
      <c r="I1279" s="9" t="s">
        <v>375</v>
      </c>
      <c r="J1279">
        <v>2013</v>
      </c>
      <c r="K1279" s="3">
        <v>52860</v>
      </c>
      <c r="L1279" s="4">
        <v>14289</v>
      </c>
      <c r="M1279" t="str">
        <f t="shared" si="77"/>
        <v>Nissan JUKE</v>
      </c>
      <c r="N1279" s="2">
        <f t="shared" si="78"/>
        <v>357.23</v>
      </c>
      <c r="O1279" t="str">
        <f t="shared" si="79"/>
        <v>Yes</v>
      </c>
      <c r="P1279" t="str">
        <f t="shared" si="76"/>
        <v>Tory</v>
      </c>
    </row>
    <row r="1280" spans="1:16" x14ac:dyDescent="0.3">
      <c r="A1280" t="s">
        <v>2725</v>
      </c>
      <c r="B1280">
        <v>52372</v>
      </c>
      <c r="C1280">
        <v>2</v>
      </c>
      <c r="D1280" s="1">
        <v>43553</v>
      </c>
      <c r="E1280" s="1">
        <v>43557</v>
      </c>
      <c r="F1280" t="s">
        <v>45</v>
      </c>
      <c r="G1280" t="s">
        <v>2726</v>
      </c>
      <c r="H1280" t="s">
        <v>47</v>
      </c>
      <c r="I1280" s="9" t="s">
        <v>48</v>
      </c>
      <c r="J1280">
        <v>2016</v>
      </c>
      <c r="K1280" s="3">
        <v>14805</v>
      </c>
      <c r="L1280" s="4">
        <v>19981.5</v>
      </c>
      <c r="M1280" t="str">
        <f t="shared" si="77"/>
        <v>Dodge Challenger</v>
      </c>
      <c r="N1280" s="2">
        <f t="shared" si="78"/>
        <v>499.54</v>
      </c>
      <c r="O1280" t="str">
        <f t="shared" si="79"/>
        <v>Yes</v>
      </c>
      <c r="P1280" t="str">
        <f t="shared" si="76"/>
        <v>John</v>
      </c>
    </row>
    <row r="1281" spans="1:16" x14ac:dyDescent="0.3">
      <c r="A1281" t="s">
        <v>2723</v>
      </c>
      <c r="B1281">
        <v>52613</v>
      </c>
      <c r="C1281">
        <v>2</v>
      </c>
      <c r="D1281" s="1">
        <v>43553</v>
      </c>
      <c r="E1281" s="1">
        <v>43555</v>
      </c>
      <c r="F1281" t="s">
        <v>13</v>
      </c>
      <c r="G1281" t="s">
        <v>2724</v>
      </c>
      <c r="H1281" t="s">
        <v>59</v>
      </c>
      <c r="I1281" s="9" t="s">
        <v>309</v>
      </c>
      <c r="J1281">
        <v>2017</v>
      </c>
      <c r="K1281" s="3">
        <v>35065</v>
      </c>
      <c r="L1281" s="4">
        <v>17589</v>
      </c>
      <c r="M1281" t="str">
        <f t="shared" si="77"/>
        <v>Nissan Altima</v>
      </c>
      <c r="N1281" s="2">
        <f t="shared" si="78"/>
        <v>439.73</v>
      </c>
      <c r="O1281" t="str">
        <f t="shared" si="79"/>
        <v>Yes</v>
      </c>
      <c r="P1281" t="str">
        <f t="shared" si="76"/>
        <v>Erin</v>
      </c>
    </row>
    <row r="1282" spans="1:16" x14ac:dyDescent="0.3">
      <c r="A1282" t="s">
        <v>2729</v>
      </c>
      <c r="B1282">
        <v>52705</v>
      </c>
      <c r="C1282">
        <v>2</v>
      </c>
      <c r="D1282" s="1">
        <v>43553</v>
      </c>
      <c r="E1282" s="1">
        <v>43556</v>
      </c>
      <c r="F1282" t="s">
        <v>13</v>
      </c>
      <c r="G1282" t="s">
        <v>2730</v>
      </c>
      <c r="H1282" t="s">
        <v>564</v>
      </c>
      <c r="I1282" s="9" t="s">
        <v>565</v>
      </c>
      <c r="J1282">
        <v>2017</v>
      </c>
      <c r="K1282" s="3">
        <v>38586</v>
      </c>
      <c r="L1282" s="4">
        <v>26928</v>
      </c>
      <c r="M1282" t="str">
        <f t="shared" si="77"/>
        <v>Cadillac ATS</v>
      </c>
      <c r="N1282" s="2">
        <f t="shared" si="78"/>
        <v>673.2</v>
      </c>
      <c r="O1282" t="str">
        <f t="shared" si="79"/>
        <v>Yes</v>
      </c>
      <c r="P1282" t="str">
        <f t="shared" ref="P1282:P1345" si="80">INDEX(oldNames,MATCH(B1282,oldNumbers,0))</f>
        <v>Amelia</v>
      </c>
    </row>
    <row r="1283" spans="1:16" x14ac:dyDescent="0.3">
      <c r="A1283" t="s">
        <v>2731</v>
      </c>
      <c r="B1283">
        <v>52898</v>
      </c>
      <c r="C1283">
        <v>2</v>
      </c>
      <c r="D1283" s="1">
        <v>43553</v>
      </c>
      <c r="E1283" s="1">
        <v>43556</v>
      </c>
      <c r="F1283" t="s">
        <v>13</v>
      </c>
      <c r="G1283" t="s">
        <v>2732</v>
      </c>
      <c r="H1283" t="s">
        <v>18</v>
      </c>
      <c r="I1283" s="9" t="s">
        <v>94</v>
      </c>
      <c r="J1283">
        <v>2018</v>
      </c>
      <c r="K1283" s="3">
        <v>40600</v>
      </c>
      <c r="L1283" s="4">
        <v>20350</v>
      </c>
      <c r="M1283" t="str">
        <f t="shared" ref="M1283:M1346" si="81">H1283&amp;" "&amp;I1283</f>
        <v>Honda Civic</v>
      </c>
      <c r="N1283" s="2">
        <f t="shared" ref="N1283:N1346" si="82">IFERROR(ROUND(L1283*(S$2/100),2),"missing price")</f>
        <v>508.75</v>
      </c>
      <c r="O1283" t="str">
        <f t="shared" ref="O1283:O1346" si="83">IF(K1283&lt;100000,"Yes","No")</f>
        <v>Yes</v>
      </c>
      <c r="P1283" t="str">
        <f t="shared" si="80"/>
        <v>Karen</v>
      </c>
    </row>
    <row r="1284" spans="1:16" x14ac:dyDescent="0.3">
      <c r="A1284" t="s">
        <v>2741</v>
      </c>
      <c r="B1284">
        <v>52971</v>
      </c>
      <c r="C1284">
        <v>3</v>
      </c>
      <c r="D1284" s="1">
        <v>43553</v>
      </c>
      <c r="E1284" s="1">
        <v>43557</v>
      </c>
      <c r="F1284" t="s">
        <v>1</v>
      </c>
      <c r="G1284" t="s">
        <v>2742</v>
      </c>
      <c r="H1284" t="s">
        <v>6</v>
      </c>
      <c r="I1284" s="9" t="s">
        <v>7</v>
      </c>
      <c r="J1284">
        <v>2013</v>
      </c>
      <c r="K1284" s="3">
        <v>94672</v>
      </c>
      <c r="L1284" s="4">
        <v>23764.400000000001</v>
      </c>
      <c r="M1284" t="str">
        <f t="shared" si="81"/>
        <v>Ford F-150</v>
      </c>
      <c r="N1284" s="2">
        <f t="shared" si="82"/>
        <v>594.11</v>
      </c>
      <c r="O1284" t="str">
        <f t="shared" si="83"/>
        <v>Yes</v>
      </c>
      <c r="P1284" t="str">
        <f t="shared" si="80"/>
        <v>Carter</v>
      </c>
    </row>
    <row r="1285" spans="1:16" x14ac:dyDescent="0.3">
      <c r="A1285" t="s">
        <v>2749</v>
      </c>
      <c r="B1285">
        <v>52857</v>
      </c>
      <c r="C1285">
        <v>3</v>
      </c>
      <c r="D1285" s="1">
        <v>43553</v>
      </c>
      <c r="E1285" s="1">
        <v>43553</v>
      </c>
      <c r="F1285" t="s">
        <v>45</v>
      </c>
      <c r="G1285" t="s">
        <v>2750</v>
      </c>
      <c r="H1285" t="s">
        <v>78</v>
      </c>
      <c r="I1285" s="9" t="s">
        <v>1577</v>
      </c>
      <c r="J1285">
        <v>2014</v>
      </c>
      <c r="K1285" s="3">
        <v>49841</v>
      </c>
      <c r="L1285" s="4">
        <v>13744.5</v>
      </c>
      <c r="M1285" t="str">
        <f t="shared" si="81"/>
        <v>Volkswagen Beetle</v>
      </c>
      <c r="N1285" s="2">
        <f t="shared" si="82"/>
        <v>343.61</v>
      </c>
      <c r="O1285" t="str">
        <f t="shared" si="83"/>
        <v>Yes</v>
      </c>
      <c r="P1285" t="str">
        <f t="shared" si="80"/>
        <v>Heidi</v>
      </c>
    </row>
    <row r="1286" spans="1:16" x14ac:dyDescent="0.3">
      <c r="A1286" t="s">
        <v>2737</v>
      </c>
      <c r="B1286">
        <v>52471</v>
      </c>
      <c r="C1286">
        <v>3</v>
      </c>
      <c r="D1286" s="1">
        <v>43553</v>
      </c>
      <c r="E1286" s="1">
        <v>43553</v>
      </c>
      <c r="F1286" t="s">
        <v>13</v>
      </c>
      <c r="G1286" t="s">
        <v>2738</v>
      </c>
      <c r="H1286" t="s">
        <v>6</v>
      </c>
      <c r="I1286" s="9" t="s">
        <v>556</v>
      </c>
      <c r="J1286">
        <v>2015</v>
      </c>
      <c r="K1286" s="3">
        <v>24349</v>
      </c>
      <c r="L1286" s="4">
        <v>8791.2000000000007</v>
      </c>
      <c r="M1286" t="str">
        <f t="shared" si="81"/>
        <v>Ford Fiesta</v>
      </c>
      <c r="N1286" s="2">
        <f t="shared" si="82"/>
        <v>219.78</v>
      </c>
      <c r="O1286" t="str">
        <f t="shared" si="83"/>
        <v>Yes</v>
      </c>
      <c r="P1286" t="str">
        <f t="shared" si="80"/>
        <v>Trudy</v>
      </c>
    </row>
    <row r="1287" spans="1:16" x14ac:dyDescent="0.3">
      <c r="A1287" t="s">
        <v>2739</v>
      </c>
      <c r="B1287">
        <v>52471</v>
      </c>
      <c r="C1287">
        <v>3</v>
      </c>
      <c r="D1287" s="1">
        <v>43553</v>
      </c>
      <c r="E1287" s="1">
        <v>43557</v>
      </c>
      <c r="F1287" t="s">
        <v>9</v>
      </c>
      <c r="G1287" t="s">
        <v>2740</v>
      </c>
      <c r="H1287" t="s">
        <v>63</v>
      </c>
      <c r="I1287" s="9" t="s">
        <v>511</v>
      </c>
      <c r="J1287">
        <v>2016</v>
      </c>
      <c r="K1287" s="3">
        <v>30927</v>
      </c>
      <c r="L1287" s="4">
        <v>18421.7</v>
      </c>
      <c r="M1287" t="str">
        <f t="shared" si="81"/>
        <v>Chevrolet Equinox</v>
      </c>
      <c r="N1287" s="2">
        <f t="shared" si="82"/>
        <v>460.54</v>
      </c>
      <c r="O1287" t="str">
        <f t="shared" si="83"/>
        <v>Yes</v>
      </c>
      <c r="P1287" t="str">
        <f t="shared" si="80"/>
        <v>Trudy</v>
      </c>
    </row>
    <row r="1288" spans="1:16" x14ac:dyDescent="0.3">
      <c r="A1288" t="s">
        <v>2735</v>
      </c>
      <c r="B1288">
        <v>52777</v>
      </c>
      <c r="C1288">
        <v>3</v>
      </c>
      <c r="D1288" s="1">
        <v>43553</v>
      </c>
      <c r="E1288" s="1">
        <v>43555</v>
      </c>
      <c r="F1288" t="s">
        <v>9</v>
      </c>
      <c r="G1288" t="s">
        <v>2736</v>
      </c>
      <c r="H1288" t="s">
        <v>18</v>
      </c>
      <c r="I1288" s="9" t="s">
        <v>424</v>
      </c>
      <c r="J1288">
        <v>2017</v>
      </c>
      <c r="K1288" s="3">
        <v>31789</v>
      </c>
      <c r="L1288" s="4">
        <v>24750</v>
      </c>
      <c r="M1288" t="str">
        <f t="shared" si="81"/>
        <v>Honda CR-V</v>
      </c>
      <c r="N1288" s="2">
        <f t="shared" si="82"/>
        <v>618.75</v>
      </c>
      <c r="O1288" t="str">
        <f t="shared" si="83"/>
        <v>Yes</v>
      </c>
      <c r="P1288" t="str">
        <f t="shared" si="80"/>
        <v>Dylan</v>
      </c>
    </row>
    <row r="1289" spans="1:16" x14ac:dyDescent="0.3">
      <c r="A1289" t="s">
        <v>2733</v>
      </c>
      <c r="B1289">
        <v>52471</v>
      </c>
      <c r="C1289">
        <v>3</v>
      </c>
      <c r="D1289" s="1">
        <v>43553</v>
      </c>
      <c r="E1289" s="1">
        <v>43554</v>
      </c>
      <c r="F1289" t="s">
        <v>13</v>
      </c>
      <c r="G1289" t="s">
        <v>2734</v>
      </c>
      <c r="H1289" t="s">
        <v>25</v>
      </c>
      <c r="I1289" s="9" t="s">
        <v>192</v>
      </c>
      <c r="J1289">
        <v>2017</v>
      </c>
      <c r="K1289" s="3">
        <v>51679</v>
      </c>
      <c r="L1289" s="4">
        <v>26936.799999999999</v>
      </c>
      <c r="M1289" t="str">
        <f t="shared" si="81"/>
        <v>Lexus IS</v>
      </c>
      <c r="N1289" s="2">
        <f t="shared" si="82"/>
        <v>673.42</v>
      </c>
      <c r="O1289" t="str">
        <f t="shared" si="83"/>
        <v>Yes</v>
      </c>
      <c r="P1289" t="str">
        <f t="shared" si="80"/>
        <v>Trudy</v>
      </c>
    </row>
    <row r="1290" spans="1:16" x14ac:dyDescent="0.3">
      <c r="A1290" t="s">
        <v>2747</v>
      </c>
      <c r="B1290">
        <v>52697</v>
      </c>
      <c r="C1290">
        <v>3</v>
      </c>
      <c r="D1290" s="1">
        <v>43553</v>
      </c>
      <c r="E1290" s="1">
        <v>43558</v>
      </c>
      <c r="F1290" t="s">
        <v>9</v>
      </c>
      <c r="G1290" t="s">
        <v>2748</v>
      </c>
      <c r="H1290" t="s">
        <v>88</v>
      </c>
      <c r="I1290" s="9" t="s">
        <v>147</v>
      </c>
      <c r="J1290">
        <v>2018</v>
      </c>
      <c r="K1290" s="3">
        <v>39365</v>
      </c>
      <c r="L1290" s="4">
        <v>14122.9</v>
      </c>
      <c r="M1290" t="str">
        <f t="shared" si="81"/>
        <v>Kia Soul</v>
      </c>
      <c r="N1290" s="2">
        <f t="shared" si="82"/>
        <v>353.07</v>
      </c>
      <c r="O1290" t="str">
        <f t="shared" si="83"/>
        <v>Yes</v>
      </c>
      <c r="P1290" t="str">
        <f t="shared" si="80"/>
        <v>Jan</v>
      </c>
    </row>
    <row r="1291" spans="1:16" x14ac:dyDescent="0.3">
      <c r="A1291" t="s">
        <v>2745</v>
      </c>
      <c r="B1291">
        <v>52971</v>
      </c>
      <c r="C1291">
        <v>3</v>
      </c>
      <c r="D1291" s="1">
        <v>43553</v>
      </c>
      <c r="E1291" s="1">
        <v>43558</v>
      </c>
      <c r="F1291" t="s">
        <v>9</v>
      </c>
      <c r="G1291" t="s">
        <v>2746</v>
      </c>
      <c r="H1291" t="s">
        <v>88</v>
      </c>
      <c r="I1291" s="9" t="s">
        <v>89</v>
      </c>
      <c r="J1291">
        <v>2019</v>
      </c>
      <c r="K1291" s="3">
        <v>39240</v>
      </c>
      <c r="L1291" s="4">
        <v>19614.099999999999</v>
      </c>
      <c r="M1291" t="str">
        <f t="shared" si="81"/>
        <v>Kia Sportage</v>
      </c>
      <c r="N1291" s="2">
        <f t="shared" si="82"/>
        <v>490.35</v>
      </c>
      <c r="O1291" t="str">
        <f t="shared" si="83"/>
        <v>Yes</v>
      </c>
      <c r="P1291" t="str">
        <f t="shared" si="80"/>
        <v>Carter</v>
      </c>
    </row>
    <row r="1292" spans="1:16" x14ac:dyDescent="0.3">
      <c r="A1292" t="s">
        <v>2743</v>
      </c>
      <c r="B1292">
        <v>52471</v>
      </c>
      <c r="C1292">
        <v>3</v>
      </c>
      <c r="D1292" s="1">
        <v>43553</v>
      </c>
      <c r="E1292" s="1">
        <v>43556</v>
      </c>
      <c r="F1292" t="s">
        <v>1</v>
      </c>
      <c r="G1292" t="s">
        <v>2744</v>
      </c>
      <c r="H1292" t="s">
        <v>63</v>
      </c>
      <c r="I1292" s="9" t="s">
        <v>153</v>
      </c>
      <c r="J1292">
        <v>2019</v>
      </c>
      <c r="K1292" s="3">
        <v>4812</v>
      </c>
      <c r="L1292" s="4">
        <v>37500.1</v>
      </c>
      <c r="M1292" t="str">
        <f t="shared" si="81"/>
        <v>Chevrolet Silverado</v>
      </c>
      <c r="N1292" s="2">
        <f t="shared" si="82"/>
        <v>937.5</v>
      </c>
      <c r="O1292" t="str">
        <f t="shared" si="83"/>
        <v>Yes</v>
      </c>
      <c r="P1292" t="str">
        <f t="shared" si="80"/>
        <v>Trudy</v>
      </c>
    </row>
    <row r="1293" spans="1:16" x14ac:dyDescent="0.3">
      <c r="A1293" t="s">
        <v>2761</v>
      </c>
      <c r="B1293">
        <v>52943</v>
      </c>
      <c r="C1293">
        <v>4</v>
      </c>
      <c r="D1293" s="1">
        <v>43553</v>
      </c>
      <c r="E1293" s="1">
        <v>43553</v>
      </c>
      <c r="F1293" t="s">
        <v>13</v>
      </c>
      <c r="G1293" t="s">
        <v>2762</v>
      </c>
      <c r="H1293" t="s">
        <v>67</v>
      </c>
      <c r="I1293" s="9" t="s">
        <v>454</v>
      </c>
      <c r="J1293">
        <v>2015</v>
      </c>
      <c r="K1293" s="3">
        <v>86089</v>
      </c>
      <c r="L1293" s="4">
        <v>9149.7999999999993</v>
      </c>
      <c r="M1293" t="str">
        <f t="shared" si="81"/>
        <v>Hyundai Elantra</v>
      </c>
      <c r="N1293" s="2">
        <f t="shared" si="82"/>
        <v>228.75</v>
      </c>
      <c r="O1293" t="str">
        <f t="shared" si="83"/>
        <v>Yes</v>
      </c>
      <c r="P1293" t="str">
        <f t="shared" si="80"/>
        <v>Jarred</v>
      </c>
    </row>
    <row r="1294" spans="1:16" x14ac:dyDescent="0.3">
      <c r="A1294" t="s">
        <v>2757</v>
      </c>
      <c r="B1294">
        <v>52943</v>
      </c>
      <c r="C1294">
        <v>4</v>
      </c>
      <c r="D1294" s="1">
        <v>43553</v>
      </c>
      <c r="E1294" s="1">
        <v>43554</v>
      </c>
      <c r="F1294" t="s">
        <v>13</v>
      </c>
      <c r="G1294" t="s">
        <v>2758</v>
      </c>
      <c r="H1294" t="s">
        <v>63</v>
      </c>
      <c r="I1294" s="9" t="s">
        <v>137</v>
      </c>
      <c r="J1294">
        <v>2015</v>
      </c>
      <c r="K1294" s="3">
        <v>98824</v>
      </c>
      <c r="L1294" s="4">
        <v>9433.6</v>
      </c>
      <c r="M1294" t="str">
        <f t="shared" si="81"/>
        <v>Chevrolet Malibu</v>
      </c>
      <c r="N1294" s="2">
        <f t="shared" si="82"/>
        <v>235.84</v>
      </c>
      <c r="O1294" t="str">
        <f t="shared" si="83"/>
        <v>Yes</v>
      </c>
      <c r="P1294" t="str">
        <f t="shared" si="80"/>
        <v>Jarred</v>
      </c>
    </row>
    <row r="1295" spans="1:16" x14ac:dyDescent="0.3">
      <c r="A1295" t="s">
        <v>2753</v>
      </c>
      <c r="B1295">
        <v>52959</v>
      </c>
      <c r="C1295">
        <v>4</v>
      </c>
      <c r="D1295" s="1">
        <v>43553</v>
      </c>
      <c r="E1295" s="1">
        <v>43554</v>
      </c>
      <c r="F1295" t="s">
        <v>9</v>
      </c>
      <c r="G1295" t="s">
        <v>2754</v>
      </c>
      <c r="H1295" t="s">
        <v>18</v>
      </c>
      <c r="I1295" s="9" t="s">
        <v>614</v>
      </c>
      <c r="J1295">
        <v>2015</v>
      </c>
      <c r="K1295" s="3">
        <v>66508</v>
      </c>
      <c r="L1295" s="4">
        <v>26386.799999999999</v>
      </c>
      <c r="M1295" t="str">
        <f t="shared" si="81"/>
        <v>Honda Pilot</v>
      </c>
      <c r="N1295" s="2">
        <f t="shared" si="82"/>
        <v>659.67</v>
      </c>
      <c r="O1295" t="str">
        <f t="shared" si="83"/>
        <v>Yes</v>
      </c>
      <c r="P1295" t="str">
        <f t="shared" si="80"/>
        <v>Anton</v>
      </c>
    </row>
    <row r="1296" spans="1:16" x14ac:dyDescent="0.3">
      <c r="A1296" t="s">
        <v>2759</v>
      </c>
      <c r="B1296">
        <v>52417</v>
      </c>
      <c r="C1296">
        <v>4</v>
      </c>
      <c r="D1296" s="1">
        <v>43553</v>
      </c>
      <c r="E1296" s="1">
        <v>43558</v>
      </c>
      <c r="F1296" t="s">
        <v>13</v>
      </c>
      <c r="G1296" t="s">
        <v>2760</v>
      </c>
      <c r="H1296" t="s">
        <v>6</v>
      </c>
      <c r="I1296" s="9" t="s">
        <v>361</v>
      </c>
      <c r="J1296">
        <v>2016</v>
      </c>
      <c r="K1296" s="3">
        <v>29021</v>
      </c>
      <c r="L1296" s="4">
        <v>15338.4</v>
      </c>
      <c r="M1296" t="str">
        <f t="shared" si="81"/>
        <v>Ford Fusion</v>
      </c>
      <c r="N1296" s="2">
        <f t="shared" si="82"/>
        <v>383.46</v>
      </c>
      <c r="O1296" t="str">
        <f t="shared" si="83"/>
        <v>Yes</v>
      </c>
      <c r="P1296" t="str">
        <f t="shared" si="80"/>
        <v>Deon</v>
      </c>
    </row>
    <row r="1297" spans="1:16" x14ac:dyDescent="0.3">
      <c r="A1297" t="s">
        <v>2755</v>
      </c>
      <c r="B1297">
        <v>52747</v>
      </c>
      <c r="C1297">
        <v>4</v>
      </c>
      <c r="D1297" s="1">
        <v>43553</v>
      </c>
      <c r="E1297" s="1">
        <v>43555</v>
      </c>
      <c r="F1297" t="s">
        <v>13</v>
      </c>
      <c r="G1297" t="s">
        <v>2756</v>
      </c>
      <c r="H1297" t="s">
        <v>29</v>
      </c>
      <c r="I1297" s="9" t="s">
        <v>327</v>
      </c>
      <c r="J1297">
        <v>2018</v>
      </c>
      <c r="K1297" s="3">
        <v>33568</v>
      </c>
      <c r="L1297" s="4">
        <v>16713.400000000001</v>
      </c>
      <c r="M1297" t="str">
        <f t="shared" si="81"/>
        <v>Toyota Corolla</v>
      </c>
      <c r="N1297" s="2">
        <f t="shared" si="82"/>
        <v>417.84</v>
      </c>
      <c r="O1297" t="str">
        <f t="shared" si="83"/>
        <v>Yes</v>
      </c>
      <c r="P1297" t="str">
        <f t="shared" si="80"/>
        <v>Kyle</v>
      </c>
    </row>
    <row r="1298" spans="1:16" x14ac:dyDescent="0.3">
      <c r="A1298" t="s">
        <v>2751</v>
      </c>
      <c r="B1298">
        <v>52959</v>
      </c>
      <c r="C1298">
        <v>4</v>
      </c>
      <c r="D1298" s="1">
        <v>43553</v>
      </c>
      <c r="E1298" s="1">
        <v>43558</v>
      </c>
      <c r="F1298" t="s">
        <v>9</v>
      </c>
      <c r="G1298" t="s">
        <v>2752</v>
      </c>
      <c r="H1298" t="s">
        <v>97</v>
      </c>
      <c r="I1298" s="9" t="s">
        <v>278</v>
      </c>
      <c r="J1298">
        <v>2018</v>
      </c>
      <c r="K1298" s="3">
        <v>12232</v>
      </c>
      <c r="L1298" s="4">
        <v>31142.1</v>
      </c>
      <c r="M1298" t="str">
        <f t="shared" si="81"/>
        <v>INFINITI Q50</v>
      </c>
      <c r="N1298" s="2">
        <f t="shared" si="82"/>
        <v>778.55</v>
      </c>
      <c r="O1298" t="str">
        <f t="shared" si="83"/>
        <v>Yes</v>
      </c>
      <c r="P1298" t="str">
        <f t="shared" si="80"/>
        <v>Anton</v>
      </c>
    </row>
    <row r="1299" spans="1:16" x14ac:dyDescent="0.3">
      <c r="A1299" t="s">
        <v>2763</v>
      </c>
      <c r="B1299">
        <v>52943</v>
      </c>
      <c r="C1299">
        <v>4</v>
      </c>
      <c r="D1299" s="1">
        <v>43553</v>
      </c>
      <c r="E1299" s="1">
        <v>43555</v>
      </c>
      <c r="F1299" t="s">
        <v>13</v>
      </c>
      <c r="G1299" t="s">
        <v>2764</v>
      </c>
      <c r="H1299" t="s">
        <v>25</v>
      </c>
      <c r="I1299" s="9" t="s">
        <v>755</v>
      </c>
      <c r="J1299">
        <v>2018</v>
      </c>
      <c r="K1299" s="3">
        <v>21351</v>
      </c>
      <c r="L1299" s="4">
        <v>34408</v>
      </c>
      <c r="M1299" t="str">
        <f t="shared" si="81"/>
        <v>Lexus ES</v>
      </c>
      <c r="N1299" s="2">
        <f t="shared" si="82"/>
        <v>860.2</v>
      </c>
      <c r="O1299" t="str">
        <f t="shared" si="83"/>
        <v>Yes</v>
      </c>
      <c r="P1299" t="str">
        <f t="shared" si="80"/>
        <v>Jarred</v>
      </c>
    </row>
    <row r="1300" spans="1:16" x14ac:dyDescent="0.3">
      <c r="A1300" t="s">
        <v>2771</v>
      </c>
      <c r="B1300">
        <v>52608</v>
      </c>
      <c r="C1300">
        <v>1</v>
      </c>
      <c r="D1300" s="1">
        <v>43554</v>
      </c>
      <c r="E1300" s="1">
        <v>43555</v>
      </c>
      <c r="F1300" t="s">
        <v>9</v>
      </c>
      <c r="G1300" t="s">
        <v>2772</v>
      </c>
      <c r="H1300" t="s">
        <v>59</v>
      </c>
      <c r="I1300" s="9" t="s">
        <v>249</v>
      </c>
      <c r="J1300">
        <v>2014</v>
      </c>
      <c r="K1300" s="3">
        <v>64456</v>
      </c>
      <c r="L1300" s="4">
        <v>15948.9</v>
      </c>
      <c r="M1300" t="str">
        <f t="shared" si="81"/>
        <v>Nissan Pathfinder</v>
      </c>
      <c r="N1300" s="2">
        <f t="shared" si="82"/>
        <v>398.72</v>
      </c>
      <c r="O1300" t="str">
        <f t="shared" si="83"/>
        <v>Yes</v>
      </c>
      <c r="P1300" t="str">
        <f t="shared" si="80"/>
        <v>Reuben</v>
      </c>
    </row>
    <row r="1301" spans="1:16" x14ac:dyDescent="0.3">
      <c r="A1301" t="s">
        <v>2773</v>
      </c>
      <c r="B1301">
        <v>52568</v>
      </c>
      <c r="C1301">
        <v>1</v>
      </c>
      <c r="D1301" s="1">
        <v>43554</v>
      </c>
      <c r="E1301" s="1">
        <v>43558</v>
      </c>
      <c r="F1301" t="s">
        <v>1</v>
      </c>
      <c r="G1301" t="s">
        <v>2774</v>
      </c>
      <c r="H1301" t="s">
        <v>3</v>
      </c>
      <c r="I1301" s="9">
        <v>1500</v>
      </c>
      <c r="J1301">
        <v>2017</v>
      </c>
      <c r="K1301" s="3">
        <v>42366</v>
      </c>
      <c r="L1301" s="4">
        <v>36289</v>
      </c>
      <c r="M1301" t="str">
        <f t="shared" si="81"/>
        <v>Ram 1500</v>
      </c>
      <c r="N1301" s="2">
        <f t="shared" si="82"/>
        <v>907.23</v>
      </c>
      <c r="O1301" t="str">
        <f t="shared" si="83"/>
        <v>Yes</v>
      </c>
      <c r="P1301" t="str">
        <f t="shared" si="80"/>
        <v>Preston</v>
      </c>
    </row>
    <row r="1302" spans="1:16" x14ac:dyDescent="0.3">
      <c r="A1302" t="s">
        <v>2765</v>
      </c>
      <c r="B1302">
        <v>52860</v>
      </c>
      <c r="C1302">
        <v>1</v>
      </c>
      <c r="D1302" s="1">
        <v>43554</v>
      </c>
      <c r="E1302" s="1">
        <v>43554</v>
      </c>
      <c r="F1302" t="s">
        <v>1</v>
      </c>
      <c r="G1302" t="s">
        <v>2766</v>
      </c>
      <c r="H1302" t="s">
        <v>63</v>
      </c>
      <c r="I1302" s="9" t="s">
        <v>153</v>
      </c>
      <c r="J1302">
        <v>2018</v>
      </c>
      <c r="K1302" s="3">
        <v>13306</v>
      </c>
      <c r="L1302" s="4">
        <v>33000</v>
      </c>
      <c r="M1302" t="str">
        <f t="shared" si="81"/>
        <v>Chevrolet Silverado</v>
      </c>
      <c r="N1302" s="2">
        <f t="shared" si="82"/>
        <v>825</v>
      </c>
      <c r="O1302" t="str">
        <f t="shared" si="83"/>
        <v>Yes</v>
      </c>
      <c r="P1302" t="str">
        <f t="shared" si="80"/>
        <v>Marcus</v>
      </c>
    </row>
    <row r="1303" spans="1:16" x14ac:dyDescent="0.3">
      <c r="A1303" t="s">
        <v>2769</v>
      </c>
      <c r="B1303">
        <v>52443</v>
      </c>
      <c r="C1303">
        <v>1</v>
      </c>
      <c r="D1303" s="1">
        <v>43554</v>
      </c>
      <c r="E1303" s="1">
        <v>43559</v>
      </c>
      <c r="F1303" t="s">
        <v>9</v>
      </c>
      <c r="G1303" t="s">
        <v>2770</v>
      </c>
      <c r="H1303" t="s">
        <v>67</v>
      </c>
      <c r="I1303" s="9" t="s">
        <v>104</v>
      </c>
      <c r="J1303">
        <v>2019</v>
      </c>
      <c r="K1303" s="3">
        <v>28112</v>
      </c>
      <c r="L1303" s="4">
        <v>23640.1</v>
      </c>
      <c r="M1303" t="str">
        <f t="shared" si="81"/>
        <v>Hyundai Santa Fe</v>
      </c>
      <c r="N1303" s="2">
        <f t="shared" si="82"/>
        <v>591</v>
      </c>
      <c r="O1303" t="str">
        <f t="shared" si="83"/>
        <v>Yes</v>
      </c>
      <c r="P1303" t="str">
        <f t="shared" si="80"/>
        <v>Terry</v>
      </c>
    </row>
    <row r="1304" spans="1:16" x14ac:dyDescent="0.3">
      <c r="A1304" t="s">
        <v>2767</v>
      </c>
      <c r="B1304">
        <v>52608</v>
      </c>
      <c r="C1304">
        <v>1</v>
      </c>
      <c r="D1304" s="1">
        <v>43554</v>
      </c>
      <c r="E1304" s="1">
        <v>43557</v>
      </c>
      <c r="F1304" t="s">
        <v>9</v>
      </c>
      <c r="G1304" t="s">
        <v>2768</v>
      </c>
      <c r="H1304" t="s">
        <v>59</v>
      </c>
      <c r="I1304" s="9" t="s">
        <v>905</v>
      </c>
      <c r="J1304">
        <v>2019</v>
      </c>
      <c r="K1304" s="3">
        <v>28826</v>
      </c>
      <c r="L1304" s="4">
        <v>26276.799999999999</v>
      </c>
      <c r="M1304" t="str">
        <f t="shared" si="81"/>
        <v>Nissan Murano</v>
      </c>
      <c r="N1304" s="2">
        <f t="shared" si="82"/>
        <v>656.92</v>
      </c>
      <c r="O1304" t="str">
        <f t="shared" si="83"/>
        <v>Yes</v>
      </c>
      <c r="P1304" t="str">
        <f t="shared" si="80"/>
        <v>Reuben</v>
      </c>
    </row>
    <row r="1305" spans="1:16" x14ac:dyDescent="0.3">
      <c r="A1305" t="s">
        <v>2779</v>
      </c>
      <c r="B1305">
        <v>52647</v>
      </c>
      <c r="C1305">
        <v>2</v>
      </c>
      <c r="D1305" s="1">
        <v>43554</v>
      </c>
      <c r="E1305" s="1">
        <v>43555</v>
      </c>
      <c r="F1305" t="s">
        <v>1</v>
      </c>
      <c r="G1305" t="s">
        <v>2780</v>
      </c>
      <c r="H1305" t="s">
        <v>29</v>
      </c>
      <c r="I1305" s="9" t="s">
        <v>494</v>
      </c>
      <c r="J1305">
        <v>2016</v>
      </c>
      <c r="K1305" s="3">
        <v>60616</v>
      </c>
      <c r="L1305" s="4">
        <v>38500</v>
      </c>
      <c r="M1305" t="str">
        <f t="shared" si="81"/>
        <v>Toyota Tundra</v>
      </c>
      <c r="N1305" s="2">
        <f t="shared" si="82"/>
        <v>962.5</v>
      </c>
      <c r="O1305" t="str">
        <f t="shared" si="83"/>
        <v>Yes</v>
      </c>
      <c r="P1305" t="str">
        <f t="shared" si="80"/>
        <v>Scott</v>
      </c>
    </row>
    <row r="1306" spans="1:16" x14ac:dyDescent="0.3">
      <c r="A1306" t="s">
        <v>2777</v>
      </c>
      <c r="B1306">
        <v>52413</v>
      </c>
      <c r="C1306">
        <v>2</v>
      </c>
      <c r="D1306" s="1">
        <v>43554</v>
      </c>
      <c r="E1306" s="1">
        <v>43555</v>
      </c>
      <c r="F1306" t="s">
        <v>13</v>
      </c>
      <c r="G1306" t="s">
        <v>2778</v>
      </c>
      <c r="H1306" t="s">
        <v>63</v>
      </c>
      <c r="I1306" s="9" t="s">
        <v>644</v>
      </c>
      <c r="J1306">
        <v>2017</v>
      </c>
      <c r="K1306" s="3">
        <v>21920</v>
      </c>
      <c r="L1306" s="4">
        <v>26394.5</v>
      </c>
      <c r="M1306" t="str">
        <f t="shared" si="81"/>
        <v>Chevrolet Impala</v>
      </c>
      <c r="N1306" s="2">
        <f t="shared" si="82"/>
        <v>659.86</v>
      </c>
      <c r="O1306" t="str">
        <f t="shared" si="83"/>
        <v>Yes</v>
      </c>
      <c r="P1306" t="str">
        <f t="shared" si="80"/>
        <v>Tom</v>
      </c>
    </row>
    <row r="1307" spans="1:16" x14ac:dyDescent="0.3">
      <c r="A1307" t="s">
        <v>2781</v>
      </c>
      <c r="B1307">
        <v>52663</v>
      </c>
      <c r="C1307">
        <v>2</v>
      </c>
      <c r="D1307" s="1">
        <v>43554</v>
      </c>
      <c r="E1307" s="1">
        <v>43554</v>
      </c>
      <c r="F1307" t="s">
        <v>1</v>
      </c>
      <c r="G1307" t="s">
        <v>2782</v>
      </c>
      <c r="H1307" t="s">
        <v>3</v>
      </c>
      <c r="I1307" s="9">
        <v>1500</v>
      </c>
      <c r="J1307">
        <v>2019</v>
      </c>
      <c r="K1307" s="3">
        <v>4100</v>
      </c>
      <c r="L1307" s="4">
        <v>35197.800000000003</v>
      </c>
      <c r="M1307" t="str">
        <f t="shared" si="81"/>
        <v>Ram 1500</v>
      </c>
      <c r="N1307" s="2">
        <f t="shared" si="82"/>
        <v>879.95</v>
      </c>
      <c r="O1307" t="str">
        <f t="shared" si="83"/>
        <v>Yes</v>
      </c>
      <c r="P1307" t="str">
        <f t="shared" si="80"/>
        <v>Todd</v>
      </c>
    </row>
    <row r="1308" spans="1:16" x14ac:dyDescent="0.3">
      <c r="A1308" t="s">
        <v>2775</v>
      </c>
      <c r="B1308">
        <v>52481</v>
      </c>
      <c r="C1308">
        <v>2</v>
      </c>
      <c r="D1308" s="1">
        <v>43554</v>
      </c>
      <c r="E1308" s="1">
        <v>43559</v>
      </c>
      <c r="F1308" t="s">
        <v>1</v>
      </c>
      <c r="G1308" t="s">
        <v>2776</v>
      </c>
      <c r="H1308" t="s">
        <v>6</v>
      </c>
      <c r="I1308" s="9" t="s">
        <v>7</v>
      </c>
      <c r="J1308">
        <v>2019</v>
      </c>
      <c r="K1308" s="3">
        <v>2624</v>
      </c>
      <c r="L1308" s="4">
        <v>42256.5</v>
      </c>
      <c r="M1308" t="str">
        <f t="shared" si="81"/>
        <v>Ford F-150</v>
      </c>
      <c r="N1308" s="2">
        <f t="shared" si="82"/>
        <v>1056.4100000000001</v>
      </c>
      <c r="O1308" t="str">
        <f t="shared" si="83"/>
        <v>Yes</v>
      </c>
      <c r="P1308" t="str">
        <f t="shared" si="80"/>
        <v>Tory</v>
      </c>
    </row>
    <row r="1309" spans="1:16" x14ac:dyDescent="0.3">
      <c r="A1309" t="s">
        <v>2783</v>
      </c>
      <c r="B1309">
        <v>52658</v>
      </c>
      <c r="C1309">
        <v>3</v>
      </c>
      <c r="D1309" s="1">
        <v>43554</v>
      </c>
      <c r="E1309" s="1">
        <v>43554</v>
      </c>
      <c r="F1309" t="s">
        <v>9</v>
      </c>
      <c r="G1309" t="s">
        <v>2784</v>
      </c>
      <c r="H1309" t="s">
        <v>131</v>
      </c>
      <c r="I1309" s="9" t="s">
        <v>404</v>
      </c>
      <c r="J1309">
        <v>2018</v>
      </c>
      <c r="K1309" s="3">
        <v>20595</v>
      </c>
      <c r="L1309" s="4">
        <v>30786.799999999999</v>
      </c>
      <c r="M1309" t="str">
        <f t="shared" si="81"/>
        <v>Mazda CX-5</v>
      </c>
      <c r="N1309" s="2">
        <f t="shared" si="82"/>
        <v>769.67</v>
      </c>
      <c r="O1309" t="str">
        <f t="shared" si="83"/>
        <v>Yes</v>
      </c>
      <c r="P1309" t="str">
        <f t="shared" si="80"/>
        <v>Nate</v>
      </c>
    </row>
    <row r="1310" spans="1:16" x14ac:dyDescent="0.3">
      <c r="A1310" t="s">
        <v>2787</v>
      </c>
      <c r="B1310">
        <v>52943</v>
      </c>
      <c r="C1310">
        <v>4</v>
      </c>
      <c r="D1310" s="1">
        <v>43554</v>
      </c>
      <c r="E1310" s="1">
        <v>43558</v>
      </c>
      <c r="F1310" t="s">
        <v>13</v>
      </c>
      <c r="G1310" t="s">
        <v>2788</v>
      </c>
      <c r="H1310" t="s">
        <v>6</v>
      </c>
      <c r="I1310" s="9" t="s">
        <v>361</v>
      </c>
      <c r="J1310">
        <v>2016</v>
      </c>
      <c r="K1310" s="3">
        <v>24004</v>
      </c>
      <c r="L1310" s="4">
        <v>17376.7</v>
      </c>
      <c r="M1310" t="str">
        <f t="shared" si="81"/>
        <v>Ford Fusion</v>
      </c>
      <c r="N1310" s="2">
        <f t="shared" si="82"/>
        <v>434.42</v>
      </c>
      <c r="O1310" t="str">
        <f t="shared" si="83"/>
        <v>Yes</v>
      </c>
      <c r="P1310" t="str">
        <f t="shared" si="80"/>
        <v>Jarred</v>
      </c>
    </row>
    <row r="1311" spans="1:16" x14ac:dyDescent="0.3">
      <c r="A1311" t="s">
        <v>2785</v>
      </c>
      <c r="B1311">
        <v>52666</v>
      </c>
      <c r="C1311">
        <v>4</v>
      </c>
      <c r="D1311" s="1">
        <v>43554</v>
      </c>
      <c r="E1311" s="1">
        <v>43558</v>
      </c>
      <c r="F1311" t="s">
        <v>1</v>
      </c>
      <c r="G1311" t="s">
        <v>2786</v>
      </c>
      <c r="H1311" t="s">
        <v>6</v>
      </c>
      <c r="I1311" s="9" t="s">
        <v>7</v>
      </c>
      <c r="J1311">
        <v>2016</v>
      </c>
      <c r="K1311" s="3">
        <v>74786</v>
      </c>
      <c r="L1311" s="4">
        <v>35172.5</v>
      </c>
      <c r="M1311" t="str">
        <f t="shared" si="81"/>
        <v>Ford F-150</v>
      </c>
      <c r="N1311" s="2">
        <f t="shared" si="82"/>
        <v>879.31</v>
      </c>
      <c r="O1311" t="str">
        <f t="shared" si="83"/>
        <v>Yes</v>
      </c>
      <c r="P1311" t="str">
        <f t="shared" si="80"/>
        <v>Brian</v>
      </c>
    </row>
    <row r="1312" spans="1:16" x14ac:dyDescent="0.3">
      <c r="A1312" t="s">
        <v>2795</v>
      </c>
      <c r="B1312">
        <v>52443</v>
      </c>
      <c r="C1312">
        <v>1</v>
      </c>
      <c r="D1312" s="1">
        <v>43555</v>
      </c>
      <c r="E1312" s="1">
        <v>43560</v>
      </c>
      <c r="F1312" t="s">
        <v>13</v>
      </c>
      <c r="G1312" t="s">
        <v>2796</v>
      </c>
      <c r="H1312" t="s">
        <v>131</v>
      </c>
      <c r="I1312" s="9" t="s">
        <v>132</v>
      </c>
      <c r="J1312">
        <v>2015</v>
      </c>
      <c r="K1312" s="3">
        <v>52475</v>
      </c>
      <c r="L1312" s="4">
        <v>6048.9</v>
      </c>
      <c r="M1312" t="str">
        <f t="shared" si="81"/>
        <v>Mazda Mazda3</v>
      </c>
      <c r="N1312" s="2">
        <f t="shared" si="82"/>
        <v>151.22</v>
      </c>
      <c r="O1312" t="str">
        <f t="shared" si="83"/>
        <v>Yes</v>
      </c>
      <c r="P1312" t="str">
        <f t="shared" si="80"/>
        <v>Terry</v>
      </c>
    </row>
    <row r="1313" spans="1:16" x14ac:dyDescent="0.3">
      <c r="A1313" t="s">
        <v>2789</v>
      </c>
      <c r="B1313">
        <v>52656</v>
      </c>
      <c r="C1313">
        <v>1</v>
      </c>
      <c r="D1313" s="1">
        <v>43555</v>
      </c>
      <c r="E1313" s="1">
        <v>43559</v>
      </c>
      <c r="F1313" t="s">
        <v>9</v>
      </c>
      <c r="G1313" t="s">
        <v>2790</v>
      </c>
      <c r="H1313" t="s">
        <v>433</v>
      </c>
      <c r="I1313" s="9" t="s">
        <v>434</v>
      </c>
      <c r="J1313">
        <v>2016</v>
      </c>
      <c r="K1313" s="3">
        <v>70230</v>
      </c>
      <c r="L1313" s="4">
        <v>22858</v>
      </c>
      <c r="M1313" t="str">
        <f t="shared" si="81"/>
        <v>Volvo XC60</v>
      </c>
      <c r="N1313" s="2">
        <f t="shared" si="82"/>
        <v>571.45000000000005</v>
      </c>
      <c r="O1313" t="str">
        <f t="shared" si="83"/>
        <v>Yes</v>
      </c>
      <c r="P1313" t="str">
        <f t="shared" si="80"/>
        <v>Shelly</v>
      </c>
    </row>
    <row r="1314" spans="1:16" x14ac:dyDescent="0.3">
      <c r="A1314" t="s">
        <v>2801</v>
      </c>
      <c r="B1314">
        <v>52620</v>
      </c>
      <c r="C1314">
        <v>1</v>
      </c>
      <c r="D1314" s="1">
        <v>43555</v>
      </c>
      <c r="E1314" s="1">
        <v>43560</v>
      </c>
      <c r="F1314" t="s">
        <v>13</v>
      </c>
      <c r="G1314" t="s">
        <v>2802</v>
      </c>
      <c r="H1314" t="s">
        <v>59</v>
      </c>
      <c r="I1314" s="9" t="s">
        <v>309</v>
      </c>
      <c r="J1314">
        <v>2017</v>
      </c>
      <c r="K1314" s="3">
        <v>67657</v>
      </c>
      <c r="L1314" s="4">
        <v>15394.5</v>
      </c>
      <c r="M1314" t="str">
        <f t="shared" si="81"/>
        <v>Nissan Altima</v>
      </c>
      <c r="N1314" s="2">
        <f t="shared" si="82"/>
        <v>384.86</v>
      </c>
      <c r="O1314" t="str">
        <f t="shared" si="83"/>
        <v>Yes</v>
      </c>
      <c r="P1314" t="str">
        <f t="shared" si="80"/>
        <v>Bennett</v>
      </c>
    </row>
    <row r="1315" spans="1:16" x14ac:dyDescent="0.3">
      <c r="A1315" t="s">
        <v>2799</v>
      </c>
      <c r="B1315">
        <v>52860</v>
      </c>
      <c r="C1315">
        <v>1</v>
      </c>
      <c r="D1315" s="1">
        <v>43555</v>
      </c>
      <c r="E1315" s="1">
        <v>43559</v>
      </c>
      <c r="F1315" t="s">
        <v>9</v>
      </c>
      <c r="G1315" t="s">
        <v>2800</v>
      </c>
      <c r="H1315" t="s">
        <v>63</v>
      </c>
      <c r="I1315" s="9" t="s">
        <v>82</v>
      </c>
      <c r="J1315">
        <v>2017</v>
      </c>
      <c r="K1315" s="3">
        <v>56396</v>
      </c>
      <c r="L1315" s="4">
        <v>21879</v>
      </c>
      <c r="M1315" t="str">
        <f t="shared" si="81"/>
        <v>Chevrolet Traverse</v>
      </c>
      <c r="N1315" s="2">
        <f t="shared" si="82"/>
        <v>546.98</v>
      </c>
      <c r="O1315" t="str">
        <f t="shared" si="83"/>
        <v>Yes</v>
      </c>
      <c r="P1315" t="str">
        <f t="shared" si="80"/>
        <v>Marcus</v>
      </c>
    </row>
    <row r="1316" spans="1:16" x14ac:dyDescent="0.3">
      <c r="A1316" t="s">
        <v>2791</v>
      </c>
      <c r="B1316">
        <v>52566</v>
      </c>
      <c r="C1316">
        <v>1</v>
      </c>
      <c r="D1316" s="1">
        <v>43555</v>
      </c>
      <c r="E1316" s="1">
        <v>43557</v>
      </c>
      <c r="F1316" t="s">
        <v>9</v>
      </c>
      <c r="G1316" t="s">
        <v>2792</v>
      </c>
      <c r="H1316" t="s">
        <v>18</v>
      </c>
      <c r="I1316" s="9" t="s">
        <v>614</v>
      </c>
      <c r="J1316">
        <v>2017</v>
      </c>
      <c r="K1316" s="3">
        <v>29690</v>
      </c>
      <c r="L1316" s="4">
        <v>34098.9</v>
      </c>
      <c r="M1316" t="str">
        <f t="shared" si="81"/>
        <v>Honda Pilot</v>
      </c>
      <c r="N1316" s="2">
        <f t="shared" si="82"/>
        <v>852.47</v>
      </c>
      <c r="O1316" t="str">
        <f t="shared" si="83"/>
        <v>Yes</v>
      </c>
      <c r="P1316" t="str">
        <f t="shared" si="80"/>
        <v>Ariel</v>
      </c>
    </row>
    <row r="1317" spans="1:16" x14ac:dyDescent="0.3">
      <c r="A1317" t="s">
        <v>2797</v>
      </c>
      <c r="B1317">
        <v>52620</v>
      </c>
      <c r="C1317">
        <v>1</v>
      </c>
      <c r="D1317" s="1">
        <v>43555</v>
      </c>
      <c r="E1317" s="1">
        <v>43556</v>
      </c>
      <c r="F1317" t="s">
        <v>45</v>
      </c>
      <c r="G1317" t="s">
        <v>2798</v>
      </c>
      <c r="H1317" t="s">
        <v>6</v>
      </c>
      <c r="I1317" s="9" t="s">
        <v>719</v>
      </c>
      <c r="J1317">
        <v>2018</v>
      </c>
      <c r="K1317" s="3">
        <v>8404</v>
      </c>
      <c r="L1317" s="4">
        <v>20631.599999999999</v>
      </c>
      <c r="M1317" t="str">
        <f t="shared" si="81"/>
        <v>Ford Mustang</v>
      </c>
      <c r="N1317" s="2">
        <f t="shared" si="82"/>
        <v>515.79</v>
      </c>
      <c r="O1317" t="str">
        <f t="shared" si="83"/>
        <v>Yes</v>
      </c>
      <c r="P1317" t="str">
        <f t="shared" si="80"/>
        <v>Bennett</v>
      </c>
    </row>
    <row r="1318" spans="1:16" x14ac:dyDescent="0.3">
      <c r="A1318" t="s">
        <v>2793</v>
      </c>
      <c r="B1318">
        <v>52800</v>
      </c>
      <c r="C1318">
        <v>1</v>
      </c>
      <c r="D1318" s="1">
        <v>43555</v>
      </c>
      <c r="E1318" s="1">
        <v>43559</v>
      </c>
      <c r="F1318" t="s">
        <v>1</v>
      </c>
      <c r="G1318" t="s">
        <v>2794</v>
      </c>
      <c r="H1318" t="s">
        <v>63</v>
      </c>
      <c r="I1318" s="9" t="s">
        <v>153</v>
      </c>
      <c r="J1318">
        <v>2019</v>
      </c>
      <c r="K1318" s="3">
        <v>5531</v>
      </c>
      <c r="L1318" s="4">
        <v>45098.9</v>
      </c>
      <c r="M1318" t="str">
        <f t="shared" si="81"/>
        <v>Chevrolet Silverado</v>
      </c>
      <c r="N1318" s="2">
        <f t="shared" si="82"/>
        <v>1127.47</v>
      </c>
      <c r="O1318" t="str">
        <f t="shared" si="83"/>
        <v>Yes</v>
      </c>
      <c r="P1318" t="str">
        <f t="shared" si="80"/>
        <v>Myles</v>
      </c>
    </row>
    <row r="1319" spans="1:16" x14ac:dyDescent="0.3">
      <c r="A1319" t="s">
        <v>2805</v>
      </c>
      <c r="B1319">
        <v>52702</v>
      </c>
      <c r="C1319">
        <v>2</v>
      </c>
      <c r="D1319" s="1">
        <v>43555</v>
      </c>
      <c r="E1319" s="1">
        <v>43558</v>
      </c>
      <c r="F1319" t="s">
        <v>45</v>
      </c>
      <c r="G1319" t="s">
        <v>2806</v>
      </c>
      <c r="H1319" t="s">
        <v>669</v>
      </c>
      <c r="I1319" s="9" t="s">
        <v>670</v>
      </c>
      <c r="J1319">
        <v>2014</v>
      </c>
      <c r="K1319" s="3">
        <v>42441</v>
      </c>
      <c r="L1319" s="4">
        <v>16209.6</v>
      </c>
      <c r="M1319" t="str">
        <f t="shared" si="81"/>
        <v>MINI Cooper</v>
      </c>
      <c r="N1319" s="2">
        <f t="shared" si="82"/>
        <v>405.24</v>
      </c>
      <c r="O1319" t="str">
        <f t="shared" si="83"/>
        <v>Yes</v>
      </c>
      <c r="P1319" t="str">
        <f t="shared" si="80"/>
        <v>Sloane</v>
      </c>
    </row>
    <row r="1320" spans="1:16" x14ac:dyDescent="0.3">
      <c r="A1320" t="s">
        <v>2815</v>
      </c>
      <c r="B1320">
        <v>52464</v>
      </c>
      <c r="C1320">
        <v>2</v>
      </c>
      <c r="D1320" s="1">
        <v>43555</v>
      </c>
      <c r="E1320" s="1">
        <v>43558</v>
      </c>
      <c r="F1320" t="s">
        <v>9</v>
      </c>
      <c r="G1320" t="s">
        <v>2816</v>
      </c>
      <c r="H1320" t="s">
        <v>59</v>
      </c>
      <c r="I1320" s="9" t="s">
        <v>597</v>
      </c>
      <c r="J1320">
        <v>2016</v>
      </c>
      <c r="K1320" s="3">
        <v>52897</v>
      </c>
      <c r="L1320" s="4">
        <v>18698.900000000001</v>
      </c>
      <c r="M1320" t="str">
        <f t="shared" si="81"/>
        <v>Nissan Rouge</v>
      </c>
      <c r="N1320" s="2">
        <f t="shared" si="82"/>
        <v>467.47</v>
      </c>
      <c r="O1320" t="str">
        <f t="shared" si="83"/>
        <v>Yes</v>
      </c>
      <c r="P1320" t="str">
        <f t="shared" si="80"/>
        <v>Ricky</v>
      </c>
    </row>
    <row r="1321" spans="1:16" x14ac:dyDescent="0.3">
      <c r="A1321" t="s">
        <v>2811</v>
      </c>
      <c r="B1321">
        <v>52519</v>
      </c>
      <c r="C1321">
        <v>2</v>
      </c>
      <c r="D1321" s="1">
        <v>43555</v>
      </c>
      <c r="E1321" s="1">
        <v>43557</v>
      </c>
      <c r="F1321" t="s">
        <v>1</v>
      </c>
      <c r="G1321" t="s">
        <v>2812</v>
      </c>
      <c r="H1321" t="s">
        <v>3</v>
      </c>
      <c r="I1321" s="9">
        <v>1500</v>
      </c>
      <c r="J1321">
        <v>2016</v>
      </c>
      <c r="K1321" s="3">
        <v>62500</v>
      </c>
      <c r="L1321" s="4">
        <v>33104.5</v>
      </c>
      <c r="M1321" t="str">
        <f t="shared" si="81"/>
        <v>Ram 1500</v>
      </c>
      <c r="N1321" s="2">
        <f t="shared" si="82"/>
        <v>827.61</v>
      </c>
      <c r="O1321" t="str">
        <f t="shared" si="83"/>
        <v>Yes</v>
      </c>
      <c r="P1321" t="str">
        <f t="shared" si="80"/>
        <v>Colby</v>
      </c>
    </row>
    <row r="1322" spans="1:16" x14ac:dyDescent="0.3">
      <c r="A1322" t="s">
        <v>2803</v>
      </c>
      <c r="B1322">
        <v>52663</v>
      </c>
      <c r="C1322">
        <v>2</v>
      </c>
      <c r="D1322" s="1">
        <v>43555</v>
      </c>
      <c r="E1322" s="1">
        <v>43560</v>
      </c>
      <c r="F1322" t="s">
        <v>13</v>
      </c>
      <c r="G1322" t="s">
        <v>2804</v>
      </c>
      <c r="H1322" t="s">
        <v>88</v>
      </c>
      <c r="I1322" s="9" t="s">
        <v>573</v>
      </c>
      <c r="J1322">
        <v>2017</v>
      </c>
      <c r="K1322" s="3">
        <v>40012</v>
      </c>
      <c r="L1322" s="4">
        <v>19794.5</v>
      </c>
      <c r="M1322" t="str">
        <f t="shared" si="81"/>
        <v>Kia Optima</v>
      </c>
      <c r="N1322" s="2">
        <f t="shared" si="82"/>
        <v>494.86</v>
      </c>
      <c r="O1322" t="str">
        <f t="shared" si="83"/>
        <v>Yes</v>
      </c>
      <c r="P1322" t="str">
        <f t="shared" si="80"/>
        <v>Todd</v>
      </c>
    </row>
    <row r="1323" spans="1:16" x14ac:dyDescent="0.3">
      <c r="A1323" t="s">
        <v>2817</v>
      </c>
      <c r="B1323">
        <v>52519</v>
      </c>
      <c r="C1323">
        <v>2</v>
      </c>
      <c r="D1323" s="1">
        <v>43555</v>
      </c>
      <c r="E1323" s="1">
        <v>43559</v>
      </c>
      <c r="F1323" t="s">
        <v>9</v>
      </c>
      <c r="G1323" t="s">
        <v>2818</v>
      </c>
      <c r="H1323" t="s">
        <v>47</v>
      </c>
      <c r="I1323" s="9" t="s">
        <v>156</v>
      </c>
      <c r="J1323">
        <v>2017</v>
      </c>
      <c r="K1323" s="3">
        <v>32775</v>
      </c>
      <c r="L1323" s="4">
        <v>26265.8</v>
      </c>
      <c r="M1323" t="str">
        <f t="shared" si="81"/>
        <v>Dodge Durango</v>
      </c>
      <c r="N1323" s="2">
        <f t="shared" si="82"/>
        <v>656.65</v>
      </c>
      <c r="O1323" t="str">
        <f t="shared" si="83"/>
        <v>Yes</v>
      </c>
      <c r="P1323" t="str">
        <f t="shared" si="80"/>
        <v>Colby</v>
      </c>
    </row>
    <row r="1324" spans="1:16" x14ac:dyDescent="0.3">
      <c r="A1324" t="s">
        <v>2807</v>
      </c>
      <c r="B1324">
        <v>52663</v>
      </c>
      <c r="C1324">
        <v>2</v>
      </c>
      <c r="D1324" s="1">
        <v>43555</v>
      </c>
      <c r="E1324" s="1">
        <v>43559</v>
      </c>
      <c r="F1324" t="s">
        <v>9</v>
      </c>
      <c r="G1324" t="s">
        <v>2808</v>
      </c>
      <c r="H1324" t="s">
        <v>88</v>
      </c>
      <c r="I1324" s="9" t="s">
        <v>89</v>
      </c>
      <c r="J1324">
        <v>2018</v>
      </c>
      <c r="K1324" s="3">
        <v>35550</v>
      </c>
      <c r="L1324" s="4">
        <v>18694.5</v>
      </c>
      <c r="M1324" t="str">
        <f t="shared" si="81"/>
        <v>Kia Sportage</v>
      </c>
      <c r="N1324" s="2">
        <f t="shared" si="82"/>
        <v>467.36</v>
      </c>
      <c r="O1324" t="str">
        <f t="shared" si="83"/>
        <v>Yes</v>
      </c>
      <c r="P1324" t="str">
        <f t="shared" si="80"/>
        <v>Todd</v>
      </c>
    </row>
    <row r="1325" spans="1:16" x14ac:dyDescent="0.3">
      <c r="A1325" t="s">
        <v>2813</v>
      </c>
      <c r="B1325">
        <v>52647</v>
      </c>
      <c r="C1325">
        <v>2</v>
      </c>
      <c r="D1325" s="1">
        <v>43555</v>
      </c>
      <c r="E1325" s="1">
        <v>43558</v>
      </c>
      <c r="F1325" t="s">
        <v>1</v>
      </c>
      <c r="G1325" t="s">
        <v>2814</v>
      </c>
      <c r="H1325" t="s">
        <v>3</v>
      </c>
      <c r="I1325" s="9">
        <v>2500</v>
      </c>
      <c r="J1325">
        <v>2018</v>
      </c>
      <c r="K1325" s="3">
        <v>28880</v>
      </c>
      <c r="L1325" s="4">
        <v>54550.1</v>
      </c>
      <c r="M1325" t="str">
        <f t="shared" si="81"/>
        <v>Ram 2500</v>
      </c>
      <c r="N1325" s="2">
        <f t="shared" si="82"/>
        <v>1363.75</v>
      </c>
      <c r="O1325" t="str">
        <f t="shared" si="83"/>
        <v>Yes</v>
      </c>
      <c r="P1325" t="str">
        <f t="shared" si="80"/>
        <v>Scott</v>
      </c>
    </row>
    <row r="1326" spans="1:16" x14ac:dyDescent="0.3">
      <c r="A1326" t="s">
        <v>2809</v>
      </c>
      <c r="B1326">
        <v>52413</v>
      </c>
      <c r="C1326">
        <v>2</v>
      </c>
      <c r="D1326" s="1">
        <v>43555</v>
      </c>
      <c r="E1326" s="1">
        <v>43555</v>
      </c>
      <c r="F1326" t="s">
        <v>9</v>
      </c>
      <c r="G1326" t="s">
        <v>2810</v>
      </c>
      <c r="H1326" t="s">
        <v>47</v>
      </c>
      <c r="I1326" s="9" t="s">
        <v>474</v>
      </c>
      <c r="J1326">
        <v>2019</v>
      </c>
      <c r="K1326" s="3">
        <v>21079</v>
      </c>
      <c r="L1326" s="4">
        <v>25520</v>
      </c>
      <c r="M1326" t="str">
        <f t="shared" si="81"/>
        <v>Dodge Journey</v>
      </c>
      <c r="N1326" s="2">
        <f t="shared" si="82"/>
        <v>638</v>
      </c>
      <c r="O1326" t="str">
        <f t="shared" si="83"/>
        <v>Yes</v>
      </c>
      <c r="P1326" t="str">
        <f t="shared" si="80"/>
        <v>Tom</v>
      </c>
    </row>
    <row r="1327" spans="1:16" x14ac:dyDescent="0.3">
      <c r="A1327" t="s">
        <v>2819</v>
      </c>
      <c r="B1327">
        <v>52798</v>
      </c>
      <c r="C1327">
        <v>3</v>
      </c>
      <c r="D1327" s="1">
        <v>43555</v>
      </c>
      <c r="E1327" s="1">
        <v>43555</v>
      </c>
      <c r="F1327" t="s">
        <v>13</v>
      </c>
      <c r="G1327" t="s">
        <v>2820</v>
      </c>
      <c r="H1327" t="s">
        <v>6</v>
      </c>
      <c r="I1327" s="9" t="s">
        <v>22</v>
      </c>
      <c r="J1327">
        <v>2015</v>
      </c>
      <c r="K1327" s="3">
        <v>74433</v>
      </c>
      <c r="L1327" s="4">
        <v>12089</v>
      </c>
      <c r="M1327" t="str">
        <f t="shared" si="81"/>
        <v>Ford Focus</v>
      </c>
      <c r="N1327" s="2">
        <f t="shared" si="82"/>
        <v>302.23</v>
      </c>
      <c r="O1327" t="str">
        <f t="shared" si="83"/>
        <v>Yes</v>
      </c>
      <c r="P1327" t="str">
        <f t="shared" si="80"/>
        <v>Ryan</v>
      </c>
    </row>
    <row r="1328" spans="1:16" x14ac:dyDescent="0.3">
      <c r="A1328" t="s">
        <v>2821</v>
      </c>
      <c r="B1328">
        <v>52995</v>
      </c>
      <c r="C1328">
        <v>3</v>
      </c>
      <c r="D1328" s="1">
        <v>43555</v>
      </c>
      <c r="E1328" s="1">
        <v>43559</v>
      </c>
      <c r="F1328" t="s">
        <v>13</v>
      </c>
      <c r="G1328" t="s">
        <v>2822</v>
      </c>
      <c r="H1328" t="s">
        <v>29</v>
      </c>
      <c r="I1328" s="9" t="s">
        <v>30</v>
      </c>
      <c r="J1328">
        <v>2018</v>
      </c>
      <c r="K1328" s="3">
        <v>23986</v>
      </c>
      <c r="L1328" s="4">
        <v>18889.2</v>
      </c>
      <c r="M1328" t="str">
        <f t="shared" si="81"/>
        <v>Toyota Camry</v>
      </c>
      <c r="N1328" s="2">
        <f t="shared" si="82"/>
        <v>472.23</v>
      </c>
      <c r="O1328" t="str">
        <f t="shared" si="83"/>
        <v>Yes</v>
      </c>
      <c r="P1328" t="str">
        <f t="shared" si="80"/>
        <v>Tamara</v>
      </c>
    </row>
    <row r="1329" spans="1:16" x14ac:dyDescent="0.3">
      <c r="A1329" t="s">
        <v>2825</v>
      </c>
      <c r="B1329">
        <v>52959</v>
      </c>
      <c r="C1329">
        <v>4</v>
      </c>
      <c r="D1329" s="1">
        <v>43555</v>
      </c>
      <c r="E1329" s="1">
        <v>43555</v>
      </c>
      <c r="F1329" t="s">
        <v>9</v>
      </c>
      <c r="G1329" t="s">
        <v>2826</v>
      </c>
      <c r="H1329" t="s">
        <v>25</v>
      </c>
      <c r="I1329" s="9" t="s">
        <v>26</v>
      </c>
      <c r="J1329">
        <v>2013</v>
      </c>
      <c r="K1329" s="3">
        <v>62422</v>
      </c>
      <c r="L1329" s="4">
        <v>25190</v>
      </c>
      <c r="M1329" t="str">
        <f t="shared" si="81"/>
        <v>Lexus RX</v>
      </c>
      <c r="N1329" s="2">
        <f t="shared" si="82"/>
        <v>629.75</v>
      </c>
      <c r="O1329" t="str">
        <f t="shared" si="83"/>
        <v>Yes</v>
      </c>
      <c r="P1329" t="str">
        <f t="shared" si="80"/>
        <v>Anton</v>
      </c>
    </row>
    <row r="1330" spans="1:16" x14ac:dyDescent="0.3">
      <c r="A1330" t="s">
        <v>2831</v>
      </c>
      <c r="B1330">
        <v>52666</v>
      </c>
      <c r="C1330">
        <v>4</v>
      </c>
      <c r="D1330" s="1">
        <v>43555</v>
      </c>
      <c r="E1330" s="1">
        <v>43559</v>
      </c>
      <c r="F1330" t="s">
        <v>13</v>
      </c>
      <c r="G1330" t="s">
        <v>2832</v>
      </c>
      <c r="H1330" t="s">
        <v>63</v>
      </c>
      <c r="I1330" s="9" t="s">
        <v>64</v>
      </c>
      <c r="J1330">
        <v>2014</v>
      </c>
      <c r="K1330" s="3">
        <v>37779</v>
      </c>
      <c r="L1330" s="4">
        <v>12640.1</v>
      </c>
      <c r="M1330" t="str">
        <f t="shared" si="81"/>
        <v>Chevrolet Cruze</v>
      </c>
      <c r="N1330" s="2">
        <f t="shared" si="82"/>
        <v>316</v>
      </c>
      <c r="O1330" t="str">
        <f t="shared" si="83"/>
        <v>Yes</v>
      </c>
      <c r="P1330" t="str">
        <f t="shared" si="80"/>
        <v>Brian</v>
      </c>
    </row>
    <row r="1331" spans="1:16" x14ac:dyDescent="0.3">
      <c r="A1331" t="s">
        <v>2835</v>
      </c>
      <c r="B1331">
        <v>52959</v>
      </c>
      <c r="C1331">
        <v>4</v>
      </c>
      <c r="D1331" s="1">
        <v>43555</v>
      </c>
      <c r="E1331" s="1">
        <v>43555</v>
      </c>
      <c r="F1331" t="s">
        <v>13</v>
      </c>
      <c r="G1331" t="s">
        <v>2836</v>
      </c>
      <c r="H1331" t="s">
        <v>296</v>
      </c>
      <c r="I1331" s="9" t="s">
        <v>368</v>
      </c>
      <c r="J1331">
        <v>2015</v>
      </c>
      <c r="K1331" s="3">
        <v>72082</v>
      </c>
      <c r="L1331" s="4">
        <v>15042.5</v>
      </c>
      <c r="M1331" t="str">
        <f t="shared" si="81"/>
        <v>Buick LaCrosse</v>
      </c>
      <c r="N1331" s="2">
        <f t="shared" si="82"/>
        <v>376.06</v>
      </c>
      <c r="O1331" t="str">
        <f t="shared" si="83"/>
        <v>Yes</v>
      </c>
      <c r="P1331" t="str">
        <f t="shared" si="80"/>
        <v>Anton</v>
      </c>
    </row>
    <row r="1332" spans="1:16" x14ac:dyDescent="0.3">
      <c r="A1332" t="s">
        <v>2823</v>
      </c>
      <c r="B1332">
        <v>52585</v>
      </c>
      <c r="C1332">
        <v>4</v>
      </c>
      <c r="D1332" s="1">
        <v>43555</v>
      </c>
      <c r="E1332" s="1">
        <v>43556</v>
      </c>
      <c r="F1332" t="s">
        <v>13</v>
      </c>
      <c r="G1332" t="s">
        <v>2824</v>
      </c>
      <c r="H1332" t="s">
        <v>78</v>
      </c>
      <c r="I1332" s="9" t="s">
        <v>79</v>
      </c>
      <c r="J1332">
        <v>2016</v>
      </c>
      <c r="K1332" s="3">
        <v>43907</v>
      </c>
      <c r="L1332" s="4">
        <v>12094.5</v>
      </c>
      <c r="M1332" t="str">
        <f t="shared" si="81"/>
        <v>Volkswagen Jetta</v>
      </c>
      <c r="N1332" s="2">
        <f t="shared" si="82"/>
        <v>302.36</v>
      </c>
      <c r="O1332" t="str">
        <f t="shared" si="83"/>
        <v>Yes</v>
      </c>
      <c r="P1332" t="str">
        <f t="shared" si="80"/>
        <v>Rita</v>
      </c>
    </row>
    <row r="1333" spans="1:16" x14ac:dyDescent="0.3">
      <c r="A1333" t="s">
        <v>2829</v>
      </c>
      <c r="B1333">
        <v>52943</v>
      </c>
      <c r="C1333">
        <v>4</v>
      </c>
      <c r="D1333" s="1">
        <v>43555</v>
      </c>
      <c r="E1333" s="1">
        <v>43558</v>
      </c>
      <c r="F1333" t="s">
        <v>9</v>
      </c>
      <c r="G1333" t="s">
        <v>2830</v>
      </c>
      <c r="H1333" t="s">
        <v>97</v>
      </c>
      <c r="I1333" s="9" t="s">
        <v>98</v>
      </c>
      <c r="J1333">
        <v>2017</v>
      </c>
      <c r="K1333" s="3">
        <v>29145</v>
      </c>
      <c r="L1333" s="4">
        <v>25842.3</v>
      </c>
      <c r="M1333" t="str">
        <f t="shared" si="81"/>
        <v>INFINITI Q50R</v>
      </c>
      <c r="N1333" s="2">
        <f t="shared" si="82"/>
        <v>646.05999999999995</v>
      </c>
      <c r="O1333" t="str">
        <f t="shared" si="83"/>
        <v>Yes</v>
      </c>
      <c r="P1333" t="str">
        <f t="shared" si="80"/>
        <v>Jarred</v>
      </c>
    </row>
    <row r="1334" spans="1:16" x14ac:dyDescent="0.3">
      <c r="A1334" t="s">
        <v>2827</v>
      </c>
      <c r="B1334">
        <v>52366</v>
      </c>
      <c r="C1334">
        <v>4</v>
      </c>
      <c r="D1334" s="1">
        <v>43555</v>
      </c>
      <c r="E1334" s="1">
        <v>43559</v>
      </c>
      <c r="F1334" t="s">
        <v>13</v>
      </c>
      <c r="G1334" t="s">
        <v>2828</v>
      </c>
      <c r="H1334" t="s">
        <v>67</v>
      </c>
      <c r="I1334" s="9" t="s">
        <v>465</v>
      </c>
      <c r="J1334">
        <v>2018</v>
      </c>
      <c r="K1334" s="3">
        <v>22701</v>
      </c>
      <c r="L1334" s="4">
        <v>10450</v>
      </c>
      <c r="M1334" t="str">
        <f t="shared" si="81"/>
        <v>Hyundai Accent</v>
      </c>
      <c r="N1334" s="2">
        <f t="shared" si="82"/>
        <v>261.25</v>
      </c>
      <c r="O1334" t="str">
        <f t="shared" si="83"/>
        <v>Yes</v>
      </c>
      <c r="P1334" t="str">
        <f t="shared" si="80"/>
        <v>Ken</v>
      </c>
    </row>
    <row r="1335" spans="1:16" x14ac:dyDescent="0.3">
      <c r="A1335" t="s">
        <v>2833</v>
      </c>
      <c r="B1335">
        <v>52417</v>
      </c>
      <c r="C1335">
        <v>4</v>
      </c>
      <c r="D1335" s="1">
        <v>43555</v>
      </c>
      <c r="E1335" s="1">
        <v>43559</v>
      </c>
      <c r="F1335" t="s">
        <v>13</v>
      </c>
      <c r="G1335" t="s">
        <v>2834</v>
      </c>
      <c r="H1335" t="s">
        <v>53</v>
      </c>
      <c r="I1335" s="9" t="s">
        <v>167</v>
      </c>
      <c r="J1335">
        <v>2019</v>
      </c>
      <c r="K1335" s="3">
        <v>6012</v>
      </c>
      <c r="L1335" s="4">
        <v>60493.4</v>
      </c>
      <c r="M1335" t="str">
        <f t="shared" si="81"/>
        <v>Mercedes-Benz E-Class</v>
      </c>
      <c r="N1335" s="2">
        <f t="shared" si="82"/>
        <v>1512.34</v>
      </c>
      <c r="O1335" t="str">
        <f t="shared" si="83"/>
        <v>Yes</v>
      </c>
      <c r="P1335" t="str">
        <f t="shared" si="80"/>
        <v>Deon</v>
      </c>
    </row>
    <row r="1336" spans="1:16" x14ac:dyDescent="0.3">
      <c r="A1336" t="s">
        <v>2837</v>
      </c>
      <c r="B1336">
        <v>52566</v>
      </c>
      <c r="C1336">
        <v>1</v>
      </c>
      <c r="D1336" s="1">
        <v>43556</v>
      </c>
      <c r="E1336" s="1">
        <v>43560</v>
      </c>
      <c r="F1336" t="s">
        <v>9</v>
      </c>
      <c r="G1336" t="s">
        <v>2838</v>
      </c>
      <c r="H1336" t="s">
        <v>33</v>
      </c>
      <c r="I1336" s="9" t="s">
        <v>343</v>
      </c>
      <c r="J1336">
        <v>2013</v>
      </c>
      <c r="K1336" s="3">
        <v>104107</v>
      </c>
      <c r="L1336" s="4">
        <v>21994.5</v>
      </c>
      <c r="M1336" t="str">
        <f t="shared" si="81"/>
        <v>GMC Yukon</v>
      </c>
      <c r="N1336" s="2">
        <f t="shared" si="82"/>
        <v>549.86</v>
      </c>
      <c r="O1336" t="str">
        <f t="shared" si="83"/>
        <v>No</v>
      </c>
      <c r="P1336" t="str">
        <f t="shared" si="80"/>
        <v>Ariel</v>
      </c>
    </row>
    <row r="1337" spans="1:16" x14ac:dyDescent="0.3">
      <c r="A1337" t="s">
        <v>2841</v>
      </c>
      <c r="B1337">
        <v>52860</v>
      </c>
      <c r="C1337">
        <v>1</v>
      </c>
      <c r="D1337" s="1">
        <v>43556</v>
      </c>
      <c r="E1337" s="1">
        <v>43560</v>
      </c>
      <c r="F1337" t="s">
        <v>9</v>
      </c>
      <c r="G1337" t="s">
        <v>2842</v>
      </c>
      <c r="H1337" t="s">
        <v>63</v>
      </c>
      <c r="I1337" s="9" t="s">
        <v>511</v>
      </c>
      <c r="J1337">
        <v>2016</v>
      </c>
      <c r="K1337" s="3">
        <v>28559</v>
      </c>
      <c r="L1337" s="4">
        <v>20889</v>
      </c>
      <c r="M1337" t="str">
        <f t="shared" si="81"/>
        <v>Chevrolet Equinox</v>
      </c>
      <c r="N1337" s="2">
        <f t="shared" si="82"/>
        <v>522.23</v>
      </c>
      <c r="O1337" t="str">
        <f t="shared" si="83"/>
        <v>Yes</v>
      </c>
      <c r="P1337" t="str">
        <f t="shared" si="80"/>
        <v>Marcus</v>
      </c>
    </row>
    <row r="1338" spans="1:16" x14ac:dyDescent="0.3">
      <c r="A1338" t="s">
        <v>2845</v>
      </c>
      <c r="B1338">
        <v>52620</v>
      </c>
      <c r="C1338">
        <v>1</v>
      </c>
      <c r="D1338" s="1">
        <v>43556</v>
      </c>
      <c r="E1338" s="1">
        <v>43559</v>
      </c>
      <c r="F1338" t="s">
        <v>13</v>
      </c>
      <c r="G1338" t="s">
        <v>2846</v>
      </c>
      <c r="H1338" t="s">
        <v>63</v>
      </c>
      <c r="I1338" s="9" t="s">
        <v>644</v>
      </c>
      <c r="J1338">
        <v>2016</v>
      </c>
      <c r="K1338" s="3">
        <v>74897</v>
      </c>
      <c r="L1338" s="4">
        <v>21103.5</v>
      </c>
      <c r="M1338" t="str">
        <f t="shared" si="81"/>
        <v>Chevrolet Impala</v>
      </c>
      <c r="N1338" s="2">
        <f t="shared" si="82"/>
        <v>527.59</v>
      </c>
      <c r="O1338" t="str">
        <f t="shared" si="83"/>
        <v>Yes</v>
      </c>
      <c r="P1338" t="str">
        <f t="shared" si="80"/>
        <v>Bennett</v>
      </c>
    </row>
    <row r="1339" spans="1:16" x14ac:dyDescent="0.3">
      <c r="A1339" t="s">
        <v>2843</v>
      </c>
      <c r="B1339">
        <v>52566</v>
      </c>
      <c r="C1339">
        <v>1</v>
      </c>
      <c r="D1339" s="1">
        <v>43556</v>
      </c>
      <c r="E1339" s="1">
        <v>43556</v>
      </c>
      <c r="F1339" t="s">
        <v>13</v>
      </c>
      <c r="G1339" t="s">
        <v>2844</v>
      </c>
      <c r="H1339" t="s">
        <v>88</v>
      </c>
      <c r="I1339" s="9" t="s">
        <v>573</v>
      </c>
      <c r="J1339">
        <v>2017</v>
      </c>
      <c r="K1339" s="3">
        <v>36490</v>
      </c>
      <c r="L1339" s="4">
        <v>15838.9</v>
      </c>
      <c r="M1339" t="str">
        <f t="shared" si="81"/>
        <v>Kia Optima</v>
      </c>
      <c r="N1339" s="2">
        <f t="shared" si="82"/>
        <v>395.97</v>
      </c>
      <c r="O1339" t="str">
        <f t="shared" si="83"/>
        <v>Yes</v>
      </c>
      <c r="P1339" t="str">
        <f t="shared" si="80"/>
        <v>Ariel</v>
      </c>
    </row>
    <row r="1340" spans="1:16" x14ac:dyDescent="0.3">
      <c r="A1340" t="s">
        <v>2839</v>
      </c>
      <c r="B1340">
        <v>52656</v>
      </c>
      <c r="C1340">
        <v>1</v>
      </c>
      <c r="D1340" s="1">
        <v>43556</v>
      </c>
      <c r="E1340" s="1">
        <v>43560</v>
      </c>
      <c r="F1340" t="s">
        <v>1</v>
      </c>
      <c r="G1340" t="s">
        <v>2840</v>
      </c>
      <c r="H1340" t="s">
        <v>33</v>
      </c>
      <c r="I1340" s="9" t="s">
        <v>34</v>
      </c>
      <c r="J1340">
        <v>2017</v>
      </c>
      <c r="K1340" s="3">
        <v>4505</v>
      </c>
      <c r="L1340" s="4">
        <v>26950</v>
      </c>
      <c r="M1340" t="str">
        <f t="shared" si="81"/>
        <v>GMC Sierra</v>
      </c>
      <c r="N1340" s="2">
        <f t="shared" si="82"/>
        <v>673.75</v>
      </c>
      <c r="O1340" t="str">
        <f t="shared" si="83"/>
        <v>Yes</v>
      </c>
      <c r="P1340" t="str">
        <f t="shared" si="80"/>
        <v>Shelly</v>
      </c>
    </row>
    <row r="1341" spans="1:16" x14ac:dyDescent="0.3">
      <c r="A1341" t="s">
        <v>2851</v>
      </c>
      <c r="B1341">
        <v>52702</v>
      </c>
      <c r="C1341">
        <v>2</v>
      </c>
      <c r="D1341" s="1">
        <v>43556</v>
      </c>
      <c r="E1341" s="1">
        <v>43556</v>
      </c>
      <c r="F1341" t="s">
        <v>1331</v>
      </c>
      <c r="G1341" t="s">
        <v>2852</v>
      </c>
      <c r="H1341" t="s">
        <v>6</v>
      </c>
      <c r="I1341" s="9" t="s">
        <v>1333</v>
      </c>
      <c r="J1341">
        <v>2015</v>
      </c>
      <c r="K1341" s="3">
        <v>75581</v>
      </c>
      <c r="L1341" s="4">
        <v>15394.5</v>
      </c>
      <c r="M1341" t="str">
        <f t="shared" si="81"/>
        <v>Ford Transit</v>
      </c>
      <c r="N1341" s="2">
        <f t="shared" si="82"/>
        <v>384.86</v>
      </c>
      <c r="O1341" t="str">
        <f t="shared" si="83"/>
        <v>Yes</v>
      </c>
      <c r="P1341" t="str">
        <f t="shared" si="80"/>
        <v>Sloane</v>
      </c>
    </row>
    <row r="1342" spans="1:16" x14ac:dyDescent="0.3">
      <c r="A1342" t="s">
        <v>2847</v>
      </c>
      <c r="B1342">
        <v>52898</v>
      </c>
      <c r="C1342">
        <v>2</v>
      </c>
      <c r="D1342" s="1">
        <v>43556</v>
      </c>
      <c r="E1342" s="1">
        <v>43558</v>
      </c>
      <c r="F1342" t="s">
        <v>9</v>
      </c>
      <c r="G1342" t="s">
        <v>2848</v>
      </c>
      <c r="H1342" t="s">
        <v>97</v>
      </c>
      <c r="I1342" s="9" t="s">
        <v>1748</v>
      </c>
      <c r="J1342">
        <v>2016</v>
      </c>
      <c r="K1342" s="3">
        <v>24179</v>
      </c>
      <c r="L1342" s="4">
        <v>35736.800000000003</v>
      </c>
      <c r="M1342" t="str">
        <f t="shared" si="81"/>
        <v>INFINITI QX60</v>
      </c>
      <c r="N1342" s="2">
        <f t="shared" si="82"/>
        <v>893.42</v>
      </c>
      <c r="O1342" t="str">
        <f t="shared" si="83"/>
        <v>Yes</v>
      </c>
      <c r="P1342" t="str">
        <f t="shared" si="80"/>
        <v>Karen</v>
      </c>
    </row>
    <row r="1343" spans="1:16" x14ac:dyDescent="0.3">
      <c r="A1343" t="s">
        <v>2849</v>
      </c>
      <c r="B1343">
        <v>52663</v>
      </c>
      <c r="C1343">
        <v>2</v>
      </c>
      <c r="D1343" s="1">
        <v>43556</v>
      </c>
      <c r="E1343" s="1">
        <v>43559</v>
      </c>
      <c r="F1343" t="s">
        <v>13</v>
      </c>
      <c r="G1343" t="s">
        <v>2850</v>
      </c>
      <c r="H1343" t="s">
        <v>88</v>
      </c>
      <c r="I1343" s="9" t="s">
        <v>324</v>
      </c>
      <c r="J1343">
        <v>2019</v>
      </c>
      <c r="K1343" s="3">
        <v>11424</v>
      </c>
      <c r="L1343" s="4">
        <v>26620</v>
      </c>
      <c r="M1343" t="str">
        <f t="shared" si="81"/>
        <v>Kia Sorento</v>
      </c>
      <c r="N1343" s="2">
        <f t="shared" si="82"/>
        <v>665.5</v>
      </c>
      <c r="O1343" t="str">
        <f t="shared" si="83"/>
        <v>Yes</v>
      </c>
      <c r="P1343" t="str">
        <f t="shared" si="80"/>
        <v>Todd</v>
      </c>
    </row>
    <row r="1344" spans="1:16" x14ac:dyDescent="0.3">
      <c r="A1344" t="s">
        <v>2853</v>
      </c>
      <c r="B1344">
        <v>52697</v>
      </c>
      <c r="C1344">
        <v>3</v>
      </c>
      <c r="D1344" s="1">
        <v>43556</v>
      </c>
      <c r="E1344" s="1">
        <v>43561</v>
      </c>
      <c r="F1344" t="s">
        <v>9</v>
      </c>
      <c r="G1344" t="s">
        <v>2854</v>
      </c>
      <c r="H1344" t="s">
        <v>29</v>
      </c>
      <c r="I1344" s="9" t="s">
        <v>240</v>
      </c>
      <c r="J1344">
        <v>2014</v>
      </c>
      <c r="K1344" s="3">
        <v>73210</v>
      </c>
      <c r="L1344" s="4">
        <v>23459.7</v>
      </c>
      <c r="M1344" t="str">
        <f t="shared" si="81"/>
        <v>Toyota Highlander</v>
      </c>
      <c r="N1344" s="2">
        <f t="shared" si="82"/>
        <v>586.49</v>
      </c>
      <c r="O1344" t="str">
        <f t="shared" si="83"/>
        <v>Yes</v>
      </c>
      <c r="P1344" t="str">
        <f t="shared" si="80"/>
        <v>Jan</v>
      </c>
    </row>
    <row r="1345" spans="1:16" x14ac:dyDescent="0.3">
      <c r="A1345" t="s">
        <v>2855</v>
      </c>
      <c r="B1345">
        <v>52857</v>
      </c>
      <c r="C1345">
        <v>3</v>
      </c>
      <c r="D1345" s="1">
        <v>43556</v>
      </c>
      <c r="E1345" s="1">
        <v>43559</v>
      </c>
      <c r="F1345" t="s">
        <v>9</v>
      </c>
      <c r="G1345" t="s">
        <v>2856</v>
      </c>
      <c r="H1345" t="s">
        <v>63</v>
      </c>
      <c r="I1345" s="9" t="s">
        <v>511</v>
      </c>
      <c r="J1345">
        <v>2015</v>
      </c>
      <c r="K1345" s="3">
        <v>49225</v>
      </c>
      <c r="L1345" s="4">
        <v>16184.3</v>
      </c>
      <c r="M1345" t="str">
        <f t="shared" si="81"/>
        <v>Chevrolet Equinox</v>
      </c>
      <c r="N1345" s="2">
        <f t="shared" si="82"/>
        <v>404.61</v>
      </c>
      <c r="O1345" t="str">
        <f t="shared" si="83"/>
        <v>Yes</v>
      </c>
      <c r="P1345" t="str">
        <f t="shared" si="80"/>
        <v>Heidi</v>
      </c>
    </row>
    <row r="1346" spans="1:16" x14ac:dyDescent="0.3">
      <c r="A1346" t="s">
        <v>2859</v>
      </c>
      <c r="B1346">
        <v>52495</v>
      </c>
      <c r="C1346">
        <v>3</v>
      </c>
      <c r="D1346" s="1">
        <v>43556</v>
      </c>
      <c r="E1346" s="1">
        <v>43560</v>
      </c>
      <c r="F1346" t="s">
        <v>13</v>
      </c>
      <c r="G1346" t="s">
        <v>2860</v>
      </c>
      <c r="H1346" t="s">
        <v>229</v>
      </c>
      <c r="I1346" s="9" t="s">
        <v>395</v>
      </c>
      <c r="J1346">
        <v>2018</v>
      </c>
      <c r="K1346" s="3">
        <v>59433</v>
      </c>
      <c r="L1346" s="4">
        <v>16494.5</v>
      </c>
      <c r="M1346" t="str">
        <f t="shared" si="81"/>
        <v>Subaru Legacy</v>
      </c>
      <c r="N1346" s="2">
        <f t="shared" si="82"/>
        <v>412.36</v>
      </c>
      <c r="O1346" t="str">
        <f t="shared" si="83"/>
        <v>Yes</v>
      </c>
      <c r="P1346" t="str">
        <f t="shared" ref="P1346:P1409" si="84">INDEX(oldNames,MATCH(B1346,oldNumbers,0))</f>
        <v>Marc</v>
      </c>
    </row>
    <row r="1347" spans="1:16" x14ac:dyDescent="0.3">
      <c r="A1347" t="s">
        <v>2857</v>
      </c>
      <c r="B1347">
        <v>52806</v>
      </c>
      <c r="C1347">
        <v>3</v>
      </c>
      <c r="D1347" s="1">
        <v>43556</v>
      </c>
      <c r="E1347" s="1">
        <v>43558</v>
      </c>
      <c r="F1347" t="s">
        <v>45</v>
      </c>
      <c r="G1347" t="s">
        <v>2858</v>
      </c>
      <c r="H1347" t="s">
        <v>6</v>
      </c>
      <c r="I1347" s="9" t="s">
        <v>719</v>
      </c>
      <c r="J1347">
        <v>2018</v>
      </c>
      <c r="K1347" s="3">
        <v>39660</v>
      </c>
      <c r="L1347" s="4">
        <v>20883.5</v>
      </c>
      <c r="M1347" t="str">
        <f t="shared" ref="M1347:M1410" si="85">H1347&amp;" "&amp;I1347</f>
        <v>Ford Mustang</v>
      </c>
      <c r="N1347" s="2">
        <f t="shared" ref="N1347:N1410" si="86">IFERROR(ROUND(L1347*(S$2/100),2),"missing price")</f>
        <v>522.09</v>
      </c>
      <c r="O1347" t="str">
        <f t="shared" ref="O1347:O1410" si="87">IF(K1347&lt;100000,"Yes","No")</f>
        <v>Yes</v>
      </c>
      <c r="P1347" t="str">
        <f t="shared" si="84"/>
        <v>Jeff</v>
      </c>
    </row>
    <row r="1348" spans="1:16" x14ac:dyDescent="0.3">
      <c r="A1348" t="s">
        <v>2871</v>
      </c>
      <c r="B1348">
        <v>52951</v>
      </c>
      <c r="C1348">
        <v>4</v>
      </c>
      <c r="D1348" s="1">
        <v>43556</v>
      </c>
      <c r="E1348" s="1">
        <v>43558</v>
      </c>
      <c r="F1348" t="s">
        <v>13</v>
      </c>
      <c r="G1348" t="s">
        <v>2872</v>
      </c>
      <c r="H1348" t="s">
        <v>63</v>
      </c>
      <c r="I1348" s="9" t="s">
        <v>64</v>
      </c>
      <c r="J1348">
        <v>2015</v>
      </c>
      <c r="K1348" s="3">
        <v>77094</v>
      </c>
      <c r="L1348" s="4">
        <v>9900</v>
      </c>
      <c r="M1348" t="str">
        <f t="shared" si="85"/>
        <v>Chevrolet Cruze</v>
      </c>
      <c r="N1348" s="2">
        <f t="shared" si="86"/>
        <v>247.5</v>
      </c>
      <c r="O1348" t="str">
        <f t="shared" si="87"/>
        <v>Yes</v>
      </c>
      <c r="P1348" t="str">
        <f t="shared" si="84"/>
        <v>Michael</v>
      </c>
    </row>
    <row r="1349" spans="1:16" x14ac:dyDescent="0.3">
      <c r="A1349" t="s">
        <v>2869</v>
      </c>
      <c r="B1349">
        <v>52959</v>
      </c>
      <c r="C1349">
        <v>4</v>
      </c>
      <c r="D1349" s="1">
        <v>43556</v>
      </c>
      <c r="E1349" s="1">
        <v>43558</v>
      </c>
      <c r="F1349" t="s">
        <v>1</v>
      </c>
      <c r="G1349" t="s">
        <v>2870</v>
      </c>
      <c r="H1349" t="s">
        <v>29</v>
      </c>
      <c r="I1349" s="9" t="s">
        <v>128</v>
      </c>
      <c r="J1349">
        <v>2016</v>
      </c>
      <c r="K1349" s="3">
        <v>23218</v>
      </c>
      <c r="L1349" s="4">
        <v>34972.300000000003</v>
      </c>
      <c r="M1349" t="str">
        <f t="shared" si="85"/>
        <v>Toyota Tacoma</v>
      </c>
      <c r="N1349" s="2">
        <f t="shared" si="86"/>
        <v>874.31</v>
      </c>
      <c r="O1349" t="str">
        <f t="shared" si="87"/>
        <v>Yes</v>
      </c>
      <c r="P1349" t="str">
        <f t="shared" si="84"/>
        <v>Anton</v>
      </c>
    </row>
    <row r="1350" spans="1:16" x14ac:dyDescent="0.3">
      <c r="A1350" t="s">
        <v>2867</v>
      </c>
      <c r="B1350">
        <v>52596</v>
      </c>
      <c r="C1350">
        <v>4</v>
      </c>
      <c r="D1350" s="1">
        <v>43556</v>
      </c>
      <c r="E1350" s="1">
        <v>43560</v>
      </c>
      <c r="F1350" t="s">
        <v>9</v>
      </c>
      <c r="G1350" t="s">
        <v>2868</v>
      </c>
      <c r="H1350" t="s">
        <v>29</v>
      </c>
      <c r="I1350" s="9" t="s">
        <v>205</v>
      </c>
      <c r="J1350">
        <v>2017</v>
      </c>
      <c r="K1350" s="3">
        <v>57749</v>
      </c>
      <c r="L1350" s="4">
        <v>20557.900000000001</v>
      </c>
      <c r="M1350" t="str">
        <f t="shared" si="85"/>
        <v>Toyota RAV4</v>
      </c>
      <c r="N1350" s="2">
        <f t="shared" si="86"/>
        <v>513.95000000000005</v>
      </c>
      <c r="O1350" t="str">
        <f t="shared" si="87"/>
        <v>Yes</v>
      </c>
      <c r="P1350" t="str">
        <f t="shared" si="84"/>
        <v>Mitchell</v>
      </c>
    </row>
    <row r="1351" spans="1:16" x14ac:dyDescent="0.3">
      <c r="A1351" t="s">
        <v>2863</v>
      </c>
      <c r="B1351">
        <v>52585</v>
      </c>
      <c r="C1351">
        <v>4</v>
      </c>
      <c r="D1351" s="1">
        <v>43556</v>
      </c>
      <c r="E1351" s="1">
        <v>43560</v>
      </c>
      <c r="F1351" t="s">
        <v>9</v>
      </c>
      <c r="G1351" t="s">
        <v>2864</v>
      </c>
      <c r="H1351" t="s">
        <v>33</v>
      </c>
      <c r="I1351" s="9" t="s">
        <v>125</v>
      </c>
      <c r="J1351">
        <v>2017</v>
      </c>
      <c r="K1351" s="3">
        <v>16563</v>
      </c>
      <c r="L1351" s="4">
        <v>40700</v>
      </c>
      <c r="M1351" t="str">
        <f t="shared" si="85"/>
        <v>GMC Acadia</v>
      </c>
      <c r="N1351" s="2">
        <f t="shared" si="86"/>
        <v>1017.5</v>
      </c>
      <c r="O1351" t="str">
        <f t="shared" si="87"/>
        <v>Yes</v>
      </c>
      <c r="P1351" t="str">
        <f t="shared" si="84"/>
        <v>Rita</v>
      </c>
    </row>
    <row r="1352" spans="1:16" x14ac:dyDescent="0.3">
      <c r="A1352" t="s">
        <v>2861</v>
      </c>
      <c r="B1352">
        <v>52666</v>
      </c>
      <c r="C1352">
        <v>4</v>
      </c>
      <c r="D1352" s="1">
        <v>43556</v>
      </c>
      <c r="E1352" s="1">
        <v>43559</v>
      </c>
      <c r="F1352" t="s">
        <v>13</v>
      </c>
      <c r="G1352" t="s">
        <v>2862</v>
      </c>
      <c r="H1352" t="s">
        <v>18</v>
      </c>
      <c r="I1352" s="9" t="s">
        <v>19</v>
      </c>
      <c r="J1352">
        <v>2018</v>
      </c>
      <c r="K1352" s="3">
        <v>20404</v>
      </c>
      <c r="L1352" s="4">
        <v>21439</v>
      </c>
      <c r="M1352" t="str">
        <f t="shared" si="85"/>
        <v>Honda Accord</v>
      </c>
      <c r="N1352" s="2">
        <f t="shared" si="86"/>
        <v>535.98</v>
      </c>
      <c r="O1352" t="str">
        <f t="shared" si="87"/>
        <v>Yes</v>
      </c>
      <c r="P1352" t="str">
        <f t="shared" si="84"/>
        <v>Brian</v>
      </c>
    </row>
    <row r="1353" spans="1:16" x14ac:dyDescent="0.3">
      <c r="A1353" t="s">
        <v>2865</v>
      </c>
      <c r="B1353">
        <v>52596</v>
      </c>
      <c r="C1353">
        <v>4</v>
      </c>
      <c r="D1353" s="1">
        <v>43556</v>
      </c>
      <c r="E1353" s="1">
        <v>43559</v>
      </c>
      <c r="F1353" t="s">
        <v>13</v>
      </c>
      <c r="G1353" t="s">
        <v>2866</v>
      </c>
      <c r="H1353" t="s">
        <v>6</v>
      </c>
      <c r="I1353" s="9" t="s">
        <v>177</v>
      </c>
      <c r="J1353">
        <v>2018</v>
      </c>
      <c r="K1353" s="3">
        <v>36781</v>
      </c>
      <c r="L1353" s="4">
        <v>25065.7</v>
      </c>
      <c r="M1353" t="str">
        <f t="shared" si="85"/>
        <v>Ford Taurus</v>
      </c>
      <c r="N1353" s="2">
        <f t="shared" si="86"/>
        <v>626.64</v>
      </c>
      <c r="O1353" t="str">
        <f t="shared" si="87"/>
        <v>Yes</v>
      </c>
      <c r="P1353" t="str">
        <f t="shared" si="84"/>
        <v>Mitchell</v>
      </c>
    </row>
    <row r="1354" spans="1:16" x14ac:dyDescent="0.3">
      <c r="A1354" t="s">
        <v>2880</v>
      </c>
      <c r="B1354">
        <v>52608</v>
      </c>
      <c r="C1354">
        <v>1</v>
      </c>
      <c r="D1354" s="1">
        <v>43557</v>
      </c>
      <c r="E1354" s="1">
        <v>43561</v>
      </c>
      <c r="F1354" t="s">
        <v>45</v>
      </c>
      <c r="G1354" t="s">
        <v>2881</v>
      </c>
      <c r="H1354" t="s">
        <v>6</v>
      </c>
      <c r="I1354" s="9" t="s">
        <v>719</v>
      </c>
      <c r="J1354">
        <v>2015</v>
      </c>
      <c r="K1354" s="3">
        <v>88950</v>
      </c>
      <c r="L1354" s="4">
        <v>23094.5</v>
      </c>
      <c r="M1354" t="str">
        <f t="shared" si="85"/>
        <v>Ford Mustang</v>
      </c>
      <c r="N1354" s="2">
        <f t="shared" si="86"/>
        <v>577.36</v>
      </c>
      <c r="O1354" t="str">
        <f t="shared" si="87"/>
        <v>Yes</v>
      </c>
      <c r="P1354" t="str">
        <f t="shared" si="84"/>
        <v>Reuben</v>
      </c>
    </row>
    <row r="1355" spans="1:16" x14ac:dyDescent="0.3">
      <c r="A1355" t="s">
        <v>2878</v>
      </c>
      <c r="B1355">
        <v>52586</v>
      </c>
      <c r="C1355">
        <v>1</v>
      </c>
      <c r="D1355" s="1">
        <v>43557</v>
      </c>
      <c r="E1355" s="1">
        <v>43560</v>
      </c>
      <c r="F1355" t="s">
        <v>13</v>
      </c>
      <c r="G1355" t="s">
        <v>2879</v>
      </c>
      <c r="H1355" t="s">
        <v>257</v>
      </c>
      <c r="I1355" s="9" t="s">
        <v>258</v>
      </c>
      <c r="J1355">
        <v>2016</v>
      </c>
      <c r="K1355" s="3">
        <v>20857</v>
      </c>
      <c r="L1355" s="4">
        <v>35323.199999999997</v>
      </c>
      <c r="M1355" t="str">
        <f t="shared" si="85"/>
        <v>BMW 3 Series</v>
      </c>
      <c r="N1355" s="2">
        <f t="shared" si="86"/>
        <v>883.08</v>
      </c>
      <c r="O1355" t="str">
        <f t="shared" si="87"/>
        <v>Yes</v>
      </c>
      <c r="P1355" t="str">
        <f t="shared" si="84"/>
        <v>Sara</v>
      </c>
    </row>
    <row r="1356" spans="1:16" x14ac:dyDescent="0.3">
      <c r="A1356" t="s">
        <v>2875</v>
      </c>
      <c r="B1356">
        <v>52586</v>
      </c>
      <c r="C1356">
        <v>1</v>
      </c>
      <c r="D1356" s="1">
        <v>43557</v>
      </c>
      <c r="E1356" s="1">
        <v>43559</v>
      </c>
      <c r="F1356" t="s">
        <v>13</v>
      </c>
      <c r="G1356" t="s">
        <v>2876</v>
      </c>
      <c r="H1356" t="s">
        <v>53</v>
      </c>
      <c r="I1356" s="9" t="s">
        <v>2877</v>
      </c>
      <c r="J1356">
        <v>2016</v>
      </c>
      <c r="K1356" s="3">
        <v>8353</v>
      </c>
      <c r="L1356" s="4">
        <v>43998.9</v>
      </c>
      <c r="M1356" t="str">
        <f t="shared" si="85"/>
        <v>Mercedes-Benz CLS</v>
      </c>
      <c r="N1356" s="2">
        <f t="shared" si="86"/>
        <v>1099.97</v>
      </c>
      <c r="O1356" t="str">
        <f t="shared" si="87"/>
        <v>Yes</v>
      </c>
      <c r="P1356" t="str">
        <f t="shared" si="84"/>
        <v>Sara</v>
      </c>
    </row>
    <row r="1357" spans="1:16" x14ac:dyDescent="0.3">
      <c r="A1357" t="s">
        <v>2873</v>
      </c>
      <c r="B1357">
        <v>52636</v>
      </c>
      <c r="C1357">
        <v>1</v>
      </c>
      <c r="D1357" s="1">
        <v>43557</v>
      </c>
      <c r="E1357" s="1">
        <v>43559</v>
      </c>
      <c r="F1357" t="s">
        <v>13</v>
      </c>
      <c r="G1357" t="s">
        <v>2874</v>
      </c>
      <c r="H1357" t="s">
        <v>18</v>
      </c>
      <c r="I1357" s="9" t="s">
        <v>94</v>
      </c>
      <c r="J1357">
        <v>2017</v>
      </c>
      <c r="K1357" s="3">
        <v>30451</v>
      </c>
      <c r="L1357" s="4">
        <v>14294.5</v>
      </c>
      <c r="M1357" t="str">
        <f t="shared" si="85"/>
        <v>Honda Civic</v>
      </c>
      <c r="N1357" s="2">
        <f t="shared" si="86"/>
        <v>357.36</v>
      </c>
      <c r="O1357" t="str">
        <f t="shared" si="87"/>
        <v>Yes</v>
      </c>
      <c r="P1357" t="str">
        <f t="shared" si="84"/>
        <v>Truman</v>
      </c>
    </row>
    <row r="1358" spans="1:16" x14ac:dyDescent="0.3">
      <c r="A1358" t="s">
        <v>2884</v>
      </c>
      <c r="B1358">
        <v>52608</v>
      </c>
      <c r="C1358">
        <v>1</v>
      </c>
      <c r="D1358" s="1">
        <v>43557</v>
      </c>
      <c r="E1358" s="1">
        <v>43560</v>
      </c>
      <c r="F1358" t="s">
        <v>13</v>
      </c>
      <c r="G1358" t="s">
        <v>2885</v>
      </c>
      <c r="H1358" t="s">
        <v>67</v>
      </c>
      <c r="I1358" s="9" t="s">
        <v>261</v>
      </c>
      <c r="J1358">
        <v>2017</v>
      </c>
      <c r="K1358" s="3">
        <v>13197</v>
      </c>
      <c r="L1358" s="4">
        <v>15728.9</v>
      </c>
      <c r="M1358" t="str">
        <f t="shared" si="85"/>
        <v>Hyundai Sonata</v>
      </c>
      <c r="N1358" s="2">
        <f t="shared" si="86"/>
        <v>393.22</v>
      </c>
      <c r="O1358" t="str">
        <f t="shared" si="87"/>
        <v>Yes</v>
      </c>
      <c r="P1358" t="str">
        <f t="shared" si="84"/>
        <v>Reuben</v>
      </c>
    </row>
    <row r="1359" spans="1:16" x14ac:dyDescent="0.3">
      <c r="A1359" t="s">
        <v>2882</v>
      </c>
      <c r="B1359">
        <v>52656</v>
      </c>
      <c r="C1359">
        <v>1</v>
      </c>
      <c r="D1359" s="1">
        <v>43557</v>
      </c>
      <c r="E1359" s="1">
        <v>43557</v>
      </c>
      <c r="F1359" t="s">
        <v>13</v>
      </c>
      <c r="G1359" t="s">
        <v>2883</v>
      </c>
      <c r="H1359" t="s">
        <v>47</v>
      </c>
      <c r="I1359" s="9" t="s">
        <v>184</v>
      </c>
      <c r="J1359">
        <v>2018</v>
      </c>
      <c r="K1359" s="3">
        <v>41808</v>
      </c>
      <c r="L1359" s="4">
        <v>23032.9</v>
      </c>
      <c r="M1359" t="str">
        <f t="shared" si="85"/>
        <v>Dodge Charger</v>
      </c>
      <c r="N1359" s="2">
        <f t="shared" si="86"/>
        <v>575.82000000000005</v>
      </c>
      <c r="O1359" t="str">
        <f t="shared" si="87"/>
        <v>Yes</v>
      </c>
      <c r="P1359" t="str">
        <f t="shared" si="84"/>
        <v>Shelly</v>
      </c>
    </row>
    <row r="1360" spans="1:16" x14ac:dyDescent="0.3">
      <c r="A1360" t="s">
        <v>2897</v>
      </c>
      <c r="B1360">
        <v>52663</v>
      </c>
      <c r="C1360">
        <v>2</v>
      </c>
      <c r="D1360" s="1">
        <v>43557</v>
      </c>
      <c r="E1360" s="1">
        <v>43561</v>
      </c>
      <c r="F1360" t="s">
        <v>1331</v>
      </c>
      <c r="G1360" t="s">
        <v>2898</v>
      </c>
      <c r="H1360" t="s">
        <v>6</v>
      </c>
      <c r="I1360" s="9" t="s">
        <v>1333</v>
      </c>
      <c r="J1360">
        <v>2014</v>
      </c>
      <c r="K1360" s="3">
        <v>110123</v>
      </c>
      <c r="L1360" s="4">
        <v>10996.7</v>
      </c>
      <c r="M1360" t="str">
        <f t="shared" si="85"/>
        <v>Ford Transit</v>
      </c>
      <c r="N1360" s="2">
        <f t="shared" si="86"/>
        <v>274.92</v>
      </c>
      <c r="O1360" t="str">
        <f t="shared" si="87"/>
        <v>No</v>
      </c>
      <c r="P1360" t="str">
        <f t="shared" si="84"/>
        <v>Todd</v>
      </c>
    </row>
    <row r="1361" spans="1:16" x14ac:dyDescent="0.3">
      <c r="A1361" t="s">
        <v>2886</v>
      </c>
      <c r="B1361">
        <v>52647</v>
      </c>
      <c r="C1361">
        <v>2</v>
      </c>
      <c r="D1361" s="1">
        <v>43557</v>
      </c>
      <c r="E1361" s="1">
        <v>43560</v>
      </c>
      <c r="F1361" t="s">
        <v>13</v>
      </c>
      <c r="G1361" t="s">
        <v>2887</v>
      </c>
      <c r="H1361" t="s">
        <v>29</v>
      </c>
      <c r="I1361" s="9" t="s">
        <v>142</v>
      </c>
      <c r="J1361">
        <v>2014</v>
      </c>
      <c r="K1361" s="3">
        <v>82792</v>
      </c>
      <c r="L1361" s="4">
        <v>12650</v>
      </c>
      <c r="M1361" t="str">
        <f t="shared" si="85"/>
        <v>Toyota Prius</v>
      </c>
      <c r="N1361" s="2">
        <f t="shared" si="86"/>
        <v>316.25</v>
      </c>
      <c r="O1361" t="str">
        <f t="shared" si="87"/>
        <v>Yes</v>
      </c>
      <c r="P1361" t="str">
        <f t="shared" si="84"/>
        <v>Scott</v>
      </c>
    </row>
    <row r="1362" spans="1:16" x14ac:dyDescent="0.3">
      <c r="A1362" t="s">
        <v>2891</v>
      </c>
      <c r="B1362">
        <v>52464</v>
      </c>
      <c r="C1362">
        <v>2</v>
      </c>
      <c r="D1362" s="1">
        <v>43557</v>
      </c>
      <c r="E1362" s="1">
        <v>43560</v>
      </c>
      <c r="F1362" t="s">
        <v>9</v>
      </c>
      <c r="G1362" t="s">
        <v>2892</v>
      </c>
      <c r="H1362" t="s">
        <v>67</v>
      </c>
      <c r="I1362" s="9" t="s">
        <v>104</v>
      </c>
      <c r="J1362">
        <v>2016</v>
      </c>
      <c r="K1362" s="3">
        <v>16761</v>
      </c>
      <c r="L1362" s="4">
        <v>21989</v>
      </c>
      <c r="M1362" t="str">
        <f t="shared" si="85"/>
        <v>Hyundai Santa Fe</v>
      </c>
      <c r="N1362" s="2">
        <f t="shared" si="86"/>
        <v>549.73</v>
      </c>
      <c r="O1362" t="str">
        <f t="shared" si="87"/>
        <v>Yes</v>
      </c>
      <c r="P1362" t="str">
        <f t="shared" si="84"/>
        <v>Ricky</v>
      </c>
    </row>
    <row r="1363" spans="1:16" x14ac:dyDescent="0.3">
      <c r="A1363" t="s">
        <v>2895</v>
      </c>
      <c r="B1363">
        <v>52372</v>
      </c>
      <c r="C1363">
        <v>2</v>
      </c>
      <c r="D1363" s="1">
        <v>43557</v>
      </c>
      <c r="E1363" s="1">
        <v>43560</v>
      </c>
      <c r="F1363" t="s">
        <v>13</v>
      </c>
      <c r="G1363" t="s">
        <v>2896</v>
      </c>
      <c r="H1363" t="s">
        <v>53</v>
      </c>
      <c r="I1363" s="9" t="s">
        <v>167</v>
      </c>
      <c r="J1363">
        <v>2016</v>
      </c>
      <c r="K1363" s="3">
        <v>40272</v>
      </c>
      <c r="L1363" s="4">
        <v>31020</v>
      </c>
      <c r="M1363" t="str">
        <f t="shared" si="85"/>
        <v>Mercedes-Benz E-Class</v>
      </c>
      <c r="N1363" s="2">
        <f t="shared" si="86"/>
        <v>775.5</v>
      </c>
      <c r="O1363" t="str">
        <f t="shared" si="87"/>
        <v>Yes</v>
      </c>
      <c r="P1363" t="str">
        <f t="shared" si="84"/>
        <v>John</v>
      </c>
    </row>
    <row r="1364" spans="1:16" x14ac:dyDescent="0.3">
      <c r="A1364" t="s">
        <v>2888</v>
      </c>
      <c r="B1364">
        <v>52663</v>
      </c>
      <c r="C1364">
        <v>2</v>
      </c>
      <c r="D1364" s="1">
        <v>43557</v>
      </c>
      <c r="E1364" s="1">
        <v>43558</v>
      </c>
      <c r="F1364" t="s">
        <v>13</v>
      </c>
      <c r="G1364" t="s">
        <v>2889</v>
      </c>
      <c r="H1364" t="s">
        <v>63</v>
      </c>
      <c r="I1364" s="9" t="s">
        <v>2890</v>
      </c>
      <c r="J1364">
        <v>2017</v>
      </c>
      <c r="K1364" s="3">
        <v>74179</v>
      </c>
      <c r="L1364" s="4">
        <v>15611.2</v>
      </c>
      <c r="M1364" t="str">
        <f t="shared" si="85"/>
        <v>Chevrolet Volt</v>
      </c>
      <c r="N1364" s="2">
        <f t="shared" si="86"/>
        <v>390.28</v>
      </c>
      <c r="O1364" t="str">
        <f t="shared" si="87"/>
        <v>Yes</v>
      </c>
      <c r="P1364" t="str">
        <f t="shared" si="84"/>
        <v>Todd</v>
      </c>
    </row>
    <row r="1365" spans="1:16" x14ac:dyDescent="0.3">
      <c r="A1365" t="s">
        <v>2893</v>
      </c>
      <c r="B1365">
        <v>52372</v>
      </c>
      <c r="C1365">
        <v>2</v>
      </c>
      <c r="D1365" s="1">
        <v>43557</v>
      </c>
      <c r="E1365" s="1">
        <v>43557</v>
      </c>
      <c r="F1365" t="s">
        <v>9</v>
      </c>
      <c r="G1365" t="s">
        <v>2894</v>
      </c>
      <c r="H1365" t="s">
        <v>18</v>
      </c>
      <c r="I1365" s="9" t="s">
        <v>424</v>
      </c>
      <c r="J1365">
        <v>2018</v>
      </c>
      <c r="K1365" s="3">
        <v>26124</v>
      </c>
      <c r="L1365" s="4">
        <v>32876.800000000003</v>
      </c>
      <c r="M1365" t="str">
        <f t="shared" si="85"/>
        <v>Honda CR-V</v>
      </c>
      <c r="N1365" s="2">
        <f t="shared" si="86"/>
        <v>821.92</v>
      </c>
      <c r="O1365" t="str">
        <f t="shared" si="87"/>
        <v>Yes</v>
      </c>
      <c r="P1365" t="str">
        <f t="shared" si="84"/>
        <v>John</v>
      </c>
    </row>
    <row r="1366" spans="1:16" x14ac:dyDescent="0.3">
      <c r="A1366" t="s">
        <v>2899</v>
      </c>
      <c r="B1366">
        <v>52464</v>
      </c>
      <c r="C1366">
        <v>2</v>
      </c>
      <c r="D1366" s="1">
        <v>43557</v>
      </c>
      <c r="E1366" s="1">
        <v>43558</v>
      </c>
      <c r="F1366" t="s">
        <v>45</v>
      </c>
      <c r="G1366" t="s">
        <v>2900</v>
      </c>
      <c r="H1366" t="s">
        <v>6</v>
      </c>
      <c r="I1366" s="9" t="s">
        <v>719</v>
      </c>
      <c r="J1366">
        <v>2019</v>
      </c>
      <c r="K1366" s="3">
        <v>16609</v>
      </c>
      <c r="L1366" s="4">
        <v>34098.9</v>
      </c>
      <c r="M1366" t="str">
        <f t="shared" si="85"/>
        <v>Ford Mustang</v>
      </c>
      <c r="N1366" s="2">
        <f t="shared" si="86"/>
        <v>852.47</v>
      </c>
      <c r="O1366" t="str">
        <f t="shared" si="87"/>
        <v>Yes</v>
      </c>
      <c r="P1366" t="str">
        <f t="shared" si="84"/>
        <v>Ricky</v>
      </c>
    </row>
    <row r="1367" spans="1:16" x14ac:dyDescent="0.3">
      <c r="A1367" t="s">
        <v>2901</v>
      </c>
      <c r="B1367">
        <v>52777</v>
      </c>
      <c r="C1367">
        <v>3</v>
      </c>
      <c r="D1367" s="1">
        <v>43557</v>
      </c>
      <c r="E1367" s="1">
        <v>43562</v>
      </c>
      <c r="F1367" t="s">
        <v>271</v>
      </c>
      <c r="G1367" t="s">
        <v>2902</v>
      </c>
      <c r="H1367" t="s">
        <v>15</v>
      </c>
      <c r="I1367" s="9" t="s">
        <v>582</v>
      </c>
      <c r="J1367">
        <v>2015</v>
      </c>
      <c r="K1367" s="3">
        <v>70887</v>
      </c>
      <c r="L1367" s="4">
        <v>15664</v>
      </c>
      <c r="M1367" t="str">
        <f t="shared" si="85"/>
        <v>Chrysler Town &amp; Country</v>
      </c>
      <c r="N1367" s="2">
        <f t="shared" si="86"/>
        <v>391.6</v>
      </c>
      <c r="O1367" t="str">
        <f t="shared" si="87"/>
        <v>Yes</v>
      </c>
      <c r="P1367" t="str">
        <f t="shared" si="84"/>
        <v>Dylan</v>
      </c>
    </row>
    <row r="1368" spans="1:16" x14ac:dyDescent="0.3">
      <c r="A1368" t="s">
        <v>2903</v>
      </c>
      <c r="B1368">
        <v>52471</v>
      </c>
      <c r="C1368">
        <v>3</v>
      </c>
      <c r="D1368" s="1">
        <v>43557</v>
      </c>
      <c r="E1368" s="1">
        <v>43557</v>
      </c>
      <c r="F1368" t="s">
        <v>9</v>
      </c>
      <c r="G1368" t="s">
        <v>2904</v>
      </c>
      <c r="H1368" t="s">
        <v>71</v>
      </c>
      <c r="I1368" s="9" t="s">
        <v>724</v>
      </c>
      <c r="J1368">
        <v>2016</v>
      </c>
      <c r="K1368" s="3">
        <v>28375</v>
      </c>
      <c r="L1368" s="4">
        <v>18107.099999999999</v>
      </c>
      <c r="M1368" t="str">
        <f t="shared" si="85"/>
        <v>Jeep Cherokee</v>
      </c>
      <c r="N1368" s="2">
        <f t="shared" si="86"/>
        <v>452.68</v>
      </c>
      <c r="O1368" t="str">
        <f t="shared" si="87"/>
        <v>Yes</v>
      </c>
      <c r="P1368" t="str">
        <f t="shared" si="84"/>
        <v>Trudy</v>
      </c>
    </row>
    <row r="1369" spans="1:16" x14ac:dyDescent="0.3">
      <c r="A1369" t="s">
        <v>2905</v>
      </c>
      <c r="B1369">
        <v>52495</v>
      </c>
      <c r="C1369">
        <v>3</v>
      </c>
      <c r="D1369" s="1">
        <v>43557</v>
      </c>
      <c r="E1369" s="1">
        <v>43557</v>
      </c>
      <c r="F1369" t="s">
        <v>1</v>
      </c>
      <c r="G1369" t="s">
        <v>2906</v>
      </c>
      <c r="H1369" t="s">
        <v>29</v>
      </c>
      <c r="I1369" s="9" t="s">
        <v>494</v>
      </c>
      <c r="J1369">
        <v>2017</v>
      </c>
      <c r="K1369" s="3">
        <v>32110</v>
      </c>
      <c r="L1369" s="4">
        <v>51576.800000000003</v>
      </c>
      <c r="M1369" t="str">
        <f t="shared" si="85"/>
        <v>Toyota Tundra</v>
      </c>
      <c r="N1369" s="2">
        <f t="shared" si="86"/>
        <v>1289.42</v>
      </c>
      <c r="O1369" t="str">
        <f t="shared" si="87"/>
        <v>Yes</v>
      </c>
      <c r="P1369" t="str">
        <f t="shared" si="84"/>
        <v>Marc</v>
      </c>
    </row>
    <row r="1370" spans="1:16" x14ac:dyDescent="0.3">
      <c r="A1370" t="s">
        <v>2907</v>
      </c>
      <c r="B1370">
        <v>52800</v>
      </c>
      <c r="C1370">
        <v>1</v>
      </c>
      <c r="D1370" s="1">
        <v>43558</v>
      </c>
      <c r="E1370" s="1">
        <v>43558</v>
      </c>
      <c r="F1370" t="s">
        <v>9</v>
      </c>
      <c r="G1370" t="s">
        <v>2908</v>
      </c>
      <c r="H1370" t="s">
        <v>59</v>
      </c>
      <c r="I1370" s="9" t="s">
        <v>375</v>
      </c>
      <c r="J1370">
        <v>2015</v>
      </c>
      <c r="K1370" s="3">
        <v>65125</v>
      </c>
      <c r="L1370" s="4">
        <v>15280.1</v>
      </c>
      <c r="M1370" t="str">
        <f t="shared" si="85"/>
        <v>Nissan JUKE</v>
      </c>
      <c r="N1370" s="2">
        <f t="shared" si="86"/>
        <v>382</v>
      </c>
      <c r="O1370" t="str">
        <f t="shared" si="87"/>
        <v>Yes</v>
      </c>
      <c r="P1370" t="str">
        <f t="shared" si="84"/>
        <v>Myles</v>
      </c>
    </row>
    <row r="1371" spans="1:16" x14ac:dyDescent="0.3">
      <c r="A1371" t="s">
        <v>2911</v>
      </c>
      <c r="B1371">
        <v>52693</v>
      </c>
      <c r="C1371">
        <v>1</v>
      </c>
      <c r="D1371" s="1">
        <v>43558</v>
      </c>
      <c r="E1371" s="1">
        <v>43561</v>
      </c>
      <c r="F1371" t="s">
        <v>1</v>
      </c>
      <c r="G1371" t="s">
        <v>2912</v>
      </c>
      <c r="H1371" t="s">
        <v>6</v>
      </c>
      <c r="I1371" s="9" t="s">
        <v>7</v>
      </c>
      <c r="J1371">
        <v>2017</v>
      </c>
      <c r="K1371" s="3">
        <v>52369</v>
      </c>
      <c r="L1371" s="4">
        <v>43929.599999999999</v>
      </c>
      <c r="M1371" t="str">
        <f t="shared" si="85"/>
        <v>Ford F-150</v>
      </c>
      <c r="N1371" s="2">
        <f t="shared" si="86"/>
        <v>1098.24</v>
      </c>
      <c r="O1371" t="str">
        <f t="shared" si="87"/>
        <v>Yes</v>
      </c>
      <c r="P1371" t="str">
        <f t="shared" si="84"/>
        <v>Matt</v>
      </c>
    </row>
    <row r="1372" spans="1:16" x14ac:dyDescent="0.3">
      <c r="A1372" t="s">
        <v>2915</v>
      </c>
      <c r="B1372">
        <v>52558</v>
      </c>
      <c r="C1372">
        <v>1</v>
      </c>
      <c r="D1372" s="1">
        <v>43558</v>
      </c>
      <c r="E1372" s="1">
        <v>43561</v>
      </c>
      <c r="F1372" t="s">
        <v>13</v>
      </c>
      <c r="G1372" t="s">
        <v>2916</v>
      </c>
      <c r="H1372" t="s">
        <v>59</v>
      </c>
      <c r="I1372" s="9" t="s">
        <v>309</v>
      </c>
      <c r="J1372">
        <v>2018</v>
      </c>
      <c r="K1372" s="3">
        <v>29442</v>
      </c>
      <c r="L1372" s="4">
        <v>13198.9</v>
      </c>
      <c r="M1372" t="str">
        <f t="shared" si="85"/>
        <v>Nissan Altima</v>
      </c>
      <c r="N1372" s="2">
        <f t="shared" si="86"/>
        <v>329.97</v>
      </c>
      <c r="O1372" t="str">
        <f t="shared" si="87"/>
        <v>Yes</v>
      </c>
      <c r="P1372" t="str">
        <f t="shared" si="84"/>
        <v>Margaret</v>
      </c>
    </row>
    <row r="1373" spans="1:16" x14ac:dyDescent="0.3">
      <c r="A1373" t="s">
        <v>2913</v>
      </c>
      <c r="B1373">
        <v>52608</v>
      </c>
      <c r="C1373">
        <v>1</v>
      </c>
      <c r="D1373" s="1">
        <v>43558</v>
      </c>
      <c r="E1373" s="1">
        <v>43558</v>
      </c>
      <c r="F1373" t="s">
        <v>45</v>
      </c>
      <c r="G1373" t="s">
        <v>2914</v>
      </c>
      <c r="H1373" t="s">
        <v>78</v>
      </c>
      <c r="I1373" s="9" t="s">
        <v>1577</v>
      </c>
      <c r="J1373">
        <v>2018</v>
      </c>
      <c r="K1373" s="3">
        <v>37219</v>
      </c>
      <c r="L1373" s="4">
        <v>14410</v>
      </c>
      <c r="M1373" t="str">
        <f t="shared" si="85"/>
        <v>Volkswagen Beetle</v>
      </c>
      <c r="N1373" s="2">
        <f t="shared" si="86"/>
        <v>360.25</v>
      </c>
      <c r="O1373" t="str">
        <f t="shared" si="87"/>
        <v>Yes</v>
      </c>
      <c r="P1373" t="str">
        <f t="shared" si="84"/>
        <v>Reuben</v>
      </c>
    </row>
    <row r="1374" spans="1:16" x14ac:dyDescent="0.3">
      <c r="A1374" t="s">
        <v>2909</v>
      </c>
      <c r="B1374">
        <v>52558</v>
      </c>
      <c r="C1374">
        <v>1</v>
      </c>
      <c r="D1374" s="1">
        <v>43558</v>
      </c>
      <c r="E1374" s="1">
        <v>43558</v>
      </c>
      <c r="F1374" t="s">
        <v>9</v>
      </c>
      <c r="G1374" t="s">
        <v>2910</v>
      </c>
      <c r="H1374" t="s">
        <v>88</v>
      </c>
      <c r="I1374" s="9" t="s">
        <v>89</v>
      </c>
      <c r="J1374">
        <v>2019</v>
      </c>
      <c r="K1374" s="3">
        <v>41453</v>
      </c>
      <c r="L1374" s="4">
        <v>18480</v>
      </c>
      <c r="M1374" t="str">
        <f t="shared" si="85"/>
        <v>Kia Sportage</v>
      </c>
      <c r="N1374" s="2">
        <f t="shared" si="86"/>
        <v>462</v>
      </c>
      <c r="O1374" t="str">
        <f t="shared" si="87"/>
        <v>Yes</v>
      </c>
      <c r="P1374" t="str">
        <f t="shared" si="84"/>
        <v>Margaret</v>
      </c>
    </row>
    <row r="1375" spans="1:16" x14ac:dyDescent="0.3">
      <c r="A1375" t="s">
        <v>2917</v>
      </c>
      <c r="B1375">
        <v>52705</v>
      </c>
      <c r="C1375">
        <v>2</v>
      </c>
      <c r="D1375" s="1">
        <v>43558</v>
      </c>
      <c r="E1375" s="1">
        <v>43560</v>
      </c>
      <c r="F1375" t="s">
        <v>13</v>
      </c>
      <c r="G1375" t="s">
        <v>2918</v>
      </c>
      <c r="H1375" t="s">
        <v>6</v>
      </c>
      <c r="I1375" s="9" t="s">
        <v>361</v>
      </c>
      <c r="J1375">
        <v>2014</v>
      </c>
      <c r="K1375" s="3">
        <v>67128</v>
      </c>
      <c r="L1375" s="4">
        <v>12467.4</v>
      </c>
      <c r="M1375" t="str">
        <f t="shared" si="85"/>
        <v>Ford Fusion</v>
      </c>
      <c r="N1375" s="2">
        <f t="shared" si="86"/>
        <v>311.69</v>
      </c>
      <c r="O1375" t="str">
        <f t="shared" si="87"/>
        <v>Yes</v>
      </c>
      <c r="P1375" t="str">
        <f t="shared" si="84"/>
        <v>Amelia</v>
      </c>
    </row>
    <row r="1376" spans="1:16" x14ac:dyDescent="0.3">
      <c r="A1376" t="s">
        <v>2919</v>
      </c>
      <c r="B1376">
        <v>52702</v>
      </c>
      <c r="C1376">
        <v>2</v>
      </c>
      <c r="D1376" s="1">
        <v>43558</v>
      </c>
      <c r="E1376" s="1">
        <v>43562</v>
      </c>
      <c r="F1376" t="s">
        <v>13</v>
      </c>
      <c r="G1376" t="s">
        <v>2920</v>
      </c>
      <c r="H1376" t="s">
        <v>6</v>
      </c>
      <c r="I1376" s="9" t="s">
        <v>22</v>
      </c>
      <c r="J1376">
        <v>2015</v>
      </c>
      <c r="K1376" s="3">
        <v>38123</v>
      </c>
      <c r="L1376" s="4">
        <v>9785.6</v>
      </c>
      <c r="M1376" t="str">
        <f t="shared" si="85"/>
        <v>Ford Focus</v>
      </c>
      <c r="N1376" s="2">
        <f t="shared" si="86"/>
        <v>244.64</v>
      </c>
      <c r="O1376" t="str">
        <f t="shared" si="87"/>
        <v>Yes</v>
      </c>
      <c r="P1376" t="str">
        <f t="shared" si="84"/>
        <v>Sloane</v>
      </c>
    </row>
    <row r="1377" spans="1:16" x14ac:dyDescent="0.3">
      <c r="A1377" t="s">
        <v>2921</v>
      </c>
      <c r="B1377">
        <v>52464</v>
      </c>
      <c r="C1377">
        <v>2</v>
      </c>
      <c r="D1377" s="1">
        <v>43558</v>
      </c>
      <c r="E1377" s="1">
        <v>43562</v>
      </c>
      <c r="F1377" t="s">
        <v>13</v>
      </c>
      <c r="G1377" t="s">
        <v>2922</v>
      </c>
      <c r="H1377" t="s">
        <v>18</v>
      </c>
      <c r="I1377" s="9" t="s">
        <v>94</v>
      </c>
      <c r="J1377">
        <v>2015</v>
      </c>
      <c r="K1377" s="3">
        <v>51586</v>
      </c>
      <c r="L1377" s="4">
        <v>13493.7</v>
      </c>
      <c r="M1377" t="str">
        <f t="shared" si="85"/>
        <v>Honda Civic</v>
      </c>
      <c r="N1377" s="2">
        <f t="shared" si="86"/>
        <v>337.34</v>
      </c>
      <c r="O1377" t="str">
        <f t="shared" si="87"/>
        <v>Yes</v>
      </c>
      <c r="P1377" t="str">
        <f t="shared" si="84"/>
        <v>Ricky</v>
      </c>
    </row>
    <row r="1378" spans="1:16" x14ac:dyDescent="0.3">
      <c r="A1378" t="s">
        <v>2927</v>
      </c>
      <c r="B1378">
        <v>52777</v>
      </c>
      <c r="C1378">
        <v>3</v>
      </c>
      <c r="D1378" s="1">
        <v>43558</v>
      </c>
      <c r="E1378" s="1">
        <v>43561</v>
      </c>
      <c r="F1378" t="s">
        <v>13</v>
      </c>
      <c r="G1378" t="s">
        <v>2928</v>
      </c>
      <c r="H1378" t="s">
        <v>40</v>
      </c>
      <c r="I1378" s="9" t="s">
        <v>451</v>
      </c>
      <c r="J1378">
        <v>2016</v>
      </c>
      <c r="K1378" s="3">
        <v>66454</v>
      </c>
      <c r="L1378" s="4">
        <v>18694.5</v>
      </c>
      <c r="M1378" t="str">
        <f t="shared" si="85"/>
        <v>Lincoln MKZ</v>
      </c>
      <c r="N1378" s="2">
        <f t="shared" si="86"/>
        <v>467.36</v>
      </c>
      <c r="O1378" t="str">
        <f t="shared" si="87"/>
        <v>Yes</v>
      </c>
      <c r="P1378" t="str">
        <f t="shared" si="84"/>
        <v>Dylan</v>
      </c>
    </row>
    <row r="1379" spans="1:16" x14ac:dyDescent="0.3">
      <c r="A1379" t="s">
        <v>2931</v>
      </c>
      <c r="B1379">
        <v>52879</v>
      </c>
      <c r="C1379">
        <v>3</v>
      </c>
      <c r="D1379" s="1">
        <v>43558</v>
      </c>
      <c r="E1379" s="1">
        <v>43558</v>
      </c>
      <c r="F1379" t="s">
        <v>13</v>
      </c>
      <c r="G1379" t="s">
        <v>2932</v>
      </c>
      <c r="H1379" t="s">
        <v>29</v>
      </c>
      <c r="I1379" s="9" t="s">
        <v>30</v>
      </c>
      <c r="J1379">
        <v>2017</v>
      </c>
      <c r="K1379" s="3">
        <v>25850</v>
      </c>
      <c r="L1379" s="4">
        <v>19794.5</v>
      </c>
      <c r="M1379" t="str">
        <f t="shared" si="85"/>
        <v>Toyota Camry</v>
      </c>
      <c r="N1379" s="2">
        <f t="shared" si="86"/>
        <v>494.86</v>
      </c>
      <c r="O1379" t="str">
        <f t="shared" si="87"/>
        <v>Yes</v>
      </c>
      <c r="P1379" t="str">
        <f t="shared" si="84"/>
        <v>Max</v>
      </c>
    </row>
    <row r="1380" spans="1:16" x14ac:dyDescent="0.3">
      <c r="A1380" t="s">
        <v>2923</v>
      </c>
      <c r="B1380">
        <v>52495</v>
      </c>
      <c r="C1380">
        <v>3</v>
      </c>
      <c r="D1380" s="1">
        <v>43558</v>
      </c>
      <c r="E1380" s="1">
        <v>43561</v>
      </c>
      <c r="F1380" t="s">
        <v>1</v>
      </c>
      <c r="G1380" t="s">
        <v>2924</v>
      </c>
      <c r="H1380" t="s">
        <v>33</v>
      </c>
      <c r="I1380" s="9" t="s">
        <v>34</v>
      </c>
      <c r="J1380">
        <v>2017</v>
      </c>
      <c r="K1380" s="3">
        <v>43102</v>
      </c>
      <c r="L1380" s="4">
        <v>48398.9</v>
      </c>
      <c r="M1380" t="str">
        <f t="shared" si="85"/>
        <v>GMC Sierra</v>
      </c>
      <c r="N1380" s="2">
        <f t="shared" si="86"/>
        <v>1209.97</v>
      </c>
      <c r="O1380" t="str">
        <f t="shared" si="87"/>
        <v>Yes</v>
      </c>
      <c r="P1380" t="str">
        <f t="shared" si="84"/>
        <v>Marc</v>
      </c>
    </row>
    <row r="1381" spans="1:16" x14ac:dyDescent="0.3">
      <c r="A1381" t="s">
        <v>2925</v>
      </c>
      <c r="B1381">
        <v>52577</v>
      </c>
      <c r="C1381">
        <v>3</v>
      </c>
      <c r="D1381" s="1">
        <v>43558</v>
      </c>
      <c r="E1381" s="1">
        <v>43560</v>
      </c>
      <c r="F1381" t="s">
        <v>9</v>
      </c>
      <c r="G1381" t="s">
        <v>2926</v>
      </c>
      <c r="H1381" t="s">
        <v>71</v>
      </c>
      <c r="I1381" s="9" t="s">
        <v>699</v>
      </c>
      <c r="J1381">
        <v>2018</v>
      </c>
      <c r="K1381" s="3">
        <v>34065</v>
      </c>
      <c r="L1381" s="4">
        <v>17026.900000000001</v>
      </c>
      <c r="M1381" t="str">
        <f t="shared" si="85"/>
        <v>Jeep Patriot</v>
      </c>
      <c r="N1381" s="2">
        <f t="shared" si="86"/>
        <v>425.67</v>
      </c>
      <c r="O1381" t="str">
        <f t="shared" si="87"/>
        <v>Yes</v>
      </c>
      <c r="P1381" t="str">
        <f t="shared" si="84"/>
        <v>Don</v>
      </c>
    </row>
    <row r="1382" spans="1:16" x14ac:dyDescent="0.3">
      <c r="A1382" t="s">
        <v>2933</v>
      </c>
      <c r="B1382">
        <v>52777</v>
      </c>
      <c r="C1382">
        <v>3</v>
      </c>
      <c r="D1382" s="1">
        <v>43558</v>
      </c>
      <c r="E1382" s="1">
        <v>43563</v>
      </c>
      <c r="F1382" t="s">
        <v>9</v>
      </c>
      <c r="G1382" t="s">
        <v>2934</v>
      </c>
      <c r="H1382" t="s">
        <v>59</v>
      </c>
      <c r="I1382" s="9" t="s">
        <v>597</v>
      </c>
      <c r="J1382">
        <v>2018</v>
      </c>
      <c r="K1382" s="3">
        <v>11919</v>
      </c>
      <c r="L1382" s="4">
        <v>19790.099999999999</v>
      </c>
      <c r="M1382" t="str">
        <f t="shared" si="85"/>
        <v>Nissan Rouge</v>
      </c>
      <c r="N1382" s="2">
        <f t="shared" si="86"/>
        <v>494.75</v>
      </c>
      <c r="O1382" t="str">
        <f t="shared" si="87"/>
        <v>Yes</v>
      </c>
      <c r="P1382" t="str">
        <f t="shared" si="84"/>
        <v>Dylan</v>
      </c>
    </row>
    <row r="1383" spans="1:16" x14ac:dyDescent="0.3">
      <c r="A1383" t="s">
        <v>2929</v>
      </c>
      <c r="B1383">
        <v>52857</v>
      </c>
      <c r="C1383">
        <v>3</v>
      </c>
      <c r="D1383" s="1">
        <v>43558</v>
      </c>
      <c r="E1383" s="1">
        <v>43561</v>
      </c>
      <c r="F1383" t="s">
        <v>1</v>
      </c>
      <c r="G1383" t="s">
        <v>2930</v>
      </c>
      <c r="H1383" t="s">
        <v>29</v>
      </c>
      <c r="I1383" s="9" t="s">
        <v>128</v>
      </c>
      <c r="J1383">
        <v>2018</v>
      </c>
      <c r="K1383" s="3">
        <v>24419</v>
      </c>
      <c r="L1383" s="4">
        <v>35854.5</v>
      </c>
      <c r="M1383" t="str">
        <f t="shared" si="85"/>
        <v>Toyota Tacoma</v>
      </c>
      <c r="N1383" s="2">
        <f t="shared" si="86"/>
        <v>896.36</v>
      </c>
      <c r="O1383" t="str">
        <f t="shared" si="87"/>
        <v>Yes</v>
      </c>
      <c r="P1383" t="str">
        <f t="shared" si="84"/>
        <v>Heidi</v>
      </c>
    </row>
    <row r="1384" spans="1:16" x14ac:dyDescent="0.3">
      <c r="A1384" t="s">
        <v>2935</v>
      </c>
      <c r="B1384">
        <v>52596</v>
      </c>
      <c r="C1384">
        <v>4</v>
      </c>
      <c r="D1384" s="1">
        <v>43558</v>
      </c>
      <c r="E1384" s="1">
        <v>43563</v>
      </c>
      <c r="F1384" t="s">
        <v>9</v>
      </c>
      <c r="G1384" t="s">
        <v>2936</v>
      </c>
      <c r="H1384" t="s">
        <v>564</v>
      </c>
      <c r="I1384" s="9" t="s">
        <v>953</v>
      </c>
      <c r="J1384">
        <v>2017</v>
      </c>
      <c r="K1384" s="3">
        <v>24676</v>
      </c>
      <c r="L1384" s="4">
        <v>63567.9</v>
      </c>
      <c r="M1384" t="str">
        <f t="shared" si="85"/>
        <v>Cadillac Escalade</v>
      </c>
      <c r="N1384" s="2">
        <f t="shared" si="86"/>
        <v>1589.2</v>
      </c>
      <c r="O1384" t="str">
        <f t="shared" si="87"/>
        <v>Yes</v>
      </c>
      <c r="P1384" t="str">
        <f t="shared" si="84"/>
        <v>Mitchell</v>
      </c>
    </row>
    <row r="1385" spans="1:16" x14ac:dyDescent="0.3">
      <c r="A1385" t="s">
        <v>2937</v>
      </c>
      <c r="B1385">
        <v>52943</v>
      </c>
      <c r="C1385">
        <v>4</v>
      </c>
      <c r="D1385" s="1">
        <v>43558</v>
      </c>
      <c r="E1385" s="1">
        <v>43563</v>
      </c>
      <c r="F1385" t="s">
        <v>1</v>
      </c>
      <c r="G1385" t="s">
        <v>2938</v>
      </c>
      <c r="H1385" t="s">
        <v>29</v>
      </c>
      <c r="I1385" s="9" t="s">
        <v>128</v>
      </c>
      <c r="J1385">
        <v>2018</v>
      </c>
      <c r="K1385" s="3">
        <v>19674</v>
      </c>
      <c r="L1385" s="4">
        <v>33935</v>
      </c>
      <c r="M1385" t="str">
        <f t="shared" si="85"/>
        <v>Toyota Tacoma</v>
      </c>
      <c r="N1385" s="2">
        <f t="shared" si="86"/>
        <v>848.38</v>
      </c>
      <c r="O1385" t="str">
        <f t="shared" si="87"/>
        <v>Yes</v>
      </c>
      <c r="P1385" t="str">
        <f t="shared" si="84"/>
        <v>Jarred</v>
      </c>
    </row>
    <row r="1386" spans="1:16" x14ac:dyDescent="0.3">
      <c r="A1386" t="s">
        <v>2947</v>
      </c>
      <c r="B1386">
        <v>52532</v>
      </c>
      <c r="C1386">
        <v>1</v>
      </c>
      <c r="D1386" s="1">
        <v>43559</v>
      </c>
      <c r="E1386" s="1">
        <v>43560</v>
      </c>
      <c r="F1386" t="s">
        <v>13</v>
      </c>
      <c r="G1386" t="s">
        <v>2948</v>
      </c>
      <c r="H1386" t="s">
        <v>53</v>
      </c>
      <c r="I1386" s="9" t="s">
        <v>356</v>
      </c>
      <c r="J1386">
        <v>2013</v>
      </c>
      <c r="K1386" s="3">
        <v>94789</v>
      </c>
      <c r="L1386" s="4">
        <v>13566.3</v>
      </c>
      <c r="M1386" t="str">
        <f t="shared" si="85"/>
        <v>Mercedes-Benz C-Class</v>
      </c>
      <c r="N1386" s="2">
        <f t="shared" si="86"/>
        <v>339.16</v>
      </c>
      <c r="O1386" t="str">
        <f t="shared" si="87"/>
        <v>Yes</v>
      </c>
      <c r="P1386" t="str">
        <f t="shared" si="84"/>
        <v>Molly</v>
      </c>
    </row>
    <row r="1387" spans="1:16" x14ac:dyDescent="0.3">
      <c r="A1387" t="s">
        <v>2943</v>
      </c>
      <c r="B1387">
        <v>52620</v>
      </c>
      <c r="C1387">
        <v>1</v>
      </c>
      <c r="D1387" s="1">
        <v>43559</v>
      </c>
      <c r="E1387" s="1">
        <v>43560</v>
      </c>
      <c r="F1387" t="s">
        <v>1</v>
      </c>
      <c r="G1387" t="s">
        <v>2944</v>
      </c>
      <c r="H1387" t="s">
        <v>59</v>
      </c>
      <c r="I1387" s="9" t="s">
        <v>60</v>
      </c>
      <c r="J1387">
        <v>2016</v>
      </c>
      <c r="K1387" s="3">
        <v>32829</v>
      </c>
      <c r="L1387" s="4">
        <v>25290.1</v>
      </c>
      <c r="M1387" t="str">
        <f t="shared" si="85"/>
        <v>Nissan Frontier</v>
      </c>
      <c r="N1387" s="2">
        <f t="shared" si="86"/>
        <v>632.25</v>
      </c>
      <c r="O1387" t="str">
        <f t="shared" si="87"/>
        <v>Yes</v>
      </c>
      <c r="P1387" t="str">
        <f t="shared" si="84"/>
        <v>Bennett</v>
      </c>
    </row>
    <row r="1388" spans="1:16" x14ac:dyDescent="0.3">
      <c r="A1388" t="s">
        <v>2945</v>
      </c>
      <c r="B1388">
        <v>52620</v>
      </c>
      <c r="C1388">
        <v>1</v>
      </c>
      <c r="D1388" s="1">
        <v>43559</v>
      </c>
      <c r="E1388" s="1">
        <v>43560</v>
      </c>
      <c r="F1388" t="s">
        <v>45</v>
      </c>
      <c r="G1388" t="s">
        <v>2946</v>
      </c>
      <c r="H1388" t="s">
        <v>257</v>
      </c>
      <c r="I1388" s="9" t="s">
        <v>2186</v>
      </c>
      <c r="J1388">
        <v>2017</v>
      </c>
      <c r="K1388" s="3">
        <v>55678</v>
      </c>
      <c r="L1388" s="4">
        <v>25822.5</v>
      </c>
      <c r="M1388" t="str">
        <f t="shared" si="85"/>
        <v>BMW 4-Series</v>
      </c>
      <c r="N1388" s="2">
        <f t="shared" si="86"/>
        <v>645.55999999999995</v>
      </c>
      <c r="O1388" t="str">
        <f t="shared" si="87"/>
        <v>Yes</v>
      </c>
      <c r="P1388" t="str">
        <f t="shared" si="84"/>
        <v>Bennett</v>
      </c>
    </row>
    <row r="1389" spans="1:16" x14ac:dyDescent="0.3">
      <c r="A1389" t="s">
        <v>2941</v>
      </c>
      <c r="B1389">
        <v>52443</v>
      </c>
      <c r="C1389">
        <v>1</v>
      </c>
      <c r="D1389" s="1">
        <v>43559</v>
      </c>
      <c r="E1389" s="1">
        <v>43562</v>
      </c>
      <c r="F1389" t="s">
        <v>9</v>
      </c>
      <c r="G1389" t="s">
        <v>2942</v>
      </c>
      <c r="H1389" t="s">
        <v>71</v>
      </c>
      <c r="I1389" s="9" t="s">
        <v>317</v>
      </c>
      <c r="J1389">
        <v>2018</v>
      </c>
      <c r="K1389" s="3">
        <v>39401</v>
      </c>
      <c r="L1389" s="4">
        <v>18645</v>
      </c>
      <c r="M1389" t="str">
        <f t="shared" si="85"/>
        <v>Jeep Compass</v>
      </c>
      <c r="N1389" s="2">
        <f t="shared" si="86"/>
        <v>466.13</v>
      </c>
      <c r="O1389" t="str">
        <f t="shared" si="87"/>
        <v>Yes</v>
      </c>
      <c r="P1389" t="str">
        <f t="shared" si="84"/>
        <v>Terry</v>
      </c>
    </row>
    <row r="1390" spans="1:16" x14ac:dyDescent="0.3">
      <c r="A1390" t="s">
        <v>2939</v>
      </c>
      <c r="B1390">
        <v>52636</v>
      </c>
      <c r="C1390">
        <v>1</v>
      </c>
      <c r="D1390" s="1">
        <v>43559</v>
      </c>
      <c r="E1390" s="1">
        <v>43563</v>
      </c>
      <c r="F1390" t="s">
        <v>9</v>
      </c>
      <c r="G1390" t="s">
        <v>2940</v>
      </c>
      <c r="H1390" t="s">
        <v>18</v>
      </c>
      <c r="I1390" s="9" t="s">
        <v>614</v>
      </c>
      <c r="J1390">
        <v>2018</v>
      </c>
      <c r="K1390" s="3">
        <v>30752</v>
      </c>
      <c r="L1390" s="4">
        <v>39136.9</v>
      </c>
      <c r="M1390" t="str">
        <f t="shared" si="85"/>
        <v>Honda Pilot</v>
      </c>
      <c r="N1390" s="2">
        <f t="shared" si="86"/>
        <v>978.42</v>
      </c>
      <c r="O1390" t="str">
        <f t="shared" si="87"/>
        <v>Yes</v>
      </c>
      <c r="P1390" t="str">
        <f t="shared" si="84"/>
        <v>Truman</v>
      </c>
    </row>
    <row r="1391" spans="1:16" x14ac:dyDescent="0.3">
      <c r="A1391" t="s">
        <v>2949</v>
      </c>
      <c r="B1391">
        <v>52663</v>
      </c>
      <c r="C1391">
        <v>2</v>
      </c>
      <c r="D1391" s="1">
        <v>43559</v>
      </c>
      <c r="E1391" s="1">
        <v>43564</v>
      </c>
      <c r="F1391" t="s">
        <v>9</v>
      </c>
      <c r="G1391" t="s">
        <v>2950</v>
      </c>
      <c r="H1391" t="s">
        <v>59</v>
      </c>
      <c r="I1391" s="9" t="s">
        <v>597</v>
      </c>
      <c r="J1391">
        <v>2018</v>
      </c>
      <c r="K1391" s="3">
        <v>18498</v>
      </c>
      <c r="L1391" s="4">
        <v>20528.2</v>
      </c>
      <c r="M1391" t="str">
        <f t="shared" si="85"/>
        <v>Nissan Rouge</v>
      </c>
      <c r="N1391" s="2">
        <f t="shared" si="86"/>
        <v>513.21</v>
      </c>
      <c r="O1391" t="str">
        <f t="shared" si="87"/>
        <v>Yes</v>
      </c>
      <c r="P1391" t="str">
        <f t="shared" si="84"/>
        <v>Todd</v>
      </c>
    </row>
    <row r="1392" spans="1:16" x14ac:dyDescent="0.3">
      <c r="A1392" t="s">
        <v>2953</v>
      </c>
      <c r="B1392">
        <v>52413</v>
      </c>
      <c r="C1392">
        <v>2</v>
      </c>
      <c r="D1392" s="1">
        <v>43559</v>
      </c>
      <c r="E1392" s="1">
        <v>43561</v>
      </c>
      <c r="F1392" t="s">
        <v>13</v>
      </c>
      <c r="G1392" t="s">
        <v>2954</v>
      </c>
      <c r="H1392" t="s">
        <v>29</v>
      </c>
      <c r="I1392" s="9" t="s">
        <v>142</v>
      </c>
      <c r="J1392">
        <v>2018</v>
      </c>
      <c r="K1392" s="3">
        <v>24416</v>
      </c>
      <c r="L1392" s="4">
        <v>25824.7</v>
      </c>
      <c r="M1392" t="str">
        <f t="shared" si="85"/>
        <v>Toyota Prius</v>
      </c>
      <c r="N1392" s="2">
        <f t="shared" si="86"/>
        <v>645.62</v>
      </c>
      <c r="O1392" t="str">
        <f t="shared" si="87"/>
        <v>Yes</v>
      </c>
      <c r="P1392" t="str">
        <f t="shared" si="84"/>
        <v>Tom</v>
      </c>
    </row>
    <row r="1393" spans="1:16" x14ac:dyDescent="0.3">
      <c r="A1393" t="s">
        <v>2951</v>
      </c>
      <c r="B1393">
        <v>52702</v>
      </c>
      <c r="C1393">
        <v>2</v>
      </c>
      <c r="D1393" s="1">
        <v>43559</v>
      </c>
      <c r="E1393" s="1">
        <v>43559</v>
      </c>
      <c r="F1393" t="s">
        <v>9</v>
      </c>
      <c r="G1393" t="s">
        <v>2952</v>
      </c>
      <c r="H1393" t="s">
        <v>6</v>
      </c>
      <c r="I1393" s="9" t="s">
        <v>11</v>
      </c>
      <c r="J1393">
        <v>2019</v>
      </c>
      <c r="K1393" s="3">
        <v>5839</v>
      </c>
      <c r="L1393" s="4">
        <v>22000</v>
      </c>
      <c r="M1393" t="str">
        <f t="shared" si="85"/>
        <v>Ford Escape</v>
      </c>
      <c r="N1393" s="2">
        <f t="shared" si="86"/>
        <v>550</v>
      </c>
      <c r="O1393" t="str">
        <f t="shared" si="87"/>
        <v>Yes</v>
      </c>
      <c r="P1393" t="str">
        <f t="shared" si="84"/>
        <v>Sloane</v>
      </c>
    </row>
    <row r="1394" spans="1:16" x14ac:dyDescent="0.3">
      <c r="A1394" t="s">
        <v>2959</v>
      </c>
      <c r="B1394">
        <v>52471</v>
      </c>
      <c r="C1394">
        <v>3</v>
      </c>
      <c r="D1394" s="1">
        <v>43559</v>
      </c>
      <c r="E1394" s="1">
        <v>43564</v>
      </c>
      <c r="F1394" t="s">
        <v>9</v>
      </c>
      <c r="G1394" t="s">
        <v>2960</v>
      </c>
      <c r="H1394" t="s">
        <v>564</v>
      </c>
      <c r="I1394" s="9" t="s">
        <v>953</v>
      </c>
      <c r="J1394">
        <v>2014</v>
      </c>
      <c r="K1394" s="3">
        <v>84562</v>
      </c>
      <c r="L1394" s="4">
        <v>32246.5</v>
      </c>
      <c r="M1394" t="str">
        <f t="shared" si="85"/>
        <v>Cadillac Escalade</v>
      </c>
      <c r="N1394" s="2">
        <f t="shared" si="86"/>
        <v>806.16</v>
      </c>
      <c r="O1394" t="str">
        <f t="shared" si="87"/>
        <v>Yes</v>
      </c>
      <c r="P1394" t="str">
        <f t="shared" si="84"/>
        <v>Trudy</v>
      </c>
    </row>
    <row r="1395" spans="1:16" x14ac:dyDescent="0.3">
      <c r="A1395" t="s">
        <v>2963</v>
      </c>
      <c r="B1395">
        <v>52777</v>
      </c>
      <c r="C1395">
        <v>3</v>
      </c>
      <c r="D1395" s="1">
        <v>43559</v>
      </c>
      <c r="E1395" s="1">
        <v>43564</v>
      </c>
      <c r="F1395" t="s">
        <v>13</v>
      </c>
      <c r="G1395" t="s">
        <v>2964</v>
      </c>
      <c r="H1395" t="s">
        <v>59</v>
      </c>
      <c r="I1395" s="9" t="s">
        <v>75</v>
      </c>
      <c r="J1395">
        <v>2017</v>
      </c>
      <c r="K1395" s="3">
        <v>13593</v>
      </c>
      <c r="L1395" s="4">
        <v>14290.1</v>
      </c>
      <c r="M1395" t="str">
        <f t="shared" si="85"/>
        <v>Nissan Sentra</v>
      </c>
      <c r="N1395" s="2">
        <f t="shared" si="86"/>
        <v>357.25</v>
      </c>
      <c r="O1395" t="str">
        <f t="shared" si="87"/>
        <v>Yes</v>
      </c>
      <c r="P1395" t="str">
        <f t="shared" si="84"/>
        <v>Dylan</v>
      </c>
    </row>
    <row r="1396" spans="1:16" x14ac:dyDescent="0.3">
      <c r="A1396" t="s">
        <v>2961</v>
      </c>
      <c r="B1396">
        <v>52577</v>
      </c>
      <c r="C1396">
        <v>3</v>
      </c>
      <c r="D1396" s="1">
        <v>43559</v>
      </c>
      <c r="E1396" s="1">
        <v>43561</v>
      </c>
      <c r="F1396" t="s">
        <v>13</v>
      </c>
      <c r="G1396" t="s">
        <v>2962</v>
      </c>
      <c r="H1396" t="s">
        <v>229</v>
      </c>
      <c r="I1396" s="9" t="s">
        <v>395</v>
      </c>
      <c r="J1396">
        <v>2017</v>
      </c>
      <c r="K1396" s="3">
        <v>23704</v>
      </c>
      <c r="L1396" s="4">
        <v>22643.5</v>
      </c>
      <c r="M1396" t="str">
        <f t="shared" si="85"/>
        <v>Subaru Legacy</v>
      </c>
      <c r="N1396" s="2">
        <f t="shared" si="86"/>
        <v>566.09</v>
      </c>
      <c r="O1396" t="str">
        <f t="shared" si="87"/>
        <v>Yes</v>
      </c>
      <c r="P1396" t="str">
        <f t="shared" si="84"/>
        <v>Don</v>
      </c>
    </row>
    <row r="1397" spans="1:16" x14ac:dyDescent="0.3">
      <c r="A1397" t="s">
        <v>2957</v>
      </c>
      <c r="B1397">
        <v>52577</v>
      </c>
      <c r="C1397">
        <v>3</v>
      </c>
      <c r="D1397" s="1">
        <v>43559</v>
      </c>
      <c r="E1397" s="1">
        <v>43560</v>
      </c>
      <c r="F1397" t="s">
        <v>9</v>
      </c>
      <c r="G1397" t="s">
        <v>2958</v>
      </c>
      <c r="H1397" t="s">
        <v>71</v>
      </c>
      <c r="I1397" s="9" t="s">
        <v>724</v>
      </c>
      <c r="J1397">
        <v>2017</v>
      </c>
      <c r="K1397" s="3">
        <v>34859</v>
      </c>
      <c r="L1397" s="4">
        <v>24190.1</v>
      </c>
      <c r="M1397" t="str">
        <f t="shared" si="85"/>
        <v>Jeep Cherokee</v>
      </c>
      <c r="N1397" s="2">
        <f t="shared" si="86"/>
        <v>604.75</v>
      </c>
      <c r="O1397" t="str">
        <f t="shared" si="87"/>
        <v>Yes</v>
      </c>
      <c r="P1397" t="str">
        <f t="shared" si="84"/>
        <v>Don</v>
      </c>
    </row>
    <row r="1398" spans="1:16" x14ac:dyDescent="0.3">
      <c r="A1398" t="s">
        <v>2965</v>
      </c>
      <c r="B1398">
        <v>52798</v>
      </c>
      <c r="C1398">
        <v>3</v>
      </c>
      <c r="D1398" s="1">
        <v>43559</v>
      </c>
      <c r="E1398" s="1">
        <v>43563</v>
      </c>
      <c r="F1398" t="s">
        <v>13</v>
      </c>
      <c r="G1398" t="s">
        <v>2966</v>
      </c>
      <c r="H1398" t="s">
        <v>6</v>
      </c>
      <c r="I1398" s="9" t="s">
        <v>22</v>
      </c>
      <c r="J1398">
        <v>2018</v>
      </c>
      <c r="K1398" s="3">
        <v>20153</v>
      </c>
      <c r="L1398" s="4">
        <v>15015</v>
      </c>
      <c r="M1398" t="str">
        <f t="shared" si="85"/>
        <v>Ford Focus</v>
      </c>
      <c r="N1398" s="2">
        <f t="shared" si="86"/>
        <v>375.38</v>
      </c>
      <c r="O1398" t="str">
        <f t="shared" si="87"/>
        <v>Yes</v>
      </c>
      <c r="P1398" t="str">
        <f t="shared" si="84"/>
        <v>Ryan</v>
      </c>
    </row>
    <row r="1399" spans="1:16" x14ac:dyDescent="0.3">
      <c r="A1399" t="s">
        <v>2955</v>
      </c>
      <c r="B1399">
        <v>52777</v>
      </c>
      <c r="C1399">
        <v>3</v>
      </c>
      <c r="D1399" s="1">
        <v>43559</v>
      </c>
      <c r="E1399" s="1">
        <v>43563</v>
      </c>
      <c r="F1399" t="s">
        <v>9</v>
      </c>
      <c r="G1399" t="s">
        <v>2956</v>
      </c>
      <c r="H1399" t="s">
        <v>71</v>
      </c>
      <c r="I1399" s="9" t="s">
        <v>699</v>
      </c>
      <c r="J1399">
        <v>2019</v>
      </c>
      <c r="K1399" s="3">
        <v>23809</v>
      </c>
      <c r="L1399" s="4">
        <v>17508.7</v>
      </c>
      <c r="M1399" t="str">
        <f t="shared" si="85"/>
        <v>Jeep Patriot</v>
      </c>
      <c r="N1399" s="2">
        <f t="shared" si="86"/>
        <v>437.72</v>
      </c>
      <c r="O1399" t="str">
        <f t="shared" si="87"/>
        <v>Yes</v>
      </c>
      <c r="P1399" t="str">
        <f t="shared" si="84"/>
        <v>Dylan</v>
      </c>
    </row>
    <row r="1400" spans="1:16" x14ac:dyDescent="0.3">
      <c r="A1400" t="s">
        <v>2967</v>
      </c>
      <c r="B1400">
        <v>52943</v>
      </c>
      <c r="C1400">
        <v>4</v>
      </c>
      <c r="D1400" s="1">
        <v>43559</v>
      </c>
      <c r="E1400" s="1">
        <v>43562</v>
      </c>
      <c r="F1400" t="s">
        <v>13</v>
      </c>
      <c r="G1400" t="s">
        <v>2968</v>
      </c>
      <c r="H1400" t="s">
        <v>29</v>
      </c>
      <c r="I1400" s="9" t="s">
        <v>30</v>
      </c>
      <c r="J1400">
        <v>2016</v>
      </c>
      <c r="K1400" s="3">
        <v>25967</v>
      </c>
      <c r="L1400" s="4">
        <v>15394.5</v>
      </c>
      <c r="M1400" t="str">
        <f t="shared" si="85"/>
        <v>Toyota Camry</v>
      </c>
      <c r="N1400" s="2">
        <f t="shared" si="86"/>
        <v>384.86</v>
      </c>
      <c r="O1400" t="str">
        <f t="shared" si="87"/>
        <v>Yes</v>
      </c>
      <c r="P1400" t="str">
        <f t="shared" si="84"/>
        <v>Jarred</v>
      </c>
    </row>
    <row r="1401" spans="1:16" x14ac:dyDescent="0.3">
      <c r="A1401" t="s">
        <v>2969</v>
      </c>
      <c r="B1401">
        <v>52666</v>
      </c>
      <c r="C1401">
        <v>4</v>
      </c>
      <c r="D1401" s="1">
        <v>43559</v>
      </c>
      <c r="E1401" s="1">
        <v>43559</v>
      </c>
      <c r="F1401" t="s">
        <v>9</v>
      </c>
      <c r="G1401" t="s">
        <v>2970</v>
      </c>
      <c r="H1401" t="s">
        <v>47</v>
      </c>
      <c r="I1401" s="9" t="s">
        <v>156</v>
      </c>
      <c r="J1401">
        <v>2016</v>
      </c>
      <c r="K1401" s="3">
        <v>34511</v>
      </c>
      <c r="L1401" s="4">
        <v>30773.599999999999</v>
      </c>
      <c r="M1401" t="str">
        <f t="shared" si="85"/>
        <v>Dodge Durango</v>
      </c>
      <c r="N1401" s="2">
        <f t="shared" si="86"/>
        <v>769.34</v>
      </c>
      <c r="O1401" t="str">
        <f t="shared" si="87"/>
        <v>Yes</v>
      </c>
      <c r="P1401" t="str">
        <f t="shared" si="84"/>
        <v>Brian</v>
      </c>
    </row>
    <row r="1402" spans="1:16" x14ac:dyDescent="0.3">
      <c r="A1402" t="s">
        <v>2971</v>
      </c>
      <c r="B1402">
        <v>52558</v>
      </c>
      <c r="C1402">
        <v>1</v>
      </c>
      <c r="D1402" s="1">
        <v>43560</v>
      </c>
      <c r="E1402" s="1">
        <v>43564</v>
      </c>
      <c r="F1402" t="s">
        <v>45</v>
      </c>
      <c r="G1402" t="s">
        <v>2972</v>
      </c>
      <c r="H1402" t="s">
        <v>669</v>
      </c>
      <c r="I1402" s="9" t="s">
        <v>670</v>
      </c>
      <c r="J1402">
        <v>2017</v>
      </c>
      <c r="K1402" s="3">
        <v>22111</v>
      </c>
      <c r="L1402" s="4">
        <v>24190.1</v>
      </c>
      <c r="M1402" t="str">
        <f t="shared" si="85"/>
        <v>MINI Cooper</v>
      </c>
      <c r="N1402" s="2">
        <f t="shared" si="86"/>
        <v>604.75</v>
      </c>
      <c r="O1402" t="str">
        <f t="shared" si="87"/>
        <v>Yes</v>
      </c>
      <c r="P1402" t="str">
        <f t="shared" si="84"/>
        <v>Margaret</v>
      </c>
    </row>
    <row r="1403" spans="1:16" x14ac:dyDescent="0.3">
      <c r="A1403" t="s">
        <v>2975</v>
      </c>
      <c r="B1403">
        <v>52413</v>
      </c>
      <c r="C1403">
        <v>2</v>
      </c>
      <c r="D1403" s="1">
        <v>43560</v>
      </c>
      <c r="E1403" s="1">
        <v>43561</v>
      </c>
      <c r="F1403" t="s">
        <v>9</v>
      </c>
      <c r="G1403" t="s">
        <v>2976</v>
      </c>
      <c r="H1403" t="s">
        <v>564</v>
      </c>
      <c r="I1403" s="9" t="s">
        <v>802</v>
      </c>
      <c r="J1403">
        <v>2017</v>
      </c>
      <c r="K1403" s="3">
        <v>37131</v>
      </c>
      <c r="L1403" s="4">
        <v>29674.7</v>
      </c>
      <c r="M1403" t="str">
        <f t="shared" si="85"/>
        <v>Cadillac SRX</v>
      </c>
      <c r="N1403" s="2">
        <f t="shared" si="86"/>
        <v>741.87</v>
      </c>
      <c r="O1403" t="str">
        <f t="shared" si="87"/>
        <v>Yes</v>
      </c>
      <c r="P1403" t="str">
        <f t="shared" si="84"/>
        <v>Tom</v>
      </c>
    </row>
    <row r="1404" spans="1:16" x14ac:dyDescent="0.3">
      <c r="A1404" t="s">
        <v>2973</v>
      </c>
      <c r="B1404">
        <v>52519</v>
      </c>
      <c r="C1404">
        <v>2</v>
      </c>
      <c r="D1404" s="1">
        <v>43560</v>
      </c>
      <c r="E1404" s="1">
        <v>43565</v>
      </c>
      <c r="F1404" t="s">
        <v>9</v>
      </c>
      <c r="G1404" t="s">
        <v>2974</v>
      </c>
      <c r="H1404" t="s">
        <v>6</v>
      </c>
      <c r="I1404" s="9" t="s">
        <v>187</v>
      </c>
      <c r="J1404">
        <v>2017</v>
      </c>
      <c r="K1404" s="3">
        <v>29730</v>
      </c>
      <c r="L1404" s="4">
        <v>38402.1</v>
      </c>
      <c r="M1404" t="str">
        <f t="shared" si="85"/>
        <v>Ford Explorer</v>
      </c>
      <c r="N1404" s="2">
        <f t="shared" si="86"/>
        <v>960.05</v>
      </c>
      <c r="O1404" t="str">
        <f t="shared" si="87"/>
        <v>Yes</v>
      </c>
      <c r="P1404" t="str">
        <f t="shared" si="84"/>
        <v>Colby</v>
      </c>
    </row>
    <row r="1405" spans="1:16" x14ac:dyDescent="0.3">
      <c r="A1405" t="s">
        <v>2977</v>
      </c>
      <c r="B1405">
        <v>52995</v>
      </c>
      <c r="C1405">
        <v>3</v>
      </c>
      <c r="D1405" s="1">
        <v>43560</v>
      </c>
      <c r="E1405" s="1">
        <v>43563</v>
      </c>
      <c r="F1405" t="s">
        <v>13</v>
      </c>
      <c r="G1405" t="s">
        <v>2978</v>
      </c>
      <c r="H1405" t="s">
        <v>59</v>
      </c>
      <c r="I1405" s="9" t="s">
        <v>309</v>
      </c>
      <c r="J1405">
        <v>2013</v>
      </c>
      <c r="K1405" s="3">
        <v>110562</v>
      </c>
      <c r="L1405" s="4">
        <v>12754.5</v>
      </c>
      <c r="M1405" t="str">
        <f t="shared" si="85"/>
        <v>Nissan Altima</v>
      </c>
      <c r="N1405" s="2">
        <f t="shared" si="86"/>
        <v>318.86</v>
      </c>
      <c r="O1405" t="str">
        <f t="shared" si="87"/>
        <v>No</v>
      </c>
      <c r="P1405" t="str">
        <f t="shared" si="84"/>
        <v>Tamara</v>
      </c>
    </row>
    <row r="1406" spans="1:16" x14ac:dyDescent="0.3">
      <c r="A1406" t="s">
        <v>2981</v>
      </c>
      <c r="B1406">
        <v>52857</v>
      </c>
      <c r="C1406">
        <v>3</v>
      </c>
      <c r="D1406" s="1">
        <v>43560</v>
      </c>
      <c r="E1406" s="1">
        <v>43562</v>
      </c>
      <c r="F1406" t="s">
        <v>9</v>
      </c>
      <c r="G1406" t="s">
        <v>2982</v>
      </c>
      <c r="H1406" t="s">
        <v>229</v>
      </c>
      <c r="I1406" s="9" t="s">
        <v>230</v>
      </c>
      <c r="J1406">
        <v>2017</v>
      </c>
      <c r="K1406" s="3">
        <v>13805</v>
      </c>
      <c r="L1406" s="4">
        <v>23098.9</v>
      </c>
      <c r="M1406" t="str">
        <f t="shared" si="85"/>
        <v>Subaru Forester</v>
      </c>
      <c r="N1406" s="2">
        <f t="shared" si="86"/>
        <v>577.47</v>
      </c>
      <c r="O1406" t="str">
        <f t="shared" si="87"/>
        <v>Yes</v>
      </c>
      <c r="P1406" t="str">
        <f t="shared" si="84"/>
        <v>Heidi</v>
      </c>
    </row>
    <row r="1407" spans="1:16" x14ac:dyDescent="0.3">
      <c r="A1407" t="s">
        <v>2979</v>
      </c>
      <c r="B1407">
        <v>52971</v>
      </c>
      <c r="C1407">
        <v>3</v>
      </c>
      <c r="D1407" s="1">
        <v>43560</v>
      </c>
      <c r="E1407" s="1">
        <v>43563</v>
      </c>
      <c r="F1407" t="s">
        <v>13</v>
      </c>
      <c r="G1407" t="s">
        <v>2980</v>
      </c>
      <c r="H1407" t="s">
        <v>67</v>
      </c>
      <c r="I1407" s="9" t="s">
        <v>454</v>
      </c>
      <c r="J1407">
        <v>2019</v>
      </c>
      <c r="K1407" s="3">
        <v>16044</v>
      </c>
      <c r="L1407" s="4">
        <v>13200</v>
      </c>
      <c r="M1407" t="str">
        <f t="shared" si="85"/>
        <v>Hyundai Elantra</v>
      </c>
      <c r="N1407" s="2">
        <f t="shared" si="86"/>
        <v>330</v>
      </c>
      <c r="O1407" t="str">
        <f t="shared" si="87"/>
        <v>Yes</v>
      </c>
      <c r="P1407" t="str">
        <f t="shared" si="84"/>
        <v>Carter</v>
      </c>
    </row>
    <row r="1408" spans="1:16" x14ac:dyDescent="0.3">
      <c r="A1408" t="s">
        <v>2989</v>
      </c>
      <c r="B1408">
        <v>52585</v>
      </c>
      <c r="C1408">
        <v>4</v>
      </c>
      <c r="D1408" s="1">
        <v>43560</v>
      </c>
      <c r="E1408" s="1">
        <v>43565</v>
      </c>
      <c r="F1408" t="s">
        <v>9</v>
      </c>
      <c r="G1408" t="s">
        <v>2990</v>
      </c>
      <c r="H1408" t="s">
        <v>6</v>
      </c>
      <c r="I1408" s="9" t="s">
        <v>170</v>
      </c>
      <c r="J1408">
        <v>2013</v>
      </c>
      <c r="K1408" s="3">
        <v>80696</v>
      </c>
      <c r="L1408" s="4">
        <v>14100.9</v>
      </c>
      <c r="M1408" t="str">
        <f t="shared" si="85"/>
        <v>Ford Edge</v>
      </c>
      <c r="N1408" s="2">
        <f t="shared" si="86"/>
        <v>352.52</v>
      </c>
      <c r="O1408" t="str">
        <f t="shared" si="87"/>
        <v>Yes</v>
      </c>
      <c r="P1408" t="str">
        <f t="shared" si="84"/>
        <v>Rita</v>
      </c>
    </row>
    <row r="1409" spans="1:16" x14ac:dyDescent="0.3">
      <c r="A1409" t="s">
        <v>2987</v>
      </c>
      <c r="B1409">
        <v>52366</v>
      </c>
      <c r="C1409">
        <v>4</v>
      </c>
      <c r="D1409" s="1">
        <v>43560</v>
      </c>
      <c r="E1409" s="1">
        <v>43562</v>
      </c>
      <c r="F1409" t="s">
        <v>9</v>
      </c>
      <c r="G1409" t="s">
        <v>2988</v>
      </c>
      <c r="H1409" t="s">
        <v>47</v>
      </c>
      <c r="I1409" s="9" t="s">
        <v>474</v>
      </c>
      <c r="J1409">
        <v>2014</v>
      </c>
      <c r="K1409" s="3">
        <v>65063</v>
      </c>
      <c r="L1409" s="4">
        <v>17594.5</v>
      </c>
      <c r="M1409" t="str">
        <f t="shared" si="85"/>
        <v>Dodge Journey</v>
      </c>
      <c r="N1409" s="2">
        <f t="shared" si="86"/>
        <v>439.86</v>
      </c>
      <c r="O1409" t="str">
        <f t="shared" si="87"/>
        <v>Yes</v>
      </c>
      <c r="P1409" t="str">
        <f t="shared" si="84"/>
        <v>Ken</v>
      </c>
    </row>
    <row r="1410" spans="1:16" x14ac:dyDescent="0.3">
      <c r="A1410" t="s">
        <v>2985</v>
      </c>
      <c r="B1410">
        <v>52417</v>
      </c>
      <c r="C1410">
        <v>4</v>
      </c>
      <c r="D1410" s="1">
        <v>43560</v>
      </c>
      <c r="E1410" s="1">
        <v>43562</v>
      </c>
      <c r="F1410" t="s">
        <v>45</v>
      </c>
      <c r="G1410" t="s">
        <v>2986</v>
      </c>
      <c r="H1410" t="s">
        <v>6</v>
      </c>
      <c r="I1410" s="9" t="s">
        <v>719</v>
      </c>
      <c r="J1410">
        <v>2015</v>
      </c>
      <c r="K1410" s="3">
        <v>75348</v>
      </c>
      <c r="L1410" s="4">
        <v>21972.5</v>
      </c>
      <c r="M1410" t="str">
        <f t="shared" si="85"/>
        <v>Ford Mustang</v>
      </c>
      <c r="N1410" s="2">
        <f t="shared" si="86"/>
        <v>549.30999999999995</v>
      </c>
      <c r="O1410" t="str">
        <f t="shared" si="87"/>
        <v>Yes</v>
      </c>
      <c r="P1410" t="str">
        <f t="shared" ref="P1410:P1473" si="88">INDEX(oldNames,MATCH(B1410,oldNumbers,0))</f>
        <v>Deon</v>
      </c>
    </row>
    <row r="1411" spans="1:16" x14ac:dyDescent="0.3">
      <c r="A1411" t="s">
        <v>2983</v>
      </c>
      <c r="B1411">
        <v>52959</v>
      </c>
      <c r="C1411">
        <v>4</v>
      </c>
      <c r="D1411" s="1">
        <v>43560</v>
      </c>
      <c r="E1411" s="1">
        <v>43563</v>
      </c>
      <c r="F1411" t="s">
        <v>13</v>
      </c>
      <c r="G1411" t="s">
        <v>2984</v>
      </c>
      <c r="H1411" t="s">
        <v>29</v>
      </c>
      <c r="I1411" s="9" t="s">
        <v>142</v>
      </c>
      <c r="J1411">
        <v>2019</v>
      </c>
      <c r="K1411" s="3">
        <v>11538</v>
      </c>
      <c r="L1411" s="4">
        <v>23094.5</v>
      </c>
      <c r="M1411" t="str">
        <f t="shared" ref="M1411:M1474" si="89">H1411&amp;" "&amp;I1411</f>
        <v>Toyota Prius</v>
      </c>
      <c r="N1411" s="2">
        <f t="shared" ref="N1411:N1474" si="90">IFERROR(ROUND(L1411*(S$2/100),2),"missing price")</f>
        <v>577.36</v>
      </c>
      <c r="O1411" t="str">
        <f t="shared" ref="O1411:O1474" si="91">IF(K1411&lt;100000,"Yes","No")</f>
        <v>Yes</v>
      </c>
      <c r="P1411" t="str">
        <f t="shared" si="88"/>
        <v>Anton</v>
      </c>
    </row>
    <row r="1412" spans="1:16" x14ac:dyDescent="0.3">
      <c r="A1412" t="s">
        <v>2991</v>
      </c>
      <c r="B1412">
        <v>52877</v>
      </c>
      <c r="C1412">
        <v>1</v>
      </c>
      <c r="D1412" s="1">
        <v>43561</v>
      </c>
      <c r="E1412" s="1">
        <v>43561</v>
      </c>
      <c r="F1412" t="s">
        <v>13</v>
      </c>
      <c r="G1412" t="s">
        <v>2992</v>
      </c>
      <c r="H1412" t="s">
        <v>433</v>
      </c>
      <c r="I1412" s="9" t="s">
        <v>2993</v>
      </c>
      <c r="J1412">
        <v>2016</v>
      </c>
      <c r="K1412" s="3">
        <v>29255</v>
      </c>
      <c r="L1412" s="4">
        <v>23094.5</v>
      </c>
      <c r="M1412" t="str">
        <f t="shared" si="89"/>
        <v>Volvo S60T</v>
      </c>
      <c r="N1412" s="2">
        <f t="shared" si="90"/>
        <v>577.36</v>
      </c>
      <c r="O1412" t="str">
        <f t="shared" si="91"/>
        <v>Yes</v>
      </c>
      <c r="P1412" t="str">
        <f t="shared" si="88"/>
        <v>Joseph</v>
      </c>
    </row>
    <row r="1413" spans="1:16" x14ac:dyDescent="0.3">
      <c r="A1413" t="s">
        <v>2994</v>
      </c>
      <c r="B1413">
        <v>52693</v>
      </c>
      <c r="C1413">
        <v>1</v>
      </c>
      <c r="D1413" s="1">
        <v>43561</v>
      </c>
      <c r="E1413" s="1">
        <v>43561</v>
      </c>
      <c r="F1413" t="s">
        <v>13</v>
      </c>
      <c r="G1413" t="s">
        <v>2995</v>
      </c>
      <c r="H1413" t="s">
        <v>47</v>
      </c>
      <c r="I1413" s="9" t="s">
        <v>237</v>
      </c>
      <c r="J1413">
        <v>2017</v>
      </c>
      <c r="K1413" s="3">
        <v>41816</v>
      </c>
      <c r="L1413" s="4">
        <v>11865.7</v>
      </c>
      <c r="M1413" t="str">
        <f t="shared" si="89"/>
        <v>Dodge Dart</v>
      </c>
      <c r="N1413" s="2">
        <f t="shared" si="90"/>
        <v>296.64</v>
      </c>
      <c r="O1413" t="str">
        <f t="shared" si="91"/>
        <v>Yes</v>
      </c>
      <c r="P1413" t="str">
        <f t="shared" si="88"/>
        <v>Matt</v>
      </c>
    </row>
    <row r="1414" spans="1:16" x14ac:dyDescent="0.3">
      <c r="A1414" t="s">
        <v>2996</v>
      </c>
      <c r="B1414">
        <v>52608</v>
      </c>
      <c r="C1414">
        <v>1</v>
      </c>
      <c r="D1414" s="1">
        <v>43561</v>
      </c>
      <c r="E1414" s="1">
        <v>43564</v>
      </c>
      <c r="F1414" t="s">
        <v>9</v>
      </c>
      <c r="G1414" t="s">
        <v>2997</v>
      </c>
      <c r="H1414" t="s">
        <v>33</v>
      </c>
      <c r="I1414" s="9" t="s">
        <v>37</v>
      </c>
      <c r="J1414">
        <v>2017</v>
      </c>
      <c r="K1414" s="3">
        <v>20868</v>
      </c>
      <c r="L1414" s="4">
        <v>20900</v>
      </c>
      <c r="M1414" t="str">
        <f t="shared" si="89"/>
        <v>GMC Terrain</v>
      </c>
      <c r="N1414" s="2">
        <f t="shared" si="90"/>
        <v>522.5</v>
      </c>
      <c r="O1414" t="str">
        <f t="shared" si="91"/>
        <v>Yes</v>
      </c>
      <c r="P1414" t="str">
        <f t="shared" si="88"/>
        <v>Reuben</v>
      </c>
    </row>
    <row r="1415" spans="1:16" x14ac:dyDescent="0.3">
      <c r="A1415" t="s">
        <v>2998</v>
      </c>
      <c r="B1415">
        <v>52372</v>
      </c>
      <c r="C1415">
        <v>2</v>
      </c>
      <c r="D1415" s="1">
        <v>43561</v>
      </c>
      <c r="E1415" s="1">
        <v>43563</v>
      </c>
      <c r="F1415" t="s">
        <v>45</v>
      </c>
      <c r="G1415" t="s">
        <v>2999</v>
      </c>
      <c r="H1415" t="s">
        <v>6</v>
      </c>
      <c r="I1415" s="9" t="s">
        <v>719</v>
      </c>
      <c r="J1415">
        <v>2013</v>
      </c>
      <c r="K1415" s="3">
        <v>22707</v>
      </c>
      <c r="L1415" s="4">
        <v>16486.8</v>
      </c>
      <c r="M1415" t="str">
        <f t="shared" si="89"/>
        <v>Ford Mustang</v>
      </c>
      <c r="N1415" s="2">
        <f t="shared" si="90"/>
        <v>412.17</v>
      </c>
      <c r="O1415" t="str">
        <f t="shared" si="91"/>
        <v>Yes</v>
      </c>
      <c r="P1415" t="str">
        <f t="shared" si="88"/>
        <v>John</v>
      </c>
    </row>
    <row r="1416" spans="1:16" x14ac:dyDescent="0.3">
      <c r="A1416" t="s">
        <v>3006</v>
      </c>
      <c r="B1416">
        <v>52481</v>
      </c>
      <c r="C1416">
        <v>2</v>
      </c>
      <c r="D1416" s="1">
        <v>43561</v>
      </c>
      <c r="E1416" s="1">
        <v>43565</v>
      </c>
      <c r="F1416" t="s">
        <v>13</v>
      </c>
      <c r="G1416" t="s">
        <v>3007</v>
      </c>
      <c r="H1416" t="s">
        <v>6</v>
      </c>
      <c r="I1416" s="9" t="s">
        <v>361</v>
      </c>
      <c r="J1416">
        <v>2017</v>
      </c>
      <c r="K1416" s="3">
        <v>13696</v>
      </c>
      <c r="L1416" s="4">
        <v>18590</v>
      </c>
      <c r="M1416" t="str">
        <f t="shared" si="89"/>
        <v>Ford Fusion</v>
      </c>
      <c r="N1416" s="2">
        <f t="shared" si="90"/>
        <v>464.75</v>
      </c>
      <c r="O1416" t="str">
        <f t="shared" si="91"/>
        <v>Yes</v>
      </c>
      <c r="P1416" t="str">
        <f t="shared" si="88"/>
        <v>Tory</v>
      </c>
    </row>
    <row r="1417" spans="1:16" x14ac:dyDescent="0.3">
      <c r="A1417" t="s">
        <v>3000</v>
      </c>
      <c r="B1417">
        <v>52647</v>
      </c>
      <c r="C1417">
        <v>2</v>
      </c>
      <c r="D1417" s="1">
        <v>43561</v>
      </c>
      <c r="E1417" s="1">
        <v>43566</v>
      </c>
      <c r="F1417" t="s">
        <v>9</v>
      </c>
      <c r="G1417" t="s">
        <v>3001</v>
      </c>
      <c r="H1417" t="s">
        <v>6</v>
      </c>
      <c r="I1417" s="9" t="s">
        <v>11</v>
      </c>
      <c r="J1417">
        <v>2017</v>
      </c>
      <c r="K1417" s="3">
        <v>17915</v>
      </c>
      <c r="L1417" s="4">
        <v>20898.900000000001</v>
      </c>
      <c r="M1417" t="str">
        <f t="shared" si="89"/>
        <v>Ford Escape</v>
      </c>
      <c r="N1417" s="2">
        <f t="shared" si="90"/>
        <v>522.47</v>
      </c>
      <c r="O1417" t="str">
        <f t="shared" si="91"/>
        <v>Yes</v>
      </c>
      <c r="P1417" t="str">
        <f t="shared" si="88"/>
        <v>Scott</v>
      </c>
    </row>
    <row r="1418" spans="1:16" x14ac:dyDescent="0.3">
      <c r="A1418" t="s">
        <v>3002</v>
      </c>
      <c r="B1418">
        <v>52756</v>
      </c>
      <c r="C1418">
        <v>2</v>
      </c>
      <c r="D1418" s="1">
        <v>43561</v>
      </c>
      <c r="E1418" s="1">
        <v>43565</v>
      </c>
      <c r="F1418" t="s">
        <v>9</v>
      </c>
      <c r="G1418" t="s">
        <v>3003</v>
      </c>
      <c r="H1418" t="s">
        <v>71</v>
      </c>
      <c r="I1418" s="9" t="s">
        <v>724</v>
      </c>
      <c r="J1418">
        <v>2019</v>
      </c>
      <c r="K1418" s="3">
        <v>21937</v>
      </c>
      <c r="L1418" s="4">
        <v>19578.900000000001</v>
      </c>
      <c r="M1418" t="str">
        <f t="shared" si="89"/>
        <v>Jeep Cherokee</v>
      </c>
      <c r="N1418" s="2">
        <f t="shared" si="90"/>
        <v>489.47</v>
      </c>
      <c r="O1418" t="str">
        <f t="shared" si="91"/>
        <v>Yes</v>
      </c>
      <c r="P1418" t="str">
        <f t="shared" si="88"/>
        <v>Debbie</v>
      </c>
    </row>
    <row r="1419" spans="1:16" x14ac:dyDescent="0.3">
      <c r="A1419" t="s">
        <v>3004</v>
      </c>
      <c r="B1419">
        <v>52464</v>
      </c>
      <c r="C1419">
        <v>2</v>
      </c>
      <c r="D1419" s="1">
        <v>43561</v>
      </c>
      <c r="E1419" s="1">
        <v>43565</v>
      </c>
      <c r="F1419" t="s">
        <v>9</v>
      </c>
      <c r="G1419" t="s">
        <v>3005</v>
      </c>
      <c r="H1419" t="s">
        <v>59</v>
      </c>
      <c r="I1419" s="9" t="s">
        <v>375</v>
      </c>
      <c r="J1419">
        <v>2019</v>
      </c>
      <c r="K1419" s="3">
        <v>2348</v>
      </c>
      <c r="L1419" s="4">
        <v>28598.9</v>
      </c>
      <c r="M1419" t="str">
        <f t="shared" si="89"/>
        <v>Nissan JUKE</v>
      </c>
      <c r="N1419" s="2">
        <f t="shared" si="90"/>
        <v>714.97</v>
      </c>
      <c r="O1419" t="str">
        <f t="shared" si="91"/>
        <v>Yes</v>
      </c>
      <c r="P1419" t="str">
        <f t="shared" si="88"/>
        <v>Ricky</v>
      </c>
    </row>
    <row r="1420" spans="1:16" x14ac:dyDescent="0.3">
      <c r="A1420" t="s">
        <v>3008</v>
      </c>
      <c r="B1420">
        <v>52580</v>
      </c>
      <c r="C1420">
        <v>4</v>
      </c>
      <c r="D1420" s="1">
        <v>43561</v>
      </c>
      <c r="E1420" s="1">
        <v>43566</v>
      </c>
      <c r="F1420" t="s">
        <v>9</v>
      </c>
      <c r="G1420" t="s">
        <v>3009</v>
      </c>
      <c r="H1420" t="s">
        <v>63</v>
      </c>
      <c r="I1420" s="9" t="s">
        <v>82</v>
      </c>
      <c r="J1420">
        <v>2017</v>
      </c>
      <c r="K1420" s="3">
        <v>39312</v>
      </c>
      <c r="L1420" s="4">
        <v>21450</v>
      </c>
      <c r="M1420" t="str">
        <f t="shared" si="89"/>
        <v>Chevrolet Traverse</v>
      </c>
      <c r="N1420" s="2">
        <f t="shared" si="90"/>
        <v>536.25</v>
      </c>
      <c r="O1420" t="str">
        <f t="shared" si="91"/>
        <v>Yes</v>
      </c>
      <c r="P1420" t="str">
        <f t="shared" si="88"/>
        <v>Dawn</v>
      </c>
    </row>
    <row r="1421" spans="1:16" x14ac:dyDescent="0.3">
      <c r="A1421" t="s">
        <v>3018</v>
      </c>
      <c r="B1421">
        <v>52608</v>
      </c>
      <c r="C1421">
        <v>1</v>
      </c>
      <c r="D1421" s="1">
        <v>43562</v>
      </c>
      <c r="E1421" s="1">
        <v>43564</v>
      </c>
      <c r="F1421" t="s">
        <v>13</v>
      </c>
      <c r="G1421" t="s">
        <v>3019</v>
      </c>
      <c r="H1421" t="s">
        <v>67</v>
      </c>
      <c r="I1421" s="9" t="s">
        <v>267</v>
      </c>
      <c r="J1421">
        <v>2013</v>
      </c>
      <c r="K1421" s="3">
        <v>48990</v>
      </c>
      <c r="L1421" s="4">
        <v>16706.8</v>
      </c>
      <c r="M1421" t="str">
        <f t="shared" si="89"/>
        <v>Hyundai Genesis</v>
      </c>
      <c r="N1421" s="2">
        <f t="shared" si="90"/>
        <v>417.67</v>
      </c>
      <c r="O1421" t="str">
        <f t="shared" si="91"/>
        <v>Yes</v>
      </c>
      <c r="P1421" t="str">
        <f t="shared" si="88"/>
        <v>Reuben</v>
      </c>
    </row>
    <row r="1422" spans="1:16" x14ac:dyDescent="0.3">
      <c r="A1422" t="s">
        <v>3012</v>
      </c>
      <c r="B1422">
        <v>52566</v>
      </c>
      <c r="C1422">
        <v>1</v>
      </c>
      <c r="D1422" s="1">
        <v>43562</v>
      </c>
      <c r="E1422" s="1">
        <v>43564</v>
      </c>
      <c r="F1422" t="s">
        <v>1</v>
      </c>
      <c r="G1422" t="s">
        <v>3013</v>
      </c>
      <c r="H1422" t="s">
        <v>59</v>
      </c>
      <c r="I1422" s="9" t="s">
        <v>1304</v>
      </c>
      <c r="J1422">
        <v>2014</v>
      </c>
      <c r="K1422" s="3">
        <v>12076</v>
      </c>
      <c r="L1422" s="4">
        <v>32869.1</v>
      </c>
      <c r="M1422" t="str">
        <f t="shared" si="89"/>
        <v>Nissan Titan</v>
      </c>
      <c r="N1422" s="2">
        <f t="shared" si="90"/>
        <v>821.73</v>
      </c>
      <c r="O1422" t="str">
        <f t="shared" si="91"/>
        <v>Yes</v>
      </c>
      <c r="P1422" t="str">
        <f t="shared" si="88"/>
        <v>Ariel</v>
      </c>
    </row>
    <row r="1423" spans="1:16" x14ac:dyDescent="0.3">
      <c r="A1423" t="s">
        <v>3010</v>
      </c>
      <c r="B1423">
        <v>52656</v>
      </c>
      <c r="C1423">
        <v>1</v>
      </c>
      <c r="D1423" s="1">
        <v>43562</v>
      </c>
      <c r="E1423" s="1">
        <v>43563</v>
      </c>
      <c r="F1423" t="s">
        <v>9</v>
      </c>
      <c r="G1423" t="s">
        <v>3011</v>
      </c>
      <c r="H1423" t="s">
        <v>47</v>
      </c>
      <c r="I1423" s="9" t="s">
        <v>474</v>
      </c>
      <c r="J1423">
        <v>2016</v>
      </c>
      <c r="K1423" s="3">
        <v>41923</v>
      </c>
      <c r="L1423" s="4">
        <v>15390.1</v>
      </c>
      <c r="M1423" t="str">
        <f t="shared" si="89"/>
        <v>Dodge Journey</v>
      </c>
      <c r="N1423" s="2">
        <f t="shared" si="90"/>
        <v>384.75</v>
      </c>
      <c r="O1423" t="str">
        <f t="shared" si="91"/>
        <v>Yes</v>
      </c>
      <c r="P1423" t="str">
        <f t="shared" si="88"/>
        <v>Shelly</v>
      </c>
    </row>
    <row r="1424" spans="1:16" x14ac:dyDescent="0.3">
      <c r="A1424" t="s">
        <v>3014</v>
      </c>
      <c r="B1424">
        <v>52800</v>
      </c>
      <c r="C1424">
        <v>1</v>
      </c>
      <c r="D1424" s="1">
        <v>43562</v>
      </c>
      <c r="E1424" s="1">
        <v>43565</v>
      </c>
      <c r="F1424" t="s">
        <v>9</v>
      </c>
      <c r="G1424" t="s">
        <v>3015</v>
      </c>
      <c r="H1424" t="s">
        <v>71</v>
      </c>
      <c r="I1424" s="9" t="s">
        <v>72</v>
      </c>
      <c r="J1424">
        <v>2016</v>
      </c>
      <c r="K1424" s="3">
        <v>45932</v>
      </c>
      <c r="L1424" s="4">
        <v>26280.1</v>
      </c>
      <c r="M1424" t="str">
        <f t="shared" si="89"/>
        <v>Jeep Grand Cherokee</v>
      </c>
      <c r="N1424" s="2">
        <f t="shared" si="90"/>
        <v>657</v>
      </c>
      <c r="O1424" t="str">
        <f t="shared" si="91"/>
        <v>Yes</v>
      </c>
      <c r="P1424" t="str">
        <f t="shared" si="88"/>
        <v>Myles</v>
      </c>
    </row>
    <row r="1425" spans="1:16" x14ac:dyDescent="0.3">
      <c r="A1425" t="s">
        <v>3016</v>
      </c>
      <c r="B1425">
        <v>52568</v>
      </c>
      <c r="C1425">
        <v>1</v>
      </c>
      <c r="D1425" s="1">
        <v>43562</v>
      </c>
      <c r="E1425" s="1">
        <v>43562</v>
      </c>
      <c r="F1425" t="s">
        <v>13</v>
      </c>
      <c r="G1425" t="s">
        <v>3017</v>
      </c>
      <c r="H1425" t="s">
        <v>163</v>
      </c>
      <c r="I1425" s="9" t="s">
        <v>710</v>
      </c>
      <c r="J1425">
        <v>2018</v>
      </c>
      <c r="K1425" s="3">
        <v>37240</v>
      </c>
      <c r="L1425" s="4">
        <v>11880</v>
      </c>
      <c r="M1425" t="str">
        <f t="shared" si="89"/>
        <v>Mitsubishi Lancer</v>
      </c>
      <c r="N1425" s="2">
        <f t="shared" si="90"/>
        <v>297</v>
      </c>
      <c r="O1425" t="str">
        <f t="shared" si="91"/>
        <v>Yes</v>
      </c>
      <c r="P1425" t="str">
        <f t="shared" si="88"/>
        <v>Preston</v>
      </c>
    </row>
    <row r="1426" spans="1:16" x14ac:dyDescent="0.3">
      <c r="A1426" t="s">
        <v>3020</v>
      </c>
      <c r="B1426">
        <v>52647</v>
      </c>
      <c r="C1426">
        <v>2</v>
      </c>
      <c r="D1426" s="1">
        <v>43562</v>
      </c>
      <c r="E1426" s="1">
        <v>43564</v>
      </c>
      <c r="F1426" t="s">
        <v>45</v>
      </c>
      <c r="G1426" t="s">
        <v>3021</v>
      </c>
      <c r="H1426" t="s">
        <v>78</v>
      </c>
      <c r="I1426" s="9" t="s">
        <v>545</v>
      </c>
      <c r="J1426">
        <v>2017</v>
      </c>
      <c r="K1426" s="3">
        <v>35427</v>
      </c>
      <c r="L1426" s="4">
        <v>24011.9</v>
      </c>
      <c r="M1426" t="str">
        <f t="shared" si="89"/>
        <v>Volkswagen Golf</v>
      </c>
      <c r="N1426" s="2">
        <f t="shared" si="90"/>
        <v>600.29999999999995</v>
      </c>
      <c r="O1426" t="str">
        <f t="shared" si="91"/>
        <v>Yes</v>
      </c>
      <c r="P1426" t="str">
        <f t="shared" si="88"/>
        <v>Scott</v>
      </c>
    </row>
    <row r="1427" spans="1:16" x14ac:dyDescent="0.3">
      <c r="A1427" t="s">
        <v>3022</v>
      </c>
      <c r="B1427">
        <v>52663</v>
      </c>
      <c r="C1427">
        <v>2</v>
      </c>
      <c r="D1427" s="1">
        <v>43562</v>
      </c>
      <c r="E1427" s="1">
        <v>43562</v>
      </c>
      <c r="F1427" t="s">
        <v>9</v>
      </c>
      <c r="G1427" t="s">
        <v>3023</v>
      </c>
      <c r="H1427" t="s">
        <v>433</v>
      </c>
      <c r="I1427" s="9" t="s">
        <v>434</v>
      </c>
      <c r="J1427">
        <v>2017</v>
      </c>
      <c r="K1427" s="3">
        <v>57840</v>
      </c>
      <c r="L1427" s="4">
        <v>28573.599999999999</v>
      </c>
      <c r="M1427" t="str">
        <f t="shared" si="89"/>
        <v>Volvo XC60</v>
      </c>
      <c r="N1427" s="2">
        <f t="shared" si="90"/>
        <v>714.34</v>
      </c>
      <c r="O1427" t="str">
        <f t="shared" si="91"/>
        <v>Yes</v>
      </c>
      <c r="P1427" t="str">
        <f t="shared" si="88"/>
        <v>Todd</v>
      </c>
    </row>
    <row r="1428" spans="1:16" x14ac:dyDescent="0.3">
      <c r="A1428" t="s">
        <v>3024</v>
      </c>
      <c r="B1428">
        <v>52443</v>
      </c>
      <c r="C1428">
        <v>1</v>
      </c>
      <c r="D1428" s="1">
        <v>43563</v>
      </c>
      <c r="E1428" s="1">
        <v>43566</v>
      </c>
      <c r="F1428" t="s">
        <v>9</v>
      </c>
      <c r="G1428" t="s">
        <v>3025</v>
      </c>
      <c r="H1428" t="s">
        <v>59</v>
      </c>
      <c r="I1428" s="9" t="s">
        <v>375</v>
      </c>
      <c r="J1428">
        <v>2015</v>
      </c>
      <c r="K1428" s="3">
        <v>69507</v>
      </c>
      <c r="L1428" s="4">
        <v>13599.3</v>
      </c>
      <c r="M1428" t="str">
        <f t="shared" si="89"/>
        <v>Nissan JUKE</v>
      </c>
      <c r="N1428" s="2">
        <f t="shared" si="90"/>
        <v>339.98</v>
      </c>
      <c r="O1428" t="str">
        <f t="shared" si="91"/>
        <v>Yes</v>
      </c>
      <c r="P1428" t="str">
        <f t="shared" si="88"/>
        <v>Terry</v>
      </c>
    </row>
    <row r="1429" spans="1:16" x14ac:dyDescent="0.3">
      <c r="A1429" t="s">
        <v>3028</v>
      </c>
      <c r="B1429">
        <v>52693</v>
      </c>
      <c r="C1429">
        <v>1</v>
      </c>
      <c r="D1429" s="1">
        <v>43563</v>
      </c>
      <c r="E1429" s="1">
        <v>43568</v>
      </c>
      <c r="F1429" t="s">
        <v>13</v>
      </c>
      <c r="G1429" t="s">
        <v>3029</v>
      </c>
      <c r="H1429" t="s">
        <v>59</v>
      </c>
      <c r="I1429" s="9" t="s">
        <v>538</v>
      </c>
      <c r="J1429">
        <v>2016</v>
      </c>
      <c r="K1429" s="3">
        <v>51001</v>
      </c>
      <c r="L1429" s="4">
        <v>15290</v>
      </c>
      <c r="M1429" t="str">
        <f t="shared" si="89"/>
        <v>Nissan Maxima</v>
      </c>
      <c r="N1429" s="2">
        <f t="shared" si="90"/>
        <v>382.25</v>
      </c>
      <c r="O1429" t="str">
        <f t="shared" si="91"/>
        <v>Yes</v>
      </c>
      <c r="P1429" t="str">
        <f t="shared" si="88"/>
        <v>Matt</v>
      </c>
    </row>
    <row r="1430" spans="1:16" x14ac:dyDescent="0.3">
      <c r="A1430" t="s">
        <v>3026</v>
      </c>
      <c r="B1430">
        <v>52558</v>
      </c>
      <c r="C1430">
        <v>1</v>
      </c>
      <c r="D1430" s="1">
        <v>43563</v>
      </c>
      <c r="E1430" s="1">
        <v>43564</v>
      </c>
      <c r="F1430" t="s">
        <v>1</v>
      </c>
      <c r="G1430" t="s">
        <v>3027</v>
      </c>
      <c r="H1430" t="s">
        <v>59</v>
      </c>
      <c r="I1430" s="9" t="s">
        <v>1304</v>
      </c>
      <c r="J1430">
        <v>2017</v>
      </c>
      <c r="K1430" s="3">
        <v>46110</v>
      </c>
      <c r="L1430" s="4">
        <v>31845</v>
      </c>
      <c r="M1430" t="str">
        <f t="shared" si="89"/>
        <v>Nissan Titan</v>
      </c>
      <c r="N1430" s="2">
        <f t="shared" si="90"/>
        <v>796.13</v>
      </c>
      <c r="O1430" t="str">
        <f t="shared" si="91"/>
        <v>Yes</v>
      </c>
      <c r="P1430" t="str">
        <f t="shared" si="88"/>
        <v>Margaret</v>
      </c>
    </row>
    <row r="1431" spans="1:16" x14ac:dyDescent="0.3">
      <c r="A1431" t="s">
        <v>3030</v>
      </c>
      <c r="B1431">
        <v>52702</v>
      </c>
      <c r="C1431">
        <v>2</v>
      </c>
      <c r="D1431" s="1">
        <v>43563</v>
      </c>
      <c r="E1431" s="1">
        <v>43567</v>
      </c>
      <c r="F1431" t="s">
        <v>45</v>
      </c>
      <c r="G1431" t="s">
        <v>3031</v>
      </c>
      <c r="H1431" t="s">
        <v>6</v>
      </c>
      <c r="I1431" s="9" t="s">
        <v>719</v>
      </c>
      <c r="J1431">
        <v>2016</v>
      </c>
      <c r="K1431" s="3">
        <v>46099</v>
      </c>
      <c r="L1431" s="4">
        <v>18144.5</v>
      </c>
      <c r="M1431" t="str">
        <f t="shared" si="89"/>
        <v>Ford Mustang</v>
      </c>
      <c r="N1431" s="2">
        <f t="shared" si="90"/>
        <v>453.61</v>
      </c>
      <c r="O1431" t="str">
        <f t="shared" si="91"/>
        <v>Yes</v>
      </c>
      <c r="P1431" t="str">
        <f t="shared" si="88"/>
        <v>Sloane</v>
      </c>
    </row>
    <row r="1432" spans="1:16" x14ac:dyDescent="0.3">
      <c r="A1432" t="s">
        <v>3032</v>
      </c>
      <c r="B1432">
        <v>52663</v>
      </c>
      <c r="C1432">
        <v>2</v>
      </c>
      <c r="D1432" s="1">
        <v>43563</v>
      </c>
      <c r="E1432" s="1">
        <v>43568</v>
      </c>
      <c r="F1432" t="s">
        <v>13</v>
      </c>
      <c r="G1432" t="s">
        <v>3033</v>
      </c>
      <c r="H1432" t="s">
        <v>15</v>
      </c>
      <c r="I1432" s="9">
        <v>300</v>
      </c>
      <c r="J1432">
        <v>2019</v>
      </c>
      <c r="K1432" s="3">
        <v>13012</v>
      </c>
      <c r="L1432" s="4">
        <v>28325</v>
      </c>
      <c r="M1432" t="str">
        <f t="shared" si="89"/>
        <v>Chrysler 300</v>
      </c>
      <c r="N1432" s="2">
        <f t="shared" si="90"/>
        <v>708.13</v>
      </c>
      <c r="O1432" t="str">
        <f t="shared" si="91"/>
        <v>Yes</v>
      </c>
      <c r="P1432" t="str">
        <f t="shared" si="88"/>
        <v>Todd</v>
      </c>
    </row>
    <row r="1433" spans="1:16" x14ac:dyDescent="0.3">
      <c r="A1433" t="s">
        <v>3034</v>
      </c>
      <c r="B1433">
        <v>52995</v>
      </c>
      <c r="C1433">
        <v>3</v>
      </c>
      <c r="D1433" s="1">
        <v>43563</v>
      </c>
      <c r="E1433" s="1">
        <v>43567</v>
      </c>
      <c r="F1433" t="s">
        <v>13</v>
      </c>
      <c r="G1433" t="s">
        <v>2928</v>
      </c>
      <c r="H1433" t="s">
        <v>67</v>
      </c>
      <c r="I1433" s="9" t="s">
        <v>465</v>
      </c>
      <c r="J1433">
        <v>2017</v>
      </c>
      <c r="K1433" s="3">
        <v>35008</v>
      </c>
      <c r="L1433" s="4">
        <v>12086.8</v>
      </c>
      <c r="M1433" t="str">
        <f t="shared" si="89"/>
        <v>Hyundai Accent</v>
      </c>
      <c r="N1433" s="2">
        <f t="shared" si="90"/>
        <v>302.17</v>
      </c>
      <c r="O1433" t="str">
        <f t="shared" si="91"/>
        <v>Yes</v>
      </c>
      <c r="P1433" t="str">
        <f t="shared" si="88"/>
        <v>Tamara</v>
      </c>
    </row>
    <row r="1434" spans="1:16" x14ac:dyDescent="0.3">
      <c r="A1434" t="s">
        <v>3037</v>
      </c>
      <c r="B1434">
        <v>52959</v>
      </c>
      <c r="C1434">
        <v>4</v>
      </c>
      <c r="D1434" s="1">
        <v>43563</v>
      </c>
      <c r="E1434" s="1">
        <v>43566</v>
      </c>
      <c r="F1434" t="s">
        <v>1</v>
      </c>
      <c r="G1434" t="s">
        <v>3038</v>
      </c>
      <c r="H1434" t="s">
        <v>33</v>
      </c>
      <c r="I1434" s="9" t="s">
        <v>34</v>
      </c>
      <c r="J1434">
        <v>2013</v>
      </c>
      <c r="K1434" s="3">
        <v>29296</v>
      </c>
      <c r="L1434" s="4">
        <v>26991.8</v>
      </c>
      <c r="M1434" t="str">
        <f t="shared" si="89"/>
        <v>GMC Sierra</v>
      </c>
      <c r="N1434" s="2">
        <f t="shared" si="90"/>
        <v>674.8</v>
      </c>
      <c r="O1434" t="str">
        <f t="shared" si="91"/>
        <v>Yes</v>
      </c>
      <c r="P1434" t="str">
        <f t="shared" si="88"/>
        <v>Anton</v>
      </c>
    </row>
    <row r="1435" spans="1:16" x14ac:dyDescent="0.3">
      <c r="A1435" t="s">
        <v>3039</v>
      </c>
      <c r="B1435">
        <v>52366</v>
      </c>
      <c r="C1435">
        <v>4</v>
      </c>
      <c r="D1435" s="1">
        <v>43563</v>
      </c>
      <c r="E1435" s="1">
        <v>43564</v>
      </c>
      <c r="F1435" t="s">
        <v>13</v>
      </c>
      <c r="G1435" t="s">
        <v>3040</v>
      </c>
      <c r="H1435" t="s">
        <v>59</v>
      </c>
      <c r="I1435" s="9" t="s">
        <v>75</v>
      </c>
      <c r="J1435">
        <v>2016</v>
      </c>
      <c r="K1435" s="3">
        <v>42738</v>
      </c>
      <c r="L1435" s="4">
        <v>14252.7</v>
      </c>
      <c r="M1435" t="str">
        <f t="shared" si="89"/>
        <v>Nissan Sentra</v>
      </c>
      <c r="N1435" s="2">
        <f t="shared" si="90"/>
        <v>356.32</v>
      </c>
      <c r="O1435" t="str">
        <f t="shared" si="91"/>
        <v>Yes</v>
      </c>
      <c r="P1435" t="str">
        <f t="shared" si="88"/>
        <v>Ken</v>
      </c>
    </row>
    <row r="1436" spans="1:16" x14ac:dyDescent="0.3">
      <c r="A1436" t="s">
        <v>3035</v>
      </c>
      <c r="B1436">
        <v>52951</v>
      </c>
      <c r="C1436">
        <v>4</v>
      </c>
      <c r="D1436" s="1">
        <v>43563</v>
      </c>
      <c r="E1436" s="1">
        <v>43566</v>
      </c>
      <c r="F1436" t="s">
        <v>1</v>
      </c>
      <c r="G1436" t="s">
        <v>3036</v>
      </c>
      <c r="H1436" t="s">
        <v>3</v>
      </c>
      <c r="I1436" s="9">
        <v>1500</v>
      </c>
      <c r="J1436">
        <v>2016</v>
      </c>
      <c r="K1436" s="3">
        <v>82052</v>
      </c>
      <c r="L1436" s="4">
        <v>28583.5</v>
      </c>
      <c r="M1436" t="str">
        <f t="shared" si="89"/>
        <v>Ram 1500</v>
      </c>
      <c r="N1436" s="2">
        <f t="shared" si="90"/>
        <v>714.59</v>
      </c>
      <c r="O1436" t="str">
        <f t="shared" si="91"/>
        <v>Yes</v>
      </c>
      <c r="P1436" t="str">
        <f t="shared" si="88"/>
        <v>Michael</v>
      </c>
    </row>
    <row r="1437" spans="1:16" x14ac:dyDescent="0.3">
      <c r="A1437" t="s">
        <v>3041</v>
      </c>
      <c r="B1437">
        <v>52959</v>
      </c>
      <c r="C1437">
        <v>4</v>
      </c>
      <c r="D1437" s="1">
        <v>43563</v>
      </c>
      <c r="E1437" s="1">
        <v>43567</v>
      </c>
      <c r="F1437" t="s">
        <v>9</v>
      </c>
      <c r="G1437" t="s">
        <v>3042</v>
      </c>
      <c r="H1437" t="s">
        <v>6</v>
      </c>
      <c r="I1437" s="9" t="s">
        <v>170</v>
      </c>
      <c r="J1437">
        <v>2018</v>
      </c>
      <c r="K1437" s="3">
        <v>37790</v>
      </c>
      <c r="L1437" s="4">
        <v>29557</v>
      </c>
      <c r="M1437" t="str">
        <f t="shared" si="89"/>
        <v>Ford Edge</v>
      </c>
      <c r="N1437" s="2">
        <f t="shared" si="90"/>
        <v>738.93</v>
      </c>
      <c r="O1437" t="str">
        <f t="shared" si="91"/>
        <v>Yes</v>
      </c>
      <c r="P1437" t="str">
        <f t="shared" si="88"/>
        <v>Anton</v>
      </c>
    </row>
    <row r="1438" spans="1:16" x14ac:dyDescent="0.3">
      <c r="A1438" t="s">
        <v>3049</v>
      </c>
      <c r="B1438">
        <v>52608</v>
      </c>
      <c r="C1438">
        <v>1</v>
      </c>
      <c r="D1438" s="1">
        <v>43564</v>
      </c>
      <c r="E1438" s="1">
        <v>43569</v>
      </c>
      <c r="F1438" t="s">
        <v>1</v>
      </c>
      <c r="G1438" t="s">
        <v>3050</v>
      </c>
      <c r="H1438" t="s">
        <v>63</v>
      </c>
      <c r="I1438" s="9" t="s">
        <v>153</v>
      </c>
      <c r="J1438">
        <v>2015</v>
      </c>
      <c r="K1438" s="3">
        <v>49471</v>
      </c>
      <c r="L1438" s="4">
        <v>29690.1</v>
      </c>
      <c r="M1438" t="str">
        <f t="shared" si="89"/>
        <v>Chevrolet Silverado</v>
      </c>
      <c r="N1438" s="2">
        <f t="shared" si="90"/>
        <v>742.25</v>
      </c>
      <c r="O1438" t="str">
        <f t="shared" si="91"/>
        <v>Yes</v>
      </c>
      <c r="P1438" t="str">
        <f t="shared" si="88"/>
        <v>Reuben</v>
      </c>
    </row>
    <row r="1439" spans="1:16" x14ac:dyDescent="0.3">
      <c r="A1439" t="s">
        <v>3045</v>
      </c>
      <c r="B1439">
        <v>52532</v>
      </c>
      <c r="C1439">
        <v>1</v>
      </c>
      <c r="D1439" s="1">
        <v>43564</v>
      </c>
      <c r="E1439" s="1">
        <v>43566</v>
      </c>
      <c r="F1439" t="s">
        <v>13</v>
      </c>
      <c r="G1439" t="s">
        <v>3046</v>
      </c>
      <c r="H1439" t="s">
        <v>18</v>
      </c>
      <c r="I1439" s="9" t="s">
        <v>19</v>
      </c>
      <c r="J1439">
        <v>2017</v>
      </c>
      <c r="K1439" s="3">
        <v>32403</v>
      </c>
      <c r="L1439" s="4">
        <v>16486.8</v>
      </c>
      <c r="M1439" t="str">
        <f t="shared" si="89"/>
        <v>Honda Accord</v>
      </c>
      <c r="N1439" s="2">
        <f t="shared" si="90"/>
        <v>412.17</v>
      </c>
      <c r="O1439" t="str">
        <f t="shared" si="91"/>
        <v>Yes</v>
      </c>
      <c r="P1439" t="str">
        <f t="shared" si="88"/>
        <v>Molly</v>
      </c>
    </row>
    <row r="1440" spans="1:16" x14ac:dyDescent="0.3">
      <c r="A1440" t="s">
        <v>3043</v>
      </c>
      <c r="B1440">
        <v>52608</v>
      </c>
      <c r="C1440">
        <v>1</v>
      </c>
      <c r="D1440" s="1">
        <v>43564</v>
      </c>
      <c r="E1440" s="1">
        <v>43569</v>
      </c>
      <c r="F1440" t="s">
        <v>271</v>
      </c>
      <c r="G1440" t="s">
        <v>3044</v>
      </c>
      <c r="H1440" t="s">
        <v>18</v>
      </c>
      <c r="I1440" s="9" t="s">
        <v>291</v>
      </c>
      <c r="J1440">
        <v>2017</v>
      </c>
      <c r="K1440" s="3">
        <v>47537</v>
      </c>
      <c r="L1440" s="4">
        <v>25153.7</v>
      </c>
      <c r="M1440" t="str">
        <f t="shared" si="89"/>
        <v>Honda Odyessy</v>
      </c>
      <c r="N1440" s="2">
        <f t="shared" si="90"/>
        <v>628.84</v>
      </c>
      <c r="O1440" t="str">
        <f t="shared" si="91"/>
        <v>Yes</v>
      </c>
      <c r="P1440" t="str">
        <f t="shared" si="88"/>
        <v>Reuben</v>
      </c>
    </row>
    <row r="1441" spans="1:16" x14ac:dyDescent="0.3">
      <c r="A1441" t="s">
        <v>3047</v>
      </c>
      <c r="B1441">
        <v>52566</v>
      </c>
      <c r="C1441">
        <v>1</v>
      </c>
      <c r="D1441" s="1">
        <v>43564</v>
      </c>
      <c r="E1441" s="1">
        <v>43566</v>
      </c>
      <c r="F1441" t="s">
        <v>13</v>
      </c>
      <c r="G1441" t="s">
        <v>3048</v>
      </c>
      <c r="H1441" t="s">
        <v>78</v>
      </c>
      <c r="I1441" s="9" t="s">
        <v>254</v>
      </c>
      <c r="J1441">
        <v>2019</v>
      </c>
      <c r="K1441" s="3">
        <v>14515</v>
      </c>
      <c r="L1441" s="4">
        <v>27373.5</v>
      </c>
      <c r="M1441" t="str">
        <f t="shared" si="89"/>
        <v>Volkswagen Passat</v>
      </c>
      <c r="N1441" s="2">
        <f t="shared" si="90"/>
        <v>684.34</v>
      </c>
      <c r="O1441" t="str">
        <f t="shared" si="91"/>
        <v>Yes</v>
      </c>
      <c r="P1441" t="str">
        <f t="shared" si="88"/>
        <v>Ariel</v>
      </c>
    </row>
    <row r="1442" spans="1:16" x14ac:dyDescent="0.3">
      <c r="A1442" t="s">
        <v>3051</v>
      </c>
      <c r="B1442">
        <v>52372</v>
      </c>
      <c r="C1442">
        <v>2</v>
      </c>
      <c r="D1442" s="1">
        <v>43564</v>
      </c>
      <c r="E1442" s="1">
        <v>43569</v>
      </c>
      <c r="F1442" t="s">
        <v>1</v>
      </c>
      <c r="G1442" t="s">
        <v>3052</v>
      </c>
      <c r="H1442" t="s">
        <v>29</v>
      </c>
      <c r="I1442" s="9" t="s">
        <v>128</v>
      </c>
      <c r="J1442">
        <v>2014</v>
      </c>
      <c r="K1442" s="3">
        <v>77748</v>
      </c>
      <c r="L1442" s="4">
        <v>26175.599999999999</v>
      </c>
      <c r="M1442" t="str">
        <f t="shared" si="89"/>
        <v>Toyota Tacoma</v>
      </c>
      <c r="N1442" s="2">
        <f t="shared" si="90"/>
        <v>654.39</v>
      </c>
      <c r="O1442" t="str">
        <f t="shared" si="91"/>
        <v>Yes</v>
      </c>
      <c r="P1442" t="str">
        <f t="shared" si="88"/>
        <v>John</v>
      </c>
    </row>
    <row r="1443" spans="1:16" x14ac:dyDescent="0.3">
      <c r="A1443" t="s">
        <v>3053</v>
      </c>
      <c r="B1443">
        <v>52413</v>
      </c>
      <c r="C1443">
        <v>2</v>
      </c>
      <c r="D1443" s="1">
        <v>43564</v>
      </c>
      <c r="E1443" s="1">
        <v>43566</v>
      </c>
      <c r="F1443" t="s">
        <v>271</v>
      </c>
      <c r="G1443" t="s">
        <v>3054</v>
      </c>
      <c r="H1443" t="s">
        <v>47</v>
      </c>
      <c r="I1443" s="9" t="s">
        <v>273</v>
      </c>
      <c r="J1443">
        <v>2016</v>
      </c>
      <c r="K1443" s="3">
        <v>79896</v>
      </c>
      <c r="L1443" s="4">
        <v>14274.7</v>
      </c>
      <c r="M1443" t="str">
        <f t="shared" si="89"/>
        <v>Dodge Grand Caravan</v>
      </c>
      <c r="N1443" s="2">
        <f t="shared" si="90"/>
        <v>356.87</v>
      </c>
      <c r="O1443" t="str">
        <f t="shared" si="91"/>
        <v>Yes</v>
      </c>
      <c r="P1443" t="str">
        <f t="shared" si="88"/>
        <v>Tom</v>
      </c>
    </row>
    <row r="1444" spans="1:16" x14ac:dyDescent="0.3">
      <c r="A1444" t="s">
        <v>3055</v>
      </c>
      <c r="B1444">
        <v>52658</v>
      </c>
      <c r="C1444">
        <v>3</v>
      </c>
      <c r="D1444" s="1">
        <v>43564</v>
      </c>
      <c r="E1444" s="1">
        <v>43567</v>
      </c>
      <c r="F1444" t="s">
        <v>13</v>
      </c>
      <c r="G1444" t="s">
        <v>3056</v>
      </c>
      <c r="H1444" t="s">
        <v>257</v>
      </c>
      <c r="I1444" s="9" t="s">
        <v>258</v>
      </c>
      <c r="J1444">
        <v>2013</v>
      </c>
      <c r="K1444" s="3">
        <v>95219</v>
      </c>
      <c r="L1444" s="4">
        <v>14080</v>
      </c>
      <c r="M1444" t="str">
        <f t="shared" si="89"/>
        <v>BMW 3 Series</v>
      </c>
      <c r="N1444" s="2">
        <f t="shared" si="90"/>
        <v>352</v>
      </c>
      <c r="O1444" t="str">
        <f t="shared" si="91"/>
        <v>Yes</v>
      </c>
      <c r="P1444" t="str">
        <f t="shared" si="88"/>
        <v>Nate</v>
      </c>
    </row>
    <row r="1445" spans="1:16" x14ac:dyDescent="0.3">
      <c r="A1445" t="s">
        <v>3057</v>
      </c>
      <c r="B1445">
        <v>52806</v>
      </c>
      <c r="C1445">
        <v>3</v>
      </c>
      <c r="D1445" s="1">
        <v>43564</v>
      </c>
      <c r="E1445" s="1">
        <v>43567</v>
      </c>
      <c r="F1445" t="s">
        <v>9</v>
      </c>
      <c r="G1445" t="s">
        <v>3058</v>
      </c>
      <c r="H1445" t="s">
        <v>59</v>
      </c>
      <c r="I1445" s="9" t="s">
        <v>905</v>
      </c>
      <c r="J1445">
        <v>2017</v>
      </c>
      <c r="K1445" s="3">
        <v>26236</v>
      </c>
      <c r="L1445" s="4">
        <v>25840.1</v>
      </c>
      <c r="M1445" t="str">
        <f t="shared" si="89"/>
        <v>Nissan Murano</v>
      </c>
      <c r="N1445" s="2">
        <f t="shared" si="90"/>
        <v>646</v>
      </c>
      <c r="O1445" t="str">
        <f t="shared" si="91"/>
        <v>Yes</v>
      </c>
      <c r="P1445" t="str">
        <f t="shared" si="88"/>
        <v>Jeff</v>
      </c>
    </row>
    <row r="1446" spans="1:16" x14ac:dyDescent="0.3">
      <c r="A1446" t="s">
        <v>3059</v>
      </c>
      <c r="B1446">
        <v>52566</v>
      </c>
      <c r="C1446">
        <v>1</v>
      </c>
      <c r="D1446" s="1">
        <v>43565</v>
      </c>
      <c r="E1446" s="1">
        <v>43565</v>
      </c>
      <c r="F1446" t="s">
        <v>9</v>
      </c>
      <c r="G1446" t="s">
        <v>3060</v>
      </c>
      <c r="H1446" t="s">
        <v>63</v>
      </c>
      <c r="I1446" s="9" t="s">
        <v>82</v>
      </c>
      <c r="J1446">
        <v>2016</v>
      </c>
      <c r="K1446" s="3">
        <v>61277</v>
      </c>
      <c r="L1446" s="4">
        <v>30358.9</v>
      </c>
      <c r="M1446" t="str">
        <f t="shared" si="89"/>
        <v>Chevrolet Traverse</v>
      </c>
      <c r="N1446" s="2">
        <f t="shared" si="90"/>
        <v>758.97</v>
      </c>
      <c r="O1446" t="str">
        <f t="shared" si="91"/>
        <v>Yes</v>
      </c>
      <c r="P1446" t="str">
        <f t="shared" si="88"/>
        <v>Ariel</v>
      </c>
    </row>
    <row r="1447" spans="1:16" x14ac:dyDescent="0.3">
      <c r="A1447" t="s">
        <v>3061</v>
      </c>
      <c r="B1447">
        <v>52443</v>
      </c>
      <c r="C1447">
        <v>1</v>
      </c>
      <c r="D1447" s="1">
        <v>43565</v>
      </c>
      <c r="E1447" s="1">
        <v>43568</v>
      </c>
      <c r="F1447" t="s">
        <v>13</v>
      </c>
      <c r="G1447" t="s">
        <v>3062</v>
      </c>
      <c r="H1447" t="s">
        <v>18</v>
      </c>
      <c r="I1447" s="9" t="s">
        <v>19</v>
      </c>
      <c r="J1447">
        <v>2017</v>
      </c>
      <c r="K1447" s="3">
        <v>25261</v>
      </c>
      <c r="L1447" s="4">
        <v>19798.900000000001</v>
      </c>
      <c r="M1447" t="str">
        <f t="shared" si="89"/>
        <v>Honda Accord</v>
      </c>
      <c r="N1447" s="2">
        <f t="shared" si="90"/>
        <v>494.97</v>
      </c>
      <c r="O1447" t="str">
        <f t="shared" si="91"/>
        <v>Yes</v>
      </c>
      <c r="P1447" t="str">
        <f t="shared" si="88"/>
        <v>Terry</v>
      </c>
    </row>
    <row r="1448" spans="1:16" x14ac:dyDescent="0.3">
      <c r="A1448" t="s">
        <v>3063</v>
      </c>
      <c r="B1448">
        <v>52898</v>
      </c>
      <c r="C1448">
        <v>2</v>
      </c>
      <c r="D1448" s="1">
        <v>43565</v>
      </c>
      <c r="E1448" s="1">
        <v>43570</v>
      </c>
      <c r="F1448" t="s">
        <v>13</v>
      </c>
      <c r="G1448" t="s">
        <v>3064</v>
      </c>
      <c r="H1448" t="s">
        <v>29</v>
      </c>
      <c r="I1448" s="9" t="s">
        <v>1618</v>
      </c>
      <c r="J1448">
        <v>2018</v>
      </c>
      <c r="K1448" s="3">
        <v>19092</v>
      </c>
      <c r="L1448" s="4">
        <v>30675.7</v>
      </c>
      <c r="M1448" t="str">
        <f t="shared" si="89"/>
        <v>Toyota Avalon</v>
      </c>
      <c r="N1448" s="2">
        <f t="shared" si="90"/>
        <v>766.89</v>
      </c>
      <c r="O1448" t="str">
        <f t="shared" si="91"/>
        <v>Yes</v>
      </c>
      <c r="P1448" t="str">
        <f t="shared" si="88"/>
        <v>Karen</v>
      </c>
    </row>
    <row r="1449" spans="1:16" x14ac:dyDescent="0.3">
      <c r="A1449" t="s">
        <v>3065</v>
      </c>
      <c r="B1449">
        <v>52577</v>
      </c>
      <c r="C1449">
        <v>3</v>
      </c>
      <c r="D1449" s="1">
        <v>43565</v>
      </c>
      <c r="E1449" s="1">
        <v>43565</v>
      </c>
      <c r="F1449" t="s">
        <v>1</v>
      </c>
      <c r="G1449" t="s">
        <v>3066</v>
      </c>
      <c r="H1449" t="s">
        <v>3</v>
      </c>
      <c r="I1449" s="9">
        <v>2500</v>
      </c>
      <c r="J1449">
        <v>2019</v>
      </c>
      <c r="K1449" s="3">
        <v>19204</v>
      </c>
      <c r="L1449" s="4">
        <v>40694.5</v>
      </c>
      <c r="M1449" t="str">
        <f t="shared" si="89"/>
        <v>Ram 2500</v>
      </c>
      <c r="N1449" s="2">
        <f t="shared" si="90"/>
        <v>1017.36</v>
      </c>
      <c r="O1449" t="str">
        <f t="shared" si="91"/>
        <v>Yes</v>
      </c>
      <c r="P1449" t="str">
        <f t="shared" si="88"/>
        <v>Don</v>
      </c>
    </row>
    <row r="1450" spans="1:16" x14ac:dyDescent="0.3">
      <c r="A1450" t="s">
        <v>3067</v>
      </c>
      <c r="B1450">
        <v>52417</v>
      </c>
      <c r="C1450">
        <v>4</v>
      </c>
      <c r="D1450" s="1">
        <v>43565</v>
      </c>
      <c r="E1450" s="1">
        <v>43568</v>
      </c>
      <c r="F1450" t="s">
        <v>13</v>
      </c>
      <c r="G1450" t="s">
        <v>3068</v>
      </c>
      <c r="H1450" t="s">
        <v>59</v>
      </c>
      <c r="I1450" s="9" t="s">
        <v>75</v>
      </c>
      <c r="J1450">
        <v>2017</v>
      </c>
      <c r="K1450" s="3">
        <v>40121</v>
      </c>
      <c r="L1450" s="4">
        <v>13183.5</v>
      </c>
      <c r="M1450" t="str">
        <f t="shared" si="89"/>
        <v>Nissan Sentra</v>
      </c>
      <c r="N1450" s="2">
        <f t="shared" si="90"/>
        <v>329.59</v>
      </c>
      <c r="O1450" t="str">
        <f t="shared" si="91"/>
        <v>Yes</v>
      </c>
      <c r="P1450" t="str">
        <f t="shared" si="88"/>
        <v>Deon</v>
      </c>
    </row>
    <row r="1451" spans="1:16" x14ac:dyDescent="0.3">
      <c r="A1451" t="s">
        <v>3069</v>
      </c>
      <c r="B1451">
        <v>52666</v>
      </c>
      <c r="C1451">
        <v>4</v>
      </c>
      <c r="D1451" s="1">
        <v>43565</v>
      </c>
      <c r="E1451" s="1">
        <v>43565</v>
      </c>
      <c r="F1451" t="s">
        <v>13</v>
      </c>
      <c r="G1451" t="s">
        <v>3070</v>
      </c>
      <c r="H1451" t="s">
        <v>29</v>
      </c>
      <c r="I1451" s="9" t="s">
        <v>142</v>
      </c>
      <c r="J1451">
        <v>2017</v>
      </c>
      <c r="K1451" s="3">
        <v>29650</v>
      </c>
      <c r="L1451" s="4">
        <v>16182.1</v>
      </c>
      <c r="M1451" t="str">
        <f t="shared" si="89"/>
        <v>Toyota Prius</v>
      </c>
      <c r="N1451" s="2">
        <f t="shared" si="90"/>
        <v>404.55</v>
      </c>
      <c r="O1451" t="str">
        <f t="shared" si="91"/>
        <v>Yes</v>
      </c>
      <c r="P1451" t="str">
        <f t="shared" si="88"/>
        <v>Brian</v>
      </c>
    </row>
    <row r="1452" spans="1:16" x14ac:dyDescent="0.3">
      <c r="A1452" t="s">
        <v>3071</v>
      </c>
      <c r="B1452">
        <v>52943</v>
      </c>
      <c r="C1452">
        <v>4</v>
      </c>
      <c r="D1452" s="1">
        <v>43565</v>
      </c>
      <c r="E1452" s="1">
        <v>43565</v>
      </c>
      <c r="F1452" t="s">
        <v>45</v>
      </c>
      <c r="G1452" t="s">
        <v>3072</v>
      </c>
      <c r="H1452" t="s">
        <v>47</v>
      </c>
      <c r="I1452" s="9" t="s">
        <v>48</v>
      </c>
      <c r="J1452">
        <v>2018</v>
      </c>
      <c r="K1452" s="3">
        <v>32284</v>
      </c>
      <c r="L1452" s="4">
        <v>40689</v>
      </c>
      <c r="M1452" t="str">
        <f t="shared" si="89"/>
        <v>Dodge Challenger</v>
      </c>
      <c r="N1452" s="2">
        <f t="shared" si="90"/>
        <v>1017.23</v>
      </c>
      <c r="O1452" t="str">
        <f t="shared" si="91"/>
        <v>Yes</v>
      </c>
      <c r="P1452" t="str">
        <f t="shared" si="88"/>
        <v>Jarred</v>
      </c>
    </row>
    <row r="1453" spans="1:16" x14ac:dyDescent="0.3">
      <c r="A1453" t="s">
        <v>3079</v>
      </c>
      <c r="B1453">
        <v>52669</v>
      </c>
      <c r="C1453">
        <v>1</v>
      </c>
      <c r="D1453" s="1">
        <v>43566</v>
      </c>
      <c r="E1453" s="1">
        <v>43567</v>
      </c>
      <c r="F1453" t="s">
        <v>13</v>
      </c>
      <c r="G1453" t="s">
        <v>3080</v>
      </c>
      <c r="H1453" t="s">
        <v>131</v>
      </c>
      <c r="I1453" s="9" t="s">
        <v>132</v>
      </c>
      <c r="J1453">
        <v>2013</v>
      </c>
      <c r="K1453" s="3">
        <v>51293</v>
      </c>
      <c r="L1453" s="4">
        <v>8481</v>
      </c>
      <c r="M1453" t="str">
        <f t="shared" si="89"/>
        <v>Mazda Mazda3</v>
      </c>
      <c r="N1453" s="2">
        <f t="shared" si="90"/>
        <v>212.03</v>
      </c>
      <c r="O1453" t="str">
        <f t="shared" si="91"/>
        <v>Yes</v>
      </c>
      <c r="P1453" t="str">
        <f t="shared" si="88"/>
        <v>Charlotte</v>
      </c>
    </row>
    <row r="1454" spans="1:16" x14ac:dyDescent="0.3">
      <c r="A1454" t="s">
        <v>3075</v>
      </c>
      <c r="B1454">
        <v>52877</v>
      </c>
      <c r="C1454">
        <v>1</v>
      </c>
      <c r="D1454" s="1">
        <v>43566</v>
      </c>
      <c r="E1454" s="1">
        <v>43568</v>
      </c>
      <c r="F1454" t="s">
        <v>13</v>
      </c>
      <c r="G1454" t="s">
        <v>3076</v>
      </c>
      <c r="H1454" t="s">
        <v>29</v>
      </c>
      <c r="I1454" s="9" t="s">
        <v>30</v>
      </c>
      <c r="J1454">
        <v>2014</v>
      </c>
      <c r="K1454" s="3">
        <v>88864</v>
      </c>
      <c r="L1454" s="4">
        <v>13365</v>
      </c>
      <c r="M1454" t="str">
        <f t="shared" si="89"/>
        <v>Toyota Camry</v>
      </c>
      <c r="N1454" s="2">
        <f t="shared" si="90"/>
        <v>334.13</v>
      </c>
      <c r="O1454" t="str">
        <f t="shared" si="91"/>
        <v>Yes</v>
      </c>
      <c r="P1454" t="str">
        <f t="shared" si="88"/>
        <v>Joseph</v>
      </c>
    </row>
    <row r="1455" spans="1:16" x14ac:dyDescent="0.3">
      <c r="A1455" t="s">
        <v>3073</v>
      </c>
      <c r="B1455">
        <v>52586</v>
      </c>
      <c r="C1455">
        <v>1</v>
      </c>
      <c r="D1455" s="1">
        <v>43566</v>
      </c>
      <c r="E1455" s="1">
        <v>43566</v>
      </c>
      <c r="F1455" t="s">
        <v>13</v>
      </c>
      <c r="G1455" t="s">
        <v>3074</v>
      </c>
      <c r="H1455" t="s">
        <v>29</v>
      </c>
      <c r="I1455" s="9" t="s">
        <v>30</v>
      </c>
      <c r="J1455">
        <v>2014</v>
      </c>
      <c r="K1455" s="3">
        <v>68988</v>
      </c>
      <c r="L1455" s="4">
        <v>14025</v>
      </c>
      <c r="M1455" t="str">
        <f t="shared" si="89"/>
        <v>Toyota Camry</v>
      </c>
      <c r="N1455" s="2">
        <f t="shared" si="90"/>
        <v>350.63</v>
      </c>
      <c r="O1455" t="str">
        <f t="shared" si="91"/>
        <v>Yes</v>
      </c>
      <c r="P1455" t="str">
        <f t="shared" si="88"/>
        <v>Sara</v>
      </c>
    </row>
    <row r="1456" spans="1:16" x14ac:dyDescent="0.3">
      <c r="A1456" t="s">
        <v>3095</v>
      </c>
      <c r="B1456">
        <v>52443</v>
      </c>
      <c r="C1456">
        <v>1</v>
      </c>
      <c r="D1456" s="1">
        <v>43566</v>
      </c>
      <c r="E1456" s="1">
        <v>43566</v>
      </c>
      <c r="F1456" t="s">
        <v>13</v>
      </c>
      <c r="G1456" t="s">
        <v>3096</v>
      </c>
      <c r="H1456" t="s">
        <v>131</v>
      </c>
      <c r="I1456" s="9" t="s">
        <v>132</v>
      </c>
      <c r="J1456">
        <v>2016</v>
      </c>
      <c r="K1456" s="3">
        <v>42008</v>
      </c>
      <c r="L1456" s="4">
        <v>7848.5</v>
      </c>
      <c r="M1456" t="str">
        <f t="shared" si="89"/>
        <v>Mazda Mazda3</v>
      </c>
      <c r="N1456" s="2">
        <f t="shared" si="90"/>
        <v>196.21</v>
      </c>
      <c r="O1456" t="str">
        <f t="shared" si="91"/>
        <v>Yes</v>
      </c>
      <c r="P1456" t="str">
        <f t="shared" si="88"/>
        <v>Terry</v>
      </c>
    </row>
    <row r="1457" spans="1:16" x14ac:dyDescent="0.3">
      <c r="A1457" t="s">
        <v>3077</v>
      </c>
      <c r="B1457">
        <v>52568</v>
      </c>
      <c r="C1457">
        <v>1</v>
      </c>
      <c r="D1457" s="1">
        <v>43566</v>
      </c>
      <c r="E1457" s="1">
        <v>43570</v>
      </c>
      <c r="F1457" t="s">
        <v>13</v>
      </c>
      <c r="G1457" t="s">
        <v>3078</v>
      </c>
      <c r="H1457" t="s">
        <v>6</v>
      </c>
      <c r="I1457" s="9" t="s">
        <v>22</v>
      </c>
      <c r="J1457">
        <v>2017</v>
      </c>
      <c r="K1457" s="3">
        <v>20112</v>
      </c>
      <c r="L1457" s="4">
        <v>13858.9</v>
      </c>
      <c r="M1457" t="str">
        <f t="shared" si="89"/>
        <v>Ford Focus</v>
      </c>
      <c r="N1457" s="2">
        <f t="shared" si="90"/>
        <v>346.47</v>
      </c>
      <c r="O1457" t="str">
        <f t="shared" si="91"/>
        <v>Yes</v>
      </c>
      <c r="P1457" t="str">
        <f t="shared" si="88"/>
        <v>Preston</v>
      </c>
    </row>
    <row r="1458" spans="1:16" x14ac:dyDescent="0.3">
      <c r="A1458" t="s">
        <v>3093</v>
      </c>
      <c r="B1458">
        <v>52693</v>
      </c>
      <c r="C1458">
        <v>1</v>
      </c>
      <c r="D1458" s="1">
        <v>43566</v>
      </c>
      <c r="E1458" s="1">
        <v>43567</v>
      </c>
      <c r="F1458" t="s">
        <v>13</v>
      </c>
      <c r="G1458" t="s">
        <v>3094</v>
      </c>
      <c r="H1458" t="s">
        <v>59</v>
      </c>
      <c r="I1458" s="9" t="s">
        <v>309</v>
      </c>
      <c r="J1458">
        <v>2017</v>
      </c>
      <c r="K1458" s="3">
        <v>32350</v>
      </c>
      <c r="L1458" s="4">
        <v>14575</v>
      </c>
      <c r="M1458" t="str">
        <f t="shared" si="89"/>
        <v>Nissan Altima</v>
      </c>
      <c r="N1458" s="2">
        <f t="shared" si="90"/>
        <v>364.38</v>
      </c>
      <c r="O1458" t="str">
        <f t="shared" si="91"/>
        <v>Yes</v>
      </c>
      <c r="P1458" t="str">
        <f t="shared" si="88"/>
        <v>Matt</v>
      </c>
    </row>
    <row r="1459" spans="1:16" x14ac:dyDescent="0.3">
      <c r="A1459" t="s">
        <v>3089</v>
      </c>
      <c r="B1459">
        <v>52669</v>
      </c>
      <c r="C1459">
        <v>1</v>
      </c>
      <c r="D1459" s="1">
        <v>43566</v>
      </c>
      <c r="E1459" s="1">
        <v>43570</v>
      </c>
      <c r="F1459" t="s">
        <v>13</v>
      </c>
      <c r="G1459" t="s">
        <v>3090</v>
      </c>
      <c r="H1459" t="s">
        <v>63</v>
      </c>
      <c r="I1459" s="9" t="s">
        <v>137</v>
      </c>
      <c r="J1459">
        <v>2017</v>
      </c>
      <c r="K1459" s="3">
        <v>35770</v>
      </c>
      <c r="L1459" s="4">
        <v>17301.900000000001</v>
      </c>
      <c r="M1459" t="str">
        <f t="shared" si="89"/>
        <v>Chevrolet Malibu</v>
      </c>
      <c r="N1459" s="2">
        <f t="shared" si="90"/>
        <v>432.55</v>
      </c>
      <c r="O1459" t="str">
        <f t="shared" si="91"/>
        <v>Yes</v>
      </c>
      <c r="P1459" t="str">
        <f t="shared" si="88"/>
        <v>Charlotte</v>
      </c>
    </row>
    <row r="1460" spans="1:16" x14ac:dyDescent="0.3">
      <c r="A1460" t="s">
        <v>3085</v>
      </c>
      <c r="B1460">
        <v>52636</v>
      </c>
      <c r="C1460">
        <v>1</v>
      </c>
      <c r="D1460" s="1">
        <v>43566</v>
      </c>
      <c r="E1460" s="1">
        <v>43571</v>
      </c>
      <c r="F1460" t="s">
        <v>13</v>
      </c>
      <c r="G1460" t="s">
        <v>3086</v>
      </c>
      <c r="H1460" t="s">
        <v>6</v>
      </c>
      <c r="I1460" s="9" t="s">
        <v>361</v>
      </c>
      <c r="J1460">
        <v>2017</v>
      </c>
      <c r="K1460" s="3">
        <v>46365</v>
      </c>
      <c r="L1460" s="4">
        <v>20124.5</v>
      </c>
      <c r="M1460" t="str">
        <f t="shared" si="89"/>
        <v>Ford Fusion</v>
      </c>
      <c r="N1460" s="2">
        <f t="shared" si="90"/>
        <v>503.11</v>
      </c>
      <c r="O1460" t="str">
        <f t="shared" si="91"/>
        <v>Yes</v>
      </c>
      <c r="P1460" t="str">
        <f t="shared" si="88"/>
        <v>Truman</v>
      </c>
    </row>
    <row r="1461" spans="1:16" x14ac:dyDescent="0.3">
      <c r="A1461" t="s">
        <v>3081</v>
      </c>
      <c r="B1461">
        <v>52693</v>
      </c>
      <c r="C1461">
        <v>1</v>
      </c>
      <c r="D1461" s="1">
        <v>43566</v>
      </c>
      <c r="E1461" s="1">
        <v>43570</v>
      </c>
      <c r="F1461" t="s">
        <v>13</v>
      </c>
      <c r="G1461" t="s">
        <v>3082</v>
      </c>
      <c r="H1461" t="s">
        <v>18</v>
      </c>
      <c r="I1461" s="9" t="s">
        <v>19</v>
      </c>
      <c r="J1461">
        <v>2017</v>
      </c>
      <c r="K1461" s="3">
        <v>24452</v>
      </c>
      <c r="L1461" s="4">
        <v>20858.2</v>
      </c>
      <c r="M1461" t="str">
        <f t="shared" si="89"/>
        <v>Honda Accord</v>
      </c>
      <c r="N1461" s="2">
        <f t="shared" si="90"/>
        <v>521.46</v>
      </c>
      <c r="O1461" t="str">
        <f t="shared" si="91"/>
        <v>Yes</v>
      </c>
      <c r="P1461" t="str">
        <f t="shared" si="88"/>
        <v>Matt</v>
      </c>
    </row>
    <row r="1462" spans="1:16" x14ac:dyDescent="0.3">
      <c r="A1462" t="s">
        <v>3087</v>
      </c>
      <c r="B1462">
        <v>52532</v>
      </c>
      <c r="C1462">
        <v>1</v>
      </c>
      <c r="D1462" s="1">
        <v>43566</v>
      </c>
      <c r="E1462" s="1">
        <v>43567</v>
      </c>
      <c r="F1462" t="s">
        <v>9</v>
      </c>
      <c r="G1462" t="s">
        <v>3088</v>
      </c>
      <c r="H1462" t="s">
        <v>18</v>
      </c>
      <c r="I1462" s="9" t="s">
        <v>424</v>
      </c>
      <c r="J1462">
        <v>2017</v>
      </c>
      <c r="K1462" s="3">
        <v>56610</v>
      </c>
      <c r="L1462" s="4">
        <v>21741.5</v>
      </c>
      <c r="M1462" t="str">
        <f t="shared" si="89"/>
        <v>Honda CR-V</v>
      </c>
      <c r="N1462" s="2">
        <f t="shared" si="90"/>
        <v>543.54</v>
      </c>
      <c r="O1462" t="str">
        <f t="shared" si="91"/>
        <v>Yes</v>
      </c>
      <c r="P1462" t="str">
        <f t="shared" si="88"/>
        <v>Molly</v>
      </c>
    </row>
    <row r="1463" spans="1:16" x14ac:dyDescent="0.3">
      <c r="A1463" t="s">
        <v>3083</v>
      </c>
      <c r="B1463">
        <v>52877</v>
      </c>
      <c r="C1463">
        <v>1</v>
      </c>
      <c r="D1463" s="1">
        <v>43566</v>
      </c>
      <c r="E1463" s="1">
        <v>43571</v>
      </c>
      <c r="F1463" t="s">
        <v>9</v>
      </c>
      <c r="G1463" t="s">
        <v>3084</v>
      </c>
      <c r="H1463" t="s">
        <v>71</v>
      </c>
      <c r="I1463" s="9" t="s">
        <v>724</v>
      </c>
      <c r="J1463">
        <v>2018</v>
      </c>
      <c r="K1463" s="3">
        <v>35961</v>
      </c>
      <c r="L1463" s="4">
        <v>20900</v>
      </c>
      <c r="M1463" t="str">
        <f t="shared" si="89"/>
        <v>Jeep Cherokee</v>
      </c>
      <c r="N1463" s="2">
        <f t="shared" si="90"/>
        <v>522.5</v>
      </c>
      <c r="O1463" t="str">
        <f t="shared" si="91"/>
        <v>Yes</v>
      </c>
      <c r="P1463" t="str">
        <f t="shared" si="88"/>
        <v>Joseph</v>
      </c>
    </row>
    <row r="1464" spans="1:16" x14ac:dyDescent="0.3">
      <c r="A1464" t="s">
        <v>3091</v>
      </c>
      <c r="B1464">
        <v>52608</v>
      </c>
      <c r="C1464">
        <v>1</v>
      </c>
      <c r="D1464" s="1">
        <v>43566</v>
      </c>
      <c r="E1464" s="1">
        <v>43566</v>
      </c>
      <c r="F1464" t="s">
        <v>9</v>
      </c>
      <c r="G1464" t="s">
        <v>3092</v>
      </c>
      <c r="H1464" t="s">
        <v>819</v>
      </c>
      <c r="I1464" s="9" t="s">
        <v>820</v>
      </c>
      <c r="J1464">
        <v>2018</v>
      </c>
      <c r="K1464" s="3">
        <v>11278</v>
      </c>
      <c r="L1464" s="4">
        <v>60157.9</v>
      </c>
      <c r="M1464" t="str">
        <f t="shared" si="89"/>
        <v>Porsche Cayenne</v>
      </c>
      <c r="N1464" s="2">
        <f t="shared" si="90"/>
        <v>1503.95</v>
      </c>
      <c r="O1464" t="str">
        <f t="shared" si="91"/>
        <v>Yes</v>
      </c>
      <c r="P1464" t="str">
        <f t="shared" si="88"/>
        <v>Reuben</v>
      </c>
    </row>
    <row r="1465" spans="1:16" x14ac:dyDescent="0.3">
      <c r="A1465" t="s">
        <v>3097</v>
      </c>
      <c r="B1465">
        <v>52372</v>
      </c>
      <c r="C1465">
        <v>2</v>
      </c>
      <c r="D1465" s="1">
        <v>43566</v>
      </c>
      <c r="E1465" s="1">
        <v>43569</v>
      </c>
      <c r="F1465" t="s">
        <v>13</v>
      </c>
      <c r="G1465" t="s">
        <v>3098</v>
      </c>
      <c r="H1465" t="s">
        <v>29</v>
      </c>
      <c r="I1465" s="9" t="s">
        <v>327</v>
      </c>
      <c r="J1465">
        <v>2013</v>
      </c>
      <c r="K1465" s="3">
        <v>71641</v>
      </c>
      <c r="L1465" s="4">
        <v>12416.8</v>
      </c>
      <c r="M1465" t="str">
        <f t="shared" si="89"/>
        <v>Toyota Corolla</v>
      </c>
      <c r="N1465" s="2">
        <f t="shared" si="90"/>
        <v>310.42</v>
      </c>
      <c r="O1465" t="str">
        <f t="shared" si="91"/>
        <v>Yes</v>
      </c>
      <c r="P1465" t="str">
        <f t="shared" si="88"/>
        <v>John</v>
      </c>
    </row>
    <row r="1466" spans="1:16" x14ac:dyDescent="0.3">
      <c r="A1466" t="s">
        <v>3099</v>
      </c>
      <c r="B1466">
        <v>52806</v>
      </c>
      <c r="C1466">
        <v>3</v>
      </c>
      <c r="D1466" s="1">
        <v>43566</v>
      </c>
      <c r="E1466" s="1">
        <v>43566</v>
      </c>
      <c r="F1466" t="s">
        <v>9</v>
      </c>
      <c r="G1466" t="s">
        <v>3100</v>
      </c>
      <c r="H1466" t="s">
        <v>71</v>
      </c>
      <c r="I1466" s="9" t="s">
        <v>317</v>
      </c>
      <c r="J1466">
        <v>2013</v>
      </c>
      <c r="K1466" s="3">
        <v>111327</v>
      </c>
      <c r="L1466" s="4">
        <v>11825</v>
      </c>
      <c r="M1466" t="str">
        <f t="shared" si="89"/>
        <v>Jeep Compass</v>
      </c>
      <c r="N1466" s="2">
        <f t="shared" si="90"/>
        <v>295.63</v>
      </c>
      <c r="O1466" t="str">
        <f t="shared" si="91"/>
        <v>No</v>
      </c>
      <c r="P1466" t="str">
        <f t="shared" si="88"/>
        <v>Jeff</v>
      </c>
    </row>
    <row r="1467" spans="1:16" x14ac:dyDescent="0.3">
      <c r="A1467" t="s">
        <v>3101</v>
      </c>
      <c r="B1467">
        <v>52658</v>
      </c>
      <c r="C1467">
        <v>3</v>
      </c>
      <c r="D1467" s="1">
        <v>43566</v>
      </c>
      <c r="E1467" s="1">
        <v>43568</v>
      </c>
      <c r="F1467" t="s">
        <v>9</v>
      </c>
      <c r="G1467" t="s">
        <v>3102</v>
      </c>
      <c r="H1467" t="s">
        <v>47</v>
      </c>
      <c r="I1467" s="9" t="s">
        <v>474</v>
      </c>
      <c r="J1467">
        <v>2017</v>
      </c>
      <c r="K1467" s="3">
        <v>22036</v>
      </c>
      <c r="L1467" s="4">
        <v>17490</v>
      </c>
      <c r="M1467" t="str">
        <f t="shared" si="89"/>
        <v>Dodge Journey</v>
      </c>
      <c r="N1467" s="2">
        <f t="shared" si="90"/>
        <v>437.25</v>
      </c>
      <c r="O1467" t="str">
        <f t="shared" si="91"/>
        <v>Yes</v>
      </c>
      <c r="P1467" t="str">
        <f t="shared" si="88"/>
        <v>Nate</v>
      </c>
    </row>
    <row r="1468" spans="1:16" x14ac:dyDescent="0.3">
      <c r="A1468" t="s">
        <v>3105</v>
      </c>
      <c r="B1468">
        <v>52879</v>
      </c>
      <c r="C1468">
        <v>3</v>
      </c>
      <c r="D1468" s="1">
        <v>43566</v>
      </c>
      <c r="E1468" s="1">
        <v>43568</v>
      </c>
      <c r="F1468" t="s">
        <v>13</v>
      </c>
      <c r="G1468" t="s">
        <v>3106</v>
      </c>
      <c r="H1468" t="s">
        <v>29</v>
      </c>
      <c r="I1468" s="9" t="s">
        <v>327</v>
      </c>
      <c r="J1468">
        <v>2019</v>
      </c>
      <c r="K1468" s="3">
        <v>12756</v>
      </c>
      <c r="L1468" s="4">
        <v>17490</v>
      </c>
      <c r="M1468" t="str">
        <f t="shared" si="89"/>
        <v>Toyota Corolla</v>
      </c>
      <c r="N1468" s="2">
        <f t="shared" si="90"/>
        <v>437.25</v>
      </c>
      <c r="O1468" t="str">
        <f t="shared" si="91"/>
        <v>Yes</v>
      </c>
      <c r="P1468" t="str">
        <f t="shared" si="88"/>
        <v>Max</v>
      </c>
    </row>
    <row r="1469" spans="1:16" x14ac:dyDescent="0.3">
      <c r="A1469" t="s">
        <v>3103</v>
      </c>
      <c r="B1469">
        <v>52777</v>
      </c>
      <c r="C1469">
        <v>3</v>
      </c>
      <c r="D1469" s="1">
        <v>43566</v>
      </c>
      <c r="E1469" s="1">
        <v>43566</v>
      </c>
      <c r="F1469" t="s">
        <v>9</v>
      </c>
      <c r="G1469" t="s">
        <v>3104</v>
      </c>
      <c r="H1469" t="s">
        <v>29</v>
      </c>
      <c r="I1469" s="9" t="s">
        <v>122</v>
      </c>
      <c r="J1469">
        <v>2019</v>
      </c>
      <c r="K1469" s="3">
        <v>13684</v>
      </c>
      <c r="L1469" s="4">
        <v>39598.9</v>
      </c>
      <c r="M1469" t="str">
        <f t="shared" si="89"/>
        <v>Toyota 4Runner</v>
      </c>
      <c r="N1469" s="2">
        <f t="shared" si="90"/>
        <v>989.97</v>
      </c>
      <c r="O1469" t="str">
        <f t="shared" si="91"/>
        <v>Yes</v>
      </c>
      <c r="P1469" t="str">
        <f t="shared" si="88"/>
        <v>Dylan</v>
      </c>
    </row>
    <row r="1470" spans="1:16" x14ac:dyDescent="0.3">
      <c r="A1470" t="s">
        <v>3107</v>
      </c>
      <c r="B1470">
        <v>52417</v>
      </c>
      <c r="C1470">
        <v>4</v>
      </c>
      <c r="D1470" s="1">
        <v>43566</v>
      </c>
      <c r="E1470" s="1">
        <v>43566</v>
      </c>
      <c r="F1470" t="s">
        <v>9</v>
      </c>
      <c r="G1470" t="s">
        <v>3108</v>
      </c>
      <c r="H1470" t="s">
        <v>71</v>
      </c>
      <c r="I1470" s="9" t="s">
        <v>317</v>
      </c>
      <c r="J1470">
        <v>2017</v>
      </c>
      <c r="K1470" s="3">
        <v>55662</v>
      </c>
      <c r="L1470" s="4">
        <v>16494.5</v>
      </c>
      <c r="M1470" t="str">
        <f t="shared" si="89"/>
        <v>Jeep Compass</v>
      </c>
      <c r="N1470" s="2">
        <f t="shared" si="90"/>
        <v>412.36</v>
      </c>
      <c r="O1470" t="str">
        <f t="shared" si="91"/>
        <v>Yes</v>
      </c>
      <c r="P1470" t="str">
        <f t="shared" si="88"/>
        <v>Deon</v>
      </c>
    </row>
    <row r="1471" spans="1:16" x14ac:dyDescent="0.3">
      <c r="A1471" t="s">
        <v>3109</v>
      </c>
      <c r="B1471">
        <v>52877</v>
      </c>
      <c r="C1471">
        <v>1</v>
      </c>
      <c r="D1471" s="1">
        <v>43567</v>
      </c>
      <c r="E1471" s="1">
        <v>43568</v>
      </c>
      <c r="F1471" t="s">
        <v>13</v>
      </c>
      <c r="G1471" t="s">
        <v>3110</v>
      </c>
      <c r="H1471" t="s">
        <v>18</v>
      </c>
      <c r="I1471" s="9" t="s">
        <v>94</v>
      </c>
      <c r="J1471">
        <v>2016</v>
      </c>
      <c r="K1471" s="3">
        <v>34929</v>
      </c>
      <c r="L1471" s="4">
        <v>15396.7</v>
      </c>
      <c r="M1471" t="str">
        <f t="shared" si="89"/>
        <v>Honda Civic</v>
      </c>
      <c r="N1471" s="2">
        <f t="shared" si="90"/>
        <v>384.92</v>
      </c>
      <c r="O1471" t="str">
        <f t="shared" si="91"/>
        <v>Yes</v>
      </c>
      <c r="P1471" t="str">
        <f t="shared" si="88"/>
        <v>Joseph</v>
      </c>
    </row>
    <row r="1472" spans="1:16" x14ac:dyDescent="0.3">
      <c r="A1472" t="s">
        <v>3117</v>
      </c>
      <c r="B1472">
        <v>52532</v>
      </c>
      <c r="C1472">
        <v>1</v>
      </c>
      <c r="D1472" s="1">
        <v>43567</v>
      </c>
      <c r="E1472" s="1">
        <v>43567</v>
      </c>
      <c r="F1472" t="s">
        <v>13</v>
      </c>
      <c r="G1472" t="s">
        <v>3118</v>
      </c>
      <c r="H1472" t="s">
        <v>29</v>
      </c>
      <c r="I1472" s="9" t="s">
        <v>327</v>
      </c>
      <c r="J1472">
        <v>2016</v>
      </c>
      <c r="K1472" s="3">
        <v>44110</v>
      </c>
      <c r="L1472" s="4">
        <v>16494.5</v>
      </c>
      <c r="M1472" t="str">
        <f t="shared" si="89"/>
        <v>Toyota Corolla</v>
      </c>
      <c r="N1472" s="2">
        <f t="shared" si="90"/>
        <v>412.36</v>
      </c>
      <c r="O1472" t="str">
        <f t="shared" si="91"/>
        <v>Yes</v>
      </c>
      <c r="P1472" t="str">
        <f t="shared" si="88"/>
        <v>Molly</v>
      </c>
    </row>
    <row r="1473" spans="1:16" x14ac:dyDescent="0.3">
      <c r="A1473" t="s">
        <v>3111</v>
      </c>
      <c r="B1473">
        <v>52566</v>
      </c>
      <c r="C1473">
        <v>1</v>
      </c>
      <c r="D1473" s="1">
        <v>43567</v>
      </c>
      <c r="E1473" s="1">
        <v>43569</v>
      </c>
      <c r="F1473" t="s">
        <v>45</v>
      </c>
      <c r="G1473" t="s">
        <v>3112</v>
      </c>
      <c r="H1473" t="s">
        <v>78</v>
      </c>
      <c r="I1473" s="9" t="s">
        <v>545</v>
      </c>
      <c r="J1473">
        <v>2017</v>
      </c>
      <c r="K1473" s="3">
        <v>22937</v>
      </c>
      <c r="L1473" s="4">
        <v>24605.9</v>
      </c>
      <c r="M1473" t="str">
        <f t="shared" si="89"/>
        <v>Volkswagen Golf</v>
      </c>
      <c r="N1473" s="2">
        <f t="shared" si="90"/>
        <v>615.15</v>
      </c>
      <c r="O1473" t="str">
        <f t="shared" si="91"/>
        <v>Yes</v>
      </c>
      <c r="P1473" t="str">
        <f t="shared" si="88"/>
        <v>Ariel</v>
      </c>
    </row>
    <row r="1474" spans="1:16" x14ac:dyDescent="0.3">
      <c r="A1474" t="s">
        <v>3113</v>
      </c>
      <c r="B1474">
        <v>52568</v>
      </c>
      <c r="C1474">
        <v>1</v>
      </c>
      <c r="D1474" s="1">
        <v>43567</v>
      </c>
      <c r="E1474" s="1">
        <v>43570</v>
      </c>
      <c r="F1474" t="s">
        <v>1</v>
      </c>
      <c r="G1474" t="s">
        <v>3114</v>
      </c>
      <c r="H1474" t="s">
        <v>29</v>
      </c>
      <c r="I1474" s="9" t="s">
        <v>494</v>
      </c>
      <c r="J1474">
        <v>2017</v>
      </c>
      <c r="K1474" s="3">
        <v>40183</v>
      </c>
      <c r="L1474" s="4">
        <v>37950</v>
      </c>
      <c r="M1474" t="str">
        <f t="shared" si="89"/>
        <v>Toyota Tundra</v>
      </c>
      <c r="N1474" s="2">
        <f t="shared" si="90"/>
        <v>948.75</v>
      </c>
      <c r="O1474" t="str">
        <f t="shared" si="91"/>
        <v>Yes</v>
      </c>
      <c r="P1474" t="str">
        <f t="shared" ref="P1474:P1537" si="92">INDEX(oldNames,MATCH(B1474,oldNumbers,0))</f>
        <v>Preston</v>
      </c>
    </row>
    <row r="1475" spans="1:16" x14ac:dyDescent="0.3">
      <c r="A1475" t="s">
        <v>3115</v>
      </c>
      <c r="B1475">
        <v>52636</v>
      </c>
      <c r="C1475">
        <v>1</v>
      </c>
      <c r="D1475" s="1">
        <v>43567</v>
      </c>
      <c r="E1475" s="1">
        <v>43568</v>
      </c>
      <c r="F1475" t="s">
        <v>13</v>
      </c>
      <c r="G1475" t="s">
        <v>3116</v>
      </c>
      <c r="H1475" t="s">
        <v>6</v>
      </c>
      <c r="I1475" s="9" t="s">
        <v>361</v>
      </c>
      <c r="J1475">
        <v>2019</v>
      </c>
      <c r="K1475" s="3">
        <v>25372</v>
      </c>
      <c r="L1475" s="4">
        <v>17451.5</v>
      </c>
      <c r="M1475" t="str">
        <f t="shared" ref="M1475:M1538" si="93">H1475&amp;" "&amp;I1475</f>
        <v>Ford Fusion</v>
      </c>
      <c r="N1475" s="2">
        <f t="shared" ref="N1475:N1538" si="94">IFERROR(ROUND(L1475*(S$2/100),2),"missing price")</f>
        <v>436.29</v>
      </c>
      <c r="O1475" t="str">
        <f t="shared" ref="O1475:O1538" si="95">IF(K1475&lt;100000,"Yes","No")</f>
        <v>Yes</v>
      </c>
      <c r="P1475" t="str">
        <f t="shared" si="92"/>
        <v>Truman</v>
      </c>
    </row>
    <row r="1476" spans="1:16" x14ac:dyDescent="0.3">
      <c r="A1476" t="s">
        <v>3119</v>
      </c>
      <c r="B1476">
        <v>52464</v>
      </c>
      <c r="C1476">
        <v>2</v>
      </c>
      <c r="D1476" s="1">
        <v>43567</v>
      </c>
      <c r="E1476" s="1">
        <v>43567</v>
      </c>
      <c r="F1476" t="s">
        <v>13</v>
      </c>
      <c r="G1476" t="s">
        <v>3120</v>
      </c>
      <c r="H1476" t="s">
        <v>67</v>
      </c>
      <c r="I1476" s="9" t="s">
        <v>454</v>
      </c>
      <c r="J1476">
        <v>2018</v>
      </c>
      <c r="K1476" s="3">
        <v>42694</v>
      </c>
      <c r="L1476" s="4">
        <v>13190.1</v>
      </c>
      <c r="M1476" t="str">
        <f t="shared" si="93"/>
        <v>Hyundai Elantra</v>
      </c>
      <c r="N1476" s="2">
        <f t="shared" si="94"/>
        <v>329.75</v>
      </c>
      <c r="O1476" t="str">
        <f t="shared" si="95"/>
        <v>Yes</v>
      </c>
      <c r="P1476" t="str">
        <f t="shared" si="92"/>
        <v>Ricky</v>
      </c>
    </row>
    <row r="1477" spans="1:16" x14ac:dyDescent="0.3">
      <c r="A1477" t="s">
        <v>3121</v>
      </c>
      <c r="B1477">
        <v>52413</v>
      </c>
      <c r="C1477">
        <v>2</v>
      </c>
      <c r="D1477" s="1">
        <v>43567</v>
      </c>
      <c r="E1477" s="1">
        <v>43572</v>
      </c>
      <c r="F1477" t="s">
        <v>9</v>
      </c>
      <c r="G1477" t="s">
        <v>3122</v>
      </c>
      <c r="H1477" t="s">
        <v>71</v>
      </c>
      <c r="I1477" s="9" t="s">
        <v>72</v>
      </c>
      <c r="J1477">
        <v>2018</v>
      </c>
      <c r="K1477" s="3">
        <v>22407</v>
      </c>
      <c r="L1477" s="4">
        <v>39594.5</v>
      </c>
      <c r="M1477" t="str">
        <f t="shared" si="93"/>
        <v>Jeep Grand Cherokee</v>
      </c>
      <c r="N1477" s="2">
        <f t="shared" si="94"/>
        <v>989.86</v>
      </c>
      <c r="O1477" t="str">
        <f t="shared" si="95"/>
        <v>Yes</v>
      </c>
      <c r="P1477" t="str">
        <f t="shared" si="92"/>
        <v>Tom</v>
      </c>
    </row>
    <row r="1478" spans="1:16" x14ac:dyDescent="0.3">
      <c r="A1478" t="s">
        <v>3137</v>
      </c>
      <c r="B1478">
        <v>52777</v>
      </c>
      <c r="C1478">
        <v>3</v>
      </c>
      <c r="D1478" s="1">
        <v>43567</v>
      </c>
      <c r="E1478" s="1">
        <v>43570</v>
      </c>
      <c r="F1478" t="s">
        <v>13</v>
      </c>
      <c r="G1478" t="s">
        <v>3138</v>
      </c>
      <c r="H1478" t="s">
        <v>88</v>
      </c>
      <c r="I1478" s="9" t="s">
        <v>573</v>
      </c>
      <c r="J1478">
        <v>2015</v>
      </c>
      <c r="K1478" s="3">
        <v>50013</v>
      </c>
      <c r="L1478" s="4">
        <v>15284.5</v>
      </c>
      <c r="M1478" t="str">
        <f t="shared" si="93"/>
        <v>Kia Optima</v>
      </c>
      <c r="N1478" s="2">
        <f t="shared" si="94"/>
        <v>382.11</v>
      </c>
      <c r="O1478" t="str">
        <f t="shared" si="95"/>
        <v>Yes</v>
      </c>
      <c r="P1478" t="str">
        <f t="shared" si="92"/>
        <v>Dylan</v>
      </c>
    </row>
    <row r="1479" spans="1:16" x14ac:dyDescent="0.3">
      <c r="A1479" t="s">
        <v>3133</v>
      </c>
      <c r="B1479">
        <v>52798</v>
      </c>
      <c r="C1479">
        <v>3</v>
      </c>
      <c r="D1479" s="1">
        <v>43567</v>
      </c>
      <c r="E1479" s="1">
        <v>43567</v>
      </c>
      <c r="F1479" t="s">
        <v>9</v>
      </c>
      <c r="G1479" t="s">
        <v>3134</v>
      </c>
      <c r="H1479" t="s">
        <v>29</v>
      </c>
      <c r="I1479" s="9" t="s">
        <v>240</v>
      </c>
      <c r="J1479">
        <v>2016</v>
      </c>
      <c r="K1479" s="3">
        <v>83447</v>
      </c>
      <c r="L1479" s="4">
        <v>26936.799999999999</v>
      </c>
      <c r="M1479" t="str">
        <f t="shared" si="93"/>
        <v>Toyota Highlander</v>
      </c>
      <c r="N1479" s="2">
        <f t="shared" si="94"/>
        <v>673.42</v>
      </c>
      <c r="O1479" t="str">
        <f t="shared" si="95"/>
        <v>Yes</v>
      </c>
      <c r="P1479" t="str">
        <f t="shared" si="92"/>
        <v>Ryan</v>
      </c>
    </row>
    <row r="1480" spans="1:16" x14ac:dyDescent="0.3">
      <c r="A1480" t="s">
        <v>3129</v>
      </c>
      <c r="B1480">
        <v>52971</v>
      </c>
      <c r="C1480">
        <v>3</v>
      </c>
      <c r="D1480" s="1">
        <v>43567</v>
      </c>
      <c r="E1480" s="1">
        <v>43569</v>
      </c>
      <c r="F1480" t="s">
        <v>13</v>
      </c>
      <c r="G1480" t="s">
        <v>3130</v>
      </c>
      <c r="H1480" t="s">
        <v>1742</v>
      </c>
      <c r="I1480" s="9" t="s">
        <v>1743</v>
      </c>
      <c r="J1480">
        <v>2016</v>
      </c>
      <c r="K1480" s="3">
        <v>26760</v>
      </c>
      <c r="L1480" s="4">
        <v>31086</v>
      </c>
      <c r="M1480" t="str">
        <f t="shared" si="93"/>
        <v>Audi A4</v>
      </c>
      <c r="N1480" s="2">
        <f t="shared" si="94"/>
        <v>777.15</v>
      </c>
      <c r="O1480" t="str">
        <f t="shared" si="95"/>
        <v>Yes</v>
      </c>
      <c r="P1480" t="str">
        <f t="shared" si="92"/>
        <v>Carter</v>
      </c>
    </row>
    <row r="1481" spans="1:16" x14ac:dyDescent="0.3">
      <c r="A1481" t="s">
        <v>3125</v>
      </c>
      <c r="B1481">
        <v>52879</v>
      </c>
      <c r="C1481">
        <v>3</v>
      </c>
      <c r="D1481" s="1">
        <v>43567</v>
      </c>
      <c r="E1481" s="1">
        <v>43568</v>
      </c>
      <c r="F1481" t="s">
        <v>1</v>
      </c>
      <c r="G1481" t="s">
        <v>3126</v>
      </c>
      <c r="H1481" t="s">
        <v>63</v>
      </c>
      <c r="I1481" s="9" t="s">
        <v>153</v>
      </c>
      <c r="J1481">
        <v>2016</v>
      </c>
      <c r="K1481" s="3">
        <v>39400</v>
      </c>
      <c r="L1481" s="4">
        <v>32450</v>
      </c>
      <c r="M1481" t="str">
        <f t="shared" si="93"/>
        <v>Chevrolet Silverado</v>
      </c>
      <c r="N1481" s="2">
        <f t="shared" si="94"/>
        <v>811.25</v>
      </c>
      <c r="O1481" t="str">
        <f t="shared" si="95"/>
        <v>Yes</v>
      </c>
      <c r="P1481" t="str">
        <f t="shared" si="92"/>
        <v>Max</v>
      </c>
    </row>
    <row r="1482" spans="1:16" x14ac:dyDescent="0.3">
      <c r="A1482" t="s">
        <v>3123</v>
      </c>
      <c r="B1482">
        <v>52806</v>
      </c>
      <c r="C1482">
        <v>3</v>
      </c>
      <c r="D1482" s="1">
        <v>43567</v>
      </c>
      <c r="E1482" s="1">
        <v>43570</v>
      </c>
      <c r="F1482" t="s">
        <v>1</v>
      </c>
      <c r="G1482" t="s">
        <v>3124</v>
      </c>
      <c r="H1482" t="s">
        <v>33</v>
      </c>
      <c r="I1482" s="9" t="s">
        <v>34</v>
      </c>
      <c r="J1482">
        <v>2017</v>
      </c>
      <c r="K1482" s="3">
        <v>55379</v>
      </c>
      <c r="L1482" s="4">
        <v>57194.5</v>
      </c>
      <c r="M1482" t="str">
        <f t="shared" si="93"/>
        <v>GMC Sierra</v>
      </c>
      <c r="N1482" s="2">
        <f t="shared" si="94"/>
        <v>1429.86</v>
      </c>
      <c r="O1482" t="str">
        <f t="shared" si="95"/>
        <v>Yes</v>
      </c>
      <c r="P1482" t="str">
        <f t="shared" si="92"/>
        <v>Jeff</v>
      </c>
    </row>
    <row r="1483" spans="1:16" x14ac:dyDescent="0.3">
      <c r="A1483" t="s">
        <v>3135</v>
      </c>
      <c r="B1483">
        <v>52777</v>
      </c>
      <c r="C1483">
        <v>3</v>
      </c>
      <c r="D1483" s="1">
        <v>43567</v>
      </c>
      <c r="E1483" s="1">
        <v>43569</v>
      </c>
      <c r="F1483" t="s">
        <v>271</v>
      </c>
      <c r="G1483" t="s">
        <v>3136</v>
      </c>
      <c r="H1483" t="s">
        <v>18</v>
      </c>
      <c r="I1483" s="9" t="s">
        <v>291</v>
      </c>
      <c r="J1483">
        <v>2018</v>
      </c>
      <c r="K1483" s="3">
        <v>27498</v>
      </c>
      <c r="L1483" s="4">
        <v>39590.1</v>
      </c>
      <c r="M1483" t="str">
        <f t="shared" si="93"/>
        <v>Honda Odyessy</v>
      </c>
      <c r="N1483" s="2">
        <f t="shared" si="94"/>
        <v>989.75</v>
      </c>
      <c r="O1483" t="str">
        <f t="shared" si="95"/>
        <v>Yes</v>
      </c>
      <c r="P1483" t="str">
        <f t="shared" si="92"/>
        <v>Dylan</v>
      </c>
    </row>
    <row r="1484" spans="1:16" x14ac:dyDescent="0.3">
      <c r="A1484" t="s">
        <v>3127</v>
      </c>
      <c r="B1484">
        <v>52697</v>
      </c>
      <c r="C1484">
        <v>3</v>
      </c>
      <c r="D1484" s="1">
        <v>43567</v>
      </c>
      <c r="E1484" s="1">
        <v>43569</v>
      </c>
      <c r="F1484" t="s">
        <v>13</v>
      </c>
      <c r="G1484" t="s">
        <v>3128</v>
      </c>
      <c r="H1484" t="s">
        <v>67</v>
      </c>
      <c r="I1484" s="9" t="s">
        <v>261</v>
      </c>
      <c r="J1484">
        <v>2019</v>
      </c>
      <c r="K1484" s="3">
        <v>43905</v>
      </c>
      <c r="L1484" s="4">
        <v>16494.5</v>
      </c>
      <c r="M1484" t="str">
        <f t="shared" si="93"/>
        <v>Hyundai Sonata</v>
      </c>
      <c r="N1484" s="2">
        <f t="shared" si="94"/>
        <v>412.36</v>
      </c>
      <c r="O1484" t="str">
        <f t="shared" si="95"/>
        <v>Yes</v>
      </c>
      <c r="P1484" t="str">
        <f t="shared" si="92"/>
        <v>Jan</v>
      </c>
    </row>
    <row r="1485" spans="1:16" x14ac:dyDescent="0.3">
      <c r="A1485" t="s">
        <v>3131</v>
      </c>
      <c r="B1485">
        <v>52697</v>
      </c>
      <c r="C1485">
        <v>3</v>
      </c>
      <c r="D1485" s="1">
        <v>43567</v>
      </c>
      <c r="E1485" s="1">
        <v>43569</v>
      </c>
      <c r="F1485" t="s">
        <v>1</v>
      </c>
      <c r="G1485" t="s">
        <v>3132</v>
      </c>
      <c r="H1485" t="s">
        <v>3</v>
      </c>
      <c r="I1485" s="9">
        <v>1500</v>
      </c>
      <c r="J1485">
        <v>2019</v>
      </c>
      <c r="K1485" s="3">
        <v>8771</v>
      </c>
      <c r="L1485" s="4">
        <v>34087.9</v>
      </c>
      <c r="M1485" t="str">
        <f t="shared" si="93"/>
        <v>Ram 1500</v>
      </c>
      <c r="N1485" s="2">
        <f t="shared" si="94"/>
        <v>852.2</v>
      </c>
      <c r="O1485" t="str">
        <f t="shared" si="95"/>
        <v>Yes</v>
      </c>
      <c r="P1485" t="str">
        <f t="shared" si="92"/>
        <v>Jan</v>
      </c>
    </row>
    <row r="1486" spans="1:16" x14ac:dyDescent="0.3">
      <c r="A1486" t="s">
        <v>3143</v>
      </c>
      <c r="B1486">
        <v>52366</v>
      </c>
      <c r="C1486">
        <v>4</v>
      </c>
      <c r="D1486" s="1">
        <v>43567</v>
      </c>
      <c r="E1486" s="1">
        <v>43572</v>
      </c>
      <c r="F1486" t="s">
        <v>13</v>
      </c>
      <c r="G1486" t="s">
        <v>3144</v>
      </c>
      <c r="H1486" t="s">
        <v>59</v>
      </c>
      <c r="I1486" s="9" t="s">
        <v>75</v>
      </c>
      <c r="J1486">
        <v>2015</v>
      </c>
      <c r="K1486" s="3">
        <v>40126</v>
      </c>
      <c r="L1486" s="4">
        <v>12094.5</v>
      </c>
      <c r="M1486" t="str">
        <f t="shared" si="93"/>
        <v>Nissan Sentra</v>
      </c>
      <c r="N1486" s="2">
        <f t="shared" si="94"/>
        <v>302.36</v>
      </c>
      <c r="O1486" t="str">
        <f t="shared" si="95"/>
        <v>Yes</v>
      </c>
      <c r="P1486" t="str">
        <f t="shared" si="92"/>
        <v>Ken</v>
      </c>
    </row>
    <row r="1487" spans="1:16" x14ac:dyDescent="0.3">
      <c r="A1487" t="s">
        <v>3139</v>
      </c>
      <c r="B1487">
        <v>52596</v>
      </c>
      <c r="C1487">
        <v>4</v>
      </c>
      <c r="D1487" s="1">
        <v>43567</v>
      </c>
      <c r="E1487" s="1">
        <v>43567</v>
      </c>
      <c r="F1487" t="s">
        <v>9</v>
      </c>
      <c r="G1487" t="s">
        <v>3140</v>
      </c>
      <c r="H1487" t="s">
        <v>47</v>
      </c>
      <c r="I1487" s="9" t="s">
        <v>156</v>
      </c>
      <c r="J1487">
        <v>2015</v>
      </c>
      <c r="K1487" s="3">
        <v>88035</v>
      </c>
      <c r="L1487" s="4">
        <v>20893.400000000001</v>
      </c>
      <c r="M1487" t="str">
        <f t="shared" si="93"/>
        <v>Dodge Durango</v>
      </c>
      <c r="N1487" s="2">
        <f t="shared" si="94"/>
        <v>522.34</v>
      </c>
      <c r="O1487" t="str">
        <f t="shared" si="95"/>
        <v>Yes</v>
      </c>
      <c r="P1487" t="str">
        <f t="shared" si="92"/>
        <v>Mitchell</v>
      </c>
    </row>
    <row r="1488" spans="1:16" x14ac:dyDescent="0.3">
      <c r="A1488" t="s">
        <v>3141</v>
      </c>
      <c r="B1488">
        <v>52596</v>
      </c>
      <c r="C1488">
        <v>4</v>
      </c>
      <c r="D1488" s="1">
        <v>43567</v>
      </c>
      <c r="E1488" s="1">
        <v>43568</v>
      </c>
      <c r="F1488" t="s">
        <v>9</v>
      </c>
      <c r="G1488" t="s">
        <v>3142</v>
      </c>
      <c r="H1488" t="s">
        <v>47</v>
      </c>
      <c r="I1488" s="9" t="s">
        <v>474</v>
      </c>
      <c r="J1488">
        <v>2019</v>
      </c>
      <c r="K1488" s="3">
        <v>26629</v>
      </c>
      <c r="L1488" s="4">
        <v>22744.7</v>
      </c>
      <c r="M1488" t="str">
        <f t="shared" si="93"/>
        <v>Dodge Journey</v>
      </c>
      <c r="N1488" s="2">
        <f t="shared" si="94"/>
        <v>568.62</v>
      </c>
      <c r="O1488" t="str">
        <f t="shared" si="95"/>
        <v>Yes</v>
      </c>
      <c r="P1488" t="str">
        <f t="shared" si="92"/>
        <v>Mitchell</v>
      </c>
    </row>
    <row r="1489" spans="1:16" x14ac:dyDescent="0.3">
      <c r="A1489" t="s">
        <v>3149</v>
      </c>
      <c r="B1489">
        <v>52800</v>
      </c>
      <c r="C1489">
        <v>1</v>
      </c>
      <c r="D1489" s="1">
        <v>43568</v>
      </c>
      <c r="E1489" s="1">
        <v>43572</v>
      </c>
      <c r="F1489" t="s">
        <v>13</v>
      </c>
      <c r="G1489" t="s">
        <v>3150</v>
      </c>
      <c r="H1489" t="s">
        <v>59</v>
      </c>
      <c r="I1489" s="9" t="s">
        <v>309</v>
      </c>
      <c r="J1489">
        <v>2015</v>
      </c>
      <c r="K1489" s="3">
        <v>95893</v>
      </c>
      <c r="L1489" s="4">
        <v>19684.5</v>
      </c>
      <c r="M1489" t="str">
        <f t="shared" si="93"/>
        <v>Nissan Altima</v>
      </c>
      <c r="N1489" s="2">
        <f t="shared" si="94"/>
        <v>492.11</v>
      </c>
      <c r="O1489" t="str">
        <f t="shared" si="95"/>
        <v>Yes</v>
      </c>
      <c r="P1489" t="str">
        <f t="shared" si="92"/>
        <v>Myles</v>
      </c>
    </row>
    <row r="1490" spans="1:16" x14ac:dyDescent="0.3">
      <c r="A1490" t="s">
        <v>3155</v>
      </c>
      <c r="B1490">
        <v>52636</v>
      </c>
      <c r="C1490">
        <v>1</v>
      </c>
      <c r="D1490" s="1">
        <v>43568</v>
      </c>
      <c r="E1490" s="1">
        <v>43571</v>
      </c>
      <c r="F1490" t="s">
        <v>9</v>
      </c>
      <c r="G1490" t="s">
        <v>3156</v>
      </c>
      <c r="H1490" t="s">
        <v>71</v>
      </c>
      <c r="I1490" s="9" t="s">
        <v>72</v>
      </c>
      <c r="J1490">
        <v>2016</v>
      </c>
      <c r="K1490" s="3">
        <v>13588</v>
      </c>
      <c r="L1490" s="4">
        <v>30745</v>
      </c>
      <c r="M1490" t="str">
        <f t="shared" si="93"/>
        <v>Jeep Grand Cherokee</v>
      </c>
      <c r="N1490" s="2">
        <f t="shared" si="94"/>
        <v>768.63</v>
      </c>
      <c r="O1490" t="str">
        <f t="shared" si="95"/>
        <v>Yes</v>
      </c>
      <c r="P1490" t="str">
        <f t="shared" si="92"/>
        <v>Truman</v>
      </c>
    </row>
    <row r="1491" spans="1:16" x14ac:dyDescent="0.3">
      <c r="A1491" t="s">
        <v>3145</v>
      </c>
      <c r="B1491">
        <v>52532</v>
      </c>
      <c r="C1491">
        <v>1</v>
      </c>
      <c r="D1491" s="1">
        <v>43568</v>
      </c>
      <c r="E1491" s="1">
        <v>43571</v>
      </c>
      <c r="F1491" t="s">
        <v>1</v>
      </c>
      <c r="G1491" t="s">
        <v>3146</v>
      </c>
      <c r="H1491" t="s">
        <v>6</v>
      </c>
      <c r="I1491" s="9" t="s">
        <v>7</v>
      </c>
      <c r="J1491">
        <v>2018</v>
      </c>
      <c r="K1491" s="3">
        <v>30356</v>
      </c>
      <c r="L1491" s="4">
        <v>42879.1</v>
      </c>
      <c r="M1491" t="str">
        <f t="shared" si="93"/>
        <v>Ford F-150</v>
      </c>
      <c r="N1491" s="2">
        <f t="shared" si="94"/>
        <v>1071.98</v>
      </c>
      <c r="O1491" t="str">
        <f t="shared" si="95"/>
        <v>Yes</v>
      </c>
      <c r="P1491" t="str">
        <f t="shared" si="92"/>
        <v>Molly</v>
      </c>
    </row>
    <row r="1492" spans="1:16" x14ac:dyDescent="0.3">
      <c r="A1492" t="s">
        <v>3151</v>
      </c>
      <c r="B1492">
        <v>52532</v>
      </c>
      <c r="C1492">
        <v>1</v>
      </c>
      <c r="D1492" s="1">
        <v>43568</v>
      </c>
      <c r="E1492" s="1">
        <v>43573</v>
      </c>
      <c r="F1492" t="s">
        <v>13</v>
      </c>
      <c r="G1492" t="s">
        <v>3152</v>
      </c>
      <c r="H1492" t="s">
        <v>63</v>
      </c>
      <c r="I1492" s="9" t="s">
        <v>64</v>
      </c>
      <c r="J1492">
        <v>2019</v>
      </c>
      <c r="K1492" s="3">
        <v>14838</v>
      </c>
      <c r="L1492" s="4">
        <v>18590</v>
      </c>
      <c r="M1492" t="str">
        <f t="shared" si="93"/>
        <v>Chevrolet Cruze</v>
      </c>
      <c r="N1492" s="2">
        <f t="shared" si="94"/>
        <v>464.75</v>
      </c>
      <c r="O1492" t="str">
        <f t="shared" si="95"/>
        <v>Yes</v>
      </c>
      <c r="P1492" t="str">
        <f t="shared" si="92"/>
        <v>Molly</v>
      </c>
    </row>
    <row r="1493" spans="1:16" x14ac:dyDescent="0.3">
      <c r="A1493" t="s">
        <v>3153</v>
      </c>
      <c r="B1493">
        <v>52443</v>
      </c>
      <c r="C1493">
        <v>1</v>
      </c>
      <c r="D1493" s="1">
        <v>43568</v>
      </c>
      <c r="E1493" s="1">
        <v>43570</v>
      </c>
      <c r="F1493" t="s">
        <v>13</v>
      </c>
      <c r="G1493" t="s">
        <v>3154</v>
      </c>
      <c r="H1493" t="s">
        <v>63</v>
      </c>
      <c r="I1493" s="9" t="s">
        <v>137</v>
      </c>
      <c r="J1493">
        <v>2019</v>
      </c>
      <c r="K1493" s="3">
        <v>29815</v>
      </c>
      <c r="L1493" s="4">
        <v>18590</v>
      </c>
      <c r="M1493" t="str">
        <f t="shared" si="93"/>
        <v>Chevrolet Malibu</v>
      </c>
      <c r="N1493" s="2">
        <f t="shared" si="94"/>
        <v>464.75</v>
      </c>
      <c r="O1493" t="str">
        <f t="shared" si="95"/>
        <v>Yes</v>
      </c>
      <c r="P1493" t="str">
        <f t="shared" si="92"/>
        <v>Terry</v>
      </c>
    </row>
    <row r="1494" spans="1:16" x14ac:dyDescent="0.3">
      <c r="A1494" t="s">
        <v>3147</v>
      </c>
      <c r="B1494">
        <v>52620</v>
      </c>
      <c r="C1494">
        <v>1</v>
      </c>
      <c r="D1494" s="1">
        <v>43568</v>
      </c>
      <c r="E1494" s="1">
        <v>43572</v>
      </c>
      <c r="F1494" t="s">
        <v>9</v>
      </c>
      <c r="G1494" t="s">
        <v>3148</v>
      </c>
      <c r="H1494" t="s">
        <v>71</v>
      </c>
      <c r="I1494" s="9" t="s">
        <v>72</v>
      </c>
      <c r="J1494">
        <v>2019</v>
      </c>
      <c r="K1494" s="3">
        <v>15655</v>
      </c>
      <c r="L1494" s="4">
        <v>40038.9</v>
      </c>
      <c r="M1494" t="str">
        <f t="shared" si="93"/>
        <v>Jeep Grand Cherokee</v>
      </c>
      <c r="N1494" s="2">
        <f t="shared" si="94"/>
        <v>1000.97</v>
      </c>
      <c r="O1494" t="str">
        <f t="shared" si="95"/>
        <v>Yes</v>
      </c>
      <c r="P1494" t="str">
        <f t="shared" si="92"/>
        <v>Bennett</v>
      </c>
    </row>
    <row r="1495" spans="1:16" x14ac:dyDescent="0.3">
      <c r="A1495" t="s">
        <v>3157</v>
      </c>
      <c r="B1495">
        <v>52702</v>
      </c>
      <c r="C1495">
        <v>2</v>
      </c>
      <c r="D1495" s="1">
        <v>43568</v>
      </c>
      <c r="E1495" s="1">
        <v>43572</v>
      </c>
      <c r="F1495" t="s">
        <v>9</v>
      </c>
      <c r="G1495" t="s">
        <v>3158</v>
      </c>
      <c r="H1495" t="s">
        <v>6</v>
      </c>
      <c r="I1495" s="9" t="s">
        <v>11</v>
      </c>
      <c r="J1495">
        <v>2014</v>
      </c>
      <c r="K1495" s="3">
        <v>40783</v>
      </c>
      <c r="L1495" s="4">
        <v>12842.5</v>
      </c>
      <c r="M1495" t="str">
        <f t="shared" si="93"/>
        <v>Ford Escape</v>
      </c>
      <c r="N1495" s="2">
        <f t="shared" si="94"/>
        <v>321.06</v>
      </c>
      <c r="O1495" t="str">
        <f t="shared" si="95"/>
        <v>Yes</v>
      </c>
      <c r="P1495" t="str">
        <f t="shared" si="92"/>
        <v>Sloane</v>
      </c>
    </row>
    <row r="1496" spans="1:16" x14ac:dyDescent="0.3">
      <c r="A1496" t="s">
        <v>3159</v>
      </c>
      <c r="B1496">
        <v>52413</v>
      </c>
      <c r="C1496">
        <v>2</v>
      </c>
      <c r="D1496" s="1">
        <v>43568</v>
      </c>
      <c r="E1496" s="1">
        <v>43571</v>
      </c>
      <c r="F1496" t="s">
        <v>13</v>
      </c>
      <c r="G1496" t="s">
        <v>3160</v>
      </c>
      <c r="H1496" t="s">
        <v>296</v>
      </c>
      <c r="I1496" s="9" t="s">
        <v>297</v>
      </c>
      <c r="J1496">
        <v>2019</v>
      </c>
      <c r="K1496" s="3">
        <v>21366</v>
      </c>
      <c r="L1496" s="4">
        <v>21010</v>
      </c>
      <c r="M1496" t="str">
        <f t="shared" si="93"/>
        <v>Buick Regal</v>
      </c>
      <c r="N1496" s="2">
        <f t="shared" si="94"/>
        <v>525.25</v>
      </c>
      <c r="O1496" t="str">
        <f t="shared" si="95"/>
        <v>Yes</v>
      </c>
      <c r="P1496" t="str">
        <f t="shared" si="92"/>
        <v>Tom</v>
      </c>
    </row>
    <row r="1497" spans="1:16" x14ac:dyDescent="0.3">
      <c r="A1497" t="s">
        <v>3167</v>
      </c>
      <c r="B1497">
        <v>52971</v>
      </c>
      <c r="C1497">
        <v>3</v>
      </c>
      <c r="D1497" s="1">
        <v>43568</v>
      </c>
      <c r="E1497" s="1">
        <v>43571</v>
      </c>
      <c r="F1497" t="s">
        <v>13</v>
      </c>
      <c r="G1497" t="s">
        <v>3168</v>
      </c>
      <c r="H1497" t="s">
        <v>53</v>
      </c>
      <c r="I1497" s="9" t="s">
        <v>356</v>
      </c>
      <c r="J1497">
        <v>2013</v>
      </c>
      <c r="K1497" s="3">
        <v>58623</v>
      </c>
      <c r="L1497" s="4">
        <v>15950</v>
      </c>
      <c r="M1497" t="str">
        <f t="shared" si="93"/>
        <v>Mercedes-Benz C-Class</v>
      </c>
      <c r="N1497" s="2">
        <f t="shared" si="94"/>
        <v>398.75</v>
      </c>
      <c r="O1497" t="str">
        <f t="shared" si="95"/>
        <v>Yes</v>
      </c>
      <c r="P1497" t="str">
        <f t="shared" si="92"/>
        <v>Carter</v>
      </c>
    </row>
    <row r="1498" spans="1:16" x14ac:dyDescent="0.3">
      <c r="A1498" t="s">
        <v>3161</v>
      </c>
      <c r="B1498">
        <v>52995</v>
      </c>
      <c r="C1498">
        <v>3</v>
      </c>
      <c r="D1498" s="1">
        <v>43568</v>
      </c>
      <c r="E1498" s="1">
        <v>43569</v>
      </c>
      <c r="F1498" t="s">
        <v>13</v>
      </c>
      <c r="G1498" t="s">
        <v>3162</v>
      </c>
      <c r="H1498" t="s">
        <v>29</v>
      </c>
      <c r="I1498" s="9" t="s">
        <v>30</v>
      </c>
      <c r="J1498">
        <v>2016</v>
      </c>
      <c r="K1498" s="3">
        <v>35697</v>
      </c>
      <c r="L1498" s="4">
        <v>17820</v>
      </c>
      <c r="M1498" t="str">
        <f t="shared" si="93"/>
        <v>Toyota Camry</v>
      </c>
      <c r="N1498" s="2">
        <f t="shared" si="94"/>
        <v>445.5</v>
      </c>
      <c r="O1498" t="str">
        <f t="shared" si="95"/>
        <v>Yes</v>
      </c>
      <c r="P1498" t="str">
        <f t="shared" si="92"/>
        <v>Tamara</v>
      </c>
    </row>
    <row r="1499" spans="1:16" x14ac:dyDescent="0.3">
      <c r="A1499" t="s">
        <v>3165</v>
      </c>
      <c r="B1499">
        <v>52697</v>
      </c>
      <c r="C1499">
        <v>3</v>
      </c>
      <c r="D1499" s="1">
        <v>43568</v>
      </c>
      <c r="E1499" s="1">
        <v>43568</v>
      </c>
      <c r="F1499" t="s">
        <v>9</v>
      </c>
      <c r="G1499" t="s">
        <v>3166</v>
      </c>
      <c r="H1499" t="s">
        <v>564</v>
      </c>
      <c r="I1499" s="9" t="s">
        <v>802</v>
      </c>
      <c r="J1499">
        <v>2017</v>
      </c>
      <c r="K1499" s="3">
        <v>52253</v>
      </c>
      <c r="L1499" s="4">
        <v>28325</v>
      </c>
      <c r="M1499" t="str">
        <f t="shared" si="93"/>
        <v>Cadillac SRX</v>
      </c>
      <c r="N1499" s="2">
        <f t="shared" si="94"/>
        <v>708.13</v>
      </c>
      <c r="O1499" t="str">
        <f t="shared" si="95"/>
        <v>Yes</v>
      </c>
      <c r="P1499" t="str">
        <f t="shared" si="92"/>
        <v>Jan</v>
      </c>
    </row>
    <row r="1500" spans="1:16" x14ac:dyDescent="0.3">
      <c r="A1500" t="s">
        <v>3169</v>
      </c>
      <c r="B1500">
        <v>52777</v>
      </c>
      <c r="C1500">
        <v>3</v>
      </c>
      <c r="D1500" s="1">
        <v>43568</v>
      </c>
      <c r="E1500" s="1">
        <v>43571</v>
      </c>
      <c r="F1500" t="s">
        <v>13</v>
      </c>
      <c r="G1500" t="s">
        <v>3170</v>
      </c>
      <c r="H1500" t="s">
        <v>53</v>
      </c>
      <c r="I1500" s="9" t="s">
        <v>570</v>
      </c>
      <c r="J1500">
        <v>2017</v>
      </c>
      <c r="K1500" s="3">
        <v>33103</v>
      </c>
      <c r="L1500" s="4">
        <v>63796.7</v>
      </c>
      <c r="M1500" t="str">
        <f t="shared" si="93"/>
        <v>Mercedes-Benz S-Class</v>
      </c>
      <c r="N1500" s="2">
        <f t="shared" si="94"/>
        <v>1594.92</v>
      </c>
      <c r="O1500" t="str">
        <f t="shared" si="95"/>
        <v>Yes</v>
      </c>
      <c r="P1500" t="str">
        <f t="shared" si="92"/>
        <v>Dylan</v>
      </c>
    </row>
    <row r="1501" spans="1:16" x14ac:dyDescent="0.3">
      <c r="A1501" t="s">
        <v>3163</v>
      </c>
      <c r="B1501">
        <v>52857</v>
      </c>
      <c r="C1501">
        <v>3</v>
      </c>
      <c r="D1501" s="1">
        <v>43568</v>
      </c>
      <c r="E1501" s="1">
        <v>43570</v>
      </c>
      <c r="F1501" t="s">
        <v>13</v>
      </c>
      <c r="G1501" t="s">
        <v>3164</v>
      </c>
      <c r="H1501" t="s">
        <v>59</v>
      </c>
      <c r="I1501" s="9" t="s">
        <v>75</v>
      </c>
      <c r="J1501">
        <v>2018</v>
      </c>
      <c r="K1501" s="3">
        <v>41563</v>
      </c>
      <c r="L1501" s="4">
        <v>12485</v>
      </c>
      <c r="M1501" t="str">
        <f t="shared" si="93"/>
        <v>Nissan Sentra</v>
      </c>
      <c r="N1501" s="2">
        <f t="shared" si="94"/>
        <v>312.13</v>
      </c>
      <c r="O1501" t="str">
        <f t="shared" si="95"/>
        <v>Yes</v>
      </c>
      <c r="P1501" t="str">
        <f t="shared" si="92"/>
        <v>Heidi</v>
      </c>
    </row>
    <row r="1502" spans="1:16" x14ac:dyDescent="0.3">
      <c r="A1502" t="s">
        <v>3173</v>
      </c>
      <c r="B1502">
        <v>52877</v>
      </c>
      <c r="C1502">
        <v>1</v>
      </c>
      <c r="D1502" s="1">
        <v>43569</v>
      </c>
      <c r="E1502" s="1">
        <v>43569</v>
      </c>
      <c r="F1502" t="s">
        <v>13</v>
      </c>
      <c r="G1502" t="s">
        <v>3174</v>
      </c>
      <c r="H1502" t="s">
        <v>18</v>
      </c>
      <c r="I1502" s="9" t="s">
        <v>94</v>
      </c>
      <c r="J1502">
        <v>2017</v>
      </c>
      <c r="K1502" s="3">
        <v>28036</v>
      </c>
      <c r="L1502" s="4">
        <v>21890</v>
      </c>
      <c r="M1502" t="str">
        <f t="shared" si="93"/>
        <v>Honda Civic</v>
      </c>
      <c r="N1502" s="2">
        <f t="shared" si="94"/>
        <v>547.25</v>
      </c>
      <c r="O1502" t="str">
        <f t="shared" si="95"/>
        <v>Yes</v>
      </c>
      <c r="P1502" t="str">
        <f t="shared" si="92"/>
        <v>Joseph</v>
      </c>
    </row>
    <row r="1503" spans="1:16" x14ac:dyDescent="0.3">
      <c r="A1503" t="s">
        <v>3171</v>
      </c>
      <c r="B1503">
        <v>52568</v>
      </c>
      <c r="C1503">
        <v>1</v>
      </c>
      <c r="D1503" s="1">
        <v>43569</v>
      </c>
      <c r="E1503" s="1">
        <v>43571</v>
      </c>
      <c r="F1503" t="s">
        <v>9</v>
      </c>
      <c r="G1503" t="s">
        <v>3172</v>
      </c>
      <c r="H1503" t="s">
        <v>59</v>
      </c>
      <c r="I1503" s="9" t="s">
        <v>249</v>
      </c>
      <c r="J1503">
        <v>2017</v>
      </c>
      <c r="K1503" s="3">
        <v>27170</v>
      </c>
      <c r="L1503" s="4">
        <v>24194.5</v>
      </c>
      <c r="M1503" t="str">
        <f t="shared" si="93"/>
        <v>Nissan Pathfinder</v>
      </c>
      <c r="N1503" s="2">
        <f t="shared" si="94"/>
        <v>604.86</v>
      </c>
      <c r="O1503" t="str">
        <f t="shared" si="95"/>
        <v>Yes</v>
      </c>
      <c r="P1503" t="str">
        <f t="shared" si="92"/>
        <v>Preston</v>
      </c>
    </row>
    <row r="1504" spans="1:16" x14ac:dyDescent="0.3">
      <c r="A1504" t="s">
        <v>3177</v>
      </c>
      <c r="B1504">
        <v>52705</v>
      </c>
      <c r="C1504">
        <v>2</v>
      </c>
      <c r="D1504" s="1">
        <v>43569</v>
      </c>
      <c r="E1504" s="1">
        <v>43572</v>
      </c>
      <c r="F1504" t="s">
        <v>9</v>
      </c>
      <c r="G1504" t="s">
        <v>3178</v>
      </c>
      <c r="H1504" t="s">
        <v>660</v>
      </c>
      <c r="I1504" s="9" t="s">
        <v>661</v>
      </c>
      <c r="J1504">
        <v>2013</v>
      </c>
      <c r="K1504" s="3">
        <v>80817</v>
      </c>
      <c r="L1504" s="4">
        <v>27500</v>
      </c>
      <c r="M1504" t="str">
        <f t="shared" si="93"/>
        <v>Land Rover Range Rover</v>
      </c>
      <c r="N1504" s="2">
        <f t="shared" si="94"/>
        <v>687.5</v>
      </c>
      <c r="O1504" t="str">
        <f t="shared" si="95"/>
        <v>Yes</v>
      </c>
      <c r="P1504" t="str">
        <f t="shared" si="92"/>
        <v>Amelia</v>
      </c>
    </row>
    <row r="1505" spans="1:16" x14ac:dyDescent="0.3">
      <c r="A1505" t="s">
        <v>3175</v>
      </c>
      <c r="B1505">
        <v>52702</v>
      </c>
      <c r="C1505">
        <v>2</v>
      </c>
      <c r="D1505" s="1">
        <v>43569</v>
      </c>
      <c r="E1505" s="1">
        <v>43571</v>
      </c>
      <c r="F1505" t="s">
        <v>45</v>
      </c>
      <c r="G1505" t="s">
        <v>3176</v>
      </c>
      <c r="H1505" t="s">
        <v>257</v>
      </c>
      <c r="I1505" s="9" t="s">
        <v>2186</v>
      </c>
      <c r="J1505">
        <v>2016</v>
      </c>
      <c r="K1505" s="3">
        <v>34320</v>
      </c>
      <c r="L1505" s="4">
        <v>42790</v>
      </c>
      <c r="M1505" t="str">
        <f t="shared" si="93"/>
        <v>BMW 4-Series</v>
      </c>
      <c r="N1505" s="2">
        <f t="shared" si="94"/>
        <v>1069.75</v>
      </c>
      <c r="O1505" t="str">
        <f t="shared" si="95"/>
        <v>Yes</v>
      </c>
      <c r="P1505" t="str">
        <f t="shared" si="92"/>
        <v>Sloane</v>
      </c>
    </row>
    <row r="1506" spans="1:16" x14ac:dyDescent="0.3">
      <c r="A1506" t="s">
        <v>3179</v>
      </c>
      <c r="B1506">
        <v>52464</v>
      </c>
      <c r="C1506">
        <v>2</v>
      </c>
      <c r="D1506" s="1">
        <v>43569</v>
      </c>
      <c r="E1506" s="1">
        <v>43572</v>
      </c>
      <c r="F1506" t="s">
        <v>9</v>
      </c>
      <c r="G1506" t="s">
        <v>3180</v>
      </c>
      <c r="H1506" t="s">
        <v>6</v>
      </c>
      <c r="I1506" s="9" t="s">
        <v>187</v>
      </c>
      <c r="J1506">
        <v>2018</v>
      </c>
      <c r="K1506" s="3">
        <v>38064</v>
      </c>
      <c r="L1506" s="4">
        <v>34375</v>
      </c>
      <c r="M1506" t="str">
        <f t="shared" si="93"/>
        <v>Ford Explorer</v>
      </c>
      <c r="N1506" s="2">
        <f t="shared" si="94"/>
        <v>859.38</v>
      </c>
      <c r="O1506" t="str">
        <f t="shared" si="95"/>
        <v>Yes</v>
      </c>
      <c r="P1506" t="str">
        <f t="shared" si="92"/>
        <v>Ricky</v>
      </c>
    </row>
    <row r="1507" spans="1:16" x14ac:dyDescent="0.3">
      <c r="A1507" t="s">
        <v>3181</v>
      </c>
      <c r="B1507">
        <v>52756</v>
      </c>
      <c r="C1507">
        <v>2</v>
      </c>
      <c r="D1507" s="1">
        <v>43569</v>
      </c>
      <c r="E1507" s="1">
        <v>43574</v>
      </c>
      <c r="F1507" t="s">
        <v>9</v>
      </c>
      <c r="G1507" t="s">
        <v>3182</v>
      </c>
      <c r="H1507" t="s">
        <v>18</v>
      </c>
      <c r="I1507" s="9" t="s">
        <v>614</v>
      </c>
      <c r="J1507">
        <v>2018</v>
      </c>
      <c r="K1507" s="3">
        <v>16532</v>
      </c>
      <c r="L1507" s="4">
        <v>36080</v>
      </c>
      <c r="M1507" t="str">
        <f t="shared" si="93"/>
        <v>Honda Pilot</v>
      </c>
      <c r="N1507" s="2">
        <f t="shared" si="94"/>
        <v>902</v>
      </c>
      <c r="O1507" t="str">
        <f t="shared" si="95"/>
        <v>Yes</v>
      </c>
      <c r="P1507" t="str">
        <f t="shared" si="92"/>
        <v>Debbie</v>
      </c>
    </row>
    <row r="1508" spans="1:16" x14ac:dyDescent="0.3">
      <c r="A1508" t="s">
        <v>3189</v>
      </c>
      <c r="B1508">
        <v>52658</v>
      </c>
      <c r="C1508">
        <v>3</v>
      </c>
      <c r="D1508" s="1">
        <v>43569</v>
      </c>
      <c r="E1508" s="1">
        <v>43572</v>
      </c>
      <c r="F1508" t="s">
        <v>9</v>
      </c>
      <c r="G1508" t="s">
        <v>3190</v>
      </c>
      <c r="H1508" t="s">
        <v>25</v>
      </c>
      <c r="I1508" s="9" t="s">
        <v>26</v>
      </c>
      <c r="J1508">
        <v>2015</v>
      </c>
      <c r="K1508" s="3">
        <v>49973</v>
      </c>
      <c r="L1508" s="4">
        <v>29687.9</v>
      </c>
      <c r="M1508" t="str">
        <f t="shared" si="93"/>
        <v>Lexus RX</v>
      </c>
      <c r="N1508" s="2">
        <f t="shared" si="94"/>
        <v>742.2</v>
      </c>
      <c r="O1508" t="str">
        <f t="shared" si="95"/>
        <v>Yes</v>
      </c>
      <c r="P1508" t="str">
        <f t="shared" si="92"/>
        <v>Nate</v>
      </c>
    </row>
    <row r="1509" spans="1:16" x14ac:dyDescent="0.3">
      <c r="A1509" t="s">
        <v>3191</v>
      </c>
      <c r="B1509">
        <v>52995</v>
      </c>
      <c r="C1509">
        <v>3</v>
      </c>
      <c r="D1509" s="1">
        <v>43569</v>
      </c>
      <c r="E1509" s="1">
        <v>43572</v>
      </c>
      <c r="F1509" t="s">
        <v>13</v>
      </c>
      <c r="G1509" t="s">
        <v>3192</v>
      </c>
      <c r="H1509" t="s">
        <v>78</v>
      </c>
      <c r="I1509" s="9" t="s">
        <v>254</v>
      </c>
      <c r="J1509">
        <v>2017</v>
      </c>
      <c r="K1509" s="3">
        <v>18918</v>
      </c>
      <c r="L1509" s="4">
        <v>26231.7</v>
      </c>
      <c r="M1509" t="str">
        <f t="shared" si="93"/>
        <v>Volkswagen Passat</v>
      </c>
      <c r="N1509" s="2">
        <f t="shared" si="94"/>
        <v>655.79</v>
      </c>
      <c r="O1509" t="str">
        <f t="shared" si="95"/>
        <v>Yes</v>
      </c>
      <c r="P1509" t="str">
        <f t="shared" si="92"/>
        <v>Tamara</v>
      </c>
    </row>
    <row r="1510" spans="1:16" x14ac:dyDescent="0.3">
      <c r="A1510" t="s">
        <v>3183</v>
      </c>
      <c r="B1510">
        <v>52777</v>
      </c>
      <c r="C1510">
        <v>3</v>
      </c>
      <c r="D1510" s="1">
        <v>43569</v>
      </c>
      <c r="E1510" s="1">
        <v>43572</v>
      </c>
      <c r="F1510" t="s">
        <v>9</v>
      </c>
      <c r="G1510" t="s">
        <v>3184</v>
      </c>
      <c r="H1510" t="s">
        <v>47</v>
      </c>
      <c r="I1510" s="9" t="s">
        <v>156</v>
      </c>
      <c r="J1510">
        <v>2017</v>
      </c>
      <c r="K1510" s="3">
        <v>21611</v>
      </c>
      <c r="L1510" s="4">
        <v>39050</v>
      </c>
      <c r="M1510" t="str">
        <f t="shared" si="93"/>
        <v>Dodge Durango</v>
      </c>
      <c r="N1510" s="2">
        <f t="shared" si="94"/>
        <v>976.25</v>
      </c>
      <c r="O1510" t="str">
        <f t="shared" si="95"/>
        <v>Yes</v>
      </c>
      <c r="P1510" t="str">
        <f t="shared" si="92"/>
        <v>Dylan</v>
      </c>
    </row>
    <row r="1511" spans="1:16" x14ac:dyDescent="0.3">
      <c r="A1511" t="s">
        <v>3193</v>
      </c>
      <c r="B1511">
        <v>52857</v>
      </c>
      <c r="C1511">
        <v>3</v>
      </c>
      <c r="D1511" s="1">
        <v>43569</v>
      </c>
      <c r="E1511" s="1">
        <v>43569</v>
      </c>
      <c r="F1511" t="s">
        <v>13</v>
      </c>
      <c r="G1511" t="s">
        <v>3194</v>
      </c>
      <c r="H1511" t="s">
        <v>29</v>
      </c>
      <c r="I1511" s="9" t="s">
        <v>327</v>
      </c>
      <c r="J1511">
        <v>2018</v>
      </c>
      <c r="K1511" s="3">
        <v>12859</v>
      </c>
      <c r="L1511" s="4">
        <v>16494.5</v>
      </c>
      <c r="M1511" t="str">
        <f t="shared" si="93"/>
        <v>Toyota Corolla</v>
      </c>
      <c r="N1511" s="2">
        <f t="shared" si="94"/>
        <v>412.36</v>
      </c>
      <c r="O1511" t="str">
        <f t="shared" si="95"/>
        <v>Yes</v>
      </c>
      <c r="P1511" t="str">
        <f t="shared" si="92"/>
        <v>Heidi</v>
      </c>
    </row>
    <row r="1512" spans="1:16" x14ac:dyDescent="0.3">
      <c r="A1512" t="s">
        <v>3187</v>
      </c>
      <c r="B1512">
        <v>52971</v>
      </c>
      <c r="C1512">
        <v>3</v>
      </c>
      <c r="D1512" s="1">
        <v>43569</v>
      </c>
      <c r="E1512" s="1">
        <v>43570</v>
      </c>
      <c r="F1512" t="s">
        <v>13</v>
      </c>
      <c r="G1512" t="s">
        <v>3188</v>
      </c>
      <c r="H1512" t="s">
        <v>6</v>
      </c>
      <c r="I1512" s="9" t="s">
        <v>361</v>
      </c>
      <c r="J1512">
        <v>2019</v>
      </c>
      <c r="K1512" s="3">
        <v>34362</v>
      </c>
      <c r="L1512" s="4">
        <v>19580</v>
      </c>
      <c r="M1512" t="str">
        <f t="shared" si="93"/>
        <v>Ford Fusion</v>
      </c>
      <c r="N1512" s="2">
        <f t="shared" si="94"/>
        <v>489.5</v>
      </c>
      <c r="O1512" t="str">
        <f t="shared" si="95"/>
        <v>Yes</v>
      </c>
      <c r="P1512" t="str">
        <f t="shared" si="92"/>
        <v>Carter</v>
      </c>
    </row>
    <row r="1513" spans="1:16" x14ac:dyDescent="0.3">
      <c r="A1513" t="s">
        <v>3185</v>
      </c>
      <c r="B1513">
        <v>52658</v>
      </c>
      <c r="C1513">
        <v>3</v>
      </c>
      <c r="D1513" s="1">
        <v>43569</v>
      </c>
      <c r="E1513" s="1">
        <v>43574</v>
      </c>
      <c r="F1513" t="s">
        <v>1</v>
      </c>
      <c r="G1513" t="s">
        <v>3186</v>
      </c>
      <c r="H1513" t="s">
        <v>63</v>
      </c>
      <c r="I1513" s="9" t="s">
        <v>153</v>
      </c>
      <c r="J1513">
        <v>2019</v>
      </c>
      <c r="K1513" s="3">
        <v>11195</v>
      </c>
      <c r="L1513" s="4">
        <v>51694.5</v>
      </c>
      <c r="M1513" t="str">
        <f t="shared" si="93"/>
        <v>Chevrolet Silverado</v>
      </c>
      <c r="N1513" s="2">
        <f t="shared" si="94"/>
        <v>1292.3599999999999</v>
      </c>
      <c r="O1513" t="str">
        <f t="shared" si="95"/>
        <v>Yes</v>
      </c>
      <c r="P1513" t="str">
        <f t="shared" si="92"/>
        <v>Nate</v>
      </c>
    </row>
    <row r="1514" spans="1:16" x14ac:dyDescent="0.3">
      <c r="A1514" t="s">
        <v>3195</v>
      </c>
      <c r="B1514">
        <v>52951</v>
      </c>
      <c r="C1514">
        <v>4</v>
      </c>
      <c r="D1514" s="1">
        <v>43569</v>
      </c>
      <c r="E1514" s="1">
        <v>43569</v>
      </c>
      <c r="F1514" t="s">
        <v>9</v>
      </c>
      <c r="G1514" t="s">
        <v>3196</v>
      </c>
      <c r="H1514" t="s">
        <v>229</v>
      </c>
      <c r="I1514" s="9" t="s">
        <v>230</v>
      </c>
      <c r="J1514">
        <v>2018</v>
      </c>
      <c r="K1514" s="3">
        <v>17848</v>
      </c>
      <c r="L1514" s="4">
        <v>24743.4</v>
      </c>
      <c r="M1514" t="str">
        <f t="shared" si="93"/>
        <v>Subaru Forester</v>
      </c>
      <c r="N1514" s="2">
        <f t="shared" si="94"/>
        <v>618.59</v>
      </c>
      <c r="O1514" t="str">
        <f t="shared" si="95"/>
        <v>Yes</v>
      </c>
      <c r="P1514" t="str">
        <f t="shared" si="92"/>
        <v>Michael</v>
      </c>
    </row>
    <row r="1515" spans="1:16" x14ac:dyDescent="0.3">
      <c r="A1515" t="s">
        <v>3209</v>
      </c>
      <c r="B1515">
        <v>52669</v>
      </c>
      <c r="C1515">
        <v>1</v>
      </c>
      <c r="D1515" s="1">
        <v>43570</v>
      </c>
      <c r="E1515" s="1">
        <v>43575</v>
      </c>
      <c r="F1515" t="s">
        <v>1</v>
      </c>
      <c r="G1515" t="s">
        <v>3210</v>
      </c>
      <c r="H1515" t="s">
        <v>6</v>
      </c>
      <c r="I1515" s="9" t="s">
        <v>7</v>
      </c>
      <c r="J1515">
        <v>2015</v>
      </c>
      <c r="K1515" s="3">
        <v>72319</v>
      </c>
      <c r="L1515" s="4">
        <v>25787.3</v>
      </c>
      <c r="M1515" t="str">
        <f t="shared" si="93"/>
        <v>Ford F-150</v>
      </c>
      <c r="N1515" s="2">
        <f t="shared" si="94"/>
        <v>644.67999999999995</v>
      </c>
      <c r="O1515" t="str">
        <f t="shared" si="95"/>
        <v>Yes</v>
      </c>
      <c r="P1515" t="str">
        <f t="shared" si="92"/>
        <v>Charlotte</v>
      </c>
    </row>
    <row r="1516" spans="1:16" x14ac:dyDescent="0.3">
      <c r="A1516" t="s">
        <v>3207</v>
      </c>
      <c r="B1516">
        <v>52558</v>
      </c>
      <c r="C1516">
        <v>1</v>
      </c>
      <c r="D1516" s="1">
        <v>43570</v>
      </c>
      <c r="E1516" s="1">
        <v>43572</v>
      </c>
      <c r="F1516" t="s">
        <v>1</v>
      </c>
      <c r="G1516" t="s">
        <v>3208</v>
      </c>
      <c r="H1516" t="s">
        <v>3</v>
      </c>
      <c r="I1516" s="9">
        <v>2500</v>
      </c>
      <c r="J1516">
        <v>2016</v>
      </c>
      <c r="K1516" s="3">
        <v>48960</v>
      </c>
      <c r="L1516" s="4">
        <v>40700</v>
      </c>
      <c r="M1516" t="str">
        <f t="shared" si="93"/>
        <v>Ram 2500</v>
      </c>
      <c r="N1516" s="2">
        <f t="shared" si="94"/>
        <v>1017.5</v>
      </c>
      <c r="O1516" t="str">
        <f t="shared" si="95"/>
        <v>Yes</v>
      </c>
      <c r="P1516" t="str">
        <f t="shared" si="92"/>
        <v>Margaret</v>
      </c>
    </row>
    <row r="1517" spans="1:16" x14ac:dyDescent="0.3">
      <c r="A1517" t="s">
        <v>3197</v>
      </c>
      <c r="B1517">
        <v>52558</v>
      </c>
      <c r="C1517">
        <v>1</v>
      </c>
      <c r="D1517" s="1">
        <v>43570</v>
      </c>
      <c r="E1517" s="1">
        <v>43573</v>
      </c>
      <c r="F1517" t="s">
        <v>13</v>
      </c>
      <c r="G1517" t="s">
        <v>3198</v>
      </c>
      <c r="H1517" t="s">
        <v>131</v>
      </c>
      <c r="I1517" s="9" t="s">
        <v>132</v>
      </c>
      <c r="J1517">
        <v>2017</v>
      </c>
      <c r="K1517" s="3">
        <v>65144</v>
      </c>
      <c r="L1517" s="4">
        <v>13356.2</v>
      </c>
      <c r="M1517" t="str">
        <f t="shared" si="93"/>
        <v>Mazda Mazda3</v>
      </c>
      <c r="N1517" s="2">
        <f t="shared" si="94"/>
        <v>333.91</v>
      </c>
      <c r="O1517" t="str">
        <f t="shared" si="95"/>
        <v>Yes</v>
      </c>
      <c r="P1517" t="str">
        <f t="shared" si="92"/>
        <v>Margaret</v>
      </c>
    </row>
    <row r="1518" spans="1:16" x14ac:dyDescent="0.3">
      <c r="A1518" t="s">
        <v>3201</v>
      </c>
      <c r="B1518">
        <v>52656</v>
      </c>
      <c r="C1518">
        <v>1</v>
      </c>
      <c r="D1518" s="1">
        <v>43570</v>
      </c>
      <c r="E1518" s="1">
        <v>43571</v>
      </c>
      <c r="F1518" t="s">
        <v>13</v>
      </c>
      <c r="G1518" t="s">
        <v>3202</v>
      </c>
      <c r="H1518" t="s">
        <v>29</v>
      </c>
      <c r="I1518" s="9" t="s">
        <v>327</v>
      </c>
      <c r="J1518">
        <v>2017</v>
      </c>
      <c r="K1518" s="3">
        <v>33191</v>
      </c>
      <c r="L1518" s="4">
        <v>17488.900000000001</v>
      </c>
      <c r="M1518" t="str">
        <f t="shared" si="93"/>
        <v>Toyota Corolla</v>
      </c>
      <c r="N1518" s="2">
        <f t="shared" si="94"/>
        <v>437.22</v>
      </c>
      <c r="O1518" t="str">
        <f t="shared" si="95"/>
        <v>Yes</v>
      </c>
      <c r="P1518" t="str">
        <f t="shared" si="92"/>
        <v>Shelly</v>
      </c>
    </row>
    <row r="1519" spans="1:16" x14ac:dyDescent="0.3">
      <c r="A1519" t="s">
        <v>3199</v>
      </c>
      <c r="B1519">
        <v>52568</v>
      </c>
      <c r="C1519">
        <v>1</v>
      </c>
      <c r="D1519" s="1">
        <v>43570</v>
      </c>
      <c r="E1519" s="1">
        <v>43570</v>
      </c>
      <c r="F1519" t="s">
        <v>13</v>
      </c>
      <c r="G1519" t="s">
        <v>3200</v>
      </c>
      <c r="H1519" t="s">
        <v>564</v>
      </c>
      <c r="I1519" s="9" t="s">
        <v>565</v>
      </c>
      <c r="J1519">
        <v>2017</v>
      </c>
      <c r="K1519" s="3">
        <v>7914</v>
      </c>
      <c r="L1519" s="4">
        <v>26948.9</v>
      </c>
      <c r="M1519" t="str">
        <f t="shared" si="93"/>
        <v>Cadillac ATS</v>
      </c>
      <c r="N1519" s="2">
        <f t="shared" si="94"/>
        <v>673.72</v>
      </c>
      <c r="O1519" t="str">
        <f t="shared" si="95"/>
        <v>Yes</v>
      </c>
      <c r="P1519" t="str">
        <f t="shared" si="92"/>
        <v>Preston</v>
      </c>
    </row>
    <row r="1520" spans="1:16" x14ac:dyDescent="0.3">
      <c r="A1520" t="s">
        <v>3205</v>
      </c>
      <c r="B1520">
        <v>52636</v>
      </c>
      <c r="C1520">
        <v>1</v>
      </c>
      <c r="D1520" s="1">
        <v>43570</v>
      </c>
      <c r="E1520" s="1">
        <v>43573</v>
      </c>
      <c r="F1520" t="s">
        <v>13</v>
      </c>
      <c r="G1520" t="s">
        <v>3206</v>
      </c>
      <c r="H1520" t="s">
        <v>6</v>
      </c>
      <c r="I1520" s="9" t="s">
        <v>361</v>
      </c>
      <c r="J1520">
        <v>2019</v>
      </c>
      <c r="K1520" s="3">
        <v>15275</v>
      </c>
      <c r="L1520" s="4">
        <v>20350</v>
      </c>
      <c r="M1520" t="str">
        <f t="shared" si="93"/>
        <v>Ford Fusion</v>
      </c>
      <c r="N1520" s="2">
        <f t="shared" si="94"/>
        <v>508.75</v>
      </c>
      <c r="O1520" t="str">
        <f t="shared" si="95"/>
        <v>Yes</v>
      </c>
      <c r="P1520" t="str">
        <f t="shared" si="92"/>
        <v>Truman</v>
      </c>
    </row>
    <row r="1521" spans="1:16" x14ac:dyDescent="0.3">
      <c r="A1521" t="s">
        <v>3203</v>
      </c>
      <c r="B1521">
        <v>52586</v>
      </c>
      <c r="C1521">
        <v>1</v>
      </c>
      <c r="D1521" s="1">
        <v>43570</v>
      </c>
      <c r="E1521" s="1">
        <v>43572</v>
      </c>
      <c r="F1521" t="s">
        <v>9</v>
      </c>
      <c r="G1521" t="s">
        <v>3204</v>
      </c>
      <c r="H1521" t="s">
        <v>433</v>
      </c>
      <c r="I1521" s="9" t="s">
        <v>434</v>
      </c>
      <c r="J1521">
        <v>2019</v>
      </c>
      <c r="K1521" s="3">
        <v>30136</v>
      </c>
      <c r="L1521" s="4">
        <v>35750</v>
      </c>
      <c r="M1521" t="str">
        <f t="shared" si="93"/>
        <v>Volvo XC60</v>
      </c>
      <c r="N1521" s="2">
        <f t="shared" si="94"/>
        <v>893.75</v>
      </c>
      <c r="O1521" t="str">
        <f t="shared" si="95"/>
        <v>Yes</v>
      </c>
      <c r="P1521" t="str">
        <f t="shared" si="92"/>
        <v>Sara</v>
      </c>
    </row>
    <row r="1522" spans="1:16" x14ac:dyDescent="0.3">
      <c r="A1522" t="s">
        <v>3211</v>
      </c>
      <c r="B1522">
        <v>52519</v>
      </c>
      <c r="C1522">
        <v>2</v>
      </c>
      <c r="D1522" s="1">
        <v>43570</v>
      </c>
      <c r="E1522" s="1">
        <v>43571</v>
      </c>
      <c r="F1522" t="s">
        <v>9</v>
      </c>
      <c r="G1522" t="s">
        <v>3212</v>
      </c>
      <c r="H1522" t="s">
        <v>33</v>
      </c>
      <c r="I1522" s="9" t="s">
        <v>37</v>
      </c>
      <c r="J1522">
        <v>2019</v>
      </c>
      <c r="K1522" s="3">
        <v>12165</v>
      </c>
      <c r="L1522" s="4">
        <v>31894.5</v>
      </c>
      <c r="M1522" t="str">
        <f t="shared" si="93"/>
        <v>GMC Terrain</v>
      </c>
      <c r="N1522" s="2">
        <f t="shared" si="94"/>
        <v>797.36</v>
      </c>
      <c r="O1522" t="str">
        <f t="shared" si="95"/>
        <v>Yes</v>
      </c>
      <c r="P1522" t="str">
        <f t="shared" si="92"/>
        <v>Colby</v>
      </c>
    </row>
    <row r="1523" spans="1:16" x14ac:dyDescent="0.3">
      <c r="A1523" t="s">
        <v>3213</v>
      </c>
      <c r="B1523">
        <v>52471</v>
      </c>
      <c r="C1523">
        <v>3</v>
      </c>
      <c r="D1523" s="1">
        <v>43570</v>
      </c>
      <c r="E1523" s="1">
        <v>43570</v>
      </c>
      <c r="F1523" t="s">
        <v>9</v>
      </c>
      <c r="G1523" t="s">
        <v>3214</v>
      </c>
      <c r="H1523" t="s">
        <v>97</v>
      </c>
      <c r="I1523" s="9" t="s">
        <v>98</v>
      </c>
      <c r="J1523">
        <v>2016</v>
      </c>
      <c r="K1523" s="3">
        <v>51614</v>
      </c>
      <c r="L1523" s="4">
        <v>29583.4</v>
      </c>
      <c r="M1523" t="str">
        <f t="shared" si="93"/>
        <v>INFINITI Q50R</v>
      </c>
      <c r="N1523" s="2">
        <f t="shared" si="94"/>
        <v>739.59</v>
      </c>
      <c r="O1523" t="str">
        <f t="shared" si="95"/>
        <v>Yes</v>
      </c>
      <c r="P1523" t="str">
        <f t="shared" si="92"/>
        <v>Trudy</v>
      </c>
    </row>
    <row r="1524" spans="1:16" x14ac:dyDescent="0.3">
      <c r="A1524" t="s">
        <v>3215</v>
      </c>
      <c r="B1524">
        <v>52495</v>
      </c>
      <c r="C1524">
        <v>3</v>
      </c>
      <c r="D1524" s="1">
        <v>43570</v>
      </c>
      <c r="E1524" s="1">
        <v>43574</v>
      </c>
      <c r="F1524" t="s">
        <v>13</v>
      </c>
      <c r="G1524" t="s">
        <v>3216</v>
      </c>
      <c r="H1524" t="s">
        <v>229</v>
      </c>
      <c r="I1524" s="9" t="s">
        <v>302</v>
      </c>
      <c r="J1524">
        <v>2018</v>
      </c>
      <c r="K1524" s="3">
        <v>28082</v>
      </c>
      <c r="L1524" s="4">
        <v>20868.099999999999</v>
      </c>
      <c r="M1524" t="str">
        <f t="shared" si="93"/>
        <v>Subaru Impreza</v>
      </c>
      <c r="N1524" s="2">
        <f t="shared" si="94"/>
        <v>521.70000000000005</v>
      </c>
      <c r="O1524" t="str">
        <f t="shared" si="95"/>
        <v>Yes</v>
      </c>
      <c r="P1524" t="str">
        <f t="shared" si="92"/>
        <v>Marc</v>
      </c>
    </row>
    <row r="1525" spans="1:16" x14ac:dyDescent="0.3">
      <c r="A1525" t="s">
        <v>3220</v>
      </c>
      <c r="B1525">
        <v>52585</v>
      </c>
      <c r="C1525">
        <v>4</v>
      </c>
      <c r="D1525" s="1">
        <v>43570</v>
      </c>
      <c r="E1525" s="1">
        <v>43571</v>
      </c>
      <c r="F1525" t="s">
        <v>1</v>
      </c>
      <c r="G1525" t="s">
        <v>3221</v>
      </c>
      <c r="H1525" t="s">
        <v>33</v>
      </c>
      <c r="I1525" s="9" t="s">
        <v>34</v>
      </c>
      <c r="J1525">
        <v>2015</v>
      </c>
      <c r="K1525" s="3">
        <v>37350</v>
      </c>
      <c r="L1525" s="4">
        <v>29685.7</v>
      </c>
      <c r="M1525" t="str">
        <f t="shared" si="93"/>
        <v>GMC Sierra</v>
      </c>
      <c r="N1525" s="2">
        <f t="shared" si="94"/>
        <v>742.14</v>
      </c>
      <c r="O1525" t="str">
        <f t="shared" si="95"/>
        <v>Yes</v>
      </c>
      <c r="P1525" t="str">
        <f t="shared" si="92"/>
        <v>Rita</v>
      </c>
    </row>
    <row r="1526" spans="1:16" x14ac:dyDescent="0.3">
      <c r="A1526" t="s">
        <v>3217</v>
      </c>
      <c r="B1526">
        <v>52366</v>
      </c>
      <c r="C1526">
        <v>4</v>
      </c>
      <c r="D1526" s="1">
        <v>43570</v>
      </c>
      <c r="E1526" s="1">
        <v>43571</v>
      </c>
      <c r="F1526" t="s">
        <v>13</v>
      </c>
      <c r="G1526" t="s">
        <v>1865</v>
      </c>
      <c r="H1526" t="s">
        <v>67</v>
      </c>
      <c r="I1526" s="9" t="s">
        <v>261</v>
      </c>
      <c r="J1526">
        <v>2018</v>
      </c>
      <c r="K1526" s="3">
        <v>43670</v>
      </c>
      <c r="L1526" s="4">
        <v>15290</v>
      </c>
      <c r="M1526" t="str">
        <f t="shared" si="93"/>
        <v>Hyundai Sonata</v>
      </c>
      <c r="N1526" s="2">
        <f t="shared" si="94"/>
        <v>382.25</v>
      </c>
      <c r="O1526" t="str">
        <f t="shared" si="95"/>
        <v>Yes</v>
      </c>
      <c r="P1526" t="str">
        <f t="shared" si="92"/>
        <v>Ken</v>
      </c>
    </row>
    <row r="1527" spans="1:16" x14ac:dyDescent="0.3">
      <c r="A1527" t="s">
        <v>3218</v>
      </c>
      <c r="B1527">
        <v>52959</v>
      </c>
      <c r="C1527">
        <v>4</v>
      </c>
      <c r="D1527" s="1">
        <v>43570</v>
      </c>
      <c r="E1527" s="1">
        <v>43574</v>
      </c>
      <c r="F1527" t="s">
        <v>9</v>
      </c>
      <c r="G1527" t="s">
        <v>3219</v>
      </c>
      <c r="H1527" t="s">
        <v>59</v>
      </c>
      <c r="I1527" s="9" t="s">
        <v>905</v>
      </c>
      <c r="J1527">
        <v>2018</v>
      </c>
      <c r="K1527" s="3">
        <v>13707</v>
      </c>
      <c r="L1527" s="4">
        <v>37546.300000000003</v>
      </c>
      <c r="M1527" t="str">
        <f t="shared" si="93"/>
        <v>Nissan Murano</v>
      </c>
      <c r="N1527" s="2">
        <f t="shared" si="94"/>
        <v>938.66</v>
      </c>
      <c r="O1527" t="str">
        <f t="shared" si="95"/>
        <v>Yes</v>
      </c>
      <c r="P1527" t="str">
        <f t="shared" si="92"/>
        <v>Anton</v>
      </c>
    </row>
    <row r="1528" spans="1:16" x14ac:dyDescent="0.3">
      <c r="A1528" t="s">
        <v>3226</v>
      </c>
      <c r="B1528">
        <v>52568</v>
      </c>
      <c r="C1528">
        <v>1</v>
      </c>
      <c r="D1528" s="1">
        <v>43571</v>
      </c>
      <c r="E1528" s="1">
        <v>43572</v>
      </c>
      <c r="F1528" t="s">
        <v>13</v>
      </c>
      <c r="G1528" t="s">
        <v>3227</v>
      </c>
      <c r="H1528" t="s">
        <v>257</v>
      </c>
      <c r="I1528" s="9" t="s">
        <v>258</v>
      </c>
      <c r="J1528">
        <v>2013</v>
      </c>
      <c r="K1528" s="3">
        <v>83619</v>
      </c>
      <c r="L1528" s="4">
        <v>14294.5</v>
      </c>
      <c r="M1528" t="str">
        <f t="shared" si="93"/>
        <v>BMW 3 Series</v>
      </c>
      <c r="N1528" s="2">
        <f t="shared" si="94"/>
        <v>357.36</v>
      </c>
      <c r="O1528" t="str">
        <f t="shared" si="95"/>
        <v>Yes</v>
      </c>
      <c r="P1528" t="str">
        <f t="shared" si="92"/>
        <v>Preston</v>
      </c>
    </row>
    <row r="1529" spans="1:16" x14ac:dyDescent="0.3">
      <c r="A1529" t="s">
        <v>3222</v>
      </c>
      <c r="B1529">
        <v>52800</v>
      </c>
      <c r="C1529">
        <v>1</v>
      </c>
      <c r="D1529" s="1">
        <v>43571</v>
      </c>
      <c r="E1529" s="1">
        <v>43576</v>
      </c>
      <c r="F1529" t="s">
        <v>13</v>
      </c>
      <c r="G1529" t="s">
        <v>3223</v>
      </c>
      <c r="H1529" t="s">
        <v>63</v>
      </c>
      <c r="I1529" s="9" t="s">
        <v>314</v>
      </c>
      <c r="J1529">
        <v>2015</v>
      </c>
      <c r="K1529" s="3">
        <v>95363</v>
      </c>
      <c r="L1529" s="4">
        <v>8138.9</v>
      </c>
      <c r="M1529" t="str">
        <f t="shared" si="93"/>
        <v>Chevrolet Sonic</v>
      </c>
      <c r="N1529" s="2">
        <f t="shared" si="94"/>
        <v>203.47</v>
      </c>
      <c r="O1529" t="str">
        <f t="shared" si="95"/>
        <v>Yes</v>
      </c>
      <c r="P1529" t="str">
        <f t="shared" si="92"/>
        <v>Myles</v>
      </c>
    </row>
    <row r="1530" spans="1:16" x14ac:dyDescent="0.3">
      <c r="A1530" t="s">
        <v>3224</v>
      </c>
      <c r="B1530">
        <v>52800</v>
      </c>
      <c r="C1530">
        <v>1</v>
      </c>
      <c r="D1530" s="1">
        <v>43571</v>
      </c>
      <c r="E1530" s="1">
        <v>43576</v>
      </c>
      <c r="F1530" t="s">
        <v>1</v>
      </c>
      <c r="G1530" t="s">
        <v>3225</v>
      </c>
      <c r="H1530" t="s">
        <v>33</v>
      </c>
      <c r="I1530" s="9" t="s">
        <v>34</v>
      </c>
      <c r="J1530">
        <v>2017</v>
      </c>
      <c r="K1530" s="3">
        <v>19235</v>
      </c>
      <c r="L1530" s="4">
        <v>43998.9</v>
      </c>
      <c r="M1530" t="str">
        <f t="shared" si="93"/>
        <v>GMC Sierra</v>
      </c>
      <c r="N1530" s="2">
        <f t="shared" si="94"/>
        <v>1099.97</v>
      </c>
      <c r="O1530" t="str">
        <f t="shared" si="95"/>
        <v>Yes</v>
      </c>
      <c r="P1530" t="str">
        <f t="shared" si="92"/>
        <v>Myles</v>
      </c>
    </row>
    <row r="1531" spans="1:16" x14ac:dyDescent="0.3">
      <c r="A1531" t="s">
        <v>3230</v>
      </c>
      <c r="B1531">
        <v>52413</v>
      </c>
      <c r="C1531">
        <v>2</v>
      </c>
      <c r="D1531" s="1">
        <v>43571</v>
      </c>
      <c r="E1531" s="1">
        <v>43575</v>
      </c>
      <c r="F1531" t="s">
        <v>13</v>
      </c>
      <c r="G1531" t="s">
        <v>3231</v>
      </c>
      <c r="H1531" t="s">
        <v>29</v>
      </c>
      <c r="I1531" s="9" t="s">
        <v>327</v>
      </c>
      <c r="J1531">
        <v>2015</v>
      </c>
      <c r="K1531" s="3">
        <v>71981</v>
      </c>
      <c r="L1531" s="4">
        <v>12625.8</v>
      </c>
      <c r="M1531" t="str">
        <f t="shared" si="93"/>
        <v>Toyota Corolla</v>
      </c>
      <c r="N1531" s="2">
        <f t="shared" si="94"/>
        <v>315.64999999999998</v>
      </c>
      <c r="O1531" t="str">
        <f t="shared" si="95"/>
        <v>Yes</v>
      </c>
      <c r="P1531" t="str">
        <f t="shared" si="92"/>
        <v>Tom</v>
      </c>
    </row>
    <row r="1532" spans="1:16" x14ac:dyDescent="0.3">
      <c r="A1532" t="s">
        <v>3234</v>
      </c>
      <c r="B1532">
        <v>52647</v>
      </c>
      <c r="C1532">
        <v>2</v>
      </c>
      <c r="D1532" s="1">
        <v>43571</v>
      </c>
      <c r="E1532" s="1">
        <v>43575</v>
      </c>
      <c r="F1532" t="s">
        <v>9</v>
      </c>
      <c r="G1532" t="s">
        <v>3235</v>
      </c>
      <c r="H1532" t="s">
        <v>63</v>
      </c>
      <c r="I1532" s="9" t="s">
        <v>511</v>
      </c>
      <c r="J1532">
        <v>2015</v>
      </c>
      <c r="K1532" s="3">
        <v>74522</v>
      </c>
      <c r="L1532" s="4">
        <v>17435</v>
      </c>
      <c r="M1532" t="str">
        <f t="shared" si="93"/>
        <v>Chevrolet Equinox</v>
      </c>
      <c r="N1532" s="2">
        <f t="shared" si="94"/>
        <v>435.88</v>
      </c>
      <c r="O1532" t="str">
        <f t="shared" si="95"/>
        <v>Yes</v>
      </c>
      <c r="P1532" t="str">
        <f t="shared" si="92"/>
        <v>Scott</v>
      </c>
    </row>
    <row r="1533" spans="1:16" x14ac:dyDescent="0.3">
      <c r="A1533" t="s">
        <v>3228</v>
      </c>
      <c r="B1533">
        <v>52519</v>
      </c>
      <c r="C1533">
        <v>2</v>
      </c>
      <c r="D1533" s="1">
        <v>43571</v>
      </c>
      <c r="E1533" s="1">
        <v>43572</v>
      </c>
      <c r="F1533" t="s">
        <v>1</v>
      </c>
      <c r="G1533" t="s">
        <v>3229</v>
      </c>
      <c r="H1533" t="s">
        <v>63</v>
      </c>
      <c r="I1533" s="9" t="s">
        <v>153</v>
      </c>
      <c r="J1533">
        <v>2015</v>
      </c>
      <c r="K1533" s="3">
        <v>53328</v>
      </c>
      <c r="L1533" s="4">
        <v>20900</v>
      </c>
      <c r="M1533" t="str">
        <f t="shared" si="93"/>
        <v>Chevrolet Silverado</v>
      </c>
      <c r="N1533" s="2">
        <f t="shared" si="94"/>
        <v>522.5</v>
      </c>
      <c r="O1533" t="str">
        <f t="shared" si="95"/>
        <v>Yes</v>
      </c>
      <c r="P1533" t="str">
        <f t="shared" si="92"/>
        <v>Colby</v>
      </c>
    </row>
    <row r="1534" spans="1:16" x14ac:dyDescent="0.3">
      <c r="A1534" t="s">
        <v>3232</v>
      </c>
      <c r="B1534">
        <v>52372</v>
      </c>
      <c r="C1534">
        <v>2</v>
      </c>
      <c r="D1534" s="1">
        <v>43571</v>
      </c>
      <c r="E1534" s="1">
        <v>43572</v>
      </c>
      <c r="F1534" t="s">
        <v>13</v>
      </c>
      <c r="G1534" t="s">
        <v>3233</v>
      </c>
      <c r="H1534" t="s">
        <v>257</v>
      </c>
      <c r="I1534" s="9" t="s">
        <v>258</v>
      </c>
      <c r="J1534">
        <v>2018</v>
      </c>
      <c r="K1534" s="3">
        <v>16407</v>
      </c>
      <c r="L1534" s="4">
        <v>43992.3</v>
      </c>
      <c r="M1534" t="str">
        <f t="shared" si="93"/>
        <v>BMW 3 Series</v>
      </c>
      <c r="N1534" s="2">
        <f t="shared" si="94"/>
        <v>1099.81</v>
      </c>
      <c r="O1534" t="str">
        <f t="shared" si="95"/>
        <v>Yes</v>
      </c>
      <c r="P1534" t="str">
        <f t="shared" si="92"/>
        <v>John</v>
      </c>
    </row>
    <row r="1535" spans="1:16" x14ac:dyDescent="0.3">
      <c r="A1535" t="s">
        <v>3242</v>
      </c>
      <c r="B1535">
        <v>52971</v>
      </c>
      <c r="C1535">
        <v>3</v>
      </c>
      <c r="D1535" s="1">
        <v>43571</v>
      </c>
      <c r="E1535" s="1">
        <v>43575</v>
      </c>
      <c r="F1535" t="s">
        <v>9</v>
      </c>
      <c r="G1535" t="s">
        <v>3243</v>
      </c>
      <c r="H1535" t="s">
        <v>59</v>
      </c>
      <c r="I1535" s="9" t="s">
        <v>249</v>
      </c>
      <c r="J1535">
        <v>2015</v>
      </c>
      <c r="K1535" s="3">
        <v>67229</v>
      </c>
      <c r="L1535" s="4">
        <v>21879</v>
      </c>
      <c r="M1535" t="str">
        <f t="shared" si="93"/>
        <v>Nissan Pathfinder</v>
      </c>
      <c r="N1535" s="2">
        <f t="shared" si="94"/>
        <v>546.98</v>
      </c>
      <c r="O1535" t="str">
        <f t="shared" si="95"/>
        <v>Yes</v>
      </c>
      <c r="P1535" t="str">
        <f t="shared" si="92"/>
        <v>Carter</v>
      </c>
    </row>
    <row r="1536" spans="1:16" x14ac:dyDescent="0.3">
      <c r="A1536" t="s">
        <v>3236</v>
      </c>
      <c r="B1536">
        <v>52971</v>
      </c>
      <c r="C1536">
        <v>3</v>
      </c>
      <c r="D1536" s="1">
        <v>43571</v>
      </c>
      <c r="E1536" s="1">
        <v>43576</v>
      </c>
      <c r="F1536" t="s">
        <v>9</v>
      </c>
      <c r="G1536" t="s">
        <v>3237</v>
      </c>
      <c r="H1536" t="s">
        <v>78</v>
      </c>
      <c r="I1536" s="9" t="s">
        <v>2254</v>
      </c>
      <c r="J1536">
        <v>2016</v>
      </c>
      <c r="K1536" s="3">
        <v>19708</v>
      </c>
      <c r="L1536" s="4">
        <v>18124.7</v>
      </c>
      <c r="M1536" t="str">
        <f t="shared" si="93"/>
        <v>Volkswagen Tiguan</v>
      </c>
      <c r="N1536" s="2">
        <f t="shared" si="94"/>
        <v>453.12</v>
      </c>
      <c r="O1536" t="str">
        <f t="shared" si="95"/>
        <v>Yes</v>
      </c>
      <c r="P1536" t="str">
        <f t="shared" si="92"/>
        <v>Carter</v>
      </c>
    </row>
    <row r="1537" spans="1:16" x14ac:dyDescent="0.3">
      <c r="A1537" t="s">
        <v>3240</v>
      </c>
      <c r="B1537">
        <v>52577</v>
      </c>
      <c r="C1537">
        <v>3</v>
      </c>
      <c r="D1537" s="1">
        <v>43571</v>
      </c>
      <c r="E1537" s="1">
        <v>43575</v>
      </c>
      <c r="F1537" t="s">
        <v>9</v>
      </c>
      <c r="G1537" t="s">
        <v>3241</v>
      </c>
      <c r="H1537" t="s">
        <v>18</v>
      </c>
      <c r="I1537" s="9" t="s">
        <v>424</v>
      </c>
      <c r="J1537">
        <v>2016</v>
      </c>
      <c r="K1537" s="3">
        <v>39445</v>
      </c>
      <c r="L1537" s="4">
        <v>19024.5</v>
      </c>
      <c r="M1537" t="str">
        <f t="shared" si="93"/>
        <v>Honda CR-V</v>
      </c>
      <c r="N1537" s="2">
        <f t="shared" si="94"/>
        <v>475.61</v>
      </c>
      <c r="O1537" t="str">
        <f t="shared" si="95"/>
        <v>Yes</v>
      </c>
      <c r="P1537" t="str">
        <f t="shared" si="92"/>
        <v>Don</v>
      </c>
    </row>
    <row r="1538" spans="1:16" x14ac:dyDescent="0.3">
      <c r="A1538" t="s">
        <v>3244</v>
      </c>
      <c r="B1538">
        <v>52857</v>
      </c>
      <c r="C1538">
        <v>3</v>
      </c>
      <c r="D1538" s="1">
        <v>43571</v>
      </c>
      <c r="E1538" s="1">
        <v>43574</v>
      </c>
      <c r="F1538" t="s">
        <v>13</v>
      </c>
      <c r="G1538" t="s">
        <v>3245</v>
      </c>
      <c r="H1538" t="s">
        <v>6</v>
      </c>
      <c r="I1538" s="9" t="s">
        <v>22</v>
      </c>
      <c r="J1538">
        <v>2018</v>
      </c>
      <c r="K1538" s="3">
        <v>25826</v>
      </c>
      <c r="L1538" s="4">
        <v>13673</v>
      </c>
      <c r="M1538" t="str">
        <f t="shared" si="93"/>
        <v>Ford Focus</v>
      </c>
      <c r="N1538" s="2">
        <f t="shared" si="94"/>
        <v>341.83</v>
      </c>
      <c r="O1538" t="str">
        <f t="shared" si="95"/>
        <v>Yes</v>
      </c>
      <c r="P1538" t="str">
        <f t="shared" ref="P1538:P1601" si="96">INDEX(oldNames,MATCH(B1538,oldNumbers,0))</f>
        <v>Heidi</v>
      </c>
    </row>
    <row r="1539" spans="1:16" x14ac:dyDescent="0.3">
      <c r="A1539" t="s">
        <v>3238</v>
      </c>
      <c r="B1539">
        <v>52471</v>
      </c>
      <c r="C1539">
        <v>3</v>
      </c>
      <c r="D1539" s="1">
        <v>43571</v>
      </c>
      <c r="E1539" s="1">
        <v>43576</v>
      </c>
      <c r="F1539" t="s">
        <v>1</v>
      </c>
      <c r="G1539" t="s">
        <v>3239</v>
      </c>
      <c r="H1539" t="s">
        <v>63</v>
      </c>
      <c r="I1539" s="9" t="s">
        <v>153</v>
      </c>
      <c r="J1539">
        <v>2018</v>
      </c>
      <c r="K1539" s="3">
        <v>13125</v>
      </c>
      <c r="L1539" s="4">
        <v>43993.4</v>
      </c>
      <c r="M1539" t="str">
        <f t="shared" ref="M1539:M1602" si="97">H1539&amp;" "&amp;I1539</f>
        <v>Chevrolet Silverado</v>
      </c>
      <c r="N1539" s="2">
        <f t="shared" ref="N1539:N1602" si="98">IFERROR(ROUND(L1539*(S$2/100),2),"missing price")</f>
        <v>1099.8399999999999</v>
      </c>
      <c r="O1539" t="str">
        <f t="shared" ref="O1539:O1602" si="99">IF(K1539&lt;100000,"Yes","No")</f>
        <v>Yes</v>
      </c>
      <c r="P1539" t="str">
        <f t="shared" si="96"/>
        <v>Trudy</v>
      </c>
    </row>
    <row r="1540" spans="1:16" x14ac:dyDescent="0.3">
      <c r="A1540" t="s">
        <v>3246</v>
      </c>
      <c r="B1540">
        <v>52930</v>
      </c>
      <c r="C1540">
        <v>4</v>
      </c>
      <c r="D1540" s="1">
        <v>43571</v>
      </c>
      <c r="E1540" s="1">
        <v>43575</v>
      </c>
      <c r="F1540" t="s">
        <v>13</v>
      </c>
      <c r="G1540" t="s">
        <v>3247</v>
      </c>
      <c r="H1540" t="s">
        <v>59</v>
      </c>
      <c r="I1540" s="9" t="s">
        <v>309</v>
      </c>
      <c r="J1540">
        <v>2018</v>
      </c>
      <c r="K1540" s="3">
        <v>44282</v>
      </c>
      <c r="L1540" s="4">
        <v>17310.7</v>
      </c>
      <c r="M1540" t="str">
        <f t="shared" si="97"/>
        <v>Nissan Altima</v>
      </c>
      <c r="N1540" s="2">
        <f t="shared" si="98"/>
        <v>432.77</v>
      </c>
      <c r="O1540" t="str">
        <f t="shared" si="99"/>
        <v>Yes</v>
      </c>
      <c r="P1540" t="str">
        <f t="shared" si="96"/>
        <v>Peter</v>
      </c>
    </row>
    <row r="1541" spans="1:16" x14ac:dyDescent="0.3">
      <c r="A1541" t="s">
        <v>3260</v>
      </c>
      <c r="B1541">
        <v>52636</v>
      </c>
      <c r="C1541">
        <v>1</v>
      </c>
      <c r="D1541" s="1">
        <v>43572</v>
      </c>
      <c r="E1541" s="1">
        <v>43574</v>
      </c>
      <c r="F1541" t="s">
        <v>45</v>
      </c>
      <c r="G1541" t="s">
        <v>3261</v>
      </c>
      <c r="H1541" t="s">
        <v>669</v>
      </c>
      <c r="I1541" s="9" t="s">
        <v>670</v>
      </c>
      <c r="J1541">
        <v>2014</v>
      </c>
      <c r="K1541" s="3">
        <v>75431</v>
      </c>
      <c r="L1541" s="4">
        <v>13189</v>
      </c>
      <c r="M1541" t="str">
        <f t="shared" si="97"/>
        <v>MINI Cooper</v>
      </c>
      <c r="N1541" s="2">
        <f t="shared" si="98"/>
        <v>329.73</v>
      </c>
      <c r="O1541" t="str">
        <f t="shared" si="99"/>
        <v>Yes</v>
      </c>
      <c r="P1541" t="str">
        <f t="shared" si="96"/>
        <v>Truman</v>
      </c>
    </row>
    <row r="1542" spans="1:16" x14ac:dyDescent="0.3">
      <c r="A1542" t="s">
        <v>3254</v>
      </c>
      <c r="B1542">
        <v>52860</v>
      </c>
      <c r="C1542">
        <v>1</v>
      </c>
      <c r="D1542" s="1">
        <v>43572</v>
      </c>
      <c r="E1542" s="1">
        <v>43577</v>
      </c>
      <c r="F1542" t="s">
        <v>271</v>
      </c>
      <c r="G1542" t="s">
        <v>3255</v>
      </c>
      <c r="H1542" t="s">
        <v>29</v>
      </c>
      <c r="I1542" s="9" t="s">
        <v>1207</v>
      </c>
      <c r="J1542">
        <v>2015</v>
      </c>
      <c r="K1542" s="3">
        <v>75365</v>
      </c>
      <c r="L1542" s="4">
        <v>21730.5</v>
      </c>
      <c r="M1542" t="str">
        <f t="shared" si="97"/>
        <v>Toyota Sienna</v>
      </c>
      <c r="N1542" s="2">
        <f t="shared" si="98"/>
        <v>543.26</v>
      </c>
      <c r="O1542" t="str">
        <f t="shared" si="99"/>
        <v>Yes</v>
      </c>
      <c r="P1542" t="str">
        <f t="shared" si="96"/>
        <v>Marcus</v>
      </c>
    </row>
    <row r="1543" spans="1:16" x14ac:dyDescent="0.3">
      <c r="A1543" t="s">
        <v>3258</v>
      </c>
      <c r="B1543">
        <v>52608</v>
      </c>
      <c r="C1543">
        <v>1</v>
      </c>
      <c r="D1543" s="1">
        <v>43572</v>
      </c>
      <c r="E1543" s="1">
        <v>43577</v>
      </c>
      <c r="F1543" t="s">
        <v>13</v>
      </c>
      <c r="G1543" t="s">
        <v>3259</v>
      </c>
      <c r="H1543" t="s">
        <v>88</v>
      </c>
      <c r="I1543" s="9" t="s">
        <v>324</v>
      </c>
      <c r="J1543">
        <v>2016</v>
      </c>
      <c r="K1543" s="3">
        <v>78891</v>
      </c>
      <c r="L1543" s="4">
        <v>14298.9</v>
      </c>
      <c r="M1543" t="str">
        <f t="shared" si="97"/>
        <v>Kia Sorento</v>
      </c>
      <c r="N1543" s="2">
        <f t="shared" si="98"/>
        <v>357.47</v>
      </c>
      <c r="O1543" t="str">
        <f t="shared" si="99"/>
        <v>Yes</v>
      </c>
      <c r="P1543" t="str">
        <f t="shared" si="96"/>
        <v>Reuben</v>
      </c>
    </row>
    <row r="1544" spans="1:16" x14ac:dyDescent="0.3">
      <c r="A1544" t="s">
        <v>3248</v>
      </c>
      <c r="B1544">
        <v>52693</v>
      </c>
      <c r="C1544">
        <v>1</v>
      </c>
      <c r="D1544" s="1">
        <v>43572</v>
      </c>
      <c r="E1544" s="1">
        <v>43573</v>
      </c>
      <c r="F1544" t="s">
        <v>9</v>
      </c>
      <c r="G1544" t="s">
        <v>3249</v>
      </c>
      <c r="H1544" t="s">
        <v>6</v>
      </c>
      <c r="I1544" s="9" t="s">
        <v>11</v>
      </c>
      <c r="J1544">
        <v>2016</v>
      </c>
      <c r="K1544" s="3">
        <v>29358</v>
      </c>
      <c r="L1544" s="4">
        <v>21998.9</v>
      </c>
      <c r="M1544" t="str">
        <f t="shared" si="97"/>
        <v>Ford Escape</v>
      </c>
      <c r="N1544" s="2">
        <f t="shared" si="98"/>
        <v>549.97</v>
      </c>
      <c r="O1544" t="str">
        <f t="shared" si="99"/>
        <v>Yes</v>
      </c>
      <c r="P1544" t="str">
        <f t="shared" si="96"/>
        <v>Matt</v>
      </c>
    </row>
    <row r="1545" spans="1:16" x14ac:dyDescent="0.3">
      <c r="A1545" t="s">
        <v>3252</v>
      </c>
      <c r="B1545">
        <v>52566</v>
      </c>
      <c r="C1545">
        <v>1</v>
      </c>
      <c r="D1545" s="1">
        <v>43572</v>
      </c>
      <c r="E1545" s="1">
        <v>43573</v>
      </c>
      <c r="F1545" t="s">
        <v>9</v>
      </c>
      <c r="G1545" t="s">
        <v>3253</v>
      </c>
      <c r="H1545" t="s">
        <v>59</v>
      </c>
      <c r="I1545" s="9" t="s">
        <v>597</v>
      </c>
      <c r="J1545">
        <v>2017</v>
      </c>
      <c r="K1545" s="3">
        <v>31030</v>
      </c>
      <c r="L1545" s="4">
        <v>20477.599999999999</v>
      </c>
      <c r="M1545" t="str">
        <f t="shared" si="97"/>
        <v>Nissan Rouge</v>
      </c>
      <c r="N1545" s="2">
        <f t="shared" si="98"/>
        <v>511.94</v>
      </c>
      <c r="O1545" t="str">
        <f t="shared" si="99"/>
        <v>Yes</v>
      </c>
      <c r="P1545" t="str">
        <f t="shared" si="96"/>
        <v>Ariel</v>
      </c>
    </row>
    <row r="1546" spans="1:16" x14ac:dyDescent="0.3">
      <c r="A1546" t="s">
        <v>3250</v>
      </c>
      <c r="B1546">
        <v>52532</v>
      </c>
      <c r="C1546">
        <v>1</v>
      </c>
      <c r="D1546" s="1">
        <v>43572</v>
      </c>
      <c r="E1546" s="1">
        <v>43576</v>
      </c>
      <c r="F1546" t="s">
        <v>271</v>
      </c>
      <c r="G1546" t="s">
        <v>3251</v>
      </c>
      <c r="H1546" t="s">
        <v>18</v>
      </c>
      <c r="I1546" s="9" t="s">
        <v>291</v>
      </c>
      <c r="J1546">
        <v>2018</v>
      </c>
      <c r="K1546" s="3">
        <v>6060</v>
      </c>
      <c r="L1546" s="4">
        <v>33409.199999999997</v>
      </c>
      <c r="M1546" t="str">
        <f t="shared" si="97"/>
        <v>Honda Odyessy</v>
      </c>
      <c r="N1546" s="2">
        <f t="shared" si="98"/>
        <v>835.23</v>
      </c>
      <c r="O1546" t="str">
        <f t="shared" si="99"/>
        <v>Yes</v>
      </c>
      <c r="P1546" t="str">
        <f t="shared" si="96"/>
        <v>Molly</v>
      </c>
    </row>
    <row r="1547" spans="1:16" x14ac:dyDescent="0.3">
      <c r="A1547" t="s">
        <v>3256</v>
      </c>
      <c r="B1547">
        <v>52443</v>
      </c>
      <c r="C1547">
        <v>1</v>
      </c>
      <c r="D1547" s="1">
        <v>43572</v>
      </c>
      <c r="E1547" s="1">
        <v>43576</v>
      </c>
      <c r="F1547" t="s">
        <v>13</v>
      </c>
      <c r="G1547" t="s">
        <v>3257</v>
      </c>
      <c r="H1547" t="s">
        <v>63</v>
      </c>
      <c r="I1547" s="9" t="s">
        <v>137</v>
      </c>
      <c r="J1547">
        <v>2019</v>
      </c>
      <c r="K1547" s="3">
        <v>23401</v>
      </c>
      <c r="L1547" s="4">
        <v>19360</v>
      </c>
      <c r="M1547" t="str">
        <f t="shared" si="97"/>
        <v>Chevrolet Malibu</v>
      </c>
      <c r="N1547" s="2">
        <f t="shared" si="98"/>
        <v>484</v>
      </c>
      <c r="O1547" t="str">
        <f t="shared" si="99"/>
        <v>Yes</v>
      </c>
      <c r="P1547" t="str">
        <f t="shared" si="96"/>
        <v>Terry</v>
      </c>
    </row>
    <row r="1548" spans="1:16" x14ac:dyDescent="0.3">
      <c r="A1548" t="s">
        <v>3262</v>
      </c>
      <c r="B1548">
        <v>52464</v>
      </c>
      <c r="C1548">
        <v>2</v>
      </c>
      <c r="D1548" s="1">
        <v>43572</v>
      </c>
      <c r="E1548" s="1">
        <v>43576</v>
      </c>
      <c r="F1548" t="s">
        <v>9</v>
      </c>
      <c r="G1548" t="s">
        <v>3263</v>
      </c>
      <c r="H1548" t="s">
        <v>71</v>
      </c>
      <c r="I1548" s="9" t="s">
        <v>72</v>
      </c>
      <c r="J1548">
        <v>2019</v>
      </c>
      <c r="K1548" s="3">
        <v>17725</v>
      </c>
      <c r="L1548" s="4">
        <v>36289</v>
      </c>
      <c r="M1548" t="str">
        <f t="shared" si="97"/>
        <v>Jeep Grand Cherokee</v>
      </c>
      <c r="N1548" s="2">
        <f t="shared" si="98"/>
        <v>907.23</v>
      </c>
      <c r="O1548" t="str">
        <f t="shared" si="99"/>
        <v>Yes</v>
      </c>
      <c r="P1548" t="str">
        <f t="shared" si="96"/>
        <v>Ricky</v>
      </c>
    </row>
    <row r="1549" spans="1:16" x14ac:dyDescent="0.3">
      <c r="A1549" t="s">
        <v>3266</v>
      </c>
      <c r="B1549">
        <v>52471</v>
      </c>
      <c r="C1549">
        <v>3</v>
      </c>
      <c r="D1549" s="1">
        <v>43572</v>
      </c>
      <c r="E1549" s="1">
        <v>43576</v>
      </c>
      <c r="F1549" t="s">
        <v>45</v>
      </c>
      <c r="G1549" t="s">
        <v>3267</v>
      </c>
      <c r="H1549" t="s">
        <v>669</v>
      </c>
      <c r="I1549" s="9" t="s">
        <v>670</v>
      </c>
      <c r="J1549">
        <v>2016</v>
      </c>
      <c r="K1549" s="3">
        <v>16094</v>
      </c>
      <c r="L1549" s="4">
        <v>19250</v>
      </c>
      <c r="M1549" t="str">
        <f t="shared" si="97"/>
        <v>MINI Cooper</v>
      </c>
      <c r="N1549" s="2">
        <f t="shared" si="98"/>
        <v>481.25</v>
      </c>
      <c r="O1549" t="str">
        <f t="shared" si="99"/>
        <v>Yes</v>
      </c>
      <c r="P1549" t="str">
        <f t="shared" si="96"/>
        <v>Trudy</v>
      </c>
    </row>
    <row r="1550" spans="1:16" x14ac:dyDescent="0.3">
      <c r="A1550" t="s">
        <v>3264</v>
      </c>
      <c r="B1550">
        <v>52879</v>
      </c>
      <c r="C1550">
        <v>3</v>
      </c>
      <c r="D1550" s="1">
        <v>43572</v>
      </c>
      <c r="E1550" s="1">
        <v>43576</v>
      </c>
      <c r="F1550" t="s">
        <v>9</v>
      </c>
      <c r="G1550" t="s">
        <v>3265</v>
      </c>
      <c r="H1550" t="s">
        <v>63</v>
      </c>
      <c r="I1550" s="9" t="s">
        <v>353</v>
      </c>
      <c r="J1550">
        <v>2018</v>
      </c>
      <c r="K1550" s="3">
        <v>32887</v>
      </c>
      <c r="L1550" s="4">
        <v>49183.199999999997</v>
      </c>
      <c r="M1550" t="str">
        <f t="shared" si="97"/>
        <v>Chevrolet Tahoe</v>
      </c>
      <c r="N1550" s="2">
        <f t="shared" si="98"/>
        <v>1229.58</v>
      </c>
      <c r="O1550" t="str">
        <f t="shared" si="99"/>
        <v>Yes</v>
      </c>
      <c r="P1550" t="str">
        <f t="shared" si="96"/>
        <v>Max</v>
      </c>
    </row>
    <row r="1551" spans="1:16" x14ac:dyDescent="0.3">
      <c r="A1551" t="s">
        <v>3276</v>
      </c>
      <c r="B1551">
        <v>52930</v>
      </c>
      <c r="C1551">
        <v>4</v>
      </c>
      <c r="D1551" s="1">
        <v>43572</v>
      </c>
      <c r="E1551" s="1">
        <v>43573</v>
      </c>
      <c r="F1551" t="s">
        <v>13</v>
      </c>
      <c r="G1551" t="s">
        <v>1591</v>
      </c>
      <c r="H1551" t="s">
        <v>29</v>
      </c>
      <c r="I1551" s="9" t="s">
        <v>327</v>
      </c>
      <c r="J1551">
        <v>2017</v>
      </c>
      <c r="K1551" s="3">
        <v>43480</v>
      </c>
      <c r="L1551" s="4">
        <v>15167.9</v>
      </c>
      <c r="M1551" t="str">
        <f t="shared" si="97"/>
        <v>Toyota Corolla</v>
      </c>
      <c r="N1551" s="2">
        <f t="shared" si="98"/>
        <v>379.2</v>
      </c>
      <c r="O1551" t="str">
        <f t="shared" si="99"/>
        <v>Yes</v>
      </c>
      <c r="P1551" t="str">
        <f t="shared" si="96"/>
        <v>Peter</v>
      </c>
    </row>
    <row r="1552" spans="1:16" x14ac:dyDescent="0.3">
      <c r="A1552" t="s">
        <v>3277</v>
      </c>
      <c r="B1552">
        <v>52366</v>
      </c>
      <c r="C1552">
        <v>4</v>
      </c>
      <c r="D1552" s="1">
        <v>43572</v>
      </c>
      <c r="E1552" s="1">
        <v>43575</v>
      </c>
      <c r="F1552" t="s">
        <v>13</v>
      </c>
      <c r="G1552" t="s">
        <v>3278</v>
      </c>
      <c r="H1552" t="s">
        <v>88</v>
      </c>
      <c r="I1552" s="9" t="s">
        <v>573</v>
      </c>
      <c r="J1552">
        <v>2017</v>
      </c>
      <c r="K1552" s="3">
        <v>28168</v>
      </c>
      <c r="L1552" s="4">
        <v>20890.099999999999</v>
      </c>
      <c r="M1552" t="str">
        <f t="shared" si="97"/>
        <v>Kia Optima</v>
      </c>
      <c r="N1552" s="2">
        <f t="shared" si="98"/>
        <v>522.25</v>
      </c>
      <c r="O1552" t="str">
        <f t="shared" si="99"/>
        <v>Yes</v>
      </c>
      <c r="P1552" t="str">
        <f t="shared" si="96"/>
        <v>Ken</v>
      </c>
    </row>
    <row r="1553" spans="1:16" x14ac:dyDescent="0.3">
      <c r="A1553" t="s">
        <v>3268</v>
      </c>
      <c r="B1553">
        <v>52951</v>
      </c>
      <c r="C1553">
        <v>4</v>
      </c>
      <c r="D1553" s="1">
        <v>43572</v>
      </c>
      <c r="E1553" s="1">
        <v>43576</v>
      </c>
      <c r="F1553" t="s">
        <v>13</v>
      </c>
      <c r="G1553" t="s">
        <v>3269</v>
      </c>
      <c r="H1553" t="s">
        <v>257</v>
      </c>
      <c r="I1553" s="9" t="s">
        <v>258</v>
      </c>
      <c r="J1553">
        <v>2017</v>
      </c>
      <c r="K1553" s="3">
        <v>31560</v>
      </c>
      <c r="L1553" s="4">
        <v>28594.5</v>
      </c>
      <c r="M1553" t="str">
        <f t="shared" si="97"/>
        <v>BMW 3 Series</v>
      </c>
      <c r="N1553" s="2">
        <f t="shared" si="98"/>
        <v>714.86</v>
      </c>
      <c r="O1553" t="str">
        <f t="shared" si="99"/>
        <v>Yes</v>
      </c>
      <c r="P1553" t="str">
        <f t="shared" si="96"/>
        <v>Michael</v>
      </c>
    </row>
    <row r="1554" spans="1:16" x14ac:dyDescent="0.3">
      <c r="A1554" t="s">
        <v>3274</v>
      </c>
      <c r="B1554">
        <v>52943</v>
      </c>
      <c r="C1554">
        <v>4</v>
      </c>
      <c r="D1554" s="1">
        <v>43572</v>
      </c>
      <c r="E1554" s="1">
        <v>43573</v>
      </c>
      <c r="F1554" t="s">
        <v>1</v>
      </c>
      <c r="G1554" t="s">
        <v>3275</v>
      </c>
      <c r="H1554" t="s">
        <v>29</v>
      </c>
      <c r="I1554" s="9" t="s">
        <v>494</v>
      </c>
      <c r="J1554">
        <v>2017</v>
      </c>
      <c r="K1554" s="3">
        <v>36798</v>
      </c>
      <c r="L1554" s="4">
        <v>41794.5</v>
      </c>
      <c r="M1554" t="str">
        <f t="shared" si="97"/>
        <v>Toyota Tundra</v>
      </c>
      <c r="N1554" s="2">
        <f t="shared" si="98"/>
        <v>1044.8599999999999</v>
      </c>
      <c r="O1554" t="str">
        <f t="shared" si="99"/>
        <v>Yes</v>
      </c>
      <c r="P1554" t="str">
        <f t="shared" si="96"/>
        <v>Jarred</v>
      </c>
    </row>
    <row r="1555" spans="1:16" x14ac:dyDescent="0.3">
      <c r="A1555" t="s">
        <v>3272</v>
      </c>
      <c r="B1555">
        <v>52951</v>
      </c>
      <c r="C1555">
        <v>4</v>
      </c>
      <c r="D1555" s="1">
        <v>43572</v>
      </c>
      <c r="E1555" s="1">
        <v>43573</v>
      </c>
      <c r="F1555" t="s">
        <v>13</v>
      </c>
      <c r="G1555" t="s">
        <v>3273</v>
      </c>
      <c r="H1555" t="s">
        <v>29</v>
      </c>
      <c r="I1555" s="9" t="s">
        <v>30</v>
      </c>
      <c r="J1555">
        <v>2018</v>
      </c>
      <c r="K1555" s="3">
        <v>51219</v>
      </c>
      <c r="L1555" s="4">
        <v>15398.9</v>
      </c>
      <c r="M1555" t="str">
        <f t="shared" si="97"/>
        <v>Toyota Camry</v>
      </c>
      <c r="N1555" s="2">
        <f t="shared" si="98"/>
        <v>384.97</v>
      </c>
      <c r="O1555" t="str">
        <f t="shared" si="99"/>
        <v>Yes</v>
      </c>
      <c r="P1555" t="str">
        <f t="shared" si="96"/>
        <v>Michael</v>
      </c>
    </row>
    <row r="1556" spans="1:16" x14ac:dyDescent="0.3">
      <c r="A1556" t="s">
        <v>3270</v>
      </c>
      <c r="B1556">
        <v>52959</v>
      </c>
      <c r="C1556">
        <v>4</v>
      </c>
      <c r="D1556" s="1">
        <v>43572</v>
      </c>
      <c r="E1556" s="1">
        <v>43575</v>
      </c>
      <c r="F1556" t="s">
        <v>9</v>
      </c>
      <c r="G1556" t="s">
        <v>3271</v>
      </c>
      <c r="H1556" t="s">
        <v>18</v>
      </c>
      <c r="I1556" s="9" t="s">
        <v>424</v>
      </c>
      <c r="J1556">
        <v>2019</v>
      </c>
      <c r="K1556" s="3">
        <v>4228</v>
      </c>
      <c r="L1556" s="4">
        <v>33430.1</v>
      </c>
      <c r="M1556" t="str">
        <f t="shared" si="97"/>
        <v>Honda CR-V</v>
      </c>
      <c r="N1556" s="2">
        <f t="shared" si="98"/>
        <v>835.75</v>
      </c>
      <c r="O1556" t="str">
        <f t="shared" si="99"/>
        <v>Yes</v>
      </c>
      <c r="P1556" t="str">
        <f t="shared" si="96"/>
        <v>Anton</v>
      </c>
    </row>
    <row r="1557" spans="1:16" x14ac:dyDescent="0.3">
      <c r="A1557" t="s">
        <v>3285</v>
      </c>
      <c r="B1557">
        <v>52608</v>
      </c>
      <c r="C1557">
        <v>1</v>
      </c>
      <c r="D1557" s="1">
        <v>43573</v>
      </c>
      <c r="E1557" s="1">
        <v>43578</v>
      </c>
      <c r="F1557" t="s">
        <v>13</v>
      </c>
      <c r="G1557" t="s">
        <v>3286</v>
      </c>
      <c r="H1557" t="s">
        <v>29</v>
      </c>
      <c r="I1557" s="9" t="s">
        <v>30</v>
      </c>
      <c r="J1557">
        <v>2001</v>
      </c>
      <c r="K1557" s="3">
        <v>147779</v>
      </c>
      <c r="L1557" s="4">
        <v>3176.8</v>
      </c>
      <c r="M1557" t="str">
        <f t="shared" si="97"/>
        <v>Toyota Camry</v>
      </c>
      <c r="N1557" s="2">
        <f t="shared" si="98"/>
        <v>79.42</v>
      </c>
      <c r="O1557" t="str">
        <f t="shared" si="99"/>
        <v>No</v>
      </c>
      <c r="P1557" t="str">
        <f t="shared" si="96"/>
        <v>Reuben</v>
      </c>
    </row>
    <row r="1558" spans="1:16" x14ac:dyDescent="0.3">
      <c r="A1558" t="s">
        <v>3287</v>
      </c>
      <c r="B1558">
        <v>52656</v>
      </c>
      <c r="C1558">
        <v>1</v>
      </c>
      <c r="D1558" s="1">
        <v>43573</v>
      </c>
      <c r="E1558" s="1">
        <v>43575</v>
      </c>
      <c r="F1558" t="s">
        <v>13</v>
      </c>
      <c r="G1558" t="s">
        <v>3288</v>
      </c>
      <c r="H1558" t="s">
        <v>63</v>
      </c>
      <c r="I1558" s="9" t="s">
        <v>64</v>
      </c>
      <c r="J1558">
        <v>2015</v>
      </c>
      <c r="K1558" s="3">
        <v>81696</v>
      </c>
      <c r="L1558" s="4">
        <v>9900</v>
      </c>
      <c r="M1558" t="str">
        <f t="shared" si="97"/>
        <v>Chevrolet Cruze</v>
      </c>
      <c r="N1558" s="2">
        <f t="shared" si="98"/>
        <v>247.5</v>
      </c>
      <c r="O1558" t="str">
        <f t="shared" si="99"/>
        <v>Yes</v>
      </c>
      <c r="P1558" t="str">
        <f t="shared" si="96"/>
        <v>Shelly</v>
      </c>
    </row>
    <row r="1559" spans="1:16" x14ac:dyDescent="0.3">
      <c r="A1559" t="s">
        <v>3283</v>
      </c>
      <c r="B1559">
        <v>52669</v>
      </c>
      <c r="C1559">
        <v>1</v>
      </c>
      <c r="D1559" s="1">
        <v>43573</v>
      </c>
      <c r="E1559" s="1">
        <v>43574</v>
      </c>
      <c r="F1559" t="s">
        <v>1</v>
      </c>
      <c r="G1559" t="s">
        <v>3284</v>
      </c>
      <c r="H1559" t="s">
        <v>29</v>
      </c>
      <c r="I1559" s="9" t="s">
        <v>128</v>
      </c>
      <c r="J1559">
        <v>2015</v>
      </c>
      <c r="K1559" s="3">
        <v>54600</v>
      </c>
      <c r="L1559" s="4">
        <v>31871.4</v>
      </c>
      <c r="M1559" t="str">
        <f t="shared" si="97"/>
        <v>Toyota Tacoma</v>
      </c>
      <c r="N1559" s="2">
        <f t="shared" si="98"/>
        <v>796.79</v>
      </c>
      <c r="O1559" t="str">
        <f t="shared" si="99"/>
        <v>Yes</v>
      </c>
      <c r="P1559" t="str">
        <f t="shared" si="96"/>
        <v>Charlotte</v>
      </c>
    </row>
    <row r="1560" spans="1:16" x14ac:dyDescent="0.3">
      <c r="A1560" t="s">
        <v>3279</v>
      </c>
      <c r="B1560">
        <v>52669</v>
      </c>
      <c r="C1560">
        <v>1</v>
      </c>
      <c r="D1560" s="1">
        <v>43573</v>
      </c>
      <c r="E1560" s="1">
        <v>43577</v>
      </c>
      <c r="F1560" t="s">
        <v>13</v>
      </c>
      <c r="G1560" t="s">
        <v>3280</v>
      </c>
      <c r="H1560" t="s">
        <v>25</v>
      </c>
      <c r="I1560" s="9" t="s">
        <v>338</v>
      </c>
      <c r="J1560">
        <v>2016</v>
      </c>
      <c r="K1560" s="3">
        <v>50233</v>
      </c>
      <c r="L1560" s="4">
        <v>25740</v>
      </c>
      <c r="M1560" t="str">
        <f t="shared" si="97"/>
        <v>Lexus GS</v>
      </c>
      <c r="N1560" s="2">
        <f t="shared" si="98"/>
        <v>643.5</v>
      </c>
      <c r="O1560" t="str">
        <f t="shared" si="99"/>
        <v>Yes</v>
      </c>
      <c r="P1560" t="str">
        <f t="shared" si="96"/>
        <v>Charlotte</v>
      </c>
    </row>
    <row r="1561" spans="1:16" x14ac:dyDescent="0.3">
      <c r="A1561" t="s">
        <v>3281</v>
      </c>
      <c r="B1561">
        <v>52532</v>
      </c>
      <c r="C1561">
        <v>1</v>
      </c>
      <c r="D1561" s="1">
        <v>43573</v>
      </c>
      <c r="E1561" s="1">
        <v>43574</v>
      </c>
      <c r="F1561" t="s">
        <v>13</v>
      </c>
      <c r="G1561" t="s">
        <v>3282</v>
      </c>
      <c r="H1561" t="s">
        <v>59</v>
      </c>
      <c r="I1561" s="9" t="s">
        <v>309</v>
      </c>
      <c r="J1561">
        <v>2018</v>
      </c>
      <c r="K1561" s="3">
        <v>9024</v>
      </c>
      <c r="L1561" s="4">
        <v>22988.9</v>
      </c>
      <c r="M1561" t="str">
        <f t="shared" si="97"/>
        <v>Nissan Altima</v>
      </c>
      <c r="N1561" s="2">
        <f t="shared" si="98"/>
        <v>574.72</v>
      </c>
      <c r="O1561" t="str">
        <f t="shared" si="99"/>
        <v>Yes</v>
      </c>
      <c r="P1561" t="str">
        <f t="shared" si="96"/>
        <v>Molly</v>
      </c>
    </row>
    <row r="1562" spans="1:16" x14ac:dyDescent="0.3">
      <c r="A1562" t="s">
        <v>3289</v>
      </c>
      <c r="B1562">
        <v>52693</v>
      </c>
      <c r="C1562">
        <v>1</v>
      </c>
      <c r="D1562" s="1">
        <v>43573</v>
      </c>
      <c r="E1562" s="1">
        <v>43573</v>
      </c>
      <c r="F1562" t="s">
        <v>13</v>
      </c>
      <c r="G1562" t="s">
        <v>3290</v>
      </c>
      <c r="H1562" t="s">
        <v>131</v>
      </c>
      <c r="I1562" s="9" t="s">
        <v>132</v>
      </c>
      <c r="J1562">
        <v>2018</v>
      </c>
      <c r="K1562" s="3">
        <v>24351</v>
      </c>
      <c r="L1562" s="4">
        <v>25190</v>
      </c>
      <c r="M1562" t="str">
        <f t="shared" si="97"/>
        <v>Mazda Mazda3</v>
      </c>
      <c r="N1562" s="2">
        <f t="shared" si="98"/>
        <v>629.75</v>
      </c>
      <c r="O1562" t="str">
        <f t="shared" si="99"/>
        <v>Yes</v>
      </c>
      <c r="P1562" t="str">
        <f t="shared" si="96"/>
        <v>Matt</v>
      </c>
    </row>
    <row r="1563" spans="1:16" x14ac:dyDescent="0.3">
      <c r="A1563" t="s">
        <v>3297</v>
      </c>
      <c r="B1563">
        <v>52702</v>
      </c>
      <c r="C1563">
        <v>2</v>
      </c>
      <c r="D1563" s="1">
        <v>43573</v>
      </c>
      <c r="E1563" s="1">
        <v>43574</v>
      </c>
      <c r="F1563" t="s">
        <v>13</v>
      </c>
      <c r="G1563" t="s">
        <v>3298</v>
      </c>
      <c r="H1563" t="s">
        <v>59</v>
      </c>
      <c r="I1563" s="9" t="s">
        <v>75</v>
      </c>
      <c r="J1563">
        <v>2015</v>
      </c>
      <c r="K1563" s="3">
        <v>31945</v>
      </c>
      <c r="L1563" s="4">
        <v>13194.5</v>
      </c>
      <c r="M1563" t="str">
        <f t="shared" si="97"/>
        <v>Nissan Sentra</v>
      </c>
      <c r="N1563" s="2">
        <f t="shared" si="98"/>
        <v>329.86</v>
      </c>
      <c r="O1563" t="str">
        <f t="shared" si="99"/>
        <v>Yes</v>
      </c>
      <c r="P1563" t="str">
        <f t="shared" si="96"/>
        <v>Sloane</v>
      </c>
    </row>
    <row r="1564" spans="1:16" x14ac:dyDescent="0.3">
      <c r="A1564" t="s">
        <v>3291</v>
      </c>
      <c r="B1564">
        <v>52413</v>
      </c>
      <c r="C1564">
        <v>2</v>
      </c>
      <c r="D1564" s="1">
        <v>43573</v>
      </c>
      <c r="E1564" s="1">
        <v>43575</v>
      </c>
      <c r="F1564" t="s">
        <v>13</v>
      </c>
      <c r="G1564" t="s">
        <v>3292</v>
      </c>
      <c r="H1564" t="s">
        <v>18</v>
      </c>
      <c r="I1564" s="9" t="s">
        <v>19</v>
      </c>
      <c r="J1564">
        <v>2016</v>
      </c>
      <c r="K1564" s="3">
        <v>28483</v>
      </c>
      <c r="L1564" s="4">
        <v>19247.8</v>
      </c>
      <c r="M1564" t="str">
        <f t="shared" si="97"/>
        <v>Honda Accord</v>
      </c>
      <c r="N1564" s="2">
        <f t="shared" si="98"/>
        <v>481.2</v>
      </c>
      <c r="O1564" t="str">
        <f t="shared" si="99"/>
        <v>Yes</v>
      </c>
      <c r="P1564" t="str">
        <f t="shared" si="96"/>
        <v>Tom</v>
      </c>
    </row>
    <row r="1565" spans="1:16" x14ac:dyDescent="0.3">
      <c r="A1565" t="s">
        <v>3301</v>
      </c>
      <c r="B1565">
        <v>52519</v>
      </c>
      <c r="C1565">
        <v>2</v>
      </c>
      <c r="D1565" s="1">
        <v>43573</v>
      </c>
      <c r="E1565" s="1">
        <v>43575</v>
      </c>
      <c r="F1565" t="s">
        <v>9</v>
      </c>
      <c r="G1565" t="s">
        <v>3302</v>
      </c>
      <c r="H1565" t="s">
        <v>63</v>
      </c>
      <c r="I1565" s="9" t="s">
        <v>82</v>
      </c>
      <c r="J1565">
        <v>2017</v>
      </c>
      <c r="K1565" s="3">
        <v>45752</v>
      </c>
      <c r="L1565" s="4">
        <v>29150</v>
      </c>
      <c r="M1565" t="str">
        <f t="shared" si="97"/>
        <v>Chevrolet Traverse</v>
      </c>
      <c r="N1565" s="2">
        <f t="shared" si="98"/>
        <v>728.75</v>
      </c>
      <c r="O1565" t="str">
        <f t="shared" si="99"/>
        <v>Yes</v>
      </c>
      <c r="P1565" t="str">
        <f t="shared" si="96"/>
        <v>Colby</v>
      </c>
    </row>
    <row r="1566" spans="1:16" x14ac:dyDescent="0.3">
      <c r="A1566" t="s">
        <v>3295</v>
      </c>
      <c r="B1566">
        <v>52372</v>
      </c>
      <c r="C1566">
        <v>2</v>
      </c>
      <c r="D1566" s="1">
        <v>43573</v>
      </c>
      <c r="E1566" s="1">
        <v>43578</v>
      </c>
      <c r="F1566" t="s">
        <v>1</v>
      </c>
      <c r="G1566" t="s">
        <v>3296</v>
      </c>
      <c r="H1566" t="s">
        <v>63</v>
      </c>
      <c r="I1566" s="9" t="s">
        <v>383</v>
      </c>
      <c r="J1566">
        <v>2017</v>
      </c>
      <c r="K1566" s="3">
        <v>39128</v>
      </c>
      <c r="L1566" s="4">
        <v>31934.1</v>
      </c>
      <c r="M1566" t="str">
        <f t="shared" si="97"/>
        <v>Chevrolet Colorado</v>
      </c>
      <c r="N1566" s="2">
        <f t="shared" si="98"/>
        <v>798.35</v>
      </c>
      <c r="O1566" t="str">
        <f t="shared" si="99"/>
        <v>Yes</v>
      </c>
      <c r="P1566" t="str">
        <f t="shared" si="96"/>
        <v>John</v>
      </c>
    </row>
    <row r="1567" spans="1:16" x14ac:dyDescent="0.3">
      <c r="A1567" t="s">
        <v>3293</v>
      </c>
      <c r="B1567">
        <v>52647</v>
      </c>
      <c r="C1567">
        <v>2</v>
      </c>
      <c r="D1567" s="1">
        <v>43573</v>
      </c>
      <c r="E1567" s="1">
        <v>43574</v>
      </c>
      <c r="F1567" t="s">
        <v>13</v>
      </c>
      <c r="G1567" t="s">
        <v>3294</v>
      </c>
      <c r="H1567" t="s">
        <v>15</v>
      </c>
      <c r="I1567" s="9">
        <v>200</v>
      </c>
      <c r="J1567">
        <v>2018</v>
      </c>
      <c r="K1567" s="3">
        <v>30885</v>
      </c>
      <c r="L1567" s="4">
        <v>15400</v>
      </c>
      <c r="M1567" t="str">
        <f t="shared" si="97"/>
        <v>Chrysler 200</v>
      </c>
      <c r="N1567" s="2">
        <f t="shared" si="98"/>
        <v>385</v>
      </c>
      <c r="O1567" t="str">
        <f t="shared" si="99"/>
        <v>Yes</v>
      </c>
      <c r="P1567" t="str">
        <f t="shared" si="96"/>
        <v>Scott</v>
      </c>
    </row>
    <row r="1568" spans="1:16" x14ac:dyDescent="0.3">
      <c r="A1568" t="s">
        <v>3299</v>
      </c>
      <c r="B1568">
        <v>52613</v>
      </c>
      <c r="C1568">
        <v>2</v>
      </c>
      <c r="D1568" s="1">
        <v>43573</v>
      </c>
      <c r="E1568" s="1">
        <v>43574</v>
      </c>
      <c r="F1568" t="s">
        <v>13</v>
      </c>
      <c r="G1568" t="s">
        <v>3300</v>
      </c>
      <c r="H1568" t="s">
        <v>63</v>
      </c>
      <c r="I1568" s="9" t="s">
        <v>644</v>
      </c>
      <c r="J1568">
        <v>2019</v>
      </c>
      <c r="K1568" s="3">
        <v>16518</v>
      </c>
      <c r="L1568" s="4">
        <v>21505</v>
      </c>
      <c r="M1568" t="str">
        <f t="shared" si="97"/>
        <v>Chevrolet Impala</v>
      </c>
      <c r="N1568" s="2">
        <f t="shared" si="98"/>
        <v>537.63</v>
      </c>
      <c r="O1568" t="str">
        <f t="shared" si="99"/>
        <v>Yes</v>
      </c>
      <c r="P1568" t="str">
        <f t="shared" si="96"/>
        <v>Erin</v>
      </c>
    </row>
    <row r="1569" spans="1:16" x14ac:dyDescent="0.3">
      <c r="A1569" t="s">
        <v>3307</v>
      </c>
      <c r="B1569">
        <v>52471</v>
      </c>
      <c r="C1569">
        <v>3</v>
      </c>
      <c r="D1569" s="1">
        <v>43573</v>
      </c>
      <c r="E1569" s="1">
        <v>43576</v>
      </c>
      <c r="F1569" t="s">
        <v>9</v>
      </c>
      <c r="G1569" t="s">
        <v>3308</v>
      </c>
      <c r="H1569" t="s">
        <v>71</v>
      </c>
      <c r="I1569" s="9" t="s">
        <v>72</v>
      </c>
      <c r="J1569">
        <v>2015</v>
      </c>
      <c r="K1569" s="3">
        <v>91821</v>
      </c>
      <c r="L1569" s="4">
        <v>19798.900000000001</v>
      </c>
      <c r="M1569" t="str">
        <f t="shared" si="97"/>
        <v>Jeep Grand Cherokee</v>
      </c>
      <c r="N1569" s="2">
        <f t="shared" si="98"/>
        <v>494.97</v>
      </c>
      <c r="O1569" t="str">
        <f t="shared" si="99"/>
        <v>Yes</v>
      </c>
      <c r="P1569" t="str">
        <f t="shared" si="96"/>
        <v>Trudy</v>
      </c>
    </row>
    <row r="1570" spans="1:16" x14ac:dyDescent="0.3">
      <c r="A1570" t="s">
        <v>3313</v>
      </c>
      <c r="B1570">
        <v>52495</v>
      </c>
      <c r="C1570">
        <v>3</v>
      </c>
      <c r="D1570" s="1">
        <v>43573</v>
      </c>
      <c r="E1570" s="1">
        <v>43577</v>
      </c>
      <c r="F1570" t="s">
        <v>9</v>
      </c>
      <c r="G1570" t="s">
        <v>1268</v>
      </c>
      <c r="H1570" t="s">
        <v>6</v>
      </c>
      <c r="I1570" s="9" t="s">
        <v>11</v>
      </c>
      <c r="J1570">
        <v>2016</v>
      </c>
      <c r="K1570" s="3">
        <v>63918</v>
      </c>
      <c r="L1570" s="4">
        <v>14533.2</v>
      </c>
      <c r="M1570" t="str">
        <f t="shared" si="97"/>
        <v>Ford Escape</v>
      </c>
      <c r="N1570" s="2">
        <f t="shared" si="98"/>
        <v>363.33</v>
      </c>
      <c r="O1570" t="str">
        <f t="shared" si="99"/>
        <v>Yes</v>
      </c>
      <c r="P1570" t="str">
        <f t="shared" si="96"/>
        <v>Marc</v>
      </c>
    </row>
    <row r="1571" spans="1:16" x14ac:dyDescent="0.3">
      <c r="A1571" t="s">
        <v>3314</v>
      </c>
      <c r="B1571">
        <v>52471</v>
      </c>
      <c r="C1571">
        <v>3</v>
      </c>
      <c r="D1571" s="1">
        <v>43573</v>
      </c>
      <c r="E1571" s="1">
        <v>43577</v>
      </c>
      <c r="F1571" t="s">
        <v>9</v>
      </c>
      <c r="G1571" t="s">
        <v>3315</v>
      </c>
      <c r="H1571" t="s">
        <v>6</v>
      </c>
      <c r="I1571" s="9" t="s">
        <v>11</v>
      </c>
      <c r="J1571">
        <v>2016</v>
      </c>
      <c r="K1571" s="3">
        <v>21383</v>
      </c>
      <c r="L1571" s="4">
        <v>17585.7</v>
      </c>
      <c r="M1571" t="str">
        <f t="shared" si="97"/>
        <v>Ford Escape</v>
      </c>
      <c r="N1571" s="2">
        <f t="shared" si="98"/>
        <v>439.64</v>
      </c>
      <c r="O1571" t="str">
        <f t="shared" si="99"/>
        <v>Yes</v>
      </c>
      <c r="P1571" t="str">
        <f t="shared" si="96"/>
        <v>Trudy</v>
      </c>
    </row>
    <row r="1572" spans="1:16" x14ac:dyDescent="0.3">
      <c r="A1572" t="s">
        <v>3305</v>
      </c>
      <c r="B1572">
        <v>52697</v>
      </c>
      <c r="C1572">
        <v>3</v>
      </c>
      <c r="D1572" s="1">
        <v>43573</v>
      </c>
      <c r="E1572" s="1">
        <v>43575</v>
      </c>
      <c r="F1572" t="s">
        <v>9</v>
      </c>
      <c r="G1572" t="s">
        <v>3306</v>
      </c>
      <c r="H1572" t="s">
        <v>296</v>
      </c>
      <c r="I1572" s="9" t="s">
        <v>401</v>
      </c>
      <c r="J1572">
        <v>2016</v>
      </c>
      <c r="K1572" s="3">
        <v>29848</v>
      </c>
      <c r="L1572" s="4">
        <v>28039</v>
      </c>
      <c r="M1572" t="str">
        <f t="shared" si="97"/>
        <v>Buick Enclave</v>
      </c>
      <c r="N1572" s="2">
        <f t="shared" si="98"/>
        <v>700.98</v>
      </c>
      <c r="O1572" t="str">
        <f t="shared" si="99"/>
        <v>Yes</v>
      </c>
      <c r="P1572" t="str">
        <f t="shared" si="96"/>
        <v>Jan</v>
      </c>
    </row>
    <row r="1573" spans="1:16" x14ac:dyDescent="0.3">
      <c r="A1573" t="s">
        <v>3311</v>
      </c>
      <c r="B1573">
        <v>52971</v>
      </c>
      <c r="C1573">
        <v>3</v>
      </c>
      <c r="D1573" s="1">
        <v>43573</v>
      </c>
      <c r="E1573" s="1">
        <v>43575</v>
      </c>
      <c r="F1573" t="s">
        <v>13</v>
      </c>
      <c r="G1573" t="s">
        <v>3312</v>
      </c>
      <c r="H1573" t="s">
        <v>88</v>
      </c>
      <c r="I1573" s="9" t="s">
        <v>573</v>
      </c>
      <c r="J1573">
        <v>2017</v>
      </c>
      <c r="K1573" s="3">
        <v>20484</v>
      </c>
      <c r="L1573" s="4">
        <v>21890</v>
      </c>
      <c r="M1573" t="str">
        <f t="shared" si="97"/>
        <v>Kia Optima</v>
      </c>
      <c r="N1573" s="2">
        <f t="shared" si="98"/>
        <v>547.25</v>
      </c>
      <c r="O1573" t="str">
        <f t="shared" si="99"/>
        <v>Yes</v>
      </c>
      <c r="P1573" t="str">
        <f t="shared" si="96"/>
        <v>Carter</v>
      </c>
    </row>
    <row r="1574" spans="1:16" x14ac:dyDescent="0.3">
      <c r="A1574" t="s">
        <v>3303</v>
      </c>
      <c r="B1574">
        <v>52658</v>
      </c>
      <c r="C1574">
        <v>3</v>
      </c>
      <c r="D1574" s="1">
        <v>43573</v>
      </c>
      <c r="E1574" s="1">
        <v>43575</v>
      </c>
      <c r="F1574" t="s">
        <v>9</v>
      </c>
      <c r="G1574" t="s">
        <v>3304</v>
      </c>
      <c r="H1574" t="s">
        <v>296</v>
      </c>
      <c r="I1574" s="9" t="s">
        <v>401</v>
      </c>
      <c r="J1574">
        <v>2017</v>
      </c>
      <c r="K1574" s="3">
        <v>44477</v>
      </c>
      <c r="L1574" s="4">
        <v>30306.1</v>
      </c>
      <c r="M1574" t="str">
        <f t="shared" si="97"/>
        <v>Buick Enclave</v>
      </c>
      <c r="N1574" s="2">
        <f t="shared" si="98"/>
        <v>757.65</v>
      </c>
      <c r="O1574" t="str">
        <f t="shared" si="99"/>
        <v>Yes</v>
      </c>
      <c r="P1574" t="str">
        <f t="shared" si="96"/>
        <v>Nate</v>
      </c>
    </row>
    <row r="1575" spans="1:16" x14ac:dyDescent="0.3">
      <c r="A1575" t="s">
        <v>3309</v>
      </c>
      <c r="B1575">
        <v>52971</v>
      </c>
      <c r="C1575">
        <v>3</v>
      </c>
      <c r="D1575" s="1">
        <v>43573</v>
      </c>
      <c r="E1575" s="1">
        <v>43574</v>
      </c>
      <c r="F1575" t="s">
        <v>13</v>
      </c>
      <c r="G1575" t="s">
        <v>3310</v>
      </c>
      <c r="H1575" t="s">
        <v>29</v>
      </c>
      <c r="I1575" s="9" t="s">
        <v>327</v>
      </c>
      <c r="J1575">
        <v>2019</v>
      </c>
      <c r="K1575" s="3">
        <v>35536</v>
      </c>
      <c r="L1575" s="4">
        <v>19662.5</v>
      </c>
      <c r="M1575" t="str">
        <f t="shared" si="97"/>
        <v>Toyota Corolla</v>
      </c>
      <c r="N1575" s="2">
        <f t="shared" si="98"/>
        <v>491.56</v>
      </c>
      <c r="O1575" t="str">
        <f t="shared" si="99"/>
        <v>Yes</v>
      </c>
      <c r="P1575" t="str">
        <f t="shared" si="96"/>
        <v>Carter</v>
      </c>
    </row>
    <row r="1576" spans="1:16" x14ac:dyDescent="0.3">
      <c r="A1576" t="s">
        <v>3316</v>
      </c>
      <c r="B1576">
        <v>52366</v>
      </c>
      <c r="C1576">
        <v>4</v>
      </c>
      <c r="D1576" s="1">
        <v>43573</v>
      </c>
      <c r="E1576" s="1">
        <v>43573</v>
      </c>
      <c r="F1576" t="s">
        <v>13</v>
      </c>
      <c r="G1576" t="s">
        <v>3317</v>
      </c>
      <c r="H1576" t="s">
        <v>47</v>
      </c>
      <c r="I1576" s="9" t="s">
        <v>3318</v>
      </c>
      <c r="J1576">
        <v>2015</v>
      </c>
      <c r="K1576" s="3">
        <v>73179</v>
      </c>
      <c r="L1576" s="4">
        <v>10450</v>
      </c>
      <c r="M1576" t="str">
        <f t="shared" si="97"/>
        <v>Dodge Avenger</v>
      </c>
      <c r="N1576" s="2">
        <f t="shared" si="98"/>
        <v>261.25</v>
      </c>
      <c r="O1576" t="str">
        <f t="shared" si="99"/>
        <v>Yes</v>
      </c>
      <c r="P1576" t="str">
        <f t="shared" si="96"/>
        <v>Ken</v>
      </c>
    </row>
    <row r="1577" spans="1:16" x14ac:dyDescent="0.3">
      <c r="A1577" t="s">
        <v>3321</v>
      </c>
      <c r="B1577">
        <v>52930</v>
      </c>
      <c r="C1577">
        <v>4</v>
      </c>
      <c r="D1577" s="1">
        <v>43573</v>
      </c>
      <c r="E1577" s="1">
        <v>43575</v>
      </c>
      <c r="F1577" t="s">
        <v>9</v>
      </c>
      <c r="G1577" t="s">
        <v>3322</v>
      </c>
      <c r="H1577" t="s">
        <v>6</v>
      </c>
      <c r="I1577" s="9" t="s">
        <v>11</v>
      </c>
      <c r="J1577">
        <v>2018</v>
      </c>
      <c r="K1577" s="3">
        <v>32852</v>
      </c>
      <c r="L1577" s="4">
        <v>21442.3</v>
      </c>
      <c r="M1577" t="str">
        <f t="shared" si="97"/>
        <v>Ford Escape</v>
      </c>
      <c r="N1577" s="2">
        <f t="shared" si="98"/>
        <v>536.05999999999995</v>
      </c>
      <c r="O1577" t="str">
        <f t="shared" si="99"/>
        <v>Yes</v>
      </c>
      <c r="P1577" t="str">
        <f t="shared" si="96"/>
        <v>Peter</v>
      </c>
    </row>
    <row r="1578" spans="1:16" x14ac:dyDescent="0.3">
      <c r="A1578" t="s">
        <v>3319</v>
      </c>
      <c r="B1578">
        <v>52747</v>
      </c>
      <c r="C1578">
        <v>4</v>
      </c>
      <c r="D1578" s="1">
        <v>43573</v>
      </c>
      <c r="E1578" s="1">
        <v>43578</v>
      </c>
      <c r="F1578" t="s">
        <v>13</v>
      </c>
      <c r="G1578" t="s">
        <v>3320</v>
      </c>
      <c r="H1578" t="s">
        <v>47</v>
      </c>
      <c r="I1578" s="9" t="s">
        <v>184</v>
      </c>
      <c r="J1578">
        <v>2019</v>
      </c>
      <c r="K1578" s="3">
        <v>7</v>
      </c>
      <c r="L1578" s="4">
        <v>33558.800000000003</v>
      </c>
      <c r="M1578" t="str">
        <f t="shared" si="97"/>
        <v>Dodge Charger</v>
      </c>
      <c r="N1578" s="2">
        <f t="shared" si="98"/>
        <v>838.97</v>
      </c>
      <c r="O1578" t="str">
        <f t="shared" si="99"/>
        <v>Yes</v>
      </c>
      <c r="P1578" t="str">
        <f t="shared" si="96"/>
        <v>Kyle</v>
      </c>
    </row>
    <row r="1579" spans="1:16" x14ac:dyDescent="0.3">
      <c r="A1579" t="s">
        <v>3323</v>
      </c>
      <c r="B1579">
        <v>52669</v>
      </c>
      <c r="C1579">
        <v>1</v>
      </c>
      <c r="D1579" s="1">
        <v>43574</v>
      </c>
      <c r="E1579" s="1">
        <v>43575</v>
      </c>
      <c r="F1579" t="s">
        <v>9</v>
      </c>
      <c r="G1579" t="s">
        <v>3324</v>
      </c>
      <c r="H1579" t="s">
        <v>33</v>
      </c>
      <c r="I1579" s="9" t="s">
        <v>343</v>
      </c>
      <c r="J1579">
        <v>2013</v>
      </c>
      <c r="K1579" s="3">
        <v>86086</v>
      </c>
      <c r="L1579" s="4">
        <v>23094.5</v>
      </c>
      <c r="M1579" t="str">
        <f t="shared" si="97"/>
        <v>GMC Yukon</v>
      </c>
      <c r="N1579" s="2">
        <f t="shared" si="98"/>
        <v>577.36</v>
      </c>
      <c r="O1579" t="str">
        <f t="shared" si="99"/>
        <v>Yes</v>
      </c>
      <c r="P1579" t="str">
        <f t="shared" si="96"/>
        <v>Charlotte</v>
      </c>
    </row>
    <row r="1580" spans="1:16" x14ac:dyDescent="0.3">
      <c r="A1580" t="s">
        <v>3325</v>
      </c>
      <c r="B1580">
        <v>52568</v>
      </c>
      <c r="C1580">
        <v>1</v>
      </c>
      <c r="D1580" s="1">
        <v>43574</v>
      </c>
      <c r="E1580" s="1">
        <v>43579</v>
      </c>
      <c r="F1580" t="s">
        <v>13</v>
      </c>
      <c r="G1580" t="s">
        <v>3326</v>
      </c>
      <c r="H1580" t="s">
        <v>6</v>
      </c>
      <c r="I1580" s="9" t="s">
        <v>361</v>
      </c>
      <c r="J1580">
        <v>2014</v>
      </c>
      <c r="K1580" s="3">
        <v>62880</v>
      </c>
      <c r="L1580" s="4">
        <v>11000</v>
      </c>
      <c r="M1580" t="str">
        <f t="shared" si="97"/>
        <v>Ford Fusion</v>
      </c>
      <c r="N1580" s="2">
        <f t="shared" si="98"/>
        <v>275</v>
      </c>
      <c r="O1580" t="str">
        <f t="shared" si="99"/>
        <v>Yes</v>
      </c>
      <c r="P1580" t="str">
        <f t="shared" si="96"/>
        <v>Preston</v>
      </c>
    </row>
    <row r="1581" spans="1:16" x14ac:dyDescent="0.3">
      <c r="A1581" t="s">
        <v>3327</v>
      </c>
      <c r="B1581">
        <v>52636</v>
      </c>
      <c r="C1581">
        <v>1</v>
      </c>
      <c r="D1581" s="1">
        <v>43574</v>
      </c>
      <c r="E1581" s="1">
        <v>43576</v>
      </c>
      <c r="F1581" t="s">
        <v>9</v>
      </c>
      <c r="G1581" t="s">
        <v>3328</v>
      </c>
      <c r="H1581" t="s">
        <v>33</v>
      </c>
      <c r="I1581" s="9" t="s">
        <v>343</v>
      </c>
      <c r="J1581">
        <v>2017</v>
      </c>
      <c r="K1581" s="3">
        <v>61282</v>
      </c>
      <c r="L1581" s="4">
        <v>50593.4</v>
      </c>
      <c r="M1581" t="str">
        <f t="shared" si="97"/>
        <v>GMC Yukon</v>
      </c>
      <c r="N1581" s="2">
        <f t="shared" si="98"/>
        <v>1264.8399999999999</v>
      </c>
      <c r="O1581" t="str">
        <f t="shared" si="99"/>
        <v>Yes</v>
      </c>
      <c r="P1581" t="str">
        <f t="shared" si="96"/>
        <v>Truman</v>
      </c>
    </row>
    <row r="1582" spans="1:16" x14ac:dyDescent="0.3">
      <c r="A1582" t="s">
        <v>3329</v>
      </c>
      <c r="B1582">
        <v>52620</v>
      </c>
      <c r="C1582">
        <v>1</v>
      </c>
      <c r="D1582" s="1">
        <v>43574</v>
      </c>
      <c r="E1582" s="1">
        <v>43579</v>
      </c>
      <c r="F1582" t="s">
        <v>9</v>
      </c>
      <c r="G1582" t="s">
        <v>3330</v>
      </c>
      <c r="H1582" t="s">
        <v>29</v>
      </c>
      <c r="I1582" s="9" t="s">
        <v>122</v>
      </c>
      <c r="J1582">
        <v>2018</v>
      </c>
      <c r="K1582" s="3">
        <v>18701</v>
      </c>
      <c r="L1582" s="4">
        <v>38494.5</v>
      </c>
      <c r="M1582" t="str">
        <f t="shared" si="97"/>
        <v>Toyota 4Runner</v>
      </c>
      <c r="N1582" s="2">
        <f t="shared" si="98"/>
        <v>962.36</v>
      </c>
      <c r="O1582" t="str">
        <f t="shared" si="99"/>
        <v>Yes</v>
      </c>
      <c r="P1582" t="str">
        <f t="shared" si="96"/>
        <v>Bennett</v>
      </c>
    </row>
    <row r="1583" spans="1:16" x14ac:dyDescent="0.3">
      <c r="A1583" t="s">
        <v>3333</v>
      </c>
      <c r="B1583">
        <v>52702</v>
      </c>
      <c r="C1583">
        <v>2</v>
      </c>
      <c r="D1583" s="1">
        <v>43574</v>
      </c>
      <c r="E1583" s="1">
        <v>43575</v>
      </c>
      <c r="F1583" t="s">
        <v>13</v>
      </c>
      <c r="G1583" t="s">
        <v>3334</v>
      </c>
      <c r="H1583" t="s">
        <v>59</v>
      </c>
      <c r="I1583" s="9" t="s">
        <v>309</v>
      </c>
      <c r="J1583">
        <v>2015</v>
      </c>
      <c r="K1583" s="3">
        <v>50795</v>
      </c>
      <c r="L1583" s="4">
        <v>13744.5</v>
      </c>
      <c r="M1583" t="str">
        <f t="shared" si="97"/>
        <v>Nissan Altima</v>
      </c>
      <c r="N1583" s="2">
        <f t="shared" si="98"/>
        <v>343.61</v>
      </c>
      <c r="O1583" t="str">
        <f t="shared" si="99"/>
        <v>Yes</v>
      </c>
      <c r="P1583" t="str">
        <f t="shared" si="96"/>
        <v>Sloane</v>
      </c>
    </row>
    <row r="1584" spans="1:16" x14ac:dyDescent="0.3">
      <c r="A1584" t="s">
        <v>3337</v>
      </c>
      <c r="B1584">
        <v>52702</v>
      </c>
      <c r="C1584">
        <v>2</v>
      </c>
      <c r="D1584" s="1">
        <v>43574</v>
      </c>
      <c r="E1584" s="1">
        <v>43579</v>
      </c>
      <c r="F1584" t="s">
        <v>271</v>
      </c>
      <c r="G1584" t="s">
        <v>3338</v>
      </c>
      <c r="H1584" t="s">
        <v>18</v>
      </c>
      <c r="I1584" s="9" t="s">
        <v>291</v>
      </c>
      <c r="J1584">
        <v>2016</v>
      </c>
      <c r="K1584" s="3">
        <v>67070</v>
      </c>
      <c r="L1584" s="4">
        <v>21439</v>
      </c>
      <c r="M1584" t="str">
        <f t="shared" si="97"/>
        <v>Honda Odyessy</v>
      </c>
      <c r="N1584" s="2">
        <f t="shared" si="98"/>
        <v>535.98</v>
      </c>
      <c r="O1584" t="str">
        <f t="shared" si="99"/>
        <v>Yes</v>
      </c>
      <c r="P1584" t="str">
        <f t="shared" si="96"/>
        <v>Sloane</v>
      </c>
    </row>
    <row r="1585" spans="1:16" x14ac:dyDescent="0.3">
      <c r="A1585" t="s">
        <v>3335</v>
      </c>
      <c r="B1585">
        <v>52481</v>
      </c>
      <c r="C1585">
        <v>2</v>
      </c>
      <c r="D1585" s="1">
        <v>43574</v>
      </c>
      <c r="E1585" s="1">
        <v>43578</v>
      </c>
      <c r="F1585" t="s">
        <v>13</v>
      </c>
      <c r="G1585" t="s">
        <v>3336</v>
      </c>
      <c r="H1585" t="s">
        <v>59</v>
      </c>
      <c r="I1585" s="9" t="s">
        <v>75</v>
      </c>
      <c r="J1585">
        <v>2017</v>
      </c>
      <c r="K1585" s="3">
        <v>31229</v>
      </c>
      <c r="L1585" s="4">
        <v>15386.8</v>
      </c>
      <c r="M1585" t="str">
        <f t="shared" si="97"/>
        <v>Nissan Sentra</v>
      </c>
      <c r="N1585" s="2">
        <f t="shared" si="98"/>
        <v>384.67</v>
      </c>
      <c r="O1585" t="str">
        <f t="shared" si="99"/>
        <v>Yes</v>
      </c>
      <c r="P1585" t="str">
        <f t="shared" si="96"/>
        <v>Tory</v>
      </c>
    </row>
    <row r="1586" spans="1:16" x14ac:dyDescent="0.3">
      <c r="A1586" t="s">
        <v>3331</v>
      </c>
      <c r="B1586">
        <v>52372</v>
      </c>
      <c r="C1586">
        <v>2</v>
      </c>
      <c r="D1586" s="1">
        <v>43574</v>
      </c>
      <c r="E1586" s="1">
        <v>43574</v>
      </c>
      <c r="F1586" t="s">
        <v>271</v>
      </c>
      <c r="G1586" t="s">
        <v>3332</v>
      </c>
      <c r="H1586" t="s">
        <v>47</v>
      </c>
      <c r="I1586" s="9" t="s">
        <v>273</v>
      </c>
      <c r="J1586">
        <v>2018</v>
      </c>
      <c r="K1586" s="3">
        <v>54190</v>
      </c>
      <c r="L1586" s="4">
        <v>17600</v>
      </c>
      <c r="M1586" t="str">
        <f t="shared" si="97"/>
        <v>Dodge Grand Caravan</v>
      </c>
      <c r="N1586" s="2">
        <f t="shared" si="98"/>
        <v>440</v>
      </c>
      <c r="O1586" t="str">
        <f t="shared" si="99"/>
        <v>Yes</v>
      </c>
      <c r="P1586" t="str">
        <f t="shared" si="96"/>
        <v>John</v>
      </c>
    </row>
    <row r="1587" spans="1:16" x14ac:dyDescent="0.3">
      <c r="A1587" t="s">
        <v>3349</v>
      </c>
      <c r="B1587">
        <v>52471</v>
      </c>
      <c r="C1587">
        <v>3</v>
      </c>
      <c r="D1587" s="1">
        <v>43574</v>
      </c>
      <c r="E1587" s="1">
        <v>43578</v>
      </c>
      <c r="F1587" t="s">
        <v>271</v>
      </c>
      <c r="G1587" t="s">
        <v>3350</v>
      </c>
      <c r="H1587" t="s">
        <v>18</v>
      </c>
      <c r="I1587" s="9" t="s">
        <v>291</v>
      </c>
      <c r="J1587">
        <v>2014</v>
      </c>
      <c r="K1587" s="3">
        <v>88703</v>
      </c>
      <c r="L1587" s="4">
        <v>18093.900000000001</v>
      </c>
      <c r="M1587" t="str">
        <f t="shared" si="97"/>
        <v>Honda Odyessy</v>
      </c>
      <c r="N1587" s="2">
        <f t="shared" si="98"/>
        <v>452.35</v>
      </c>
      <c r="O1587" t="str">
        <f t="shared" si="99"/>
        <v>Yes</v>
      </c>
      <c r="P1587" t="str">
        <f t="shared" si="96"/>
        <v>Trudy</v>
      </c>
    </row>
    <row r="1588" spans="1:16" x14ac:dyDescent="0.3">
      <c r="A1588" t="s">
        <v>3339</v>
      </c>
      <c r="B1588">
        <v>52495</v>
      </c>
      <c r="C1588">
        <v>3</v>
      </c>
      <c r="D1588" s="1">
        <v>43574</v>
      </c>
      <c r="E1588" s="1">
        <v>43578</v>
      </c>
      <c r="F1588" t="s">
        <v>9</v>
      </c>
      <c r="G1588" t="s">
        <v>3340</v>
      </c>
      <c r="H1588" t="s">
        <v>6</v>
      </c>
      <c r="I1588" s="9" t="s">
        <v>170</v>
      </c>
      <c r="J1588">
        <v>2015</v>
      </c>
      <c r="K1588" s="3">
        <v>58128</v>
      </c>
      <c r="L1588" s="4">
        <v>23635.7</v>
      </c>
      <c r="M1588" t="str">
        <f t="shared" si="97"/>
        <v>Ford Edge</v>
      </c>
      <c r="N1588" s="2">
        <f t="shared" si="98"/>
        <v>590.89</v>
      </c>
      <c r="O1588" t="str">
        <f t="shared" si="99"/>
        <v>Yes</v>
      </c>
      <c r="P1588" t="str">
        <f t="shared" si="96"/>
        <v>Marc</v>
      </c>
    </row>
    <row r="1589" spans="1:16" x14ac:dyDescent="0.3">
      <c r="A1589" t="s">
        <v>3341</v>
      </c>
      <c r="B1589">
        <v>52697</v>
      </c>
      <c r="C1589">
        <v>3</v>
      </c>
      <c r="D1589" s="1">
        <v>43574</v>
      </c>
      <c r="E1589" s="1">
        <v>43575</v>
      </c>
      <c r="F1589" t="s">
        <v>9</v>
      </c>
      <c r="G1589" t="s">
        <v>3342</v>
      </c>
      <c r="H1589" t="s">
        <v>33</v>
      </c>
      <c r="I1589" s="9" t="s">
        <v>125</v>
      </c>
      <c r="J1589">
        <v>2017</v>
      </c>
      <c r="K1589" s="3">
        <v>39946</v>
      </c>
      <c r="L1589" s="4">
        <v>30019</v>
      </c>
      <c r="M1589" t="str">
        <f t="shared" si="97"/>
        <v>GMC Acadia</v>
      </c>
      <c r="N1589" s="2">
        <f t="shared" si="98"/>
        <v>750.48</v>
      </c>
      <c r="O1589" t="str">
        <f t="shared" si="99"/>
        <v>Yes</v>
      </c>
      <c r="P1589" t="str">
        <f t="shared" si="96"/>
        <v>Jan</v>
      </c>
    </row>
    <row r="1590" spans="1:16" x14ac:dyDescent="0.3">
      <c r="A1590" t="s">
        <v>3343</v>
      </c>
      <c r="B1590">
        <v>52857</v>
      </c>
      <c r="C1590">
        <v>3</v>
      </c>
      <c r="D1590" s="1">
        <v>43574</v>
      </c>
      <c r="E1590" s="1">
        <v>43579</v>
      </c>
      <c r="F1590" t="s">
        <v>13</v>
      </c>
      <c r="G1590" t="s">
        <v>3344</v>
      </c>
      <c r="H1590" t="s">
        <v>59</v>
      </c>
      <c r="I1590" s="9" t="s">
        <v>101</v>
      </c>
      <c r="J1590">
        <v>2018</v>
      </c>
      <c r="K1590" s="3">
        <v>34234</v>
      </c>
      <c r="L1590" s="4">
        <v>11812.9</v>
      </c>
      <c r="M1590" t="str">
        <f t="shared" si="97"/>
        <v>Nissan Versa</v>
      </c>
      <c r="N1590" s="2">
        <f t="shared" si="98"/>
        <v>295.32</v>
      </c>
      <c r="O1590" t="str">
        <f t="shared" si="99"/>
        <v>Yes</v>
      </c>
      <c r="P1590" t="str">
        <f t="shared" si="96"/>
        <v>Heidi</v>
      </c>
    </row>
    <row r="1591" spans="1:16" x14ac:dyDescent="0.3">
      <c r="A1591" t="s">
        <v>3345</v>
      </c>
      <c r="B1591">
        <v>52495</v>
      </c>
      <c r="C1591">
        <v>3</v>
      </c>
      <c r="D1591" s="1">
        <v>43574</v>
      </c>
      <c r="E1591" s="1">
        <v>43579</v>
      </c>
      <c r="F1591" t="s">
        <v>13</v>
      </c>
      <c r="G1591" t="s">
        <v>3346</v>
      </c>
      <c r="H1591" t="s">
        <v>67</v>
      </c>
      <c r="I1591" s="9" t="s">
        <v>454</v>
      </c>
      <c r="J1591">
        <v>2019</v>
      </c>
      <c r="K1591" s="3">
        <v>36209</v>
      </c>
      <c r="L1591" s="4">
        <v>13743.4</v>
      </c>
      <c r="M1591" t="str">
        <f t="shared" si="97"/>
        <v>Hyundai Elantra</v>
      </c>
      <c r="N1591" s="2">
        <f t="shared" si="98"/>
        <v>343.59</v>
      </c>
      <c r="O1591" t="str">
        <f t="shared" si="99"/>
        <v>Yes</v>
      </c>
      <c r="P1591" t="str">
        <f t="shared" si="96"/>
        <v>Marc</v>
      </c>
    </row>
    <row r="1592" spans="1:16" x14ac:dyDescent="0.3">
      <c r="A1592" t="s">
        <v>3347</v>
      </c>
      <c r="B1592">
        <v>52577</v>
      </c>
      <c r="C1592">
        <v>3</v>
      </c>
      <c r="D1592" s="1">
        <v>43574</v>
      </c>
      <c r="E1592" s="1">
        <v>43576</v>
      </c>
      <c r="F1592" t="s">
        <v>45</v>
      </c>
      <c r="G1592" t="s">
        <v>3348</v>
      </c>
      <c r="H1592" t="s">
        <v>63</v>
      </c>
      <c r="I1592" s="9" t="s">
        <v>1673</v>
      </c>
      <c r="J1592">
        <v>2019</v>
      </c>
      <c r="K1592" s="3">
        <v>6174</v>
      </c>
      <c r="L1592" s="4">
        <v>68076.800000000003</v>
      </c>
      <c r="M1592" t="str">
        <f t="shared" si="97"/>
        <v>Chevrolet Corvette</v>
      </c>
      <c r="N1592" s="2">
        <f t="shared" si="98"/>
        <v>1701.92</v>
      </c>
      <c r="O1592" t="str">
        <f t="shared" si="99"/>
        <v>Yes</v>
      </c>
      <c r="P1592" t="str">
        <f t="shared" si="96"/>
        <v>Don</v>
      </c>
    </row>
    <row r="1593" spans="1:16" x14ac:dyDescent="0.3">
      <c r="A1593" t="s">
        <v>3351</v>
      </c>
      <c r="B1593">
        <v>52580</v>
      </c>
      <c r="C1593">
        <v>4</v>
      </c>
      <c r="D1593" s="1">
        <v>43574</v>
      </c>
      <c r="E1593" s="1">
        <v>43575</v>
      </c>
      <c r="F1593" t="s">
        <v>9</v>
      </c>
      <c r="G1593" t="s">
        <v>3352</v>
      </c>
      <c r="H1593" t="s">
        <v>33</v>
      </c>
      <c r="I1593" s="9" t="s">
        <v>37</v>
      </c>
      <c r="J1593">
        <v>2013</v>
      </c>
      <c r="K1593" s="3">
        <v>18423</v>
      </c>
      <c r="L1593" s="4">
        <v>17875</v>
      </c>
      <c r="M1593" t="str">
        <f t="shared" si="97"/>
        <v>GMC Terrain</v>
      </c>
      <c r="N1593" s="2">
        <f t="shared" si="98"/>
        <v>446.88</v>
      </c>
      <c r="O1593" t="str">
        <f t="shared" si="99"/>
        <v>Yes</v>
      </c>
      <c r="P1593" t="str">
        <f t="shared" si="96"/>
        <v>Dawn</v>
      </c>
    </row>
    <row r="1594" spans="1:16" x14ac:dyDescent="0.3">
      <c r="A1594" t="s">
        <v>3359</v>
      </c>
      <c r="B1594">
        <v>52596</v>
      </c>
      <c r="C1594">
        <v>4</v>
      </c>
      <c r="D1594" s="1">
        <v>43574</v>
      </c>
      <c r="E1594" s="1">
        <v>43576</v>
      </c>
      <c r="F1594" t="s">
        <v>13</v>
      </c>
      <c r="G1594" t="s">
        <v>3360</v>
      </c>
      <c r="H1594" t="s">
        <v>29</v>
      </c>
      <c r="I1594" s="9" t="s">
        <v>30</v>
      </c>
      <c r="J1594">
        <v>2014</v>
      </c>
      <c r="K1594" s="3">
        <v>71018</v>
      </c>
      <c r="L1594" s="4">
        <v>16842.099999999999</v>
      </c>
      <c r="M1594" t="str">
        <f t="shared" si="97"/>
        <v>Toyota Camry</v>
      </c>
      <c r="N1594" s="2">
        <f t="shared" si="98"/>
        <v>421.05</v>
      </c>
      <c r="O1594" t="str">
        <f t="shared" si="99"/>
        <v>Yes</v>
      </c>
      <c r="P1594" t="str">
        <f t="shared" si="96"/>
        <v>Mitchell</v>
      </c>
    </row>
    <row r="1595" spans="1:16" x14ac:dyDescent="0.3">
      <c r="A1595" t="s">
        <v>3355</v>
      </c>
      <c r="B1595">
        <v>52666</v>
      </c>
      <c r="C1595">
        <v>4</v>
      </c>
      <c r="D1595" s="1">
        <v>43574</v>
      </c>
      <c r="E1595" s="1">
        <v>43577</v>
      </c>
      <c r="F1595" t="s">
        <v>9</v>
      </c>
      <c r="G1595" t="s">
        <v>3356</v>
      </c>
      <c r="H1595" t="s">
        <v>296</v>
      </c>
      <c r="I1595" s="9" t="s">
        <v>401</v>
      </c>
      <c r="J1595">
        <v>2014</v>
      </c>
      <c r="K1595" s="3">
        <v>71926</v>
      </c>
      <c r="L1595" s="4">
        <v>21983.5</v>
      </c>
      <c r="M1595" t="str">
        <f t="shared" si="97"/>
        <v>Buick Enclave</v>
      </c>
      <c r="N1595" s="2">
        <f t="shared" si="98"/>
        <v>549.59</v>
      </c>
      <c r="O1595" t="str">
        <f t="shared" si="99"/>
        <v>Yes</v>
      </c>
      <c r="P1595" t="str">
        <f t="shared" si="96"/>
        <v>Brian</v>
      </c>
    </row>
    <row r="1596" spans="1:16" x14ac:dyDescent="0.3">
      <c r="A1596" t="s">
        <v>3353</v>
      </c>
      <c r="B1596">
        <v>52366</v>
      </c>
      <c r="C1596">
        <v>4</v>
      </c>
      <c r="D1596" s="1">
        <v>43574</v>
      </c>
      <c r="E1596" s="1">
        <v>43574</v>
      </c>
      <c r="F1596" t="s">
        <v>13</v>
      </c>
      <c r="G1596" t="s">
        <v>3354</v>
      </c>
      <c r="H1596" t="s">
        <v>18</v>
      </c>
      <c r="I1596" s="9" t="s">
        <v>19</v>
      </c>
      <c r="J1596">
        <v>2016</v>
      </c>
      <c r="K1596" s="3">
        <v>44177</v>
      </c>
      <c r="L1596" s="4">
        <v>16280</v>
      </c>
      <c r="M1596" t="str">
        <f t="shared" si="97"/>
        <v>Honda Accord</v>
      </c>
      <c r="N1596" s="2">
        <f t="shared" si="98"/>
        <v>407</v>
      </c>
      <c r="O1596" t="str">
        <f t="shared" si="99"/>
        <v>Yes</v>
      </c>
      <c r="P1596" t="str">
        <f t="shared" si="96"/>
        <v>Ken</v>
      </c>
    </row>
    <row r="1597" spans="1:16" x14ac:dyDescent="0.3">
      <c r="A1597" t="s">
        <v>3357</v>
      </c>
      <c r="B1597">
        <v>52943</v>
      </c>
      <c r="C1597">
        <v>4</v>
      </c>
      <c r="D1597" s="1">
        <v>43574</v>
      </c>
      <c r="E1597" s="1">
        <v>43577</v>
      </c>
      <c r="F1597" t="s">
        <v>13</v>
      </c>
      <c r="G1597" t="s">
        <v>3358</v>
      </c>
      <c r="H1597" t="s">
        <v>564</v>
      </c>
      <c r="I1597" s="9" t="s">
        <v>1043</v>
      </c>
      <c r="J1597">
        <v>2016</v>
      </c>
      <c r="K1597" s="3">
        <v>43684</v>
      </c>
      <c r="L1597" s="4">
        <v>25304.400000000001</v>
      </c>
      <c r="M1597" t="str">
        <f t="shared" si="97"/>
        <v>Cadillac CTS</v>
      </c>
      <c r="N1597" s="2">
        <f t="shared" si="98"/>
        <v>632.61</v>
      </c>
      <c r="O1597" t="str">
        <f t="shared" si="99"/>
        <v>Yes</v>
      </c>
      <c r="P1597" t="str">
        <f t="shared" si="96"/>
        <v>Jarred</v>
      </c>
    </row>
    <row r="1598" spans="1:16" x14ac:dyDescent="0.3">
      <c r="A1598" t="s">
        <v>3376</v>
      </c>
      <c r="B1598">
        <v>52860</v>
      </c>
      <c r="C1598">
        <v>1</v>
      </c>
      <c r="D1598" s="1">
        <v>43575</v>
      </c>
      <c r="E1598" s="1">
        <v>43579</v>
      </c>
      <c r="F1598" t="s">
        <v>9</v>
      </c>
      <c r="G1598" t="s">
        <v>3377</v>
      </c>
      <c r="H1598" t="s">
        <v>18</v>
      </c>
      <c r="I1598" s="9" t="s">
        <v>424</v>
      </c>
      <c r="J1598">
        <v>2015</v>
      </c>
      <c r="K1598" s="3">
        <v>47400</v>
      </c>
      <c r="L1598" s="4">
        <v>19835.2</v>
      </c>
      <c r="M1598" t="str">
        <f t="shared" si="97"/>
        <v>Honda CR-V</v>
      </c>
      <c r="N1598" s="2">
        <f t="shared" si="98"/>
        <v>495.88</v>
      </c>
      <c r="O1598" t="str">
        <f t="shared" si="99"/>
        <v>Yes</v>
      </c>
      <c r="P1598" t="str">
        <f t="shared" si="96"/>
        <v>Marcus</v>
      </c>
    </row>
    <row r="1599" spans="1:16" x14ac:dyDescent="0.3">
      <c r="A1599" t="s">
        <v>3363</v>
      </c>
      <c r="B1599">
        <v>52558</v>
      </c>
      <c r="C1599">
        <v>1</v>
      </c>
      <c r="D1599" s="1">
        <v>43575</v>
      </c>
      <c r="E1599" s="1">
        <v>43580</v>
      </c>
      <c r="F1599" t="s">
        <v>13</v>
      </c>
      <c r="G1599" t="s">
        <v>3364</v>
      </c>
      <c r="H1599" t="s">
        <v>67</v>
      </c>
      <c r="I1599" s="9" t="s">
        <v>454</v>
      </c>
      <c r="J1599">
        <v>2016</v>
      </c>
      <c r="K1599" s="3">
        <v>20398</v>
      </c>
      <c r="L1599" s="4">
        <v>15400</v>
      </c>
      <c r="M1599" t="str">
        <f t="shared" si="97"/>
        <v>Hyundai Elantra</v>
      </c>
      <c r="N1599" s="2">
        <f t="shared" si="98"/>
        <v>385</v>
      </c>
      <c r="O1599" t="str">
        <f t="shared" si="99"/>
        <v>Yes</v>
      </c>
      <c r="P1599" t="str">
        <f t="shared" si="96"/>
        <v>Margaret</v>
      </c>
    </row>
    <row r="1600" spans="1:16" x14ac:dyDescent="0.3">
      <c r="A1600" t="s">
        <v>3361</v>
      </c>
      <c r="B1600">
        <v>52532</v>
      </c>
      <c r="C1600">
        <v>1</v>
      </c>
      <c r="D1600" s="1">
        <v>43575</v>
      </c>
      <c r="E1600" s="1">
        <v>43580</v>
      </c>
      <c r="F1600" t="s">
        <v>13</v>
      </c>
      <c r="G1600" t="s">
        <v>3362</v>
      </c>
      <c r="H1600" t="s">
        <v>18</v>
      </c>
      <c r="I1600" s="9" t="s">
        <v>19</v>
      </c>
      <c r="J1600">
        <v>2016</v>
      </c>
      <c r="K1600" s="3">
        <v>39077</v>
      </c>
      <c r="L1600" s="4">
        <v>16280</v>
      </c>
      <c r="M1600" t="str">
        <f t="shared" si="97"/>
        <v>Honda Accord</v>
      </c>
      <c r="N1600" s="2">
        <f t="shared" si="98"/>
        <v>407</v>
      </c>
      <c r="O1600" t="str">
        <f t="shared" si="99"/>
        <v>Yes</v>
      </c>
      <c r="P1600" t="str">
        <f t="shared" si="96"/>
        <v>Molly</v>
      </c>
    </row>
    <row r="1601" spans="1:16" x14ac:dyDescent="0.3">
      <c r="A1601" t="s">
        <v>3367</v>
      </c>
      <c r="B1601">
        <v>52669</v>
      </c>
      <c r="C1601">
        <v>1</v>
      </c>
      <c r="D1601" s="1">
        <v>43575</v>
      </c>
      <c r="E1601" s="1">
        <v>43575</v>
      </c>
      <c r="F1601" t="s">
        <v>45</v>
      </c>
      <c r="G1601" t="s">
        <v>3368</v>
      </c>
      <c r="H1601" t="s">
        <v>67</v>
      </c>
      <c r="I1601" s="9" t="s">
        <v>150</v>
      </c>
      <c r="J1601">
        <v>2017</v>
      </c>
      <c r="K1601" s="3">
        <v>19828</v>
      </c>
      <c r="L1601" s="4">
        <v>15603.5</v>
      </c>
      <c r="M1601" t="str">
        <f t="shared" si="97"/>
        <v>Hyundai Veloster</v>
      </c>
      <c r="N1601" s="2">
        <f t="shared" si="98"/>
        <v>390.09</v>
      </c>
      <c r="O1601" t="str">
        <f t="shared" si="99"/>
        <v>Yes</v>
      </c>
      <c r="P1601" t="str">
        <f t="shared" si="96"/>
        <v>Charlotte</v>
      </c>
    </row>
    <row r="1602" spans="1:16" x14ac:dyDescent="0.3">
      <c r="A1602" t="s">
        <v>3365</v>
      </c>
      <c r="B1602">
        <v>52620</v>
      </c>
      <c r="C1602">
        <v>1</v>
      </c>
      <c r="D1602" s="1">
        <v>43575</v>
      </c>
      <c r="E1602" s="1">
        <v>43579</v>
      </c>
      <c r="F1602" t="s">
        <v>13</v>
      </c>
      <c r="G1602" t="s">
        <v>3366</v>
      </c>
      <c r="H1602" t="s">
        <v>18</v>
      </c>
      <c r="I1602" s="9" t="s">
        <v>19</v>
      </c>
      <c r="J1602">
        <v>2018</v>
      </c>
      <c r="K1602" s="3">
        <v>16300</v>
      </c>
      <c r="L1602" s="4">
        <v>26727.8</v>
      </c>
      <c r="M1602" t="str">
        <f t="shared" si="97"/>
        <v>Honda Accord</v>
      </c>
      <c r="N1602" s="2">
        <f t="shared" si="98"/>
        <v>668.2</v>
      </c>
      <c r="O1602" t="str">
        <f t="shared" si="99"/>
        <v>Yes</v>
      </c>
      <c r="P1602" t="str">
        <f t="shared" ref="P1602:P1665" si="100">INDEX(oldNames,MATCH(B1602,oldNumbers,0))</f>
        <v>Bennett</v>
      </c>
    </row>
    <row r="1603" spans="1:16" x14ac:dyDescent="0.3">
      <c r="A1603" t="s">
        <v>3372</v>
      </c>
      <c r="B1603">
        <v>52636</v>
      </c>
      <c r="C1603">
        <v>1</v>
      </c>
      <c r="D1603" s="1">
        <v>43575</v>
      </c>
      <c r="E1603" s="1">
        <v>43579</v>
      </c>
      <c r="F1603" t="s">
        <v>9</v>
      </c>
      <c r="G1603" t="s">
        <v>3373</v>
      </c>
      <c r="H1603" t="s">
        <v>229</v>
      </c>
      <c r="I1603" s="9" t="s">
        <v>1038</v>
      </c>
      <c r="J1603">
        <v>2018</v>
      </c>
      <c r="K1603" s="3">
        <v>12459</v>
      </c>
      <c r="L1603" s="4">
        <v>34508.1</v>
      </c>
      <c r="M1603" t="str">
        <f t="shared" ref="M1603:M1666" si="101">H1603&amp;" "&amp;I1603</f>
        <v>Subaru Outback</v>
      </c>
      <c r="N1603" s="2">
        <f t="shared" ref="N1603:N1666" si="102">IFERROR(ROUND(L1603*(S$2/100),2),"missing price")</f>
        <v>862.7</v>
      </c>
      <c r="O1603" t="str">
        <f t="shared" ref="O1603:O1666" si="103">IF(K1603&lt;100000,"Yes","No")</f>
        <v>Yes</v>
      </c>
      <c r="P1603" t="str">
        <f t="shared" si="100"/>
        <v>Truman</v>
      </c>
    </row>
    <row r="1604" spans="1:16" x14ac:dyDescent="0.3">
      <c r="A1604" t="s">
        <v>3369</v>
      </c>
      <c r="B1604">
        <v>52636</v>
      </c>
      <c r="C1604">
        <v>1</v>
      </c>
      <c r="D1604" s="1">
        <v>43575</v>
      </c>
      <c r="E1604" s="1">
        <v>43577</v>
      </c>
      <c r="F1604" t="s">
        <v>9</v>
      </c>
      <c r="G1604" t="s">
        <v>3370</v>
      </c>
      <c r="H1604" t="s">
        <v>25</v>
      </c>
      <c r="I1604" s="9" t="s">
        <v>26</v>
      </c>
      <c r="J1604">
        <v>2018</v>
      </c>
      <c r="K1604" s="3">
        <v>15472</v>
      </c>
      <c r="L1604" s="4">
        <v>49373.5</v>
      </c>
      <c r="M1604" t="str">
        <f t="shared" si="101"/>
        <v>Lexus RX</v>
      </c>
      <c r="N1604" s="2">
        <f t="shared" si="102"/>
        <v>1234.3399999999999</v>
      </c>
      <c r="O1604" t="str">
        <f t="shared" si="103"/>
        <v>Yes</v>
      </c>
      <c r="P1604" t="str">
        <f t="shared" si="100"/>
        <v>Truman</v>
      </c>
    </row>
    <row r="1605" spans="1:16" x14ac:dyDescent="0.3">
      <c r="A1605" t="s">
        <v>3371</v>
      </c>
      <c r="B1605">
        <v>52566</v>
      </c>
      <c r="C1605">
        <v>1</v>
      </c>
      <c r="D1605" s="1">
        <v>43575</v>
      </c>
      <c r="E1605" s="1">
        <v>43575</v>
      </c>
      <c r="F1605" t="s">
        <v>9</v>
      </c>
      <c r="G1605" t="s">
        <v>2275</v>
      </c>
      <c r="H1605" t="s">
        <v>33</v>
      </c>
      <c r="I1605" s="9" t="s">
        <v>37</v>
      </c>
      <c r="J1605">
        <v>2019</v>
      </c>
      <c r="K1605" s="3">
        <v>31453</v>
      </c>
      <c r="L1605" s="4">
        <v>25745.5</v>
      </c>
      <c r="M1605" t="str">
        <f t="shared" si="101"/>
        <v>GMC Terrain</v>
      </c>
      <c r="N1605" s="2">
        <f t="shared" si="102"/>
        <v>643.64</v>
      </c>
      <c r="O1605" t="str">
        <f t="shared" si="103"/>
        <v>Yes</v>
      </c>
      <c r="P1605" t="str">
        <f t="shared" si="100"/>
        <v>Ariel</v>
      </c>
    </row>
    <row r="1606" spans="1:16" x14ac:dyDescent="0.3">
      <c r="A1606" t="s">
        <v>3374</v>
      </c>
      <c r="B1606">
        <v>52608</v>
      </c>
      <c r="C1606">
        <v>1</v>
      </c>
      <c r="D1606" s="1">
        <v>43575</v>
      </c>
      <c r="E1606" s="1">
        <v>43578</v>
      </c>
      <c r="F1606" t="s">
        <v>9</v>
      </c>
      <c r="G1606" t="s">
        <v>3375</v>
      </c>
      <c r="H1606" t="s">
        <v>257</v>
      </c>
      <c r="I1606" s="9" t="s">
        <v>666</v>
      </c>
      <c r="J1606">
        <v>2019</v>
      </c>
      <c r="K1606" s="3">
        <v>1504</v>
      </c>
      <c r="L1606" s="4">
        <v>43681</v>
      </c>
      <c r="M1606" t="str">
        <f t="shared" si="101"/>
        <v>BMW X3</v>
      </c>
      <c r="N1606" s="2">
        <f t="shared" si="102"/>
        <v>1092.03</v>
      </c>
      <c r="O1606" t="str">
        <f t="shared" si="103"/>
        <v>Yes</v>
      </c>
      <c r="P1606" t="str">
        <f t="shared" si="100"/>
        <v>Reuben</v>
      </c>
    </row>
    <row r="1607" spans="1:16" x14ac:dyDescent="0.3">
      <c r="A1607" t="s">
        <v>3380</v>
      </c>
      <c r="B1607">
        <v>52481</v>
      </c>
      <c r="C1607">
        <v>2</v>
      </c>
      <c r="D1607" s="1">
        <v>43575</v>
      </c>
      <c r="E1607" s="1">
        <v>43579</v>
      </c>
      <c r="F1607" t="s">
        <v>9</v>
      </c>
      <c r="G1607" t="s">
        <v>3381</v>
      </c>
      <c r="H1607" t="s">
        <v>18</v>
      </c>
      <c r="I1607" s="9" t="s">
        <v>614</v>
      </c>
      <c r="J1607">
        <v>2013</v>
      </c>
      <c r="K1607" s="3">
        <v>62558</v>
      </c>
      <c r="L1607" s="4">
        <v>20454.5</v>
      </c>
      <c r="M1607" t="str">
        <f t="shared" si="101"/>
        <v>Honda Pilot</v>
      </c>
      <c r="N1607" s="2">
        <f t="shared" si="102"/>
        <v>511.36</v>
      </c>
      <c r="O1607" t="str">
        <f t="shared" si="103"/>
        <v>Yes</v>
      </c>
      <c r="P1607" t="str">
        <f t="shared" si="100"/>
        <v>Tory</v>
      </c>
    </row>
    <row r="1608" spans="1:16" x14ac:dyDescent="0.3">
      <c r="A1608" t="s">
        <v>3382</v>
      </c>
      <c r="B1608">
        <v>52413</v>
      </c>
      <c r="C1608">
        <v>2</v>
      </c>
      <c r="D1608" s="1">
        <v>43575</v>
      </c>
      <c r="E1608" s="1">
        <v>43580</v>
      </c>
      <c r="F1608" t="s">
        <v>45</v>
      </c>
      <c r="G1608" t="s">
        <v>3383</v>
      </c>
      <c r="H1608" t="s">
        <v>6</v>
      </c>
      <c r="I1608" s="9" t="s">
        <v>719</v>
      </c>
      <c r="J1608">
        <v>2017</v>
      </c>
      <c r="K1608" s="3">
        <v>25976</v>
      </c>
      <c r="L1608" s="4">
        <v>21945</v>
      </c>
      <c r="M1608" t="str">
        <f t="shared" si="101"/>
        <v>Ford Mustang</v>
      </c>
      <c r="N1608" s="2">
        <f t="shared" si="102"/>
        <v>548.63</v>
      </c>
      <c r="O1608" t="str">
        <f t="shared" si="103"/>
        <v>Yes</v>
      </c>
      <c r="P1608" t="str">
        <f t="shared" si="100"/>
        <v>Tom</v>
      </c>
    </row>
    <row r="1609" spans="1:16" x14ac:dyDescent="0.3">
      <c r="A1609" t="s">
        <v>3378</v>
      </c>
      <c r="B1609">
        <v>52663</v>
      </c>
      <c r="C1609">
        <v>2</v>
      </c>
      <c r="D1609" s="1">
        <v>43575</v>
      </c>
      <c r="E1609" s="1">
        <v>43575</v>
      </c>
      <c r="F1609" t="s">
        <v>13</v>
      </c>
      <c r="G1609" t="s">
        <v>3379</v>
      </c>
      <c r="H1609" t="s">
        <v>29</v>
      </c>
      <c r="I1609" s="9" t="s">
        <v>327</v>
      </c>
      <c r="J1609">
        <v>2019</v>
      </c>
      <c r="K1609" s="3">
        <v>16192</v>
      </c>
      <c r="L1609" s="4">
        <v>18568</v>
      </c>
      <c r="M1609" t="str">
        <f t="shared" si="101"/>
        <v>Toyota Corolla</v>
      </c>
      <c r="N1609" s="2">
        <f t="shared" si="102"/>
        <v>464.2</v>
      </c>
      <c r="O1609" t="str">
        <f t="shared" si="103"/>
        <v>Yes</v>
      </c>
      <c r="P1609" t="str">
        <f t="shared" si="100"/>
        <v>Todd</v>
      </c>
    </row>
    <row r="1610" spans="1:16" x14ac:dyDescent="0.3">
      <c r="A1610" t="s">
        <v>3384</v>
      </c>
      <c r="B1610">
        <v>52697</v>
      </c>
      <c r="C1610">
        <v>3</v>
      </c>
      <c r="D1610" s="1">
        <v>43575</v>
      </c>
      <c r="E1610" s="1">
        <v>43577</v>
      </c>
      <c r="F1610" t="s">
        <v>1</v>
      </c>
      <c r="G1610" t="s">
        <v>3385</v>
      </c>
      <c r="H1610" t="s">
        <v>63</v>
      </c>
      <c r="I1610" s="9" t="s">
        <v>153</v>
      </c>
      <c r="J1610">
        <v>2014</v>
      </c>
      <c r="K1610" s="3">
        <v>32507</v>
      </c>
      <c r="L1610" s="4">
        <v>30798.9</v>
      </c>
      <c r="M1610" t="str">
        <f t="shared" si="101"/>
        <v>Chevrolet Silverado</v>
      </c>
      <c r="N1610" s="2">
        <f t="shared" si="102"/>
        <v>769.97</v>
      </c>
      <c r="O1610" t="str">
        <f t="shared" si="103"/>
        <v>Yes</v>
      </c>
      <c r="P1610" t="str">
        <f t="shared" si="100"/>
        <v>Jan</v>
      </c>
    </row>
    <row r="1611" spans="1:16" x14ac:dyDescent="0.3">
      <c r="A1611" t="s">
        <v>3386</v>
      </c>
      <c r="B1611">
        <v>52577</v>
      </c>
      <c r="C1611">
        <v>3</v>
      </c>
      <c r="D1611" s="1">
        <v>43575</v>
      </c>
      <c r="E1611" s="1">
        <v>43577</v>
      </c>
      <c r="F1611" t="s">
        <v>9</v>
      </c>
      <c r="G1611" t="s">
        <v>3387</v>
      </c>
      <c r="H1611" t="s">
        <v>229</v>
      </c>
      <c r="I1611" s="9" t="s">
        <v>1038</v>
      </c>
      <c r="J1611">
        <v>2016</v>
      </c>
      <c r="K1611" s="3">
        <v>65901</v>
      </c>
      <c r="L1611" s="4">
        <v>19695.5</v>
      </c>
      <c r="M1611" t="str">
        <f t="shared" si="101"/>
        <v>Subaru Outback</v>
      </c>
      <c r="N1611" s="2">
        <f t="shared" si="102"/>
        <v>492.39</v>
      </c>
      <c r="O1611" t="str">
        <f t="shared" si="103"/>
        <v>Yes</v>
      </c>
      <c r="P1611" t="str">
        <f t="shared" si="100"/>
        <v>Don</v>
      </c>
    </row>
    <row r="1612" spans="1:16" x14ac:dyDescent="0.3">
      <c r="A1612" t="s">
        <v>3402</v>
      </c>
      <c r="B1612">
        <v>52930</v>
      </c>
      <c r="C1612">
        <v>4</v>
      </c>
      <c r="D1612" s="1">
        <v>43575</v>
      </c>
      <c r="E1612" s="1">
        <v>43578</v>
      </c>
      <c r="F1612" t="s">
        <v>1</v>
      </c>
      <c r="G1612" t="s">
        <v>3403</v>
      </c>
      <c r="H1612" t="s">
        <v>6</v>
      </c>
      <c r="I1612" s="9" t="s">
        <v>7</v>
      </c>
      <c r="J1612">
        <v>2014</v>
      </c>
      <c r="K1612" s="3">
        <v>81637</v>
      </c>
      <c r="L1612" s="4">
        <v>29698.9</v>
      </c>
      <c r="M1612" t="str">
        <f t="shared" si="101"/>
        <v>Ford F-150</v>
      </c>
      <c r="N1612" s="2">
        <f t="shared" si="102"/>
        <v>742.47</v>
      </c>
      <c r="O1612" t="str">
        <f t="shared" si="103"/>
        <v>Yes</v>
      </c>
      <c r="P1612" t="str">
        <f t="shared" si="100"/>
        <v>Peter</v>
      </c>
    </row>
    <row r="1613" spans="1:16" x14ac:dyDescent="0.3">
      <c r="A1613" t="s">
        <v>3394</v>
      </c>
      <c r="B1613">
        <v>52580</v>
      </c>
      <c r="C1613">
        <v>4</v>
      </c>
      <c r="D1613" s="1">
        <v>43575</v>
      </c>
      <c r="E1613" s="1">
        <v>43578</v>
      </c>
      <c r="F1613" t="s">
        <v>13</v>
      </c>
      <c r="G1613" t="s">
        <v>3395</v>
      </c>
      <c r="H1613" t="s">
        <v>47</v>
      </c>
      <c r="I1613" s="9" t="s">
        <v>3318</v>
      </c>
      <c r="J1613">
        <v>2015</v>
      </c>
      <c r="K1613" s="3">
        <v>57893</v>
      </c>
      <c r="L1613" s="4">
        <v>17924.5</v>
      </c>
      <c r="M1613" t="str">
        <f t="shared" si="101"/>
        <v>Dodge Avenger</v>
      </c>
      <c r="N1613" s="2">
        <f t="shared" si="102"/>
        <v>448.11</v>
      </c>
      <c r="O1613" t="str">
        <f t="shared" si="103"/>
        <v>Yes</v>
      </c>
      <c r="P1613" t="str">
        <f t="shared" si="100"/>
        <v>Dawn</v>
      </c>
    </row>
    <row r="1614" spans="1:16" x14ac:dyDescent="0.3">
      <c r="A1614" t="s">
        <v>3390</v>
      </c>
      <c r="B1614">
        <v>52580</v>
      </c>
      <c r="C1614">
        <v>4</v>
      </c>
      <c r="D1614" s="1">
        <v>43575</v>
      </c>
      <c r="E1614" s="1">
        <v>43575</v>
      </c>
      <c r="F1614" t="s">
        <v>13</v>
      </c>
      <c r="G1614" t="s">
        <v>3391</v>
      </c>
      <c r="H1614" t="s">
        <v>29</v>
      </c>
      <c r="I1614" s="9" t="s">
        <v>142</v>
      </c>
      <c r="J1614">
        <v>2016</v>
      </c>
      <c r="K1614" s="3">
        <v>31008</v>
      </c>
      <c r="L1614" s="4">
        <v>17182</v>
      </c>
      <c r="M1614" t="str">
        <f t="shared" si="101"/>
        <v>Toyota Prius</v>
      </c>
      <c r="N1614" s="2">
        <f t="shared" si="102"/>
        <v>429.55</v>
      </c>
      <c r="O1614" t="str">
        <f t="shared" si="103"/>
        <v>Yes</v>
      </c>
      <c r="P1614" t="str">
        <f t="shared" si="100"/>
        <v>Dawn</v>
      </c>
    </row>
    <row r="1615" spans="1:16" x14ac:dyDescent="0.3">
      <c r="A1615" t="s">
        <v>3406</v>
      </c>
      <c r="B1615">
        <v>52366</v>
      </c>
      <c r="C1615">
        <v>4</v>
      </c>
      <c r="D1615" s="1">
        <v>43575</v>
      </c>
      <c r="E1615" s="1">
        <v>43577</v>
      </c>
      <c r="F1615" t="s">
        <v>13</v>
      </c>
      <c r="G1615" t="s">
        <v>3407</v>
      </c>
      <c r="H1615" t="s">
        <v>25</v>
      </c>
      <c r="I1615" s="9" t="s">
        <v>755</v>
      </c>
      <c r="J1615">
        <v>2016</v>
      </c>
      <c r="K1615" s="3">
        <v>41317</v>
      </c>
      <c r="L1615" s="4">
        <v>27225</v>
      </c>
      <c r="M1615" t="str">
        <f t="shared" si="101"/>
        <v>Lexus ES</v>
      </c>
      <c r="N1615" s="2">
        <f t="shared" si="102"/>
        <v>680.63</v>
      </c>
      <c r="O1615" t="str">
        <f t="shared" si="103"/>
        <v>Yes</v>
      </c>
      <c r="P1615" t="str">
        <f t="shared" si="100"/>
        <v>Ken</v>
      </c>
    </row>
    <row r="1616" spans="1:16" x14ac:dyDescent="0.3">
      <c r="A1616" t="s">
        <v>3392</v>
      </c>
      <c r="B1616">
        <v>52585</v>
      </c>
      <c r="C1616">
        <v>4</v>
      </c>
      <c r="D1616" s="1">
        <v>43575</v>
      </c>
      <c r="E1616" s="1">
        <v>43578</v>
      </c>
      <c r="F1616" t="s">
        <v>1</v>
      </c>
      <c r="G1616" t="s">
        <v>3393</v>
      </c>
      <c r="H1616" t="s">
        <v>63</v>
      </c>
      <c r="I1616" s="9" t="s">
        <v>153</v>
      </c>
      <c r="J1616">
        <v>2016</v>
      </c>
      <c r="K1616" s="3">
        <v>76325</v>
      </c>
      <c r="L1616" s="4">
        <v>28146.799999999999</v>
      </c>
      <c r="M1616" t="str">
        <f t="shared" si="101"/>
        <v>Chevrolet Silverado</v>
      </c>
      <c r="N1616" s="2">
        <f t="shared" si="102"/>
        <v>703.67</v>
      </c>
      <c r="O1616" t="str">
        <f t="shared" si="103"/>
        <v>Yes</v>
      </c>
      <c r="P1616" t="str">
        <f t="shared" si="100"/>
        <v>Rita</v>
      </c>
    </row>
    <row r="1617" spans="1:16" x14ac:dyDescent="0.3">
      <c r="A1617" t="s">
        <v>3388</v>
      </c>
      <c r="B1617">
        <v>52580</v>
      </c>
      <c r="C1617">
        <v>4</v>
      </c>
      <c r="D1617" s="1">
        <v>43575</v>
      </c>
      <c r="E1617" s="1">
        <v>43575</v>
      </c>
      <c r="F1617" t="s">
        <v>1</v>
      </c>
      <c r="G1617" t="s">
        <v>3389</v>
      </c>
      <c r="H1617" t="s">
        <v>33</v>
      </c>
      <c r="I1617" s="9" t="s">
        <v>34</v>
      </c>
      <c r="J1617">
        <v>2016</v>
      </c>
      <c r="K1617" s="3">
        <v>32454</v>
      </c>
      <c r="L1617" s="4">
        <v>32994.5</v>
      </c>
      <c r="M1617" t="str">
        <f t="shared" si="101"/>
        <v>GMC Sierra</v>
      </c>
      <c r="N1617" s="2">
        <f t="shared" si="102"/>
        <v>824.86</v>
      </c>
      <c r="O1617" t="str">
        <f t="shared" si="103"/>
        <v>Yes</v>
      </c>
      <c r="P1617" t="str">
        <f t="shared" si="100"/>
        <v>Dawn</v>
      </c>
    </row>
    <row r="1618" spans="1:16" x14ac:dyDescent="0.3">
      <c r="A1618" t="s">
        <v>3398</v>
      </c>
      <c r="B1618">
        <v>52747</v>
      </c>
      <c r="C1618">
        <v>4</v>
      </c>
      <c r="D1618" s="1">
        <v>43575</v>
      </c>
      <c r="E1618" s="1">
        <v>43580</v>
      </c>
      <c r="F1618" t="s">
        <v>13</v>
      </c>
      <c r="G1618" t="s">
        <v>3399</v>
      </c>
      <c r="H1618" t="s">
        <v>6</v>
      </c>
      <c r="I1618" s="9" t="s">
        <v>361</v>
      </c>
      <c r="J1618">
        <v>2017</v>
      </c>
      <c r="K1618" s="3">
        <v>59262</v>
      </c>
      <c r="L1618" s="4">
        <v>17476.8</v>
      </c>
      <c r="M1618" t="str">
        <f t="shared" si="101"/>
        <v>Ford Fusion</v>
      </c>
      <c r="N1618" s="2">
        <f t="shared" si="102"/>
        <v>436.92</v>
      </c>
      <c r="O1618" t="str">
        <f t="shared" si="103"/>
        <v>Yes</v>
      </c>
      <c r="P1618" t="str">
        <f t="shared" si="100"/>
        <v>Kyle</v>
      </c>
    </row>
    <row r="1619" spans="1:16" x14ac:dyDescent="0.3">
      <c r="A1619" t="s">
        <v>3396</v>
      </c>
      <c r="B1619">
        <v>52951</v>
      </c>
      <c r="C1619">
        <v>4</v>
      </c>
      <c r="D1619" s="1">
        <v>43575</v>
      </c>
      <c r="E1619" s="1">
        <v>43580</v>
      </c>
      <c r="F1619" t="s">
        <v>9</v>
      </c>
      <c r="G1619" t="s">
        <v>3397</v>
      </c>
      <c r="H1619" t="s">
        <v>63</v>
      </c>
      <c r="I1619" s="9" t="s">
        <v>511</v>
      </c>
      <c r="J1619">
        <v>2017</v>
      </c>
      <c r="K1619" s="3">
        <v>66434</v>
      </c>
      <c r="L1619" s="4">
        <v>19789</v>
      </c>
      <c r="M1619" t="str">
        <f t="shared" si="101"/>
        <v>Chevrolet Equinox</v>
      </c>
      <c r="N1619" s="2">
        <f t="shared" si="102"/>
        <v>494.73</v>
      </c>
      <c r="O1619" t="str">
        <f t="shared" si="103"/>
        <v>Yes</v>
      </c>
      <c r="P1619" t="str">
        <f t="shared" si="100"/>
        <v>Michael</v>
      </c>
    </row>
    <row r="1620" spans="1:16" x14ac:dyDescent="0.3">
      <c r="A1620" t="s">
        <v>3400</v>
      </c>
      <c r="B1620">
        <v>52580</v>
      </c>
      <c r="C1620">
        <v>4</v>
      </c>
      <c r="D1620" s="1">
        <v>43575</v>
      </c>
      <c r="E1620" s="1">
        <v>43579</v>
      </c>
      <c r="F1620" t="s">
        <v>13</v>
      </c>
      <c r="G1620" t="s">
        <v>3401</v>
      </c>
      <c r="H1620" t="s">
        <v>2139</v>
      </c>
      <c r="I1620" s="9" t="s">
        <v>2140</v>
      </c>
      <c r="J1620">
        <v>2017</v>
      </c>
      <c r="K1620" s="3">
        <v>58360</v>
      </c>
      <c r="L1620" s="4">
        <v>24198.9</v>
      </c>
      <c r="M1620" t="str">
        <f t="shared" si="101"/>
        <v>Acura TLX</v>
      </c>
      <c r="N1620" s="2">
        <f t="shared" si="102"/>
        <v>604.97</v>
      </c>
      <c r="O1620" t="str">
        <f t="shared" si="103"/>
        <v>Yes</v>
      </c>
      <c r="P1620" t="str">
        <f t="shared" si="100"/>
        <v>Dawn</v>
      </c>
    </row>
    <row r="1621" spans="1:16" x14ac:dyDescent="0.3">
      <c r="A1621" t="s">
        <v>3404</v>
      </c>
      <c r="B1621">
        <v>52585</v>
      </c>
      <c r="C1621">
        <v>4</v>
      </c>
      <c r="D1621" s="1">
        <v>43575</v>
      </c>
      <c r="E1621" s="1">
        <v>43577</v>
      </c>
      <c r="F1621" t="s">
        <v>1</v>
      </c>
      <c r="G1621" t="s">
        <v>3405</v>
      </c>
      <c r="H1621" t="s">
        <v>63</v>
      </c>
      <c r="I1621" s="9" t="s">
        <v>153</v>
      </c>
      <c r="J1621">
        <v>2018</v>
      </c>
      <c r="K1621" s="3">
        <v>5371</v>
      </c>
      <c r="L1621" s="4">
        <v>53350</v>
      </c>
      <c r="M1621" t="str">
        <f t="shared" si="101"/>
        <v>Chevrolet Silverado</v>
      </c>
      <c r="N1621" s="2">
        <f t="shared" si="102"/>
        <v>1333.75</v>
      </c>
      <c r="O1621" t="str">
        <f t="shared" si="103"/>
        <v>Yes</v>
      </c>
      <c r="P1621" t="str">
        <f t="shared" si="100"/>
        <v>Rita</v>
      </c>
    </row>
    <row r="1622" spans="1:16" x14ac:dyDescent="0.3">
      <c r="A1622" t="s">
        <v>3410</v>
      </c>
      <c r="B1622">
        <v>52620</v>
      </c>
      <c r="C1622">
        <v>1</v>
      </c>
      <c r="D1622" s="1">
        <v>43576</v>
      </c>
      <c r="E1622" s="1">
        <v>43581</v>
      </c>
      <c r="F1622" t="s">
        <v>9</v>
      </c>
      <c r="G1622" t="s">
        <v>2637</v>
      </c>
      <c r="H1622" t="s">
        <v>88</v>
      </c>
      <c r="I1622" s="9" t="s">
        <v>89</v>
      </c>
      <c r="J1622">
        <v>2016</v>
      </c>
      <c r="K1622" s="3">
        <v>33548</v>
      </c>
      <c r="L1622" s="4">
        <v>18590</v>
      </c>
      <c r="M1622" t="str">
        <f t="shared" si="101"/>
        <v>Kia Sportage</v>
      </c>
      <c r="N1622" s="2">
        <f t="shared" si="102"/>
        <v>464.75</v>
      </c>
      <c r="O1622" t="str">
        <f t="shared" si="103"/>
        <v>Yes</v>
      </c>
      <c r="P1622" t="str">
        <f t="shared" si="100"/>
        <v>Bennett</v>
      </c>
    </row>
    <row r="1623" spans="1:16" x14ac:dyDescent="0.3">
      <c r="A1623" t="s">
        <v>3408</v>
      </c>
      <c r="B1623">
        <v>52860</v>
      </c>
      <c r="C1623">
        <v>1</v>
      </c>
      <c r="D1623" s="1">
        <v>43576</v>
      </c>
      <c r="E1623" s="1">
        <v>43577</v>
      </c>
      <c r="F1623" t="s">
        <v>9</v>
      </c>
      <c r="G1623" t="s">
        <v>3409</v>
      </c>
      <c r="H1623" t="s">
        <v>29</v>
      </c>
      <c r="I1623" s="9" t="s">
        <v>205</v>
      </c>
      <c r="J1623">
        <v>2018</v>
      </c>
      <c r="K1623" s="3">
        <v>28339</v>
      </c>
      <c r="L1623" s="4">
        <v>23087.9</v>
      </c>
      <c r="M1623" t="str">
        <f t="shared" si="101"/>
        <v>Toyota RAV4</v>
      </c>
      <c r="N1623" s="2">
        <f t="shared" si="102"/>
        <v>577.20000000000005</v>
      </c>
      <c r="O1623" t="str">
        <f t="shared" si="103"/>
        <v>Yes</v>
      </c>
      <c r="P1623" t="str">
        <f t="shared" si="100"/>
        <v>Marcus</v>
      </c>
    </row>
    <row r="1624" spans="1:16" x14ac:dyDescent="0.3">
      <c r="A1624" t="s">
        <v>3413</v>
      </c>
      <c r="B1624">
        <v>52372</v>
      </c>
      <c r="C1624">
        <v>2</v>
      </c>
      <c r="D1624" s="1">
        <v>43576</v>
      </c>
      <c r="E1624" s="1">
        <v>43581</v>
      </c>
      <c r="F1624" t="s">
        <v>9</v>
      </c>
      <c r="G1624" t="s">
        <v>3414</v>
      </c>
      <c r="H1624" t="s">
        <v>63</v>
      </c>
      <c r="I1624" s="9" t="s">
        <v>511</v>
      </c>
      <c r="J1624">
        <v>2015</v>
      </c>
      <c r="K1624" s="3">
        <v>24364</v>
      </c>
      <c r="L1624" s="4">
        <v>25294.5</v>
      </c>
      <c r="M1624" t="str">
        <f t="shared" si="101"/>
        <v>Chevrolet Equinox</v>
      </c>
      <c r="N1624" s="2">
        <f t="shared" si="102"/>
        <v>632.36</v>
      </c>
      <c r="O1624" t="str">
        <f t="shared" si="103"/>
        <v>Yes</v>
      </c>
      <c r="P1624" t="str">
        <f t="shared" si="100"/>
        <v>John</v>
      </c>
    </row>
    <row r="1625" spans="1:16" x14ac:dyDescent="0.3">
      <c r="A1625" t="s">
        <v>3411</v>
      </c>
      <c r="B1625">
        <v>52756</v>
      </c>
      <c r="C1625">
        <v>2</v>
      </c>
      <c r="D1625" s="1">
        <v>43576</v>
      </c>
      <c r="E1625" s="1">
        <v>43576</v>
      </c>
      <c r="F1625" t="s">
        <v>9</v>
      </c>
      <c r="G1625" t="s">
        <v>3412</v>
      </c>
      <c r="H1625" t="s">
        <v>6</v>
      </c>
      <c r="I1625" s="9" t="s">
        <v>187</v>
      </c>
      <c r="J1625">
        <v>2015</v>
      </c>
      <c r="K1625" s="3">
        <v>44965</v>
      </c>
      <c r="L1625" s="4">
        <v>26768.5</v>
      </c>
      <c r="M1625" t="str">
        <f t="shared" si="101"/>
        <v>Ford Explorer</v>
      </c>
      <c r="N1625" s="2">
        <f t="shared" si="102"/>
        <v>669.21</v>
      </c>
      <c r="O1625" t="str">
        <f t="shared" si="103"/>
        <v>Yes</v>
      </c>
      <c r="P1625" t="str">
        <f t="shared" si="100"/>
        <v>Debbie</v>
      </c>
    </row>
    <row r="1626" spans="1:16" x14ac:dyDescent="0.3">
      <c r="A1626" t="s">
        <v>3415</v>
      </c>
      <c r="B1626">
        <v>52756</v>
      </c>
      <c r="C1626">
        <v>2</v>
      </c>
      <c r="D1626" s="1">
        <v>43576</v>
      </c>
      <c r="E1626" s="1">
        <v>43578</v>
      </c>
      <c r="F1626" t="s">
        <v>1331</v>
      </c>
      <c r="G1626" t="s">
        <v>3416</v>
      </c>
      <c r="H1626" t="s">
        <v>6</v>
      </c>
      <c r="I1626" s="9" t="s">
        <v>1333</v>
      </c>
      <c r="J1626">
        <v>2018</v>
      </c>
      <c r="K1626" s="3">
        <v>23689</v>
      </c>
      <c r="L1626" s="4">
        <v>26387.9</v>
      </c>
      <c r="M1626" t="str">
        <f t="shared" si="101"/>
        <v>Ford Transit</v>
      </c>
      <c r="N1626" s="2">
        <f t="shared" si="102"/>
        <v>659.7</v>
      </c>
      <c r="O1626" t="str">
        <f t="shared" si="103"/>
        <v>Yes</v>
      </c>
      <c r="P1626" t="str">
        <f t="shared" si="100"/>
        <v>Debbie</v>
      </c>
    </row>
    <row r="1627" spans="1:16" x14ac:dyDescent="0.3">
      <c r="A1627" t="s">
        <v>3423</v>
      </c>
      <c r="B1627">
        <v>52995</v>
      </c>
      <c r="C1627">
        <v>3</v>
      </c>
      <c r="D1627" s="1">
        <v>43576</v>
      </c>
      <c r="E1627" s="1">
        <v>43579</v>
      </c>
      <c r="F1627" t="s">
        <v>9</v>
      </c>
      <c r="G1627" t="s">
        <v>3424</v>
      </c>
      <c r="H1627" t="s">
        <v>25</v>
      </c>
      <c r="I1627" s="9" t="s">
        <v>26</v>
      </c>
      <c r="J1627">
        <v>2013</v>
      </c>
      <c r="K1627" s="3">
        <v>81101</v>
      </c>
      <c r="L1627" s="4">
        <v>21868</v>
      </c>
      <c r="M1627" t="str">
        <f t="shared" si="101"/>
        <v>Lexus RX</v>
      </c>
      <c r="N1627" s="2">
        <f t="shared" si="102"/>
        <v>546.70000000000005</v>
      </c>
      <c r="O1627" t="str">
        <f t="shared" si="103"/>
        <v>Yes</v>
      </c>
      <c r="P1627" t="str">
        <f t="shared" si="100"/>
        <v>Tamara</v>
      </c>
    </row>
    <row r="1628" spans="1:16" x14ac:dyDescent="0.3">
      <c r="A1628" t="s">
        <v>3417</v>
      </c>
      <c r="B1628">
        <v>52798</v>
      </c>
      <c r="C1628">
        <v>3</v>
      </c>
      <c r="D1628" s="1">
        <v>43576</v>
      </c>
      <c r="E1628" s="1">
        <v>43577</v>
      </c>
      <c r="F1628" t="s">
        <v>13</v>
      </c>
      <c r="G1628" t="s">
        <v>3418</v>
      </c>
      <c r="H1628" t="s">
        <v>59</v>
      </c>
      <c r="I1628" s="9" t="s">
        <v>101</v>
      </c>
      <c r="J1628">
        <v>2018</v>
      </c>
      <c r="K1628" s="3">
        <v>43397</v>
      </c>
      <c r="L1628" s="4">
        <v>10780</v>
      </c>
      <c r="M1628" t="str">
        <f t="shared" si="101"/>
        <v>Nissan Versa</v>
      </c>
      <c r="N1628" s="2">
        <f t="shared" si="102"/>
        <v>269.5</v>
      </c>
      <c r="O1628" t="str">
        <f t="shared" si="103"/>
        <v>Yes</v>
      </c>
      <c r="P1628" t="str">
        <f t="shared" si="100"/>
        <v>Ryan</v>
      </c>
    </row>
    <row r="1629" spans="1:16" x14ac:dyDescent="0.3">
      <c r="A1629" t="s">
        <v>3419</v>
      </c>
      <c r="B1629">
        <v>52857</v>
      </c>
      <c r="C1629">
        <v>3</v>
      </c>
      <c r="D1629" s="1">
        <v>43576</v>
      </c>
      <c r="E1629" s="1">
        <v>43581</v>
      </c>
      <c r="F1629" t="s">
        <v>13</v>
      </c>
      <c r="G1629" t="s">
        <v>3420</v>
      </c>
      <c r="H1629" t="s">
        <v>15</v>
      </c>
      <c r="I1629" s="9">
        <v>200</v>
      </c>
      <c r="J1629">
        <v>2018</v>
      </c>
      <c r="K1629" s="3">
        <v>37132</v>
      </c>
      <c r="L1629" s="4">
        <v>13689.5</v>
      </c>
      <c r="M1629" t="str">
        <f t="shared" si="101"/>
        <v>Chrysler 200</v>
      </c>
      <c r="N1629" s="2">
        <f t="shared" si="102"/>
        <v>342.24</v>
      </c>
      <c r="O1629" t="str">
        <f t="shared" si="103"/>
        <v>Yes</v>
      </c>
      <c r="P1629" t="str">
        <f t="shared" si="100"/>
        <v>Heidi</v>
      </c>
    </row>
    <row r="1630" spans="1:16" x14ac:dyDescent="0.3">
      <c r="A1630" t="s">
        <v>3421</v>
      </c>
      <c r="B1630">
        <v>52682</v>
      </c>
      <c r="C1630">
        <v>3</v>
      </c>
      <c r="D1630" s="1">
        <v>43576</v>
      </c>
      <c r="E1630" s="1">
        <v>43580</v>
      </c>
      <c r="F1630" t="s">
        <v>13</v>
      </c>
      <c r="G1630" t="s">
        <v>3422</v>
      </c>
      <c r="H1630" t="s">
        <v>63</v>
      </c>
      <c r="I1630" s="9" t="s">
        <v>137</v>
      </c>
      <c r="J1630">
        <v>2018</v>
      </c>
      <c r="K1630" s="3">
        <v>40703</v>
      </c>
      <c r="L1630" s="4">
        <v>18238</v>
      </c>
      <c r="M1630" t="str">
        <f t="shared" si="101"/>
        <v>Chevrolet Malibu</v>
      </c>
      <c r="N1630" s="2">
        <f t="shared" si="102"/>
        <v>455.95</v>
      </c>
      <c r="O1630" t="str">
        <f t="shared" si="103"/>
        <v>Yes</v>
      </c>
      <c r="P1630" t="str">
        <f t="shared" si="100"/>
        <v>Justin</v>
      </c>
    </row>
    <row r="1631" spans="1:16" x14ac:dyDescent="0.3">
      <c r="A1631" t="s">
        <v>3431</v>
      </c>
      <c r="B1631">
        <v>52666</v>
      </c>
      <c r="C1631">
        <v>4</v>
      </c>
      <c r="D1631" s="1">
        <v>43576</v>
      </c>
      <c r="E1631" s="1">
        <v>43579</v>
      </c>
      <c r="F1631" t="s">
        <v>13</v>
      </c>
      <c r="G1631" t="s">
        <v>3432</v>
      </c>
      <c r="H1631" t="s">
        <v>88</v>
      </c>
      <c r="I1631" s="9" t="s">
        <v>324</v>
      </c>
      <c r="J1631">
        <v>2016</v>
      </c>
      <c r="K1631" s="3">
        <v>30340</v>
      </c>
      <c r="L1631" s="4">
        <v>17590.099999999999</v>
      </c>
      <c r="M1631" t="str">
        <f t="shared" si="101"/>
        <v>Kia Sorento</v>
      </c>
      <c r="N1631" s="2">
        <f t="shared" si="102"/>
        <v>439.75</v>
      </c>
      <c r="O1631" t="str">
        <f t="shared" si="103"/>
        <v>Yes</v>
      </c>
      <c r="P1631" t="str">
        <f t="shared" si="100"/>
        <v>Brian</v>
      </c>
    </row>
    <row r="1632" spans="1:16" x14ac:dyDescent="0.3">
      <c r="A1632" t="s">
        <v>3433</v>
      </c>
      <c r="B1632">
        <v>52959</v>
      </c>
      <c r="C1632">
        <v>4</v>
      </c>
      <c r="D1632" s="1">
        <v>43576</v>
      </c>
      <c r="E1632" s="1">
        <v>43577</v>
      </c>
      <c r="F1632" t="s">
        <v>1</v>
      </c>
      <c r="G1632" t="s">
        <v>3434</v>
      </c>
      <c r="H1632" t="s">
        <v>33</v>
      </c>
      <c r="I1632" s="9" t="s">
        <v>34</v>
      </c>
      <c r="J1632">
        <v>2016</v>
      </c>
      <c r="K1632" s="3">
        <v>43160</v>
      </c>
      <c r="L1632" s="4">
        <v>31898.9</v>
      </c>
      <c r="M1632" t="str">
        <f t="shared" si="101"/>
        <v>GMC Sierra</v>
      </c>
      <c r="N1632" s="2">
        <f t="shared" si="102"/>
        <v>797.47</v>
      </c>
      <c r="O1632" t="str">
        <f t="shared" si="103"/>
        <v>Yes</v>
      </c>
      <c r="P1632" t="str">
        <f t="shared" si="100"/>
        <v>Anton</v>
      </c>
    </row>
    <row r="1633" spans="1:16" x14ac:dyDescent="0.3">
      <c r="A1633" t="s">
        <v>3425</v>
      </c>
      <c r="B1633">
        <v>52366</v>
      </c>
      <c r="C1633">
        <v>4</v>
      </c>
      <c r="D1633" s="1">
        <v>43576</v>
      </c>
      <c r="E1633" s="1">
        <v>43577</v>
      </c>
      <c r="F1633" t="s">
        <v>9</v>
      </c>
      <c r="G1633" t="s">
        <v>3426</v>
      </c>
      <c r="H1633" t="s">
        <v>71</v>
      </c>
      <c r="I1633" s="9" t="s">
        <v>724</v>
      </c>
      <c r="J1633">
        <v>2018</v>
      </c>
      <c r="K1633" s="3">
        <v>8823</v>
      </c>
      <c r="L1633" s="4">
        <v>30790.1</v>
      </c>
      <c r="M1633" t="str">
        <f t="shared" si="101"/>
        <v>Jeep Cherokee</v>
      </c>
      <c r="N1633" s="2">
        <f t="shared" si="102"/>
        <v>769.75</v>
      </c>
      <c r="O1633" t="str">
        <f t="shared" si="103"/>
        <v>Yes</v>
      </c>
      <c r="P1633" t="str">
        <f t="shared" si="100"/>
        <v>Ken</v>
      </c>
    </row>
    <row r="1634" spans="1:16" x14ac:dyDescent="0.3">
      <c r="A1634" t="s">
        <v>3429</v>
      </c>
      <c r="B1634">
        <v>52366</v>
      </c>
      <c r="C1634">
        <v>4</v>
      </c>
      <c r="D1634" s="1">
        <v>43576</v>
      </c>
      <c r="E1634" s="1">
        <v>43581</v>
      </c>
      <c r="F1634" t="s">
        <v>1</v>
      </c>
      <c r="G1634" t="s">
        <v>3430</v>
      </c>
      <c r="H1634" t="s">
        <v>29</v>
      </c>
      <c r="I1634" s="9" t="s">
        <v>494</v>
      </c>
      <c r="J1634">
        <v>2018</v>
      </c>
      <c r="K1634" s="3">
        <v>11628</v>
      </c>
      <c r="L1634" s="4">
        <v>46198.9</v>
      </c>
      <c r="M1634" t="str">
        <f t="shared" si="101"/>
        <v>Toyota Tundra</v>
      </c>
      <c r="N1634" s="2">
        <f t="shared" si="102"/>
        <v>1154.97</v>
      </c>
      <c r="O1634" t="str">
        <f t="shared" si="103"/>
        <v>Yes</v>
      </c>
      <c r="P1634" t="str">
        <f t="shared" si="100"/>
        <v>Ken</v>
      </c>
    </row>
    <row r="1635" spans="1:16" x14ac:dyDescent="0.3">
      <c r="A1635" t="s">
        <v>3427</v>
      </c>
      <c r="B1635">
        <v>52585</v>
      </c>
      <c r="C1635">
        <v>4</v>
      </c>
      <c r="D1635" s="1">
        <v>43576</v>
      </c>
      <c r="E1635" s="1">
        <v>43579</v>
      </c>
      <c r="F1635" t="s">
        <v>9</v>
      </c>
      <c r="G1635" t="s">
        <v>3428</v>
      </c>
      <c r="H1635" t="s">
        <v>88</v>
      </c>
      <c r="I1635" s="9" t="s">
        <v>147</v>
      </c>
      <c r="J1635">
        <v>2019</v>
      </c>
      <c r="K1635" s="3">
        <v>1730</v>
      </c>
      <c r="L1635" s="4">
        <v>23097.8</v>
      </c>
      <c r="M1635" t="str">
        <f t="shared" si="101"/>
        <v>Kia Soul</v>
      </c>
      <c r="N1635" s="2">
        <f t="shared" si="102"/>
        <v>577.45000000000005</v>
      </c>
      <c r="O1635" t="str">
        <f t="shared" si="103"/>
        <v>Yes</v>
      </c>
      <c r="P1635" t="str">
        <f t="shared" si="100"/>
        <v>Rita</v>
      </c>
    </row>
    <row r="1636" spans="1:16" x14ac:dyDescent="0.3">
      <c r="A1636" t="s">
        <v>3435</v>
      </c>
      <c r="B1636">
        <v>52586</v>
      </c>
      <c r="C1636">
        <v>1</v>
      </c>
      <c r="D1636" s="1">
        <v>43577</v>
      </c>
      <c r="E1636" s="1">
        <v>43579</v>
      </c>
      <c r="F1636" t="s">
        <v>9</v>
      </c>
      <c r="G1636" t="s">
        <v>3436</v>
      </c>
      <c r="H1636" t="s">
        <v>18</v>
      </c>
      <c r="I1636" s="9" t="s">
        <v>424</v>
      </c>
      <c r="J1636">
        <v>2015</v>
      </c>
      <c r="K1636" s="3">
        <v>81333</v>
      </c>
      <c r="L1636" s="4">
        <v>17983.900000000001</v>
      </c>
      <c r="M1636" t="str">
        <f t="shared" si="101"/>
        <v>Honda CR-V</v>
      </c>
      <c r="N1636" s="2">
        <f t="shared" si="102"/>
        <v>449.6</v>
      </c>
      <c r="O1636" t="str">
        <f t="shared" si="103"/>
        <v>Yes</v>
      </c>
      <c r="P1636" t="str">
        <f t="shared" si="100"/>
        <v>Sara</v>
      </c>
    </row>
    <row r="1637" spans="1:16" x14ac:dyDescent="0.3">
      <c r="A1637" t="s">
        <v>3437</v>
      </c>
      <c r="B1637">
        <v>52558</v>
      </c>
      <c r="C1637">
        <v>1</v>
      </c>
      <c r="D1637" s="1">
        <v>43577</v>
      </c>
      <c r="E1637" s="1">
        <v>43577</v>
      </c>
      <c r="F1637" t="s">
        <v>13</v>
      </c>
      <c r="G1637" t="s">
        <v>3438</v>
      </c>
      <c r="H1637" t="s">
        <v>18</v>
      </c>
      <c r="I1637" s="9" t="s">
        <v>19</v>
      </c>
      <c r="J1637">
        <v>2016</v>
      </c>
      <c r="K1637" s="3">
        <v>5625</v>
      </c>
      <c r="L1637" s="4">
        <v>22548.9</v>
      </c>
      <c r="M1637" t="str">
        <f t="shared" si="101"/>
        <v>Honda Accord</v>
      </c>
      <c r="N1637" s="2">
        <f t="shared" si="102"/>
        <v>563.72</v>
      </c>
      <c r="O1637" t="str">
        <f t="shared" si="103"/>
        <v>Yes</v>
      </c>
      <c r="P1637" t="str">
        <f t="shared" si="100"/>
        <v>Margaret</v>
      </c>
    </row>
    <row r="1638" spans="1:16" x14ac:dyDescent="0.3">
      <c r="A1638" t="s">
        <v>3439</v>
      </c>
      <c r="B1638">
        <v>52669</v>
      </c>
      <c r="C1638">
        <v>1</v>
      </c>
      <c r="D1638" s="1">
        <v>43577</v>
      </c>
      <c r="E1638" s="1">
        <v>43581</v>
      </c>
      <c r="F1638" t="s">
        <v>1</v>
      </c>
      <c r="G1638" t="s">
        <v>3440</v>
      </c>
      <c r="H1638" t="s">
        <v>63</v>
      </c>
      <c r="I1638" s="9" t="s">
        <v>153</v>
      </c>
      <c r="J1638">
        <v>2017</v>
      </c>
      <c r="K1638" s="3">
        <v>32560</v>
      </c>
      <c r="L1638" s="4">
        <v>40694.5</v>
      </c>
      <c r="M1638" t="str">
        <f t="shared" si="101"/>
        <v>Chevrolet Silverado</v>
      </c>
      <c r="N1638" s="2">
        <f t="shared" si="102"/>
        <v>1017.36</v>
      </c>
      <c r="O1638" t="str">
        <f t="shared" si="103"/>
        <v>Yes</v>
      </c>
      <c r="P1638" t="str">
        <f t="shared" si="100"/>
        <v>Charlotte</v>
      </c>
    </row>
    <row r="1639" spans="1:16" x14ac:dyDescent="0.3">
      <c r="A1639" t="s">
        <v>3441</v>
      </c>
      <c r="B1639">
        <v>52636</v>
      </c>
      <c r="C1639">
        <v>1</v>
      </c>
      <c r="D1639" s="1">
        <v>43577</v>
      </c>
      <c r="E1639" s="1">
        <v>43577</v>
      </c>
      <c r="F1639" t="s">
        <v>9</v>
      </c>
      <c r="G1639" t="s">
        <v>3442</v>
      </c>
      <c r="H1639" t="s">
        <v>71</v>
      </c>
      <c r="I1639" s="9" t="s">
        <v>386</v>
      </c>
      <c r="J1639">
        <v>2017</v>
      </c>
      <c r="K1639" s="3">
        <v>23173</v>
      </c>
      <c r="L1639" s="4">
        <v>40694.5</v>
      </c>
      <c r="M1639" t="str">
        <f t="shared" si="101"/>
        <v>Jeep Wrangler</v>
      </c>
      <c r="N1639" s="2">
        <f t="shared" si="102"/>
        <v>1017.36</v>
      </c>
      <c r="O1639" t="str">
        <f t="shared" si="103"/>
        <v>Yes</v>
      </c>
      <c r="P1639" t="str">
        <f t="shared" si="100"/>
        <v>Truman</v>
      </c>
    </row>
    <row r="1640" spans="1:16" x14ac:dyDescent="0.3">
      <c r="A1640" t="s">
        <v>3447</v>
      </c>
      <c r="B1640">
        <v>52669</v>
      </c>
      <c r="C1640">
        <v>1</v>
      </c>
      <c r="D1640" s="1">
        <v>43577</v>
      </c>
      <c r="E1640" s="1">
        <v>43578</v>
      </c>
      <c r="F1640" t="s">
        <v>13</v>
      </c>
      <c r="G1640" t="s">
        <v>3448</v>
      </c>
      <c r="H1640" t="s">
        <v>78</v>
      </c>
      <c r="I1640" s="9" t="s">
        <v>79</v>
      </c>
      <c r="J1640">
        <v>2018</v>
      </c>
      <c r="K1640" s="3">
        <v>19202</v>
      </c>
      <c r="L1640" s="4">
        <v>19790.099999999999</v>
      </c>
      <c r="M1640" t="str">
        <f t="shared" si="101"/>
        <v>Volkswagen Jetta</v>
      </c>
      <c r="N1640" s="2">
        <f t="shared" si="102"/>
        <v>494.75</v>
      </c>
      <c r="O1640" t="str">
        <f t="shared" si="103"/>
        <v>Yes</v>
      </c>
      <c r="P1640" t="str">
        <f t="shared" si="100"/>
        <v>Charlotte</v>
      </c>
    </row>
    <row r="1641" spans="1:16" x14ac:dyDescent="0.3">
      <c r="A1641" t="s">
        <v>3443</v>
      </c>
      <c r="B1641">
        <v>52568</v>
      </c>
      <c r="C1641">
        <v>1</v>
      </c>
      <c r="D1641" s="1">
        <v>43577</v>
      </c>
      <c r="E1641" s="1">
        <v>43577</v>
      </c>
      <c r="F1641" t="s">
        <v>1</v>
      </c>
      <c r="G1641" t="s">
        <v>3444</v>
      </c>
      <c r="H1641" t="s">
        <v>59</v>
      </c>
      <c r="I1641" s="9" t="s">
        <v>60</v>
      </c>
      <c r="J1641">
        <v>2018</v>
      </c>
      <c r="K1641" s="3">
        <v>25</v>
      </c>
      <c r="L1641" s="4">
        <v>23094.5</v>
      </c>
      <c r="M1641" t="str">
        <f t="shared" si="101"/>
        <v>Nissan Frontier</v>
      </c>
      <c r="N1641" s="2">
        <f t="shared" si="102"/>
        <v>577.36</v>
      </c>
      <c r="O1641" t="str">
        <f t="shared" si="103"/>
        <v>Yes</v>
      </c>
      <c r="P1641" t="str">
        <f t="shared" si="100"/>
        <v>Preston</v>
      </c>
    </row>
    <row r="1642" spans="1:16" x14ac:dyDescent="0.3">
      <c r="A1642" t="s">
        <v>3445</v>
      </c>
      <c r="B1642">
        <v>52608</v>
      </c>
      <c r="C1642">
        <v>1</v>
      </c>
      <c r="D1642" s="1">
        <v>43577</v>
      </c>
      <c r="E1642" s="1">
        <v>43581</v>
      </c>
      <c r="F1642" t="s">
        <v>9</v>
      </c>
      <c r="G1642" t="s">
        <v>3446</v>
      </c>
      <c r="H1642" t="s">
        <v>59</v>
      </c>
      <c r="I1642" s="9" t="s">
        <v>1338</v>
      </c>
      <c r="J1642">
        <v>2019</v>
      </c>
      <c r="K1642" s="3">
        <v>18570</v>
      </c>
      <c r="L1642" s="4">
        <v>40480</v>
      </c>
      <c r="M1642" t="str">
        <f t="shared" si="101"/>
        <v>Nissan Armada</v>
      </c>
      <c r="N1642" s="2">
        <f t="shared" si="102"/>
        <v>1012</v>
      </c>
      <c r="O1642" t="str">
        <f t="shared" si="103"/>
        <v>Yes</v>
      </c>
      <c r="P1642" t="str">
        <f t="shared" si="100"/>
        <v>Reuben</v>
      </c>
    </row>
    <row r="1643" spans="1:16" x14ac:dyDescent="0.3">
      <c r="A1643" t="s">
        <v>3453</v>
      </c>
      <c r="B1643">
        <v>52702</v>
      </c>
      <c r="C1643">
        <v>2</v>
      </c>
      <c r="D1643" s="1">
        <v>43577</v>
      </c>
      <c r="E1643" s="1">
        <v>43577</v>
      </c>
      <c r="F1643" t="s">
        <v>13</v>
      </c>
      <c r="G1643" t="s">
        <v>3454</v>
      </c>
      <c r="H1643" t="s">
        <v>63</v>
      </c>
      <c r="I1643" s="9" t="s">
        <v>64</v>
      </c>
      <c r="J1643">
        <v>2014</v>
      </c>
      <c r="K1643" s="3">
        <v>88361</v>
      </c>
      <c r="L1643" s="4">
        <v>11984.5</v>
      </c>
      <c r="M1643" t="str">
        <f t="shared" si="101"/>
        <v>Chevrolet Cruze</v>
      </c>
      <c r="N1643" s="2">
        <f t="shared" si="102"/>
        <v>299.61</v>
      </c>
      <c r="O1643" t="str">
        <f t="shared" si="103"/>
        <v>Yes</v>
      </c>
      <c r="P1643" t="str">
        <f t="shared" si="100"/>
        <v>Sloane</v>
      </c>
    </row>
    <row r="1644" spans="1:16" x14ac:dyDescent="0.3">
      <c r="A1644" t="s">
        <v>3455</v>
      </c>
      <c r="B1644">
        <v>52464</v>
      </c>
      <c r="C1644">
        <v>2</v>
      </c>
      <c r="D1644" s="1">
        <v>43577</v>
      </c>
      <c r="E1644" s="1">
        <v>43581</v>
      </c>
      <c r="F1644" t="s">
        <v>9</v>
      </c>
      <c r="G1644" t="s">
        <v>3456</v>
      </c>
      <c r="H1644" t="s">
        <v>433</v>
      </c>
      <c r="I1644" s="9" t="s">
        <v>434</v>
      </c>
      <c r="J1644">
        <v>2014</v>
      </c>
      <c r="K1644" s="3">
        <v>58409</v>
      </c>
      <c r="L1644" s="4">
        <v>23637.9</v>
      </c>
      <c r="M1644" t="str">
        <f t="shared" si="101"/>
        <v>Volvo XC60</v>
      </c>
      <c r="N1644" s="2">
        <f t="shared" si="102"/>
        <v>590.95000000000005</v>
      </c>
      <c r="O1644" t="str">
        <f t="shared" si="103"/>
        <v>Yes</v>
      </c>
      <c r="P1644" t="str">
        <f t="shared" si="100"/>
        <v>Ricky</v>
      </c>
    </row>
    <row r="1645" spans="1:16" x14ac:dyDescent="0.3">
      <c r="A1645" t="s">
        <v>3457</v>
      </c>
      <c r="B1645">
        <v>52705</v>
      </c>
      <c r="C1645">
        <v>2</v>
      </c>
      <c r="D1645" s="1">
        <v>43577</v>
      </c>
      <c r="E1645" s="1">
        <v>43577</v>
      </c>
      <c r="F1645" t="s">
        <v>13</v>
      </c>
      <c r="G1645" t="s">
        <v>3458</v>
      </c>
      <c r="H1645" t="s">
        <v>6</v>
      </c>
      <c r="I1645" s="9" t="s">
        <v>22</v>
      </c>
      <c r="J1645">
        <v>2015</v>
      </c>
      <c r="K1645" s="3">
        <v>22887</v>
      </c>
      <c r="L1645" s="4">
        <v>11794.2</v>
      </c>
      <c r="M1645" t="str">
        <f t="shared" si="101"/>
        <v>Ford Focus</v>
      </c>
      <c r="N1645" s="2">
        <f t="shared" si="102"/>
        <v>294.86</v>
      </c>
      <c r="O1645" t="str">
        <f t="shared" si="103"/>
        <v>Yes</v>
      </c>
      <c r="P1645" t="str">
        <f t="shared" si="100"/>
        <v>Amelia</v>
      </c>
    </row>
    <row r="1646" spans="1:16" x14ac:dyDescent="0.3">
      <c r="A1646" t="s">
        <v>3449</v>
      </c>
      <c r="B1646">
        <v>52756</v>
      </c>
      <c r="C1646">
        <v>2</v>
      </c>
      <c r="D1646" s="1">
        <v>43577</v>
      </c>
      <c r="E1646" s="1">
        <v>43577</v>
      </c>
      <c r="F1646" t="s">
        <v>13</v>
      </c>
      <c r="G1646" t="s">
        <v>3450</v>
      </c>
      <c r="H1646" t="s">
        <v>25</v>
      </c>
      <c r="I1646" s="9" t="s">
        <v>192</v>
      </c>
      <c r="J1646">
        <v>2016</v>
      </c>
      <c r="K1646" s="3">
        <v>47488</v>
      </c>
      <c r="L1646" s="4">
        <v>27271.200000000001</v>
      </c>
      <c r="M1646" t="str">
        <f t="shared" si="101"/>
        <v>Lexus IS</v>
      </c>
      <c r="N1646" s="2">
        <f t="shared" si="102"/>
        <v>681.78</v>
      </c>
      <c r="O1646" t="str">
        <f t="shared" si="103"/>
        <v>Yes</v>
      </c>
      <c r="P1646" t="str">
        <f t="shared" si="100"/>
        <v>Debbie</v>
      </c>
    </row>
    <row r="1647" spans="1:16" x14ac:dyDescent="0.3">
      <c r="A1647" t="s">
        <v>3451</v>
      </c>
      <c r="B1647">
        <v>52413</v>
      </c>
      <c r="C1647">
        <v>2</v>
      </c>
      <c r="D1647" s="1">
        <v>43577</v>
      </c>
      <c r="E1647" s="1">
        <v>43581</v>
      </c>
      <c r="F1647" t="s">
        <v>1</v>
      </c>
      <c r="G1647" t="s">
        <v>3452</v>
      </c>
      <c r="H1647" t="s">
        <v>3</v>
      </c>
      <c r="I1647" s="9">
        <v>1500</v>
      </c>
      <c r="J1647">
        <v>2018</v>
      </c>
      <c r="K1647" s="3">
        <v>23482</v>
      </c>
      <c r="L1647" s="4">
        <v>29344.7</v>
      </c>
      <c r="M1647" t="str">
        <f t="shared" si="101"/>
        <v>Ram 1500</v>
      </c>
      <c r="N1647" s="2">
        <f t="shared" si="102"/>
        <v>733.62</v>
      </c>
      <c r="O1647" t="str">
        <f t="shared" si="103"/>
        <v>Yes</v>
      </c>
      <c r="P1647" t="str">
        <f t="shared" si="100"/>
        <v>Tom</v>
      </c>
    </row>
    <row r="1648" spans="1:16" x14ac:dyDescent="0.3">
      <c r="A1648" t="s">
        <v>3459</v>
      </c>
      <c r="B1648">
        <v>52705</v>
      </c>
      <c r="C1648">
        <v>2</v>
      </c>
      <c r="D1648" s="1">
        <v>43577</v>
      </c>
      <c r="E1648" s="1">
        <v>43582</v>
      </c>
      <c r="F1648" t="s">
        <v>13</v>
      </c>
      <c r="G1648" t="s">
        <v>3460</v>
      </c>
      <c r="H1648" t="s">
        <v>29</v>
      </c>
      <c r="I1648" s="9" t="s">
        <v>30</v>
      </c>
      <c r="J1648">
        <v>2019</v>
      </c>
      <c r="K1648" s="3">
        <v>35539</v>
      </c>
      <c r="L1648" s="4">
        <v>19004.7</v>
      </c>
      <c r="M1648" t="str">
        <f t="shared" si="101"/>
        <v>Toyota Camry</v>
      </c>
      <c r="N1648" s="2">
        <f t="shared" si="102"/>
        <v>475.12</v>
      </c>
      <c r="O1648" t="str">
        <f t="shared" si="103"/>
        <v>Yes</v>
      </c>
      <c r="P1648" t="str">
        <f t="shared" si="100"/>
        <v>Amelia</v>
      </c>
    </row>
    <row r="1649" spans="1:16" x14ac:dyDescent="0.3">
      <c r="A1649" t="s">
        <v>3469</v>
      </c>
      <c r="B1649">
        <v>52798</v>
      </c>
      <c r="C1649">
        <v>3</v>
      </c>
      <c r="D1649" s="1">
        <v>43577</v>
      </c>
      <c r="E1649" s="1">
        <v>43578</v>
      </c>
      <c r="F1649" t="s">
        <v>9</v>
      </c>
      <c r="G1649" t="s">
        <v>3470</v>
      </c>
      <c r="H1649" t="s">
        <v>33</v>
      </c>
      <c r="I1649" s="9" t="s">
        <v>343</v>
      </c>
      <c r="J1649">
        <v>2013</v>
      </c>
      <c r="K1649" s="3">
        <v>109461</v>
      </c>
      <c r="L1649" s="4">
        <v>24174.7</v>
      </c>
      <c r="M1649" t="str">
        <f t="shared" si="101"/>
        <v>GMC Yukon</v>
      </c>
      <c r="N1649" s="2">
        <f t="shared" si="102"/>
        <v>604.37</v>
      </c>
      <c r="O1649" t="str">
        <f t="shared" si="103"/>
        <v>No</v>
      </c>
      <c r="P1649" t="str">
        <f t="shared" si="100"/>
        <v>Ryan</v>
      </c>
    </row>
    <row r="1650" spans="1:16" x14ac:dyDescent="0.3">
      <c r="A1650" t="s">
        <v>3463</v>
      </c>
      <c r="B1650">
        <v>52577</v>
      </c>
      <c r="C1650">
        <v>3</v>
      </c>
      <c r="D1650" s="1">
        <v>43577</v>
      </c>
      <c r="E1650" s="1">
        <v>43578</v>
      </c>
      <c r="F1650" t="s">
        <v>9</v>
      </c>
      <c r="G1650" t="s">
        <v>3464</v>
      </c>
      <c r="H1650" t="s">
        <v>564</v>
      </c>
      <c r="I1650" s="9" t="s">
        <v>953</v>
      </c>
      <c r="J1650">
        <v>2015</v>
      </c>
      <c r="K1650" s="3">
        <v>84234</v>
      </c>
      <c r="L1650" s="4">
        <v>32741.5</v>
      </c>
      <c r="M1650" t="str">
        <f t="shared" si="101"/>
        <v>Cadillac Escalade</v>
      </c>
      <c r="N1650" s="2">
        <f t="shared" si="102"/>
        <v>818.54</v>
      </c>
      <c r="O1650" t="str">
        <f t="shared" si="103"/>
        <v>Yes</v>
      </c>
      <c r="P1650" t="str">
        <f t="shared" si="100"/>
        <v>Don</v>
      </c>
    </row>
    <row r="1651" spans="1:16" x14ac:dyDescent="0.3">
      <c r="A1651" t="s">
        <v>3465</v>
      </c>
      <c r="B1651">
        <v>52658</v>
      </c>
      <c r="C1651">
        <v>3</v>
      </c>
      <c r="D1651" s="1">
        <v>43577</v>
      </c>
      <c r="E1651" s="1">
        <v>43580</v>
      </c>
      <c r="F1651" t="s">
        <v>9</v>
      </c>
      <c r="G1651" t="s">
        <v>3466</v>
      </c>
      <c r="H1651" t="s">
        <v>67</v>
      </c>
      <c r="I1651" s="9" t="s">
        <v>68</v>
      </c>
      <c r="J1651">
        <v>2017</v>
      </c>
      <c r="K1651" s="3">
        <v>39280</v>
      </c>
      <c r="L1651" s="4">
        <v>20214.7</v>
      </c>
      <c r="M1651" t="str">
        <f t="shared" si="101"/>
        <v>Hyundai Tuscon</v>
      </c>
      <c r="N1651" s="2">
        <f t="shared" si="102"/>
        <v>505.37</v>
      </c>
      <c r="O1651" t="str">
        <f t="shared" si="103"/>
        <v>Yes</v>
      </c>
      <c r="P1651" t="str">
        <f t="shared" si="100"/>
        <v>Nate</v>
      </c>
    </row>
    <row r="1652" spans="1:16" x14ac:dyDescent="0.3">
      <c r="A1652" t="s">
        <v>3467</v>
      </c>
      <c r="B1652">
        <v>52658</v>
      </c>
      <c r="C1652">
        <v>3</v>
      </c>
      <c r="D1652" s="1">
        <v>43577</v>
      </c>
      <c r="E1652" s="1">
        <v>43579</v>
      </c>
      <c r="F1652" t="s">
        <v>13</v>
      </c>
      <c r="G1652" t="s">
        <v>3468</v>
      </c>
      <c r="H1652" t="s">
        <v>25</v>
      </c>
      <c r="I1652" s="9" t="s">
        <v>1289</v>
      </c>
      <c r="J1652">
        <v>2018</v>
      </c>
      <c r="K1652" s="3">
        <v>8534</v>
      </c>
      <c r="L1652" s="4">
        <v>52676.800000000003</v>
      </c>
      <c r="M1652" t="str">
        <f t="shared" si="101"/>
        <v>Lexus GX</v>
      </c>
      <c r="N1652" s="2">
        <f t="shared" si="102"/>
        <v>1316.92</v>
      </c>
      <c r="O1652" t="str">
        <f t="shared" si="103"/>
        <v>Yes</v>
      </c>
      <c r="P1652" t="str">
        <f t="shared" si="100"/>
        <v>Nate</v>
      </c>
    </row>
    <row r="1653" spans="1:16" x14ac:dyDescent="0.3">
      <c r="A1653" t="s">
        <v>3461</v>
      </c>
      <c r="B1653">
        <v>52995</v>
      </c>
      <c r="C1653">
        <v>3</v>
      </c>
      <c r="D1653" s="1">
        <v>43577</v>
      </c>
      <c r="E1653" s="1">
        <v>43578</v>
      </c>
      <c r="F1653" t="s">
        <v>13</v>
      </c>
      <c r="G1653" t="s">
        <v>3462</v>
      </c>
      <c r="H1653" t="s">
        <v>88</v>
      </c>
      <c r="I1653" s="9" t="s">
        <v>208</v>
      </c>
      <c r="J1653">
        <v>2019</v>
      </c>
      <c r="K1653" s="3">
        <v>28980</v>
      </c>
      <c r="L1653" s="4">
        <v>15709.1</v>
      </c>
      <c r="M1653" t="str">
        <f t="shared" si="101"/>
        <v>Kia Forte</v>
      </c>
      <c r="N1653" s="2">
        <f t="shared" si="102"/>
        <v>392.73</v>
      </c>
      <c r="O1653" t="str">
        <f t="shared" si="103"/>
        <v>Yes</v>
      </c>
      <c r="P1653" t="str">
        <f t="shared" si="100"/>
        <v>Tamara</v>
      </c>
    </row>
    <row r="1654" spans="1:16" x14ac:dyDescent="0.3">
      <c r="A1654" t="s">
        <v>3477</v>
      </c>
      <c r="B1654">
        <v>52366</v>
      </c>
      <c r="C1654">
        <v>4</v>
      </c>
      <c r="D1654" s="1">
        <v>43577</v>
      </c>
      <c r="E1654" s="1">
        <v>43580</v>
      </c>
      <c r="F1654" t="s">
        <v>9</v>
      </c>
      <c r="G1654" t="s">
        <v>3478</v>
      </c>
      <c r="H1654" t="s">
        <v>29</v>
      </c>
      <c r="I1654" s="9" t="s">
        <v>205</v>
      </c>
      <c r="J1654">
        <v>2016</v>
      </c>
      <c r="K1654" s="3">
        <v>73707</v>
      </c>
      <c r="L1654" s="4">
        <v>19922.099999999999</v>
      </c>
      <c r="M1654" t="str">
        <f t="shared" si="101"/>
        <v>Toyota RAV4</v>
      </c>
      <c r="N1654" s="2">
        <f t="shared" si="102"/>
        <v>498.05</v>
      </c>
      <c r="O1654" t="str">
        <f t="shared" si="103"/>
        <v>Yes</v>
      </c>
      <c r="P1654" t="str">
        <f t="shared" si="100"/>
        <v>Ken</v>
      </c>
    </row>
    <row r="1655" spans="1:16" x14ac:dyDescent="0.3">
      <c r="A1655" t="s">
        <v>3471</v>
      </c>
      <c r="B1655">
        <v>52943</v>
      </c>
      <c r="C1655">
        <v>4</v>
      </c>
      <c r="D1655" s="1">
        <v>43577</v>
      </c>
      <c r="E1655" s="1">
        <v>43581</v>
      </c>
      <c r="F1655" t="s">
        <v>9</v>
      </c>
      <c r="G1655" t="s">
        <v>3472</v>
      </c>
      <c r="H1655" t="s">
        <v>18</v>
      </c>
      <c r="I1655" s="9" t="s">
        <v>614</v>
      </c>
      <c r="J1655">
        <v>2016</v>
      </c>
      <c r="K1655" s="3">
        <v>14903</v>
      </c>
      <c r="L1655" s="4">
        <v>30743.9</v>
      </c>
      <c r="M1655" t="str">
        <f t="shared" si="101"/>
        <v>Honda Pilot</v>
      </c>
      <c r="N1655" s="2">
        <f t="shared" si="102"/>
        <v>768.6</v>
      </c>
      <c r="O1655" t="str">
        <f t="shared" si="103"/>
        <v>Yes</v>
      </c>
      <c r="P1655" t="str">
        <f t="shared" si="100"/>
        <v>Jarred</v>
      </c>
    </row>
    <row r="1656" spans="1:16" x14ac:dyDescent="0.3">
      <c r="A1656" t="s">
        <v>3473</v>
      </c>
      <c r="B1656">
        <v>52580</v>
      </c>
      <c r="C1656">
        <v>4</v>
      </c>
      <c r="D1656" s="1">
        <v>43577</v>
      </c>
      <c r="E1656" s="1">
        <v>43579</v>
      </c>
      <c r="F1656" t="s">
        <v>9</v>
      </c>
      <c r="G1656" t="s">
        <v>3474</v>
      </c>
      <c r="H1656" t="s">
        <v>819</v>
      </c>
      <c r="I1656" s="9" t="s">
        <v>820</v>
      </c>
      <c r="J1656">
        <v>2016</v>
      </c>
      <c r="K1656" s="3">
        <v>44476</v>
      </c>
      <c r="L1656" s="4">
        <v>53674.5</v>
      </c>
      <c r="M1656" t="str">
        <f t="shared" si="101"/>
        <v>Porsche Cayenne</v>
      </c>
      <c r="N1656" s="2">
        <f t="shared" si="102"/>
        <v>1341.86</v>
      </c>
      <c r="O1656" t="str">
        <f t="shared" si="103"/>
        <v>Yes</v>
      </c>
      <c r="P1656" t="str">
        <f t="shared" si="100"/>
        <v>Dawn</v>
      </c>
    </row>
    <row r="1657" spans="1:16" x14ac:dyDescent="0.3">
      <c r="A1657" t="s">
        <v>3475</v>
      </c>
      <c r="B1657">
        <v>52580</v>
      </c>
      <c r="C1657">
        <v>4</v>
      </c>
      <c r="D1657" s="1">
        <v>43577</v>
      </c>
      <c r="E1657" s="1">
        <v>43579</v>
      </c>
      <c r="F1657" t="s">
        <v>9</v>
      </c>
      <c r="G1657" t="s">
        <v>3476</v>
      </c>
      <c r="H1657" t="s">
        <v>59</v>
      </c>
      <c r="I1657" s="9" t="s">
        <v>375</v>
      </c>
      <c r="J1657">
        <v>2017</v>
      </c>
      <c r="K1657" s="3">
        <v>14619</v>
      </c>
      <c r="L1657" s="4">
        <v>17594.5</v>
      </c>
      <c r="M1657" t="str">
        <f t="shared" si="101"/>
        <v>Nissan JUKE</v>
      </c>
      <c r="N1657" s="2">
        <f t="shared" si="102"/>
        <v>439.86</v>
      </c>
      <c r="O1657" t="str">
        <f t="shared" si="103"/>
        <v>Yes</v>
      </c>
      <c r="P1657" t="str">
        <f t="shared" si="100"/>
        <v>Dawn</v>
      </c>
    </row>
    <row r="1658" spans="1:16" x14ac:dyDescent="0.3">
      <c r="A1658" t="s">
        <v>3487</v>
      </c>
      <c r="B1658">
        <v>52656</v>
      </c>
      <c r="C1658">
        <v>1</v>
      </c>
      <c r="D1658" s="1">
        <v>43578</v>
      </c>
      <c r="E1658" s="1">
        <v>43579</v>
      </c>
      <c r="F1658" t="s">
        <v>1</v>
      </c>
      <c r="G1658" t="s">
        <v>3488</v>
      </c>
      <c r="H1658" t="s">
        <v>6</v>
      </c>
      <c r="I1658" s="9" t="s">
        <v>7</v>
      </c>
      <c r="J1658">
        <v>2013</v>
      </c>
      <c r="K1658" s="3">
        <v>124116</v>
      </c>
      <c r="L1658" s="4">
        <v>10979.1</v>
      </c>
      <c r="M1658" t="str">
        <f t="shared" si="101"/>
        <v>Ford F-150</v>
      </c>
      <c r="N1658" s="2">
        <f t="shared" si="102"/>
        <v>274.48</v>
      </c>
      <c r="O1658" t="str">
        <f t="shared" si="103"/>
        <v>No</v>
      </c>
      <c r="P1658" t="str">
        <f t="shared" si="100"/>
        <v>Shelly</v>
      </c>
    </row>
    <row r="1659" spans="1:16" x14ac:dyDescent="0.3">
      <c r="A1659" t="s">
        <v>3479</v>
      </c>
      <c r="B1659">
        <v>52566</v>
      </c>
      <c r="C1659">
        <v>1</v>
      </c>
      <c r="D1659" s="1">
        <v>43578</v>
      </c>
      <c r="E1659" s="1">
        <v>43581</v>
      </c>
      <c r="F1659" t="s">
        <v>9</v>
      </c>
      <c r="G1659" t="s">
        <v>3480</v>
      </c>
      <c r="H1659" t="s">
        <v>229</v>
      </c>
      <c r="I1659" s="9" t="s">
        <v>230</v>
      </c>
      <c r="J1659">
        <v>2016</v>
      </c>
      <c r="K1659" s="3">
        <v>76217</v>
      </c>
      <c r="L1659" s="4">
        <v>16720</v>
      </c>
      <c r="M1659" t="str">
        <f t="shared" si="101"/>
        <v>Subaru Forester</v>
      </c>
      <c r="N1659" s="2">
        <f t="shared" si="102"/>
        <v>418</v>
      </c>
      <c r="O1659" t="str">
        <f t="shared" si="103"/>
        <v>Yes</v>
      </c>
      <c r="P1659" t="str">
        <f t="shared" si="100"/>
        <v>Ariel</v>
      </c>
    </row>
    <row r="1660" spans="1:16" x14ac:dyDescent="0.3">
      <c r="A1660" t="s">
        <v>3481</v>
      </c>
      <c r="B1660">
        <v>52620</v>
      </c>
      <c r="C1660">
        <v>1</v>
      </c>
      <c r="D1660" s="1">
        <v>43578</v>
      </c>
      <c r="E1660" s="1">
        <v>43579</v>
      </c>
      <c r="F1660" t="s">
        <v>9</v>
      </c>
      <c r="G1660" t="s">
        <v>3482</v>
      </c>
      <c r="H1660" t="s">
        <v>33</v>
      </c>
      <c r="I1660" s="9" t="s">
        <v>37</v>
      </c>
      <c r="J1660">
        <v>2017</v>
      </c>
      <c r="K1660" s="3">
        <v>45196</v>
      </c>
      <c r="L1660" s="4">
        <v>21994.5</v>
      </c>
      <c r="M1660" t="str">
        <f t="shared" si="101"/>
        <v>GMC Terrain</v>
      </c>
      <c r="N1660" s="2">
        <f t="shared" si="102"/>
        <v>549.86</v>
      </c>
      <c r="O1660" t="str">
        <f t="shared" si="103"/>
        <v>Yes</v>
      </c>
      <c r="P1660" t="str">
        <f t="shared" si="100"/>
        <v>Bennett</v>
      </c>
    </row>
    <row r="1661" spans="1:16" x14ac:dyDescent="0.3">
      <c r="A1661" t="s">
        <v>3485</v>
      </c>
      <c r="B1661">
        <v>52568</v>
      </c>
      <c r="C1661">
        <v>1</v>
      </c>
      <c r="D1661" s="1">
        <v>43578</v>
      </c>
      <c r="E1661" s="1">
        <v>43583</v>
      </c>
      <c r="F1661" t="s">
        <v>1</v>
      </c>
      <c r="G1661" t="s">
        <v>3486</v>
      </c>
      <c r="H1661" t="s">
        <v>3</v>
      </c>
      <c r="I1661" s="9">
        <v>1500</v>
      </c>
      <c r="J1661">
        <v>2017</v>
      </c>
      <c r="K1661" s="3">
        <v>20231</v>
      </c>
      <c r="L1661" s="4">
        <v>28589</v>
      </c>
      <c r="M1661" t="str">
        <f t="shared" si="101"/>
        <v>Ram 1500</v>
      </c>
      <c r="N1661" s="2">
        <f t="shared" si="102"/>
        <v>714.73</v>
      </c>
      <c r="O1661" t="str">
        <f t="shared" si="103"/>
        <v>Yes</v>
      </c>
      <c r="P1661" t="str">
        <f t="shared" si="100"/>
        <v>Preston</v>
      </c>
    </row>
    <row r="1662" spans="1:16" x14ac:dyDescent="0.3">
      <c r="A1662" t="s">
        <v>3483</v>
      </c>
      <c r="B1662">
        <v>52860</v>
      </c>
      <c r="C1662">
        <v>1</v>
      </c>
      <c r="D1662" s="1">
        <v>43578</v>
      </c>
      <c r="E1662" s="1">
        <v>43583</v>
      </c>
      <c r="F1662" t="s">
        <v>1331</v>
      </c>
      <c r="G1662" t="s">
        <v>3484</v>
      </c>
      <c r="H1662" t="s">
        <v>6</v>
      </c>
      <c r="I1662" s="9" t="s">
        <v>1333</v>
      </c>
      <c r="J1662">
        <v>2018</v>
      </c>
      <c r="K1662" s="3">
        <v>13385</v>
      </c>
      <c r="L1662" s="4">
        <v>27032.5</v>
      </c>
      <c r="M1662" t="str">
        <f t="shared" si="101"/>
        <v>Ford Transit</v>
      </c>
      <c r="N1662" s="2">
        <f t="shared" si="102"/>
        <v>675.81</v>
      </c>
      <c r="O1662" t="str">
        <f t="shared" si="103"/>
        <v>Yes</v>
      </c>
      <c r="P1662" t="str">
        <f t="shared" si="100"/>
        <v>Marcus</v>
      </c>
    </row>
    <row r="1663" spans="1:16" x14ac:dyDescent="0.3">
      <c r="A1663" t="s">
        <v>3493</v>
      </c>
      <c r="B1663">
        <v>52647</v>
      </c>
      <c r="C1663">
        <v>2</v>
      </c>
      <c r="D1663" s="1">
        <v>43578</v>
      </c>
      <c r="E1663" s="1">
        <v>43581</v>
      </c>
      <c r="F1663" t="s">
        <v>9</v>
      </c>
      <c r="G1663" t="s">
        <v>3494</v>
      </c>
      <c r="H1663" t="s">
        <v>33</v>
      </c>
      <c r="I1663" s="9" t="s">
        <v>343</v>
      </c>
      <c r="J1663">
        <v>2013</v>
      </c>
      <c r="K1663" s="3">
        <v>107052</v>
      </c>
      <c r="L1663" s="4">
        <v>25294.5</v>
      </c>
      <c r="M1663" t="str">
        <f t="shared" si="101"/>
        <v>GMC Yukon</v>
      </c>
      <c r="N1663" s="2">
        <f t="shared" si="102"/>
        <v>632.36</v>
      </c>
      <c r="O1663" t="str">
        <f t="shared" si="103"/>
        <v>No</v>
      </c>
      <c r="P1663" t="str">
        <f t="shared" si="100"/>
        <v>Scott</v>
      </c>
    </row>
    <row r="1664" spans="1:16" x14ac:dyDescent="0.3">
      <c r="A1664" t="s">
        <v>3497</v>
      </c>
      <c r="B1664">
        <v>52372</v>
      </c>
      <c r="C1664">
        <v>2</v>
      </c>
      <c r="D1664" s="1">
        <v>43578</v>
      </c>
      <c r="E1664" s="1">
        <v>43580</v>
      </c>
      <c r="F1664" t="s">
        <v>13</v>
      </c>
      <c r="G1664" t="s">
        <v>3498</v>
      </c>
      <c r="H1664" t="s">
        <v>6</v>
      </c>
      <c r="I1664" s="9" t="s">
        <v>556</v>
      </c>
      <c r="J1664">
        <v>2015</v>
      </c>
      <c r="K1664" s="3">
        <v>87899</v>
      </c>
      <c r="L1664" s="4">
        <v>8800</v>
      </c>
      <c r="M1664" t="str">
        <f t="shared" si="101"/>
        <v>Ford Fiesta</v>
      </c>
      <c r="N1664" s="2">
        <f t="shared" si="102"/>
        <v>220</v>
      </c>
      <c r="O1664" t="str">
        <f t="shared" si="103"/>
        <v>Yes</v>
      </c>
      <c r="P1664" t="str">
        <f t="shared" si="100"/>
        <v>John</v>
      </c>
    </row>
    <row r="1665" spans="1:16" x14ac:dyDescent="0.3">
      <c r="A1665" t="s">
        <v>3495</v>
      </c>
      <c r="B1665">
        <v>52413</v>
      </c>
      <c r="C1665">
        <v>2</v>
      </c>
      <c r="D1665" s="1">
        <v>43578</v>
      </c>
      <c r="E1665" s="1">
        <v>43582</v>
      </c>
      <c r="F1665" t="s">
        <v>13</v>
      </c>
      <c r="G1665" t="s">
        <v>3496</v>
      </c>
      <c r="H1665" t="s">
        <v>18</v>
      </c>
      <c r="I1665" s="9" t="s">
        <v>19</v>
      </c>
      <c r="J1665">
        <v>2015</v>
      </c>
      <c r="K1665" s="3">
        <v>33829</v>
      </c>
      <c r="L1665" s="4">
        <v>15394.5</v>
      </c>
      <c r="M1665" t="str">
        <f t="shared" si="101"/>
        <v>Honda Accord</v>
      </c>
      <c r="N1665" s="2">
        <f t="shared" si="102"/>
        <v>384.86</v>
      </c>
      <c r="O1665" t="str">
        <f t="shared" si="103"/>
        <v>Yes</v>
      </c>
      <c r="P1665" t="str">
        <f t="shared" si="100"/>
        <v>Tom</v>
      </c>
    </row>
    <row r="1666" spans="1:16" x14ac:dyDescent="0.3">
      <c r="A1666" t="s">
        <v>3501</v>
      </c>
      <c r="B1666">
        <v>52413</v>
      </c>
      <c r="C1666">
        <v>2</v>
      </c>
      <c r="D1666" s="1">
        <v>43578</v>
      </c>
      <c r="E1666" s="1">
        <v>43581</v>
      </c>
      <c r="F1666" t="s">
        <v>1</v>
      </c>
      <c r="G1666" t="s">
        <v>3502</v>
      </c>
      <c r="H1666" t="s">
        <v>6</v>
      </c>
      <c r="I1666" s="9" t="s">
        <v>7</v>
      </c>
      <c r="J1666">
        <v>2015</v>
      </c>
      <c r="K1666" s="3">
        <v>113694</v>
      </c>
      <c r="L1666" s="4">
        <v>20350</v>
      </c>
      <c r="M1666" t="str">
        <f t="shared" si="101"/>
        <v>Ford F-150</v>
      </c>
      <c r="N1666" s="2">
        <f t="shared" si="102"/>
        <v>508.75</v>
      </c>
      <c r="O1666" t="str">
        <f t="shared" si="103"/>
        <v>No</v>
      </c>
      <c r="P1666" t="str">
        <f t="shared" ref="P1666:P1729" si="104">INDEX(oldNames,MATCH(B1666,oldNumbers,0))</f>
        <v>Tom</v>
      </c>
    </row>
    <row r="1667" spans="1:16" x14ac:dyDescent="0.3">
      <c r="A1667" t="s">
        <v>3499</v>
      </c>
      <c r="B1667">
        <v>52464</v>
      </c>
      <c r="C1667">
        <v>2</v>
      </c>
      <c r="D1667" s="1">
        <v>43578</v>
      </c>
      <c r="E1667" s="1">
        <v>43580</v>
      </c>
      <c r="F1667" t="s">
        <v>9</v>
      </c>
      <c r="G1667" t="s">
        <v>3500</v>
      </c>
      <c r="H1667" t="s">
        <v>59</v>
      </c>
      <c r="I1667" s="9" t="s">
        <v>597</v>
      </c>
      <c r="J1667">
        <v>2016</v>
      </c>
      <c r="K1667" s="3">
        <v>32337</v>
      </c>
      <c r="L1667" s="4">
        <v>17542.8</v>
      </c>
      <c r="M1667" t="str">
        <f t="shared" ref="M1667:M1730" si="105">H1667&amp;" "&amp;I1667</f>
        <v>Nissan Rouge</v>
      </c>
      <c r="N1667" s="2">
        <f t="shared" ref="N1667:N1730" si="106">IFERROR(ROUND(L1667*(S$2/100),2),"missing price")</f>
        <v>438.57</v>
      </c>
      <c r="O1667" t="str">
        <f t="shared" ref="O1667:O1730" si="107">IF(K1667&lt;100000,"Yes","No")</f>
        <v>Yes</v>
      </c>
      <c r="P1667" t="str">
        <f t="shared" si="104"/>
        <v>Ricky</v>
      </c>
    </row>
    <row r="1668" spans="1:16" x14ac:dyDescent="0.3">
      <c r="A1668" t="s">
        <v>3491</v>
      </c>
      <c r="B1668">
        <v>52898</v>
      </c>
      <c r="C1668">
        <v>2</v>
      </c>
      <c r="D1668" s="1">
        <v>43578</v>
      </c>
      <c r="E1668" s="1">
        <v>43582</v>
      </c>
      <c r="F1668" t="s">
        <v>45</v>
      </c>
      <c r="G1668" t="s">
        <v>3492</v>
      </c>
      <c r="H1668" t="s">
        <v>669</v>
      </c>
      <c r="I1668" s="9" t="s">
        <v>670</v>
      </c>
      <c r="J1668">
        <v>2016</v>
      </c>
      <c r="K1668" s="3">
        <v>33907</v>
      </c>
      <c r="L1668" s="4">
        <v>20212.5</v>
      </c>
      <c r="M1668" t="str">
        <f t="shared" si="105"/>
        <v>MINI Cooper</v>
      </c>
      <c r="N1668" s="2">
        <f t="shared" si="106"/>
        <v>505.31</v>
      </c>
      <c r="O1668" t="str">
        <f t="shared" si="107"/>
        <v>Yes</v>
      </c>
      <c r="P1668" t="str">
        <f t="shared" si="104"/>
        <v>Karen</v>
      </c>
    </row>
    <row r="1669" spans="1:16" x14ac:dyDescent="0.3">
      <c r="A1669" t="s">
        <v>3489</v>
      </c>
      <c r="B1669">
        <v>52519</v>
      </c>
      <c r="C1669">
        <v>2</v>
      </c>
      <c r="D1669" s="1">
        <v>43578</v>
      </c>
      <c r="E1669" s="1">
        <v>43581</v>
      </c>
      <c r="F1669" t="s">
        <v>13</v>
      </c>
      <c r="G1669" t="s">
        <v>3490</v>
      </c>
      <c r="H1669" t="s">
        <v>18</v>
      </c>
      <c r="I1669" s="9" t="s">
        <v>1025</v>
      </c>
      <c r="J1669">
        <v>2018</v>
      </c>
      <c r="K1669" s="3">
        <v>3524</v>
      </c>
      <c r="L1669" s="4">
        <v>18513</v>
      </c>
      <c r="M1669" t="str">
        <f t="shared" si="105"/>
        <v>Honda Fit</v>
      </c>
      <c r="N1669" s="2">
        <f t="shared" si="106"/>
        <v>462.83</v>
      </c>
      <c r="O1669" t="str">
        <f t="shared" si="107"/>
        <v>Yes</v>
      </c>
      <c r="P1669" t="str">
        <f t="shared" si="104"/>
        <v>Colby</v>
      </c>
    </row>
    <row r="1670" spans="1:16" x14ac:dyDescent="0.3">
      <c r="A1670" t="s">
        <v>3509</v>
      </c>
      <c r="B1670">
        <v>52577</v>
      </c>
      <c r="C1670">
        <v>3</v>
      </c>
      <c r="D1670" s="1">
        <v>43578</v>
      </c>
      <c r="E1670" s="1">
        <v>43580</v>
      </c>
      <c r="F1670" t="s">
        <v>9</v>
      </c>
      <c r="G1670" t="s">
        <v>3510</v>
      </c>
      <c r="H1670" t="s">
        <v>67</v>
      </c>
      <c r="I1670" s="9" t="s">
        <v>68</v>
      </c>
      <c r="J1670">
        <v>2014</v>
      </c>
      <c r="K1670" s="3">
        <v>86053</v>
      </c>
      <c r="L1670" s="4">
        <v>14279.1</v>
      </c>
      <c r="M1670" t="str">
        <f t="shared" si="105"/>
        <v>Hyundai Tuscon</v>
      </c>
      <c r="N1670" s="2">
        <f t="shared" si="106"/>
        <v>356.98</v>
      </c>
      <c r="O1670" t="str">
        <f t="shared" si="107"/>
        <v>Yes</v>
      </c>
      <c r="P1670" t="str">
        <f t="shared" si="104"/>
        <v>Don</v>
      </c>
    </row>
    <row r="1671" spans="1:16" x14ac:dyDescent="0.3">
      <c r="A1671" t="s">
        <v>3507</v>
      </c>
      <c r="B1671">
        <v>52971</v>
      </c>
      <c r="C1671">
        <v>3</v>
      </c>
      <c r="D1671" s="1">
        <v>43578</v>
      </c>
      <c r="E1671" s="1">
        <v>43579</v>
      </c>
      <c r="F1671" t="s">
        <v>13</v>
      </c>
      <c r="G1671" t="s">
        <v>3508</v>
      </c>
      <c r="H1671" t="s">
        <v>564</v>
      </c>
      <c r="I1671" s="9" t="s">
        <v>1043</v>
      </c>
      <c r="J1671">
        <v>2016</v>
      </c>
      <c r="K1671" s="3">
        <v>43657</v>
      </c>
      <c r="L1671" s="4">
        <v>28044.5</v>
      </c>
      <c r="M1671" t="str">
        <f t="shared" si="105"/>
        <v>Cadillac CTS</v>
      </c>
      <c r="N1671" s="2">
        <f t="shared" si="106"/>
        <v>701.11</v>
      </c>
      <c r="O1671" t="str">
        <f t="shared" si="107"/>
        <v>Yes</v>
      </c>
      <c r="P1671" t="str">
        <f t="shared" si="104"/>
        <v>Carter</v>
      </c>
    </row>
    <row r="1672" spans="1:16" x14ac:dyDescent="0.3">
      <c r="A1672" t="s">
        <v>3503</v>
      </c>
      <c r="B1672">
        <v>52971</v>
      </c>
      <c r="C1672">
        <v>3</v>
      </c>
      <c r="D1672" s="1">
        <v>43578</v>
      </c>
      <c r="E1672" s="1">
        <v>43581</v>
      </c>
      <c r="F1672" t="s">
        <v>1</v>
      </c>
      <c r="G1672" t="s">
        <v>3504</v>
      </c>
      <c r="H1672" t="s">
        <v>3</v>
      </c>
      <c r="I1672" s="9">
        <v>3500</v>
      </c>
      <c r="J1672">
        <v>2017</v>
      </c>
      <c r="K1672" s="3">
        <v>100621</v>
      </c>
      <c r="L1672" s="4">
        <v>41785.699999999997</v>
      </c>
      <c r="M1672" t="str">
        <f t="shared" si="105"/>
        <v>Ram 3500</v>
      </c>
      <c r="N1672" s="2">
        <f t="shared" si="106"/>
        <v>1044.6400000000001</v>
      </c>
      <c r="O1672" t="str">
        <f t="shared" si="107"/>
        <v>No</v>
      </c>
      <c r="P1672" t="str">
        <f t="shared" si="104"/>
        <v>Carter</v>
      </c>
    </row>
    <row r="1673" spans="1:16" x14ac:dyDescent="0.3">
      <c r="A1673" t="s">
        <v>3505</v>
      </c>
      <c r="B1673">
        <v>52971</v>
      </c>
      <c r="C1673">
        <v>3</v>
      </c>
      <c r="D1673" s="1">
        <v>43578</v>
      </c>
      <c r="E1673" s="1">
        <v>43582</v>
      </c>
      <c r="F1673" t="s">
        <v>13</v>
      </c>
      <c r="G1673" t="s">
        <v>3506</v>
      </c>
      <c r="H1673" t="s">
        <v>59</v>
      </c>
      <c r="I1673" s="9" t="s">
        <v>309</v>
      </c>
      <c r="J1673">
        <v>2019</v>
      </c>
      <c r="K1673" s="3">
        <v>3044</v>
      </c>
      <c r="L1673" s="4">
        <v>21994.5</v>
      </c>
      <c r="M1673" t="str">
        <f t="shared" si="105"/>
        <v>Nissan Altima</v>
      </c>
      <c r="N1673" s="2">
        <f t="shared" si="106"/>
        <v>549.86</v>
      </c>
      <c r="O1673" t="str">
        <f t="shared" si="107"/>
        <v>Yes</v>
      </c>
      <c r="P1673" t="str">
        <f t="shared" si="104"/>
        <v>Carter</v>
      </c>
    </row>
    <row r="1674" spans="1:16" x14ac:dyDescent="0.3">
      <c r="A1674" t="s">
        <v>3511</v>
      </c>
      <c r="B1674">
        <v>52471</v>
      </c>
      <c r="C1674">
        <v>3</v>
      </c>
      <c r="D1674" s="1">
        <v>43578</v>
      </c>
      <c r="E1674" s="1">
        <v>43582</v>
      </c>
      <c r="F1674" t="s">
        <v>1</v>
      </c>
      <c r="G1674" t="s">
        <v>3512</v>
      </c>
      <c r="H1674" t="s">
        <v>29</v>
      </c>
      <c r="I1674" s="9" t="s">
        <v>128</v>
      </c>
      <c r="J1674">
        <v>2019</v>
      </c>
      <c r="K1674" s="3">
        <v>3331</v>
      </c>
      <c r="L1674" s="4">
        <v>29686.799999999999</v>
      </c>
      <c r="M1674" t="str">
        <f t="shared" si="105"/>
        <v>Toyota Tacoma</v>
      </c>
      <c r="N1674" s="2">
        <f t="shared" si="106"/>
        <v>742.17</v>
      </c>
      <c r="O1674" t="str">
        <f t="shared" si="107"/>
        <v>Yes</v>
      </c>
      <c r="P1674" t="str">
        <f t="shared" si="104"/>
        <v>Trudy</v>
      </c>
    </row>
    <row r="1675" spans="1:16" x14ac:dyDescent="0.3">
      <c r="A1675" t="s">
        <v>3518</v>
      </c>
      <c r="B1675">
        <v>52596</v>
      </c>
      <c r="C1675">
        <v>4</v>
      </c>
      <c r="D1675" s="1">
        <v>43578</v>
      </c>
      <c r="E1675" s="1">
        <v>43581</v>
      </c>
      <c r="F1675" t="s">
        <v>9</v>
      </c>
      <c r="G1675" t="s">
        <v>3519</v>
      </c>
      <c r="H1675" t="s">
        <v>29</v>
      </c>
      <c r="I1675" s="9" t="s">
        <v>205</v>
      </c>
      <c r="J1675">
        <v>2013</v>
      </c>
      <c r="K1675" s="3">
        <v>85123</v>
      </c>
      <c r="L1675" s="4">
        <v>15397.8</v>
      </c>
      <c r="M1675" t="str">
        <f t="shared" si="105"/>
        <v>Toyota RAV4</v>
      </c>
      <c r="N1675" s="2">
        <f t="shared" si="106"/>
        <v>384.95</v>
      </c>
      <c r="O1675" t="str">
        <f t="shared" si="107"/>
        <v>Yes</v>
      </c>
      <c r="P1675" t="str">
        <f t="shared" si="104"/>
        <v>Mitchell</v>
      </c>
    </row>
    <row r="1676" spans="1:16" x14ac:dyDescent="0.3">
      <c r="A1676" t="s">
        <v>3513</v>
      </c>
      <c r="B1676">
        <v>52951</v>
      </c>
      <c r="C1676">
        <v>4</v>
      </c>
      <c r="D1676" s="1">
        <v>43578</v>
      </c>
      <c r="E1676" s="1">
        <v>43582</v>
      </c>
      <c r="F1676" t="s">
        <v>13</v>
      </c>
      <c r="G1676" t="s">
        <v>2758</v>
      </c>
      <c r="H1676" t="s">
        <v>29</v>
      </c>
      <c r="I1676" s="9" t="s">
        <v>327</v>
      </c>
      <c r="J1676">
        <v>2017</v>
      </c>
      <c r="K1676" s="3">
        <v>12180</v>
      </c>
      <c r="L1676" s="4">
        <v>19324.8</v>
      </c>
      <c r="M1676" t="str">
        <f t="shared" si="105"/>
        <v>Toyota Corolla</v>
      </c>
      <c r="N1676" s="2">
        <f t="shared" si="106"/>
        <v>483.12</v>
      </c>
      <c r="O1676" t="str">
        <f t="shared" si="107"/>
        <v>Yes</v>
      </c>
      <c r="P1676" t="str">
        <f t="shared" si="104"/>
        <v>Michael</v>
      </c>
    </row>
    <row r="1677" spans="1:16" x14ac:dyDescent="0.3">
      <c r="A1677" t="s">
        <v>3514</v>
      </c>
      <c r="B1677">
        <v>52366</v>
      </c>
      <c r="C1677">
        <v>4</v>
      </c>
      <c r="D1677" s="1">
        <v>43578</v>
      </c>
      <c r="E1677" s="1">
        <v>43578</v>
      </c>
      <c r="F1677" t="s">
        <v>9</v>
      </c>
      <c r="G1677" t="s">
        <v>3515</v>
      </c>
      <c r="H1677" t="s">
        <v>71</v>
      </c>
      <c r="I1677" s="9" t="s">
        <v>317</v>
      </c>
      <c r="J1677">
        <v>2018</v>
      </c>
      <c r="K1677" s="3">
        <v>44127</v>
      </c>
      <c r="L1677" s="4">
        <v>15431.9</v>
      </c>
      <c r="M1677" t="str">
        <f t="shared" si="105"/>
        <v>Jeep Compass</v>
      </c>
      <c r="N1677" s="2">
        <f t="shared" si="106"/>
        <v>385.8</v>
      </c>
      <c r="O1677" t="str">
        <f t="shared" si="107"/>
        <v>Yes</v>
      </c>
      <c r="P1677" t="str">
        <f t="shared" si="104"/>
        <v>Ken</v>
      </c>
    </row>
    <row r="1678" spans="1:16" x14ac:dyDescent="0.3">
      <c r="A1678" t="s">
        <v>3516</v>
      </c>
      <c r="B1678">
        <v>52366</v>
      </c>
      <c r="C1678">
        <v>4</v>
      </c>
      <c r="D1678" s="1">
        <v>43578</v>
      </c>
      <c r="E1678" s="1">
        <v>43581</v>
      </c>
      <c r="F1678" t="s">
        <v>9</v>
      </c>
      <c r="G1678" t="s">
        <v>3517</v>
      </c>
      <c r="H1678" t="s">
        <v>71</v>
      </c>
      <c r="I1678" s="9" t="s">
        <v>724</v>
      </c>
      <c r="J1678">
        <v>2018</v>
      </c>
      <c r="K1678" s="3">
        <v>18129</v>
      </c>
      <c r="L1678" s="4">
        <v>21910.9</v>
      </c>
      <c r="M1678" t="str">
        <f t="shared" si="105"/>
        <v>Jeep Cherokee</v>
      </c>
      <c r="N1678" s="2">
        <f t="shared" si="106"/>
        <v>547.77</v>
      </c>
      <c r="O1678" t="str">
        <f t="shared" si="107"/>
        <v>Yes</v>
      </c>
      <c r="P1678" t="str">
        <f t="shared" si="104"/>
        <v>Ken</v>
      </c>
    </row>
    <row r="1679" spans="1:16" x14ac:dyDescent="0.3">
      <c r="A1679" t="s">
        <v>3530</v>
      </c>
      <c r="B1679">
        <v>52693</v>
      </c>
      <c r="C1679">
        <v>1</v>
      </c>
      <c r="D1679" s="1">
        <v>43579</v>
      </c>
      <c r="E1679" s="1">
        <v>43580</v>
      </c>
      <c r="F1679" t="s">
        <v>45</v>
      </c>
      <c r="G1679" t="s">
        <v>3531</v>
      </c>
      <c r="H1679" t="s">
        <v>669</v>
      </c>
      <c r="I1679" s="9" t="s">
        <v>670</v>
      </c>
      <c r="J1679">
        <v>2017</v>
      </c>
      <c r="K1679" s="3">
        <v>12568</v>
      </c>
      <c r="L1679" s="4">
        <v>17048.900000000001</v>
      </c>
      <c r="M1679" t="str">
        <f t="shared" si="105"/>
        <v>MINI Cooper</v>
      </c>
      <c r="N1679" s="2">
        <f t="shared" si="106"/>
        <v>426.22</v>
      </c>
      <c r="O1679" t="str">
        <f t="shared" si="107"/>
        <v>Yes</v>
      </c>
      <c r="P1679" t="str">
        <f t="shared" si="104"/>
        <v>Matt</v>
      </c>
    </row>
    <row r="1680" spans="1:16" x14ac:dyDescent="0.3">
      <c r="A1680" t="s">
        <v>3522</v>
      </c>
      <c r="B1680">
        <v>52443</v>
      </c>
      <c r="C1680">
        <v>1</v>
      </c>
      <c r="D1680" s="1">
        <v>43579</v>
      </c>
      <c r="E1680" s="1">
        <v>43582</v>
      </c>
      <c r="F1680" t="s">
        <v>9</v>
      </c>
      <c r="G1680" t="s">
        <v>3523</v>
      </c>
      <c r="H1680" t="s">
        <v>229</v>
      </c>
      <c r="I1680" s="9" t="s">
        <v>1038</v>
      </c>
      <c r="J1680">
        <v>2017</v>
      </c>
      <c r="K1680" s="3">
        <v>96391</v>
      </c>
      <c r="L1680" s="4">
        <v>18536.099999999999</v>
      </c>
      <c r="M1680" t="str">
        <f t="shared" si="105"/>
        <v>Subaru Outback</v>
      </c>
      <c r="N1680" s="2">
        <f t="shared" si="106"/>
        <v>463.4</v>
      </c>
      <c r="O1680" t="str">
        <f t="shared" si="107"/>
        <v>Yes</v>
      </c>
      <c r="P1680" t="str">
        <f t="shared" si="104"/>
        <v>Terry</v>
      </c>
    </row>
    <row r="1681" spans="1:16" x14ac:dyDescent="0.3">
      <c r="A1681" t="s">
        <v>3520</v>
      </c>
      <c r="B1681">
        <v>52693</v>
      </c>
      <c r="C1681">
        <v>1</v>
      </c>
      <c r="D1681" s="1">
        <v>43579</v>
      </c>
      <c r="E1681" s="1">
        <v>43580</v>
      </c>
      <c r="F1681" t="s">
        <v>271</v>
      </c>
      <c r="G1681" t="s">
        <v>3521</v>
      </c>
      <c r="H1681" t="s">
        <v>29</v>
      </c>
      <c r="I1681" s="9" t="s">
        <v>1207</v>
      </c>
      <c r="J1681">
        <v>2018</v>
      </c>
      <c r="K1681" s="3">
        <v>52515</v>
      </c>
      <c r="L1681" s="4">
        <v>27060</v>
      </c>
      <c r="M1681" t="str">
        <f t="shared" si="105"/>
        <v>Toyota Sienna</v>
      </c>
      <c r="N1681" s="2">
        <f t="shared" si="106"/>
        <v>676.5</v>
      </c>
      <c r="O1681" t="str">
        <f t="shared" si="107"/>
        <v>Yes</v>
      </c>
      <c r="P1681" t="str">
        <f t="shared" si="104"/>
        <v>Matt</v>
      </c>
    </row>
    <row r="1682" spans="1:16" x14ac:dyDescent="0.3">
      <c r="A1682" t="s">
        <v>3528</v>
      </c>
      <c r="B1682">
        <v>52620</v>
      </c>
      <c r="C1682">
        <v>1</v>
      </c>
      <c r="D1682" s="1">
        <v>43579</v>
      </c>
      <c r="E1682" s="1">
        <v>43582</v>
      </c>
      <c r="F1682" t="s">
        <v>9</v>
      </c>
      <c r="G1682" t="s">
        <v>3529</v>
      </c>
      <c r="H1682" t="s">
        <v>6</v>
      </c>
      <c r="I1682" s="9" t="s">
        <v>226</v>
      </c>
      <c r="J1682">
        <v>2018</v>
      </c>
      <c r="K1682" s="3">
        <v>20222</v>
      </c>
      <c r="L1682" s="4">
        <v>31652.5</v>
      </c>
      <c r="M1682" t="str">
        <f t="shared" si="105"/>
        <v>Ford Flex</v>
      </c>
      <c r="N1682" s="2">
        <f t="shared" si="106"/>
        <v>791.31</v>
      </c>
      <c r="O1682" t="str">
        <f t="shared" si="107"/>
        <v>Yes</v>
      </c>
      <c r="P1682" t="str">
        <f t="shared" si="104"/>
        <v>Bennett</v>
      </c>
    </row>
    <row r="1683" spans="1:16" x14ac:dyDescent="0.3">
      <c r="A1683" t="s">
        <v>3526</v>
      </c>
      <c r="B1683">
        <v>52608</v>
      </c>
      <c r="C1683">
        <v>1</v>
      </c>
      <c r="D1683" s="1">
        <v>43579</v>
      </c>
      <c r="E1683" s="1">
        <v>43582</v>
      </c>
      <c r="F1683" t="s">
        <v>9</v>
      </c>
      <c r="G1683" t="s">
        <v>3527</v>
      </c>
      <c r="H1683" t="s">
        <v>71</v>
      </c>
      <c r="I1683" s="9" t="s">
        <v>386</v>
      </c>
      <c r="J1683">
        <v>2018</v>
      </c>
      <c r="K1683" s="3">
        <v>26254</v>
      </c>
      <c r="L1683" s="4">
        <v>43986.8</v>
      </c>
      <c r="M1683" t="str">
        <f t="shared" si="105"/>
        <v>Jeep Wrangler</v>
      </c>
      <c r="N1683" s="2">
        <f t="shared" si="106"/>
        <v>1099.67</v>
      </c>
      <c r="O1683" t="str">
        <f t="shared" si="107"/>
        <v>Yes</v>
      </c>
      <c r="P1683" t="str">
        <f t="shared" si="104"/>
        <v>Reuben</v>
      </c>
    </row>
    <row r="1684" spans="1:16" x14ac:dyDescent="0.3">
      <c r="A1684" t="s">
        <v>3524</v>
      </c>
      <c r="B1684">
        <v>52568</v>
      </c>
      <c r="C1684">
        <v>1</v>
      </c>
      <c r="D1684" s="1">
        <v>43579</v>
      </c>
      <c r="E1684" s="1">
        <v>43581</v>
      </c>
      <c r="F1684" t="s">
        <v>13</v>
      </c>
      <c r="G1684" t="s">
        <v>3525</v>
      </c>
      <c r="H1684" t="s">
        <v>63</v>
      </c>
      <c r="I1684" s="9" t="s">
        <v>64</v>
      </c>
      <c r="J1684">
        <v>2019</v>
      </c>
      <c r="K1684" s="3">
        <v>20375</v>
      </c>
      <c r="L1684" s="4">
        <v>17449.3</v>
      </c>
      <c r="M1684" t="str">
        <f t="shared" si="105"/>
        <v>Chevrolet Cruze</v>
      </c>
      <c r="N1684" s="2">
        <f t="shared" si="106"/>
        <v>436.23</v>
      </c>
      <c r="O1684" t="str">
        <f t="shared" si="107"/>
        <v>Yes</v>
      </c>
      <c r="P1684" t="str">
        <f t="shared" si="104"/>
        <v>Preston</v>
      </c>
    </row>
    <row r="1685" spans="1:16" x14ac:dyDescent="0.3">
      <c r="A1685" t="s">
        <v>3544</v>
      </c>
      <c r="B1685">
        <v>52613</v>
      </c>
      <c r="C1685">
        <v>2</v>
      </c>
      <c r="D1685" s="1">
        <v>43579</v>
      </c>
      <c r="E1685" s="1">
        <v>43584</v>
      </c>
      <c r="F1685" t="s">
        <v>9</v>
      </c>
      <c r="G1685" t="s">
        <v>3545</v>
      </c>
      <c r="H1685" t="s">
        <v>33</v>
      </c>
      <c r="I1685" s="9" t="s">
        <v>125</v>
      </c>
      <c r="J1685">
        <v>2013</v>
      </c>
      <c r="K1685" s="3">
        <v>103071</v>
      </c>
      <c r="L1685" s="4">
        <v>15394.5</v>
      </c>
      <c r="M1685" t="str">
        <f t="shared" si="105"/>
        <v>GMC Acadia</v>
      </c>
      <c r="N1685" s="2">
        <f t="shared" si="106"/>
        <v>384.86</v>
      </c>
      <c r="O1685" t="str">
        <f t="shared" si="107"/>
        <v>No</v>
      </c>
      <c r="P1685" t="str">
        <f t="shared" si="104"/>
        <v>Erin</v>
      </c>
    </row>
    <row r="1686" spans="1:16" x14ac:dyDescent="0.3">
      <c r="A1686" t="s">
        <v>3534</v>
      </c>
      <c r="B1686">
        <v>52372</v>
      </c>
      <c r="C1686">
        <v>2</v>
      </c>
      <c r="D1686" s="1">
        <v>43579</v>
      </c>
      <c r="E1686" s="1">
        <v>43580</v>
      </c>
      <c r="F1686" t="s">
        <v>13</v>
      </c>
      <c r="G1686" t="s">
        <v>3535</v>
      </c>
      <c r="H1686" t="s">
        <v>67</v>
      </c>
      <c r="I1686" s="9" t="s">
        <v>454</v>
      </c>
      <c r="J1686">
        <v>2014</v>
      </c>
      <c r="K1686" s="3">
        <v>99506</v>
      </c>
      <c r="L1686" s="4">
        <v>8750.5</v>
      </c>
      <c r="M1686" t="str">
        <f t="shared" si="105"/>
        <v>Hyundai Elantra</v>
      </c>
      <c r="N1686" s="2">
        <f t="shared" si="106"/>
        <v>218.76</v>
      </c>
      <c r="O1686" t="str">
        <f t="shared" si="107"/>
        <v>Yes</v>
      </c>
      <c r="P1686" t="str">
        <f t="shared" si="104"/>
        <v>John</v>
      </c>
    </row>
    <row r="1687" spans="1:16" x14ac:dyDescent="0.3">
      <c r="A1687" t="s">
        <v>3532</v>
      </c>
      <c r="B1687">
        <v>52898</v>
      </c>
      <c r="C1687">
        <v>2</v>
      </c>
      <c r="D1687" s="1">
        <v>43579</v>
      </c>
      <c r="E1687" s="1">
        <v>43579</v>
      </c>
      <c r="F1687" t="s">
        <v>9</v>
      </c>
      <c r="G1687" t="s">
        <v>3533</v>
      </c>
      <c r="H1687" t="s">
        <v>29</v>
      </c>
      <c r="I1687" s="9" t="s">
        <v>240</v>
      </c>
      <c r="J1687">
        <v>2014</v>
      </c>
      <c r="K1687" s="3">
        <v>90875</v>
      </c>
      <c r="L1687" s="4">
        <v>23650</v>
      </c>
      <c r="M1687" t="str">
        <f t="shared" si="105"/>
        <v>Toyota Highlander</v>
      </c>
      <c r="N1687" s="2">
        <f t="shared" si="106"/>
        <v>591.25</v>
      </c>
      <c r="O1687" t="str">
        <f t="shared" si="107"/>
        <v>Yes</v>
      </c>
      <c r="P1687" t="str">
        <f t="shared" si="104"/>
        <v>Karen</v>
      </c>
    </row>
    <row r="1688" spans="1:16" x14ac:dyDescent="0.3">
      <c r="A1688" t="s">
        <v>3542</v>
      </c>
      <c r="B1688">
        <v>52413</v>
      </c>
      <c r="C1688">
        <v>2</v>
      </c>
      <c r="D1688" s="1">
        <v>43579</v>
      </c>
      <c r="E1688" s="1">
        <v>43580</v>
      </c>
      <c r="F1688" t="s">
        <v>9</v>
      </c>
      <c r="G1688" t="s">
        <v>3543</v>
      </c>
      <c r="H1688" t="s">
        <v>660</v>
      </c>
      <c r="I1688" s="9" t="s">
        <v>661</v>
      </c>
      <c r="J1688">
        <v>2015</v>
      </c>
      <c r="K1688" s="3">
        <v>53640</v>
      </c>
      <c r="L1688" s="4">
        <v>23949.200000000001</v>
      </c>
      <c r="M1688" t="str">
        <f t="shared" si="105"/>
        <v>Land Rover Range Rover</v>
      </c>
      <c r="N1688" s="2">
        <f t="shared" si="106"/>
        <v>598.73</v>
      </c>
      <c r="O1688" t="str">
        <f t="shared" si="107"/>
        <v>Yes</v>
      </c>
      <c r="P1688" t="str">
        <f t="shared" si="104"/>
        <v>Tom</v>
      </c>
    </row>
    <row r="1689" spans="1:16" x14ac:dyDescent="0.3">
      <c r="A1689" t="s">
        <v>3536</v>
      </c>
      <c r="B1689">
        <v>52481</v>
      </c>
      <c r="C1689">
        <v>2</v>
      </c>
      <c r="D1689" s="1">
        <v>43579</v>
      </c>
      <c r="E1689" s="1">
        <v>43580</v>
      </c>
      <c r="F1689" t="s">
        <v>9</v>
      </c>
      <c r="G1689" t="s">
        <v>3537</v>
      </c>
      <c r="H1689" t="s">
        <v>25</v>
      </c>
      <c r="I1689" s="9" t="s">
        <v>26</v>
      </c>
      <c r="J1689">
        <v>2015</v>
      </c>
      <c r="K1689" s="3">
        <v>38720</v>
      </c>
      <c r="L1689" s="4">
        <v>29674.7</v>
      </c>
      <c r="M1689" t="str">
        <f t="shared" si="105"/>
        <v>Lexus RX</v>
      </c>
      <c r="N1689" s="2">
        <f t="shared" si="106"/>
        <v>741.87</v>
      </c>
      <c r="O1689" t="str">
        <f t="shared" si="107"/>
        <v>Yes</v>
      </c>
      <c r="P1689" t="str">
        <f t="shared" si="104"/>
        <v>Tory</v>
      </c>
    </row>
    <row r="1690" spans="1:16" x14ac:dyDescent="0.3">
      <c r="A1690" t="s">
        <v>3538</v>
      </c>
      <c r="B1690">
        <v>52756</v>
      </c>
      <c r="C1690">
        <v>2</v>
      </c>
      <c r="D1690" s="1">
        <v>43579</v>
      </c>
      <c r="E1690" s="1">
        <v>43581</v>
      </c>
      <c r="F1690" t="s">
        <v>13</v>
      </c>
      <c r="G1690" t="s">
        <v>3539</v>
      </c>
      <c r="H1690" t="s">
        <v>18</v>
      </c>
      <c r="I1690" s="9" t="s">
        <v>94</v>
      </c>
      <c r="J1690">
        <v>2016</v>
      </c>
      <c r="K1690" s="3">
        <v>8004</v>
      </c>
      <c r="L1690" s="4">
        <v>11544.5</v>
      </c>
      <c r="M1690" t="str">
        <f t="shared" si="105"/>
        <v>Honda Civic</v>
      </c>
      <c r="N1690" s="2">
        <f t="shared" si="106"/>
        <v>288.61</v>
      </c>
      <c r="O1690" t="str">
        <f t="shared" si="107"/>
        <v>Yes</v>
      </c>
      <c r="P1690" t="str">
        <f t="shared" si="104"/>
        <v>Debbie</v>
      </c>
    </row>
    <row r="1691" spans="1:16" x14ac:dyDescent="0.3">
      <c r="A1691" t="s">
        <v>3540</v>
      </c>
      <c r="B1691">
        <v>52372</v>
      </c>
      <c r="C1691">
        <v>2</v>
      </c>
      <c r="D1691" s="1">
        <v>43579</v>
      </c>
      <c r="E1691" s="1">
        <v>43579</v>
      </c>
      <c r="F1691" t="s">
        <v>1</v>
      </c>
      <c r="G1691" t="s">
        <v>3541</v>
      </c>
      <c r="H1691" t="s">
        <v>63</v>
      </c>
      <c r="I1691" s="9" t="s">
        <v>153</v>
      </c>
      <c r="J1691">
        <v>2017</v>
      </c>
      <c r="K1691" s="3">
        <v>58297</v>
      </c>
      <c r="L1691" s="4">
        <v>27759.599999999999</v>
      </c>
      <c r="M1691" t="str">
        <f t="shared" si="105"/>
        <v>Chevrolet Silverado</v>
      </c>
      <c r="N1691" s="2">
        <f t="shared" si="106"/>
        <v>693.99</v>
      </c>
      <c r="O1691" t="str">
        <f t="shared" si="107"/>
        <v>Yes</v>
      </c>
      <c r="P1691" t="str">
        <f t="shared" si="104"/>
        <v>John</v>
      </c>
    </row>
    <row r="1692" spans="1:16" x14ac:dyDescent="0.3">
      <c r="A1692" t="s">
        <v>3546</v>
      </c>
      <c r="B1692">
        <v>52777</v>
      </c>
      <c r="C1692">
        <v>3</v>
      </c>
      <c r="D1692" s="1">
        <v>43579</v>
      </c>
      <c r="E1692" s="1">
        <v>43581</v>
      </c>
      <c r="F1692" t="s">
        <v>13</v>
      </c>
      <c r="G1692" t="s">
        <v>3547</v>
      </c>
      <c r="H1692" t="s">
        <v>59</v>
      </c>
      <c r="I1692" s="9" t="s">
        <v>309</v>
      </c>
      <c r="J1692">
        <v>2014</v>
      </c>
      <c r="K1692" s="3">
        <v>107897</v>
      </c>
      <c r="L1692" s="4">
        <v>10835</v>
      </c>
      <c r="M1692" t="str">
        <f t="shared" si="105"/>
        <v>Nissan Altima</v>
      </c>
      <c r="N1692" s="2">
        <f t="shared" si="106"/>
        <v>270.88</v>
      </c>
      <c r="O1692" t="str">
        <f t="shared" si="107"/>
        <v>No</v>
      </c>
      <c r="P1692" t="str">
        <f t="shared" si="104"/>
        <v>Dylan</v>
      </c>
    </row>
    <row r="1693" spans="1:16" x14ac:dyDescent="0.3">
      <c r="A1693" t="s">
        <v>3550</v>
      </c>
      <c r="B1693">
        <v>52798</v>
      </c>
      <c r="C1693">
        <v>3</v>
      </c>
      <c r="D1693" s="1">
        <v>43579</v>
      </c>
      <c r="E1693" s="1">
        <v>43583</v>
      </c>
      <c r="F1693" t="s">
        <v>13</v>
      </c>
      <c r="G1693" t="s">
        <v>3551</v>
      </c>
      <c r="H1693" t="s">
        <v>29</v>
      </c>
      <c r="I1693" s="9" t="s">
        <v>142</v>
      </c>
      <c r="J1693">
        <v>2016</v>
      </c>
      <c r="K1693" s="3">
        <v>35742</v>
      </c>
      <c r="L1693" s="4">
        <v>21211.3</v>
      </c>
      <c r="M1693" t="str">
        <f t="shared" si="105"/>
        <v>Toyota Prius</v>
      </c>
      <c r="N1693" s="2">
        <f t="shared" si="106"/>
        <v>530.28</v>
      </c>
      <c r="O1693" t="str">
        <f t="shared" si="107"/>
        <v>Yes</v>
      </c>
      <c r="P1693" t="str">
        <f t="shared" si="104"/>
        <v>Ryan</v>
      </c>
    </row>
    <row r="1694" spans="1:16" x14ac:dyDescent="0.3">
      <c r="A1694" t="s">
        <v>3548</v>
      </c>
      <c r="B1694">
        <v>52806</v>
      </c>
      <c r="C1694">
        <v>3</v>
      </c>
      <c r="D1694" s="1">
        <v>43579</v>
      </c>
      <c r="E1694" s="1">
        <v>43584</v>
      </c>
      <c r="F1694" t="s">
        <v>13</v>
      </c>
      <c r="G1694" t="s">
        <v>3549</v>
      </c>
      <c r="H1694" t="s">
        <v>257</v>
      </c>
      <c r="I1694" s="9" t="s">
        <v>258</v>
      </c>
      <c r="J1694">
        <v>2016</v>
      </c>
      <c r="K1694" s="3">
        <v>42482</v>
      </c>
      <c r="L1694" s="4">
        <v>25850</v>
      </c>
      <c r="M1694" t="str">
        <f t="shared" si="105"/>
        <v>BMW 3 Series</v>
      </c>
      <c r="N1694" s="2">
        <f t="shared" si="106"/>
        <v>646.25</v>
      </c>
      <c r="O1694" t="str">
        <f t="shared" si="107"/>
        <v>Yes</v>
      </c>
      <c r="P1694" t="str">
        <f t="shared" si="104"/>
        <v>Jeff</v>
      </c>
    </row>
    <row r="1695" spans="1:16" x14ac:dyDescent="0.3">
      <c r="A1695" t="s">
        <v>3552</v>
      </c>
      <c r="B1695">
        <v>52777</v>
      </c>
      <c r="C1695">
        <v>3</v>
      </c>
      <c r="D1695" s="1">
        <v>43579</v>
      </c>
      <c r="E1695" s="1">
        <v>43580</v>
      </c>
      <c r="F1695" t="s">
        <v>9</v>
      </c>
      <c r="G1695" t="s">
        <v>3553</v>
      </c>
      <c r="H1695" t="s">
        <v>59</v>
      </c>
      <c r="I1695" s="9" t="s">
        <v>597</v>
      </c>
      <c r="J1695">
        <v>2019</v>
      </c>
      <c r="K1695" s="3">
        <v>11172</v>
      </c>
      <c r="L1695" s="4">
        <v>30794.5</v>
      </c>
      <c r="M1695" t="str">
        <f t="shared" si="105"/>
        <v>Nissan Rouge</v>
      </c>
      <c r="N1695" s="2">
        <f t="shared" si="106"/>
        <v>769.86</v>
      </c>
      <c r="O1695" t="str">
        <f t="shared" si="107"/>
        <v>Yes</v>
      </c>
      <c r="P1695" t="str">
        <f t="shared" si="104"/>
        <v>Dylan</v>
      </c>
    </row>
    <row r="1696" spans="1:16" x14ac:dyDescent="0.3">
      <c r="A1696" t="s">
        <v>3562</v>
      </c>
      <c r="B1696">
        <v>52596</v>
      </c>
      <c r="C1696">
        <v>4</v>
      </c>
      <c r="D1696" s="1">
        <v>43579</v>
      </c>
      <c r="E1696" s="1">
        <v>43579</v>
      </c>
      <c r="F1696" t="s">
        <v>9</v>
      </c>
      <c r="G1696" t="s">
        <v>3563</v>
      </c>
      <c r="H1696" t="s">
        <v>47</v>
      </c>
      <c r="I1696" s="9" t="s">
        <v>156</v>
      </c>
      <c r="J1696">
        <v>2014</v>
      </c>
      <c r="K1696" s="3">
        <v>68377</v>
      </c>
      <c r="L1696" s="4">
        <v>27341.599999999999</v>
      </c>
      <c r="M1696" t="str">
        <f t="shared" si="105"/>
        <v>Dodge Durango</v>
      </c>
      <c r="N1696" s="2">
        <f t="shared" si="106"/>
        <v>683.54</v>
      </c>
      <c r="O1696" t="str">
        <f t="shared" si="107"/>
        <v>Yes</v>
      </c>
      <c r="P1696" t="str">
        <f t="shared" si="104"/>
        <v>Mitchell</v>
      </c>
    </row>
    <row r="1697" spans="1:16" x14ac:dyDescent="0.3">
      <c r="A1697" t="s">
        <v>3554</v>
      </c>
      <c r="B1697">
        <v>52959</v>
      </c>
      <c r="C1697">
        <v>4</v>
      </c>
      <c r="D1697" s="1">
        <v>43579</v>
      </c>
      <c r="E1697" s="1">
        <v>43584</v>
      </c>
      <c r="F1697" t="s">
        <v>13</v>
      </c>
      <c r="G1697" t="s">
        <v>3555</v>
      </c>
      <c r="H1697" t="s">
        <v>53</v>
      </c>
      <c r="I1697" s="9" t="s">
        <v>167</v>
      </c>
      <c r="J1697">
        <v>2016</v>
      </c>
      <c r="K1697" s="3">
        <v>34233</v>
      </c>
      <c r="L1697" s="4">
        <v>39476.800000000003</v>
      </c>
      <c r="M1697" t="str">
        <f t="shared" si="105"/>
        <v>Mercedes-Benz E-Class</v>
      </c>
      <c r="N1697" s="2">
        <f t="shared" si="106"/>
        <v>986.92</v>
      </c>
      <c r="O1697" t="str">
        <f t="shared" si="107"/>
        <v>Yes</v>
      </c>
      <c r="P1697" t="str">
        <f t="shared" si="104"/>
        <v>Anton</v>
      </c>
    </row>
    <row r="1698" spans="1:16" x14ac:dyDescent="0.3">
      <c r="A1698" t="s">
        <v>3560</v>
      </c>
      <c r="B1698">
        <v>52417</v>
      </c>
      <c r="C1698">
        <v>4</v>
      </c>
      <c r="D1698" s="1">
        <v>43579</v>
      </c>
      <c r="E1698" s="1">
        <v>43584</v>
      </c>
      <c r="F1698" t="s">
        <v>45</v>
      </c>
      <c r="G1698" t="s">
        <v>3561</v>
      </c>
      <c r="H1698" t="s">
        <v>78</v>
      </c>
      <c r="I1698" s="9" t="s">
        <v>545</v>
      </c>
      <c r="J1698">
        <v>2017</v>
      </c>
      <c r="K1698" s="3">
        <v>38768</v>
      </c>
      <c r="L1698" s="4">
        <v>19008</v>
      </c>
      <c r="M1698" t="str">
        <f t="shared" si="105"/>
        <v>Volkswagen Golf</v>
      </c>
      <c r="N1698" s="2">
        <f t="shared" si="106"/>
        <v>475.2</v>
      </c>
      <c r="O1698" t="str">
        <f t="shared" si="107"/>
        <v>Yes</v>
      </c>
      <c r="P1698" t="str">
        <f t="shared" si="104"/>
        <v>Deon</v>
      </c>
    </row>
    <row r="1699" spans="1:16" x14ac:dyDescent="0.3">
      <c r="A1699" t="s">
        <v>3558</v>
      </c>
      <c r="B1699">
        <v>52943</v>
      </c>
      <c r="C1699">
        <v>4</v>
      </c>
      <c r="D1699" s="1">
        <v>43579</v>
      </c>
      <c r="E1699" s="1">
        <v>43580</v>
      </c>
      <c r="F1699" t="s">
        <v>13</v>
      </c>
      <c r="G1699" t="s">
        <v>3559</v>
      </c>
      <c r="H1699" t="s">
        <v>63</v>
      </c>
      <c r="I1699" s="9" t="s">
        <v>137</v>
      </c>
      <c r="J1699">
        <v>2019</v>
      </c>
      <c r="K1699" s="3">
        <v>31337</v>
      </c>
      <c r="L1699" s="4">
        <v>18040</v>
      </c>
      <c r="M1699" t="str">
        <f t="shared" si="105"/>
        <v>Chevrolet Malibu</v>
      </c>
      <c r="N1699" s="2">
        <f t="shared" si="106"/>
        <v>451</v>
      </c>
      <c r="O1699" t="str">
        <f t="shared" si="107"/>
        <v>Yes</v>
      </c>
      <c r="P1699" t="str">
        <f t="shared" si="104"/>
        <v>Jarred</v>
      </c>
    </row>
    <row r="1700" spans="1:16" x14ac:dyDescent="0.3">
      <c r="A1700" t="s">
        <v>3556</v>
      </c>
      <c r="B1700">
        <v>52366</v>
      </c>
      <c r="C1700">
        <v>4</v>
      </c>
      <c r="D1700" s="1">
        <v>43579</v>
      </c>
      <c r="E1700" s="1">
        <v>43583</v>
      </c>
      <c r="F1700" t="s">
        <v>13</v>
      </c>
      <c r="G1700" t="s">
        <v>3557</v>
      </c>
      <c r="H1700" t="s">
        <v>564</v>
      </c>
      <c r="I1700" s="9" t="s">
        <v>565</v>
      </c>
      <c r="J1700">
        <v>2019</v>
      </c>
      <c r="K1700" s="3">
        <v>6202</v>
      </c>
      <c r="L1700" s="4">
        <v>32890</v>
      </c>
      <c r="M1700" t="str">
        <f t="shared" si="105"/>
        <v>Cadillac ATS</v>
      </c>
      <c r="N1700" s="2">
        <f t="shared" si="106"/>
        <v>822.25</v>
      </c>
      <c r="O1700" t="str">
        <f t="shared" si="107"/>
        <v>Yes</v>
      </c>
      <c r="P1700" t="str">
        <f t="shared" si="104"/>
        <v>Ken</v>
      </c>
    </row>
    <row r="1701" spans="1:16" x14ac:dyDescent="0.3">
      <c r="A1701" t="s">
        <v>3564</v>
      </c>
      <c r="B1701">
        <v>52669</v>
      </c>
      <c r="C1701">
        <v>1</v>
      </c>
      <c r="D1701" s="1">
        <v>43580</v>
      </c>
      <c r="E1701" s="1">
        <v>43580</v>
      </c>
      <c r="F1701" t="s">
        <v>1</v>
      </c>
      <c r="G1701" t="s">
        <v>3565</v>
      </c>
      <c r="H1701" t="s">
        <v>3</v>
      </c>
      <c r="I1701" s="9">
        <v>1500</v>
      </c>
      <c r="J1701">
        <v>2015</v>
      </c>
      <c r="K1701" s="3">
        <v>42651</v>
      </c>
      <c r="L1701" s="4">
        <v>26895</v>
      </c>
      <c r="M1701" t="str">
        <f t="shared" si="105"/>
        <v>Ram 1500</v>
      </c>
      <c r="N1701" s="2">
        <f t="shared" si="106"/>
        <v>672.38</v>
      </c>
      <c r="O1701" t="str">
        <f t="shared" si="107"/>
        <v>Yes</v>
      </c>
      <c r="P1701" t="str">
        <f t="shared" si="104"/>
        <v>Charlotte</v>
      </c>
    </row>
    <row r="1702" spans="1:16" x14ac:dyDescent="0.3">
      <c r="A1702" t="s">
        <v>3570</v>
      </c>
      <c r="B1702">
        <v>52620</v>
      </c>
      <c r="C1702">
        <v>1</v>
      </c>
      <c r="D1702" s="1">
        <v>43580</v>
      </c>
      <c r="E1702" s="1">
        <v>43582</v>
      </c>
      <c r="F1702" t="s">
        <v>13</v>
      </c>
      <c r="G1702" t="s">
        <v>3571</v>
      </c>
      <c r="H1702" t="s">
        <v>63</v>
      </c>
      <c r="I1702" s="9" t="s">
        <v>137</v>
      </c>
      <c r="J1702">
        <v>2016</v>
      </c>
      <c r="K1702" s="3">
        <v>7221</v>
      </c>
      <c r="L1702" s="4">
        <v>15390.1</v>
      </c>
      <c r="M1702" t="str">
        <f t="shared" si="105"/>
        <v>Chevrolet Malibu</v>
      </c>
      <c r="N1702" s="2">
        <f t="shared" si="106"/>
        <v>384.75</v>
      </c>
      <c r="O1702" t="str">
        <f t="shared" si="107"/>
        <v>Yes</v>
      </c>
      <c r="P1702" t="str">
        <f t="shared" si="104"/>
        <v>Bennett</v>
      </c>
    </row>
    <row r="1703" spans="1:16" x14ac:dyDescent="0.3">
      <c r="A1703" t="s">
        <v>3568</v>
      </c>
      <c r="B1703">
        <v>52860</v>
      </c>
      <c r="C1703">
        <v>1</v>
      </c>
      <c r="D1703" s="1">
        <v>43580</v>
      </c>
      <c r="E1703" s="1">
        <v>43583</v>
      </c>
      <c r="F1703" t="s">
        <v>9</v>
      </c>
      <c r="G1703" t="s">
        <v>3569</v>
      </c>
      <c r="H1703" t="s">
        <v>18</v>
      </c>
      <c r="I1703" s="9" t="s">
        <v>424</v>
      </c>
      <c r="J1703">
        <v>2016</v>
      </c>
      <c r="K1703" s="3">
        <v>31261</v>
      </c>
      <c r="L1703" s="4">
        <v>19250</v>
      </c>
      <c r="M1703" t="str">
        <f t="shared" si="105"/>
        <v>Honda CR-V</v>
      </c>
      <c r="N1703" s="2">
        <f t="shared" si="106"/>
        <v>481.25</v>
      </c>
      <c r="O1703" t="str">
        <f t="shared" si="107"/>
        <v>Yes</v>
      </c>
      <c r="P1703" t="str">
        <f t="shared" si="104"/>
        <v>Marcus</v>
      </c>
    </row>
    <row r="1704" spans="1:16" x14ac:dyDescent="0.3">
      <c r="A1704" t="s">
        <v>3566</v>
      </c>
      <c r="B1704">
        <v>52860</v>
      </c>
      <c r="C1704">
        <v>1</v>
      </c>
      <c r="D1704" s="1">
        <v>43580</v>
      </c>
      <c r="E1704" s="1">
        <v>43585</v>
      </c>
      <c r="F1704" t="s">
        <v>1</v>
      </c>
      <c r="G1704" t="s">
        <v>3567</v>
      </c>
      <c r="H1704" t="s">
        <v>33</v>
      </c>
      <c r="I1704" s="9" t="s">
        <v>34</v>
      </c>
      <c r="J1704">
        <v>2019</v>
      </c>
      <c r="K1704" s="3">
        <v>2016</v>
      </c>
      <c r="L1704" s="4">
        <v>44660</v>
      </c>
      <c r="M1704" t="str">
        <f t="shared" si="105"/>
        <v>GMC Sierra</v>
      </c>
      <c r="N1704" s="2">
        <f t="shared" si="106"/>
        <v>1116.5</v>
      </c>
      <c r="O1704" t="str">
        <f t="shared" si="107"/>
        <v>Yes</v>
      </c>
      <c r="P1704" t="str">
        <f t="shared" si="104"/>
        <v>Marcus</v>
      </c>
    </row>
    <row r="1705" spans="1:16" x14ac:dyDescent="0.3">
      <c r="A1705" t="s">
        <v>3574</v>
      </c>
      <c r="B1705">
        <v>52756</v>
      </c>
      <c r="C1705">
        <v>2</v>
      </c>
      <c r="D1705" s="1">
        <v>43580</v>
      </c>
      <c r="E1705" s="1">
        <v>43584</v>
      </c>
      <c r="F1705" t="s">
        <v>9</v>
      </c>
      <c r="G1705" t="s">
        <v>3575</v>
      </c>
      <c r="H1705" t="s">
        <v>6</v>
      </c>
      <c r="I1705" s="9" t="s">
        <v>170</v>
      </c>
      <c r="J1705">
        <v>2016</v>
      </c>
      <c r="K1705" s="3">
        <v>28229</v>
      </c>
      <c r="L1705" s="4">
        <v>27500</v>
      </c>
      <c r="M1705" t="str">
        <f t="shared" si="105"/>
        <v>Ford Edge</v>
      </c>
      <c r="N1705" s="2">
        <f t="shared" si="106"/>
        <v>687.5</v>
      </c>
      <c r="O1705" t="str">
        <f t="shared" si="107"/>
        <v>Yes</v>
      </c>
      <c r="P1705" t="str">
        <f t="shared" si="104"/>
        <v>Debbie</v>
      </c>
    </row>
    <row r="1706" spans="1:16" x14ac:dyDescent="0.3">
      <c r="A1706" t="s">
        <v>3580</v>
      </c>
      <c r="B1706">
        <v>52464</v>
      </c>
      <c r="C1706">
        <v>2</v>
      </c>
      <c r="D1706" s="1">
        <v>43580</v>
      </c>
      <c r="E1706" s="1">
        <v>43582</v>
      </c>
      <c r="F1706" t="s">
        <v>1</v>
      </c>
      <c r="G1706" t="s">
        <v>3581</v>
      </c>
      <c r="H1706" t="s">
        <v>63</v>
      </c>
      <c r="I1706" s="9" t="s">
        <v>153</v>
      </c>
      <c r="J1706">
        <v>2016</v>
      </c>
      <c r="K1706" s="3">
        <v>41056</v>
      </c>
      <c r="L1706" s="4">
        <v>33914.1</v>
      </c>
      <c r="M1706" t="str">
        <f t="shared" si="105"/>
        <v>Chevrolet Silverado</v>
      </c>
      <c r="N1706" s="2">
        <f t="shared" si="106"/>
        <v>847.85</v>
      </c>
      <c r="O1706" t="str">
        <f t="shared" si="107"/>
        <v>Yes</v>
      </c>
      <c r="P1706" t="str">
        <f t="shared" si="104"/>
        <v>Ricky</v>
      </c>
    </row>
    <row r="1707" spans="1:16" x14ac:dyDescent="0.3">
      <c r="A1707" t="s">
        <v>3576</v>
      </c>
      <c r="B1707">
        <v>52464</v>
      </c>
      <c r="C1707">
        <v>2</v>
      </c>
      <c r="D1707" s="1">
        <v>43580</v>
      </c>
      <c r="E1707" s="1">
        <v>43582</v>
      </c>
      <c r="F1707" t="s">
        <v>13</v>
      </c>
      <c r="G1707" t="s">
        <v>3577</v>
      </c>
      <c r="H1707" t="s">
        <v>67</v>
      </c>
      <c r="I1707" s="9" t="s">
        <v>465</v>
      </c>
      <c r="J1707">
        <v>2017</v>
      </c>
      <c r="K1707" s="3">
        <v>51729</v>
      </c>
      <c r="L1707" s="4">
        <v>13736.8</v>
      </c>
      <c r="M1707" t="str">
        <f t="shared" si="105"/>
        <v>Hyundai Accent</v>
      </c>
      <c r="N1707" s="2">
        <f t="shared" si="106"/>
        <v>343.42</v>
      </c>
      <c r="O1707" t="str">
        <f t="shared" si="107"/>
        <v>Yes</v>
      </c>
      <c r="P1707" t="str">
        <f t="shared" si="104"/>
        <v>Ricky</v>
      </c>
    </row>
    <row r="1708" spans="1:16" x14ac:dyDescent="0.3">
      <c r="A1708" t="s">
        <v>3586</v>
      </c>
      <c r="B1708">
        <v>52519</v>
      </c>
      <c r="C1708">
        <v>2</v>
      </c>
      <c r="D1708" s="1">
        <v>43580</v>
      </c>
      <c r="E1708" s="1">
        <v>43581</v>
      </c>
      <c r="F1708" t="s">
        <v>9</v>
      </c>
      <c r="G1708" t="s">
        <v>3587</v>
      </c>
      <c r="H1708" t="s">
        <v>71</v>
      </c>
      <c r="I1708" s="9" t="s">
        <v>72</v>
      </c>
      <c r="J1708">
        <v>2017</v>
      </c>
      <c r="K1708" s="3">
        <v>33357</v>
      </c>
      <c r="L1708" s="4">
        <v>28040.1</v>
      </c>
      <c r="M1708" t="str">
        <f t="shared" si="105"/>
        <v>Jeep Grand Cherokee</v>
      </c>
      <c r="N1708" s="2">
        <f t="shared" si="106"/>
        <v>701</v>
      </c>
      <c r="O1708" t="str">
        <f t="shared" si="107"/>
        <v>Yes</v>
      </c>
      <c r="P1708" t="str">
        <f t="shared" si="104"/>
        <v>Colby</v>
      </c>
    </row>
    <row r="1709" spans="1:16" x14ac:dyDescent="0.3">
      <c r="A1709" t="s">
        <v>3578</v>
      </c>
      <c r="B1709">
        <v>52519</v>
      </c>
      <c r="C1709">
        <v>2</v>
      </c>
      <c r="D1709" s="1">
        <v>43580</v>
      </c>
      <c r="E1709" s="1">
        <v>43585</v>
      </c>
      <c r="F1709" t="s">
        <v>1</v>
      </c>
      <c r="G1709" t="s">
        <v>3579</v>
      </c>
      <c r="H1709" t="s">
        <v>6</v>
      </c>
      <c r="I1709" s="9" t="s">
        <v>7</v>
      </c>
      <c r="J1709">
        <v>2017</v>
      </c>
      <c r="K1709" s="3">
        <v>24641</v>
      </c>
      <c r="L1709" s="4">
        <v>37290</v>
      </c>
      <c r="M1709" t="str">
        <f t="shared" si="105"/>
        <v>Ford F-150</v>
      </c>
      <c r="N1709" s="2">
        <f t="shared" si="106"/>
        <v>932.25</v>
      </c>
      <c r="O1709" t="str">
        <f t="shared" si="107"/>
        <v>Yes</v>
      </c>
      <c r="P1709" t="str">
        <f t="shared" si="104"/>
        <v>Colby</v>
      </c>
    </row>
    <row r="1710" spans="1:16" x14ac:dyDescent="0.3">
      <c r="A1710" t="s">
        <v>3584</v>
      </c>
      <c r="B1710">
        <v>52663</v>
      </c>
      <c r="C1710">
        <v>2</v>
      </c>
      <c r="D1710" s="1">
        <v>43580</v>
      </c>
      <c r="E1710" s="1">
        <v>43581</v>
      </c>
      <c r="F1710" t="s">
        <v>13</v>
      </c>
      <c r="G1710" t="s">
        <v>3585</v>
      </c>
      <c r="H1710" t="s">
        <v>59</v>
      </c>
      <c r="I1710" s="9" t="s">
        <v>75</v>
      </c>
      <c r="J1710">
        <v>2018</v>
      </c>
      <c r="K1710" s="3">
        <v>30452</v>
      </c>
      <c r="L1710" s="4">
        <v>13743.4</v>
      </c>
      <c r="M1710" t="str">
        <f t="shared" si="105"/>
        <v>Nissan Sentra</v>
      </c>
      <c r="N1710" s="2">
        <f t="shared" si="106"/>
        <v>343.59</v>
      </c>
      <c r="O1710" t="str">
        <f t="shared" si="107"/>
        <v>Yes</v>
      </c>
      <c r="P1710" t="str">
        <f t="shared" si="104"/>
        <v>Todd</v>
      </c>
    </row>
    <row r="1711" spans="1:16" x14ac:dyDescent="0.3">
      <c r="A1711" t="s">
        <v>3572</v>
      </c>
      <c r="B1711">
        <v>52756</v>
      </c>
      <c r="C1711">
        <v>2</v>
      </c>
      <c r="D1711" s="1">
        <v>43580</v>
      </c>
      <c r="E1711" s="1">
        <v>43580</v>
      </c>
      <c r="F1711" t="s">
        <v>45</v>
      </c>
      <c r="G1711" t="s">
        <v>3573</v>
      </c>
      <c r="H1711" t="s">
        <v>78</v>
      </c>
      <c r="I1711" s="9" t="s">
        <v>1577</v>
      </c>
      <c r="J1711">
        <v>2018</v>
      </c>
      <c r="K1711" s="3">
        <v>15882</v>
      </c>
      <c r="L1711" s="4">
        <v>16753</v>
      </c>
      <c r="M1711" t="str">
        <f t="shared" si="105"/>
        <v>Volkswagen Beetle</v>
      </c>
      <c r="N1711" s="2">
        <f t="shared" si="106"/>
        <v>418.83</v>
      </c>
      <c r="O1711" t="str">
        <f t="shared" si="107"/>
        <v>Yes</v>
      </c>
      <c r="P1711" t="str">
        <f t="shared" si="104"/>
        <v>Debbie</v>
      </c>
    </row>
    <row r="1712" spans="1:16" x14ac:dyDescent="0.3">
      <c r="A1712" t="s">
        <v>3582</v>
      </c>
      <c r="B1712">
        <v>52372</v>
      </c>
      <c r="C1712">
        <v>2</v>
      </c>
      <c r="D1712" s="1">
        <v>43580</v>
      </c>
      <c r="E1712" s="1">
        <v>43581</v>
      </c>
      <c r="F1712" t="s">
        <v>13</v>
      </c>
      <c r="G1712" t="s">
        <v>3583</v>
      </c>
      <c r="H1712" t="s">
        <v>63</v>
      </c>
      <c r="I1712" s="9" t="s">
        <v>64</v>
      </c>
      <c r="J1712">
        <v>2019</v>
      </c>
      <c r="K1712" s="3">
        <v>21515</v>
      </c>
      <c r="L1712" s="4">
        <v>16830</v>
      </c>
      <c r="M1712" t="str">
        <f t="shared" si="105"/>
        <v>Chevrolet Cruze</v>
      </c>
      <c r="N1712" s="2">
        <f t="shared" si="106"/>
        <v>420.75</v>
      </c>
      <c r="O1712" t="str">
        <f t="shared" si="107"/>
        <v>Yes</v>
      </c>
      <c r="P1712" t="str">
        <f t="shared" si="104"/>
        <v>John</v>
      </c>
    </row>
    <row r="1713" spans="1:16" x14ac:dyDescent="0.3">
      <c r="A1713" t="s">
        <v>3590</v>
      </c>
      <c r="B1713">
        <v>52777</v>
      </c>
      <c r="C1713">
        <v>3</v>
      </c>
      <c r="D1713" s="1">
        <v>43580</v>
      </c>
      <c r="E1713" s="1">
        <v>43582</v>
      </c>
      <c r="F1713" t="s">
        <v>9</v>
      </c>
      <c r="G1713" t="s">
        <v>3591</v>
      </c>
      <c r="H1713" t="s">
        <v>6</v>
      </c>
      <c r="I1713" s="9" t="s">
        <v>226</v>
      </c>
      <c r="J1713">
        <v>2013</v>
      </c>
      <c r="K1713" s="3">
        <v>102751</v>
      </c>
      <c r="L1713" s="4">
        <v>14190</v>
      </c>
      <c r="M1713" t="str">
        <f t="shared" si="105"/>
        <v>Ford Flex</v>
      </c>
      <c r="N1713" s="2">
        <f t="shared" si="106"/>
        <v>354.75</v>
      </c>
      <c r="O1713" t="str">
        <f t="shared" si="107"/>
        <v>No</v>
      </c>
      <c r="P1713" t="str">
        <f t="shared" si="104"/>
        <v>Dylan</v>
      </c>
    </row>
    <row r="1714" spans="1:16" x14ac:dyDescent="0.3">
      <c r="A1714" t="s">
        <v>3588</v>
      </c>
      <c r="B1714">
        <v>52971</v>
      </c>
      <c r="C1714">
        <v>3</v>
      </c>
      <c r="D1714" s="1">
        <v>43580</v>
      </c>
      <c r="E1714" s="1">
        <v>43585</v>
      </c>
      <c r="F1714" t="s">
        <v>13</v>
      </c>
      <c r="G1714" t="s">
        <v>3589</v>
      </c>
      <c r="H1714" t="s">
        <v>29</v>
      </c>
      <c r="I1714" s="9" t="s">
        <v>30</v>
      </c>
      <c r="J1714">
        <v>2014</v>
      </c>
      <c r="K1714" s="3">
        <v>97889</v>
      </c>
      <c r="L1714" s="4">
        <v>10230</v>
      </c>
      <c r="M1714" t="str">
        <f t="shared" si="105"/>
        <v>Toyota Camry</v>
      </c>
      <c r="N1714" s="2">
        <f t="shared" si="106"/>
        <v>255.75</v>
      </c>
      <c r="O1714" t="str">
        <f t="shared" si="107"/>
        <v>Yes</v>
      </c>
      <c r="P1714" t="str">
        <f t="shared" si="104"/>
        <v>Carter</v>
      </c>
    </row>
    <row r="1715" spans="1:16" x14ac:dyDescent="0.3">
      <c r="A1715" t="s">
        <v>3592</v>
      </c>
      <c r="B1715">
        <v>52658</v>
      </c>
      <c r="C1715">
        <v>3</v>
      </c>
      <c r="D1715" s="1">
        <v>43580</v>
      </c>
      <c r="E1715" s="1">
        <v>43583</v>
      </c>
      <c r="F1715" t="s">
        <v>9</v>
      </c>
      <c r="G1715" t="s">
        <v>3593</v>
      </c>
      <c r="H1715" t="s">
        <v>63</v>
      </c>
      <c r="I1715" s="9" t="s">
        <v>863</v>
      </c>
      <c r="J1715">
        <v>2017</v>
      </c>
      <c r="K1715" s="3">
        <v>50101</v>
      </c>
      <c r="L1715" s="4">
        <v>53654.7</v>
      </c>
      <c r="M1715" t="str">
        <f t="shared" si="105"/>
        <v>Chevrolet Suburban</v>
      </c>
      <c r="N1715" s="2">
        <f t="shared" si="106"/>
        <v>1341.37</v>
      </c>
      <c r="O1715" t="str">
        <f t="shared" si="107"/>
        <v>Yes</v>
      </c>
      <c r="P1715" t="str">
        <f t="shared" si="104"/>
        <v>Nate</v>
      </c>
    </row>
    <row r="1716" spans="1:16" x14ac:dyDescent="0.3">
      <c r="A1716" t="s">
        <v>3594</v>
      </c>
      <c r="B1716">
        <v>52577</v>
      </c>
      <c r="C1716">
        <v>3</v>
      </c>
      <c r="D1716" s="1">
        <v>43580</v>
      </c>
      <c r="E1716" s="1">
        <v>43582</v>
      </c>
      <c r="F1716" t="s">
        <v>13</v>
      </c>
      <c r="G1716" t="s">
        <v>3595</v>
      </c>
      <c r="H1716" t="s">
        <v>6</v>
      </c>
      <c r="I1716" s="9" t="s">
        <v>361</v>
      </c>
      <c r="J1716">
        <v>2019</v>
      </c>
      <c r="K1716" s="3">
        <v>23637</v>
      </c>
      <c r="L1716" s="4">
        <v>19224.7</v>
      </c>
      <c r="M1716" t="str">
        <f t="shared" si="105"/>
        <v>Ford Fusion</v>
      </c>
      <c r="N1716" s="2">
        <f t="shared" si="106"/>
        <v>480.62</v>
      </c>
      <c r="O1716" t="str">
        <f t="shared" si="107"/>
        <v>Yes</v>
      </c>
      <c r="P1716" t="str">
        <f t="shared" si="104"/>
        <v>Don</v>
      </c>
    </row>
    <row r="1717" spans="1:16" x14ac:dyDescent="0.3">
      <c r="A1717" t="s">
        <v>3596</v>
      </c>
      <c r="B1717">
        <v>52366</v>
      </c>
      <c r="C1717">
        <v>4</v>
      </c>
      <c r="D1717" s="1">
        <v>43580</v>
      </c>
      <c r="E1717" s="1">
        <v>43582</v>
      </c>
      <c r="F1717" t="s">
        <v>9</v>
      </c>
      <c r="G1717" t="s">
        <v>3597</v>
      </c>
      <c r="H1717" t="s">
        <v>6</v>
      </c>
      <c r="I1717" s="9" t="s">
        <v>11</v>
      </c>
      <c r="J1717">
        <v>2016</v>
      </c>
      <c r="K1717" s="3">
        <v>18133</v>
      </c>
      <c r="L1717" s="4">
        <v>16494.5</v>
      </c>
      <c r="M1717" t="str">
        <f t="shared" si="105"/>
        <v>Ford Escape</v>
      </c>
      <c r="N1717" s="2">
        <f t="shared" si="106"/>
        <v>412.36</v>
      </c>
      <c r="O1717" t="str">
        <f t="shared" si="107"/>
        <v>Yes</v>
      </c>
      <c r="P1717" t="str">
        <f t="shared" si="104"/>
        <v>Ken</v>
      </c>
    </row>
    <row r="1718" spans="1:16" x14ac:dyDescent="0.3">
      <c r="A1718" t="s">
        <v>3598</v>
      </c>
      <c r="B1718">
        <v>52417</v>
      </c>
      <c r="C1718">
        <v>4</v>
      </c>
      <c r="D1718" s="1">
        <v>43580</v>
      </c>
      <c r="E1718" s="1">
        <v>43583</v>
      </c>
      <c r="F1718" t="s">
        <v>13</v>
      </c>
      <c r="G1718" t="s">
        <v>3599</v>
      </c>
      <c r="H1718" t="s">
        <v>59</v>
      </c>
      <c r="I1718" s="9" t="s">
        <v>75</v>
      </c>
      <c r="J1718">
        <v>2017</v>
      </c>
      <c r="K1718" s="3">
        <v>31882</v>
      </c>
      <c r="L1718" s="4">
        <v>10120</v>
      </c>
      <c r="M1718" t="str">
        <f t="shared" si="105"/>
        <v>Nissan Sentra</v>
      </c>
      <c r="N1718" s="2">
        <f t="shared" si="106"/>
        <v>253</v>
      </c>
      <c r="O1718" t="str">
        <f t="shared" si="107"/>
        <v>Yes</v>
      </c>
      <c r="P1718" t="str">
        <f t="shared" si="104"/>
        <v>Deon</v>
      </c>
    </row>
    <row r="1719" spans="1:16" x14ac:dyDescent="0.3">
      <c r="A1719" t="s">
        <v>3604</v>
      </c>
      <c r="B1719">
        <v>52860</v>
      </c>
      <c r="C1719">
        <v>1</v>
      </c>
      <c r="D1719" s="1">
        <v>43581</v>
      </c>
      <c r="E1719" s="1">
        <v>43585</v>
      </c>
      <c r="F1719" t="s">
        <v>45</v>
      </c>
      <c r="G1719" t="s">
        <v>3605</v>
      </c>
      <c r="H1719" t="s">
        <v>47</v>
      </c>
      <c r="I1719" s="9" t="s">
        <v>48</v>
      </c>
      <c r="J1719">
        <v>2016</v>
      </c>
      <c r="K1719" s="3">
        <v>61110</v>
      </c>
      <c r="L1719" s="4">
        <v>18801.2</v>
      </c>
      <c r="M1719" t="str">
        <f t="shared" si="105"/>
        <v>Dodge Challenger</v>
      </c>
      <c r="N1719" s="2">
        <f t="shared" si="106"/>
        <v>470.03</v>
      </c>
      <c r="O1719" t="str">
        <f t="shared" si="107"/>
        <v>Yes</v>
      </c>
      <c r="P1719" t="str">
        <f t="shared" si="104"/>
        <v>Marcus</v>
      </c>
    </row>
    <row r="1720" spans="1:16" x14ac:dyDescent="0.3">
      <c r="A1720" t="s">
        <v>3606</v>
      </c>
      <c r="B1720">
        <v>52656</v>
      </c>
      <c r="C1720">
        <v>1</v>
      </c>
      <c r="D1720" s="1">
        <v>43581</v>
      </c>
      <c r="E1720" s="1">
        <v>43582</v>
      </c>
      <c r="F1720" t="s">
        <v>1</v>
      </c>
      <c r="G1720" t="s">
        <v>3607</v>
      </c>
      <c r="H1720" t="s">
        <v>6</v>
      </c>
      <c r="I1720" s="9" t="s">
        <v>7</v>
      </c>
      <c r="J1720">
        <v>2016</v>
      </c>
      <c r="K1720" s="3">
        <v>28953</v>
      </c>
      <c r="L1720" s="4">
        <v>33858</v>
      </c>
      <c r="M1720" t="str">
        <f t="shared" si="105"/>
        <v>Ford F-150</v>
      </c>
      <c r="N1720" s="2">
        <f t="shared" si="106"/>
        <v>846.45</v>
      </c>
      <c r="O1720" t="str">
        <f t="shared" si="107"/>
        <v>Yes</v>
      </c>
      <c r="P1720" t="str">
        <f t="shared" si="104"/>
        <v>Shelly</v>
      </c>
    </row>
    <row r="1721" spans="1:16" x14ac:dyDescent="0.3">
      <c r="A1721" t="s">
        <v>3608</v>
      </c>
      <c r="B1721">
        <v>52558</v>
      </c>
      <c r="C1721">
        <v>1</v>
      </c>
      <c r="D1721" s="1">
        <v>43581</v>
      </c>
      <c r="E1721" s="1">
        <v>43582</v>
      </c>
      <c r="F1721" t="s">
        <v>1</v>
      </c>
      <c r="G1721" t="s">
        <v>3609</v>
      </c>
      <c r="H1721" t="s">
        <v>63</v>
      </c>
      <c r="I1721" s="9" t="s">
        <v>153</v>
      </c>
      <c r="J1721">
        <v>2018</v>
      </c>
      <c r="K1721" s="3">
        <v>14254</v>
      </c>
      <c r="L1721" s="4">
        <v>36296.699999999997</v>
      </c>
      <c r="M1721" t="str">
        <f t="shared" si="105"/>
        <v>Chevrolet Silverado</v>
      </c>
      <c r="N1721" s="2">
        <f t="shared" si="106"/>
        <v>907.42</v>
      </c>
      <c r="O1721" t="str">
        <f t="shared" si="107"/>
        <v>Yes</v>
      </c>
      <c r="P1721" t="str">
        <f t="shared" si="104"/>
        <v>Margaret</v>
      </c>
    </row>
    <row r="1722" spans="1:16" x14ac:dyDescent="0.3">
      <c r="A1722" t="s">
        <v>3602</v>
      </c>
      <c r="B1722">
        <v>52532</v>
      </c>
      <c r="C1722">
        <v>1</v>
      </c>
      <c r="D1722" s="1">
        <v>43581</v>
      </c>
      <c r="E1722" s="1">
        <v>43586</v>
      </c>
      <c r="F1722" t="s">
        <v>9</v>
      </c>
      <c r="G1722" t="s">
        <v>3603</v>
      </c>
      <c r="H1722" t="s">
        <v>6</v>
      </c>
      <c r="I1722" s="9" t="s">
        <v>170</v>
      </c>
      <c r="J1722">
        <v>2019</v>
      </c>
      <c r="K1722" s="3">
        <v>16128</v>
      </c>
      <c r="L1722" s="4">
        <v>29148.9</v>
      </c>
      <c r="M1722" t="str">
        <f t="shared" si="105"/>
        <v>Ford Edge</v>
      </c>
      <c r="N1722" s="2">
        <f t="shared" si="106"/>
        <v>728.72</v>
      </c>
      <c r="O1722" t="str">
        <f t="shared" si="107"/>
        <v>Yes</v>
      </c>
      <c r="P1722" t="str">
        <f t="shared" si="104"/>
        <v>Molly</v>
      </c>
    </row>
    <row r="1723" spans="1:16" x14ac:dyDescent="0.3">
      <c r="A1723" t="s">
        <v>3600</v>
      </c>
      <c r="B1723">
        <v>52636</v>
      </c>
      <c r="C1723">
        <v>1</v>
      </c>
      <c r="D1723" s="1">
        <v>43581</v>
      </c>
      <c r="E1723" s="1">
        <v>43586</v>
      </c>
      <c r="F1723" t="s">
        <v>271</v>
      </c>
      <c r="G1723" t="s">
        <v>3601</v>
      </c>
      <c r="H1723" t="s">
        <v>15</v>
      </c>
      <c r="I1723" s="9" t="s">
        <v>1807</v>
      </c>
      <c r="J1723">
        <v>2019</v>
      </c>
      <c r="K1723" s="3">
        <v>13021</v>
      </c>
      <c r="L1723" s="4">
        <v>38445</v>
      </c>
      <c r="M1723" t="str">
        <f t="shared" si="105"/>
        <v>Chrysler Pacifica</v>
      </c>
      <c r="N1723" s="2">
        <f t="shared" si="106"/>
        <v>961.13</v>
      </c>
      <c r="O1723" t="str">
        <f t="shared" si="107"/>
        <v>Yes</v>
      </c>
      <c r="P1723" t="str">
        <f t="shared" si="104"/>
        <v>Truman</v>
      </c>
    </row>
    <row r="1724" spans="1:16" x14ac:dyDescent="0.3">
      <c r="A1724" t="s">
        <v>3614</v>
      </c>
      <c r="B1724">
        <v>52464</v>
      </c>
      <c r="C1724">
        <v>2</v>
      </c>
      <c r="D1724" s="1">
        <v>43581</v>
      </c>
      <c r="E1724" s="1">
        <v>43581</v>
      </c>
      <c r="F1724" t="s">
        <v>13</v>
      </c>
      <c r="G1724" t="s">
        <v>3615</v>
      </c>
      <c r="H1724" t="s">
        <v>29</v>
      </c>
      <c r="I1724" s="9" t="s">
        <v>30</v>
      </c>
      <c r="J1724">
        <v>2018</v>
      </c>
      <c r="K1724" s="3">
        <v>40706</v>
      </c>
      <c r="L1724" s="4">
        <v>20128.900000000001</v>
      </c>
      <c r="M1724" t="str">
        <f t="shared" si="105"/>
        <v>Toyota Camry</v>
      </c>
      <c r="N1724" s="2">
        <f t="shared" si="106"/>
        <v>503.22</v>
      </c>
      <c r="O1724" t="str">
        <f t="shared" si="107"/>
        <v>Yes</v>
      </c>
      <c r="P1724" t="str">
        <f t="shared" si="104"/>
        <v>Ricky</v>
      </c>
    </row>
    <row r="1725" spans="1:16" x14ac:dyDescent="0.3">
      <c r="A1725" t="s">
        <v>3618</v>
      </c>
      <c r="B1725">
        <v>52519</v>
      </c>
      <c r="C1725">
        <v>2</v>
      </c>
      <c r="D1725" s="1">
        <v>43581</v>
      </c>
      <c r="E1725" s="1">
        <v>43584</v>
      </c>
      <c r="F1725" t="s">
        <v>9</v>
      </c>
      <c r="G1725" t="s">
        <v>3619</v>
      </c>
      <c r="H1725" t="s">
        <v>63</v>
      </c>
      <c r="I1725" s="9" t="s">
        <v>353</v>
      </c>
      <c r="J1725">
        <v>2018</v>
      </c>
      <c r="K1725" s="3">
        <v>12600</v>
      </c>
      <c r="L1725" s="4">
        <v>59287.8</v>
      </c>
      <c r="M1725" t="str">
        <f t="shared" si="105"/>
        <v>Chevrolet Tahoe</v>
      </c>
      <c r="N1725" s="2">
        <f t="shared" si="106"/>
        <v>1482.2</v>
      </c>
      <c r="O1725" t="str">
        <f t="shared" si="107"/>
        <v>Yes</v>
      </c>
      <c r="P1725" t="str">
        <f t="shared" si="104"/>
        <v>Colby</v>
      </c>
    </row>
    <row r="1726" spans="1:16" x14ac:dyDescent="0.3">
      <c r="A1726" t="s">
        <v>3612</v>
      </c>
      <c r="B1726">
        <v>52464</v>
      </c>
      <c r="C1726">
        <v>2</v>
      </c>
      <c r="D1726" s="1">
        <v>43581</v>
      </c>
      <c r="E1726" s="1">
        <v>43583</v>
      </c>
      <c r="F1726" t="s">
        <v>13</v>
      </c>
      <c r="G1726" t="s">
        <v>3613</v>
      </c>
      <c r="H1726" t="s">
        <v>63</v>
      </c>
      <c r="I1726" s="9" t="s">
        <v>137</v>
      </c>
      <c r="J1726">
        <v>2019</v>
      </c>
      <c r="K1726" s="3">
        <v>23790</v>
      </c>
      <c r="L1726" s="4">
        <v>19726.3</v>
      </c>
      <c r="M1726" t="str">
        <f t="shared" si="105"/>
        <v>Chevrolet Malibu</v>
      </c>
      <c r="N1726" s="2">
        <f t="shared" si="106"/>
        <v>493.16</v>
      </c>
      <c r="O1726" t="str">
        <f t="shared" si="107"/>
        <v>Yes</v>
      </c>
      <c r="P1726" t="str">
        <f t="shared" si="104"/>
        <v>Ricky</v>
      </c>
    </row>
    <row r="1727" spans="1:16" x14ac:dyDescent="0.3">
      <c r="A1727" t="s">
        <v>3616</v>
      </c>
      <c r="B1727">
        <v>52663</v>
      </c>
      <c r="C1727">
        <v>2</v>
      </c>
      <c r="D1727" s="1">
        <v>43581</v>
      </c>
      <c r="E1727" s="1">
        <v>43581</v>
      </c>
      <c r="F1727" t="s">
        <v>9</v>
      </c>
      <c r="G1727" t="s">
        <v>3617</v>
      </c>
      <c r="H1727" t="s">
        <v>6</v>
      </c>
      <c r="I1727" s="9" t="s">
        <v>11</v>
      </c>
      <c r="J1727">
        <v>2019</v>
      </c>
      <c r="K1727" s="3">
        <v>40626</v>
      </c>
      <c r="L1727" s="4">
        <v>22623.7</v>
      </c>
      <c r="M1727" t="str">
        <f t="shared" si="105"/>
        <v>Ford Escape</v>
      </c>
      <c r="N1727" s="2">
        <f t="shared" si="106"/>
        <v>565.59</v>
      </c>
      <c r="O1727" t="str">
        <f t="shared" si="107"/>
        <v>Yes</v>
      </c>
      <c r="P1727" t="str">
        <f t="shared" si="104"/>
        <v>Todd</v>
      </c>
    </row>
    <row r="1728" spans="1:16" x14ac:dyDescent="0.3">
      <c r="A1728" t="s">
        <v>3610</v>
      </c>
      <c r="B1728">
        <v>52647</v>
      </c>
      <c r="C1728">
        <v>2</v>
      </c>
      <c r="D1728" s="1">
        <v>43581</v>
      </c>
      <c r="E1728" s="1">
        <v>43582</v>
      </c>
      <c r="F1728" t="s">
        <v>9</v>
      </c>
      <c r="G1728" t="s">
        <v>3611</v>
      </c>
      <c r="H1728" t="s">
        <v>47</v>
      </c>
      <c r="I1728" s="9" t="s">
        <v>474</v>
      </c>
      <c r="J1728">
        <v>2019</v>
      </c>
      <c r="K1728" s="3">
        <v>3079</v>
      </c>
      <c r="L1728" s="4">
        <v>23054.9</v>
      </c>
      <c r="M1728" t="str">
        <f t="shared" si="105"/>
        <v>Dodge Journey</v>
      </c>
      <c r="N1728" s="2">
        <f t="shared" si="106"/>
        <v>576.37</v>
      </c>
      <c r="O1728" t="str">
        <f t="shared" si="107"/>
        <v>Yes</v>
      </c>
      <c r="P1728" t="str">
        <f t="shared" si="104"/>
        <v>Scott</v>
      </c>
    </row>
    <row r="1729" spans="1:16" x14ac:dyDescent="0.3">
      <c r="A1729" t="s">
        <v>3620</v>
      </c>
      <c r="B1729">
        <v>52798</v>
      </c>
      <c r="C1729">
        <v>3</v>
      </c>
      <c r="D1729" s="1">
        <v>43581</v>
      </c>
      <c r="E1729" s="1">
        <v>43584</v>
      </c>
      <c r="F1729" t="s">
        <v>13</v>
      </c>
      <c r="G1729" t="s">
        <v>3621</v>
      </c>
      <c r="H1729" t="s">
        <v>6</v>
      </c>
      <c r="I1729" s="9" t="s">
        <v>361</v>
      </c>
      <c r="J1729">
        <v>2015</v>
      </c>
      <c r="K1729" s="3">
        <v>33597</v>
      </c>
      <c r="L1729" s="4">
        <v>13744.5</v>
      </c>
      <c r="M1729" t="str">
        <f t="shared" si="105"/>
        <v>Ford Fusion</v>
      </c>
      <c r="N1729" s="2">
        <f t="shared" si="106"/>
        <v>343.61</v>
      </c>
      <c r="O1729" t="str">
        <f t="shared" si="107"/>
        <v>Yes</v>
      </c>
      <c r="P1729" t="str">
        <f t="shared" si="104"/>
        <v>Ryan</v>
      </c>
    </row>
    <row r="1730" spans="1:16" x14ac:dyDescent="0.3">
      <c r="A1730" t="s">
        <v>3634</v>
      </c>
      <c r="B1730">
        <v>52857</v>
      </c>
      <c r="C1730">
        <v>3</v>
      </c>
      <c r="D1730" s="1">
        <v>43581</v>
      </c>
      <c r="E1730" s="1">
        <v>43585</v>
      </c>
      <c r="F1730" t="s">
        <v>9</v>
      </c>
      <c r="G1730" t="s">
        <v>3635</v>
      </c>
      <c r="H1730" t="s">
        <v>6</v>
      </c>
      <c r="I1730" s="9" t="s">
        <v>170</v>
      </c>
      <c r="J1730">
        <v>2016</v>
      </c>
      <c r="K1730" s="3">
        <v>28706</v>
      </c>
      <c r="L1730" s="4">
        <v>23100</v>
      </c>
      <c r="M1730" t="str">
        <f t="shared" si="105"/>
        <v>Ford Edge</v>
      </c>
      <c r="N1730" s="2">
        <f t="shared" si="106"/>
        <v>577.5</v>
      </c>
      <c r="O1730" t="str">
        <f t="shared" si="107"/>
        <v>Yes</v>
      </c>
      <c r="P1730" t="str">
        <f t="shared" ref="P1730:P1793" si="108">INDEX(oldNames,MATCH(B1730,oldNumbers,0))</f>
        <v>Heidi</v>
      </c>
    </row>
    <row r="1731" spans="1:16" x14ac:dyDescent="0.3">
      <c r="A1731" t="s">
        <v>3630</v>
      </c>
      <c r="B1731">
        <v>52879</v>
      </c>
      <c r="C1731">
        <v>3</v>
      </c>
      <c r="D1731" s="1">
        <v>43581</v>
      </c>
      <c r="E1731" s="1">
        <v>43583</v>
      </c>
      <c r="F1731" t="s">
        <v>13</v>
      </c>
      <c r="G1731" t="s">
        <v>3631</v>
      </c>
      <c r="H1731" t="s">
        <v>63</v>
      </c>
      <c r="I1731" s="9" t="s">
        <v>137</v>
      </c>
      <c r="J1731">
        <v>2017</v>
      </c>
      <c r="K1731" s="3">
        <v>45076</v>
      </c>
      <c r="L1731" s="4">
        <v>16494.5</v>
      </c>
      <c r="M1731" t="str">
        <f t="shared" ref="M1731:M1794" si="109">H1731&amp;" "&amp;I1731</f>
        <v>Chevrolet Malibu</v>
      </c>
      <c r="N1731" s="2">
        <f t="shared" ref="N1731:N1794" si="110">IFERROR(ROUND(L1731*(S$2/100),2),"missing price")</f>
        <v>412.36</v>
      </c>
      <c r="O1731" t="str">
        <f t="shared" ref="O1731:O1794" si="111">IF(K1731&lt;100000,"Yes","No")</f>
        <v>Yes</v>
      </c>
      <c r="P1731" t="str">
        <f t="shared" si="108"/>
        <v>Max</v>
      </c>
    </row>
    <row r="1732" spans="1:16" x14ac:dyDescent="0.3">
      <c r="A1732" t="s">
        <v>3628</v>
      </c>
      <c r="B1732">
        <v>52879</v>
      </c>
      <c r="C1732">
        <v>3</v>
      </c>
      <c r="D1732" s="1">
        <v>43581</v>
      </c>
      <c r="E1732" s="1">
        <v>43585</v>
      </c>
      <c r="F1732" t="s">
        <v>13</v>
      </c>
      <c r="G1732" t="s">
        <v>3629</v>
      </c>
      <c r="H1732" t="s">
        <v>59</v>
      </c>
      <c r="I1732" s="9" t="s">
        <v>309</v>
      </c>
      <c r="J1732">
        <v>2017</v>
      </c>
      <c r="K1732" s="3">
        <v>32803</v>
      </c>
      <c r="L1732" s="4">
        <v>16500</v>
      </c>
      <c r="M1732" t="str">
        <f t="shared" si="109"/>
        <v>Nissan Altima</v>
      </c>
      <c r="N1732" s="2">
        <f t="shared" si="110"/>
        <v>412.5</v>
      </c>
      <c r="O1732" t="str">
        <f t="shared" si="111"/>
        <v>Yes</v>
      </c>
      <c r="P1732" t="str">
        <f t="shared" si="108"/>
        <v>Max</v>
      </c>
    </row>
    <row r="1733" spans="1:16" x14ac:dyDescent="0.3">
      <c r="A1733" t="s">
        <v>3636</v>
      </c>
      <c r="B1733">
        <v>52806</v>
      </c>
      <c r="C1733">
        <v>3</v>
      </c>
      <c r="D1733" s="1">
        <v>43581</v>
      </c>
      <c r="E1733" s="1">
        <v>43583</v>
      </c>
      <c r="F1733" t="s">
        <v>9</v>
      </c>
      <c r="G1733" t="s">
        <v>3637</v>
      </c>
      <c r="H1733" t="s">
        <v>59</v>
      </c>
      <c r="I1733" s="9" t="s">
        <v>249</v>
      </c>
      <c r="J1733">
        <v>2017</v>
      </c>
      <c r="K1733" s="3">
        <v>28968</v>
      </c>
      <c r="L1733" s="4">
        <v>30800</v>
      </c>
      <c r="M1733" t="str">
        <f t="shared" si="109"/>
        <v>Nissan Pathfinder</v>
      </c>
      <c r="N1733" s="2">
        <f t="shared" si="110"/>
        <v>770</v>
      </c>
      <c r="O1733" t="str">
        <f t="shared" si="111"/>
        <v>Yes</v>
      </c>
      <c r="P1733" t="str">
        <f t="shared" si="108"/>
        <v>Jeff</v>
      </c>
    </row>
    <row r="1734" spans="1:16" x14ac:dyDescent="0.3">
      <c r="A1734" t="s">
        <v>3626</v>
      </c>
      <c r="B1734">
        <v>52777</v>
      </c>
      <c r="C1734">
        <v>3</v>
      </c>
      <c r="D1734" s="1">
        <v>43581</v>
      </c>
      <c r="E1734" s="1">
        <v>43585</v>
      </c>
      <c r="F1734" t="s">
        <v>13</v>
      </c>
      <c r="G1734" t="s">
        <v>3627</v>
      </c>
      <c r="H1734" t="s">
        <v>47</v>
      </c>
      <c r="I1734" s="9" t="s">
        <v>184</v>
      </c>
      <c r="J1734">
        <v>2017</v>
      </c>
      <c r="K1734" s="3">
        <v>13134</v>
      </c>
      <c r="L1734" s="4">
        <v>32989</v>
      </c>
      <c r="M1734" t="str">
        <f t="shared" si="109"/>
        <v>Dodge Charger</v>
      </c>
      <c r="N1734" s="2">
        <f t="shared" si="110"/>
        <v>824.73</v>
      </c>
      <c r="O1734" t="str">
        <f t="shared" si="111"/>
        <v>Yes</v>
      </c>
      <c r="P1734" t="str">
        <f t="shared" si="108"/>
        <v>Dylan</v>
      </c>
    </row>
    <row r="1735" spans="1:16" x14ac:dyDescent="0.3">
      <c r="A1735" t="s">
        <v>3632</v>
      </c>
      <c r="B1735">
        <v>52798</v>
      </c>
      <c r="C1735">
        <v>3</v>
      </c>
      <c r="D1735" s="1">
        <v>43581</v>
      </c>
      <c r="E1735" s="1">
        <v>43581</v>
      </c>
      <c r="F1735" t="s">
        <v>13</v>
      </c>
      <c r="G1735" t="s">
        <v>3633</v>
      </c>
      <c r="H1735" t="s">
        <v>18</v>
      </c>
      <c r="I1735" s="9" t="s">
        <v>94</v>
      </c>
      <c r="J1735">
        <v>2018</v>
      </c>
      <c r="K1735" s="3">
        <v>29379</v>
      </c>
      <c r="L1735" s="4">
        <v>17050</v>
      </c>
      <c r="M1735" t="str">
        <f t="shared" si="109"/>
        <v>Honda Civic</v>
      </c>
      <c r="N1735" s="2">
        <f t="shared" si="110"/>
        <v>426.25</v>
      </c>
      <c r="O1735" t="str">
        <f t="shared" si="111"/>
        <v>Yes</v>
      </c>
      <c r="P1735" t="str">
        <f t="shared" si="108"/>
        <v>Ryan</v>
      </c>
    </row>
    <row r="1736" spans="1:16" x14ac:dyDescent="0.3">
      <c r="A1736" t="s">
        <v>3622</v>
      </c>
      <c r="B1736">
        <v>52495</v>
      </c>
      <c r="C1736">
        <v>3</v>
      </c>
      <c r="D1736" s="1">
        <v>43581</v>
      </c>
      <c r="E1736" s="1">
        <v>43585</v>
      </c>
      <c r="F1736" t="s">
        <v>9</v>
      </c>
      <c r="G1736" t="s">
        <v>3623</v>
      </c>
      <c r="H1736" t="s">
        <v>71</v>
      </c>
      <c r="I1736" s="9" t="s">
        <v>380</v>
      </c>
      <c r="J1736">
        <v>2019</v>
      </c>
      <c r="K1736" s="3">
        <v>3066</v>
      </c>
      <c r="L1736" s="4">
        <v>22000</v>
      </c>
      <c r="M1736" t="str">
        <f t="shared" si="109"/>
        <v>Jeep Renegade</v>
      </c>
      <c r="N1736" s="2">
        <f t="shared" si="110"/>
        <v>550</v>
      </c>
      <c r="O1736" t="str">
        <f t="shared" si="111"/>
        <v>Yes</v>
      </c>
      <c r="P1736" t="str">
        <f t="shared" si="108"/>
        <v>Marc</v>
      </c>
    </row>
    <row r="1737" spans="1:16" x14ac:dyDescent="0.3">
      <c r="A1737" t="s">
        <v>3624</v>
      </c>
      <c r="B1737">
        <v>52995</v>
      </c>
      <c r="C1737">
        <v>3</v>
      </c>
      <c r="D1737" s="1">
        <v>43581</v>
      </c>
      <c r="E1737" s="1">
        <v>43586</v>
      </c>
      <c r="F1737" t="s">
        <v>45</v>
      </c>
      <c r="G1737" t="s">
        <v>3625</v>
      </c>
      <c r="H1737" t="s">
        <v>47</v>
      </c>
      <c r="I1737" s="9" t="s">
        <v>48</v>
      </c>
      <c r="J1737">
        <v>2019</v>
      </c>
      <c r="K1737" s="3">
        <v>15269</v>
      </c>
      <c r="L1737" s="4">
        <v>31890.1</v>
      </c>
      <c r="M1737" t="str">
        <f t="shared" si="109"/>
        <v>Dodge Challenger</v>
      </c>
      <c r="N1737" s="2">
        <f t="shared" si="110"/>
        <v>797.25</v>
      </c>
      <c r="O1737" t="str">
        <f t="shared" si="111"/>
        <v>Yes</v>
      </c>
      <c r="P1737" t="str">
        <f t="shared" si="108"/>
        <v>Tamara</v>
      </c>
    </row>
    <row r="1738" spans="1:16" x14ac:dyDescent="0.3">
      <c r="A1738" t="s">
        <v>3640</v>
      </c>
      <c r="B1738">
        <v>52417</v>
      </c>
      <c r="C1738">
        <v>4</v>
      </c>
      <c r="D1738" s="1">
        <v>43581</v>
      </c>
      <c r="E1738" s="1">
        <v>43585</v>
      </c>
      <c r="F1738" t="s">
        <v>9</v>
      </c>
      <c r="G1738" t="s">
        <v>3641</v>
      </c>
      <c r="H1738" t="s">
        <v>71</v>
      </c>
      <c r="I1738" s="9" t="s">
        <v>699</v>
      </c>
      <c r="J1738">
        <v>2018</v>
      </c>
      <c r="K1738" s="3">
        <v>53591</v>
      </c>
      <c r="L1738" s="4">
        <v>14209.8</v>
      </c>
      <c r="M1738" t="str">
        <f t="shared" si="109"/>
        <v>Jeep Patriot</v>
      </c>
      <c r="N1738" s="2">
        <f t="shared" si="110"/>
        <v>355.25</v>
      </c>
      <c r="O1738" t="str">
        <f t="shared" si="111"/>
        <v>Yes</v>
      </c>
      <c r="P1738" t="str">
        <f t="shared" si="108"/>
        <v>Deon</v>
      </c>
    </row>
    <row r="1739" spans="1:16" x14ac:dyDescent="0.3">
      <c r="A1739" t="s">
        <v>3638</v>
      </c>
      <c r="B1739">
        <v>52747</v>
      </c>
      <c r="C1739">
        <v>4</v>
      </c>
      <c r="D1739" s="1">
        <v>43581</v>
      </c>
      <c r="E1739" s="1">
        <v>43582</v>
      </c>
      <c r="F1739" t="s">
        <v>9</v>
      </c>
      <c r="G1739" t="s">
        <v>3639</v>
      </c>
      <c r="H1739" t="s">
        <v>6</v>
      </c>
      <c r="I1739" s="9" t="s">
        <v>187</v>
      </c>
      <c r="J1739">
        <v>2018</v>
      </c>
      <c r="K1739" s="3">
        <v>40344</v>
      </c>
      <c r="L1739" s="4">
        <v>32766.799999999999</v>
      </c>
      <c r="M1739" t="str">
        <f t="shared" si="109"/>
        <v>Ford Explorer</v>
      </c>
      <c r="N1739" s="2">
        <f t="shared" si="110"/>
        <v>819.17</v>
      </c>
      <c r="O1739" t="str">
        <f t="shared" si="111"/>
        <v>Yes</v>
      </c>
      <c r="P1739" t="str">
        <f t="shared" si="108"/>
        <v>Kyle</v>
      </c>
    </row>
    <row r="1740" spans="1:16" x14ac:dyDescent="0.3">
      <c r="A1740" t="s">
        <v>3642</v>
      </c>
      <c r="B1740">
        <v>52930</v>
      </c>
      <c r="C1740">
        <v>4</v>
      </c>
      <c r="D1740" s="1">
        <v>43581</v>
      </c>
      <c r="E1740" s="1">
        <v>43582</v>
      </c>
      <c r="F1740" t="s">
        <v>9</v>
      </c>
      <c r="G1740" t="s">
        <v>3643</v>
      </c>
      <c r="H1740" t="s">
        <v>71</v>
      </c>
      <c r="I1740" s="9" t="s">
        <v>724</v>
      </c>
      <c r="J1740">
        <v>2019</v>
      </c>
      <c r="K1740" s="3">
        <v>11198</v>
      </c>
      <c r="L1740" s="4">
        <v>29419.5</v>
      </c>
      <c r="M1740" t="str">
        <f t="shared" si="109"/>
        <v>Jeep Cherokee</v>
      </c>
      <c r="N1740" s="2">
        <f t="shared" si="110"/>
        <v>735.49</v>
      </c>
      <c r="O1740" t="str">
        <f t="shared" si="111"/>
        <v>Yes</v>
      </c>
      <c r="P1740" t="str">
        <f t="shared" si="108"/>
        <v>Peter</v>
      </c>
    </row>
    <row r="1741" spans="1:16" x14ac:dyDescent="0.3">
      <c r="A1741" t="s">
        <v>3646</v>
      </c>
      <c r="B1741">
        <v>52620</v>
      </c>
      <c r="C1741">
        <v>1</v>
      </c>
      <c r="D1741" s="1">
        <v>43582</v>
      </c>
      <c r="E1741" s="1">
        <v>43584</v>
      </c>
      <c r="F1741" t="s">
        <v>9</v>
      </c>
      <c r="G1741" t="s">
        <v>3647</v>
      </c>
      <c r="H1741" t="s">
        <v>59</v>
      </c>
      <c r="I1741" s="9" t="s">
        <v>597</v>
      </c>
      <c r="J1741">
        <v>2016</v>
      </c>
      <c r="K1741" s="3">
        <v>31402</v>
      </c>
      <c r="L1741" s="4">
        <v>22990</v>
      </c>
      <c r="M1741" t="str">
        <f t="shared" si="109"/>
        <v>Nissan Rouge</v>
      </c>
      <c r="N1741" s="2">
        <f t="shared" si="110"/>
        <v>574.75</v>
      </c>
      <c r="O1741" t="str">
        <f t="shared" si="111"/>
        <v>Yes</v>
      </c>
      <c r="P1741" t="str">
        <f t="shared" si="108"/>
        <v>Bennett</v>
      </c>
    </row>
    <row r="1742" spans="1:16" x14ac:dyDescent="0.3">
      <c r="A1742" t="s">
        <v>3644</v>
      </c>
      <c r="B1742">
        <v>52656</v>
      </c>
      <c r="C1742">
        <v>1</v>
      </c>
      <c r="D1742" s="1">
        <v>43582</v>
      </c>
      <c r="E1742" s="1">
        <v>43582</v>
      </c>
      <c r="F1742" t="s">
        <v>13</v>
      </c>
      <c r="G1742" t="s">
        <v>3645</v>
      </c>
      <c r="H1742" t="s">
        <v>29</v>
      </c>
      <c r="I1742" s="9" t="s">
        <v>327</v>
      </c>
      <c r="J1742">
        <v>2017</v>
      </c>
      <c r="K1742" s="3">
        <v>28822</v>
      </c>
      <c r="L1742" s="4">
        <v>17600</v>
      </c>
      <c r="M1742" t="str">
        <f t="shared" si="109"/>
        <v>Toyota Corolla</v>
      </c>
      <c r="N1742" s="2">
        <f t="shared" si="110"/>
        <v>440</v>
      </c>
      <c r="O1742" t="str">
        <f t="shared" si="111"/>
        <v>Yes</v>
      </c>
      <c r="P1742" t="str">
        <f t="shared" si="108"/>
        <v>Shelly</v>
      </c>
    </row>
    <row r="1743" spans="1:16" x14ac:dyDescent="0.3">
      <c r="A1743" t="s">
        <v>3648</v>
      </c>
      <c r="B1743">
        <v>52620</v>
      </c>
      <c r="C1743">
        <v>1</v>
      </c>
      <c r="D1743" s="1">
        <v>43582</v>
      </c>
      <c r="E1743" s="1">
        <v>43582</v>
      </c>
      <c r="F1743" t="s">
        <v>9</v>
      </c>
      <c r="G1743" t="s">
        <v>3649</v>
      </c>
      <c r="H1743" t="s">
        <v>18</v>
      </c>
      <c r="I1743" s="9" t="s">
        <v>614</v>
      </c>
      <c r="J1743">
        <v>2017</v>
      </c>
      <c r="K1743" s="3">
        <v>29070</v>
      </c>
      <c r="L1743" s="4">
        <v>26374.7</v>
      </c>
      <c r="M1743" t="str">
        <f t="shared" si="109"/>
        <v>Honda Pilot</v>
      </c>
      <c r="N1743" s="2">
        <f t="shared" si="110"/>
        <v>659.37</v>
      </c>
      <c r="O1743" t="str">
        <f t="shared" si="111"/>
        <v>Yes</v>
      </c>
      <c r="P1743" t="str">
        <f t="shared" si="108"/>
        <v>Bennett</v>
      </c>
    </row>
    <row r="1744" spans="1:16" x14ac:dyDescent="0.3">
      <c r="A1744" t="s">
        <v>3656</v>
      </c>
      <c r="B1744">
        <v>52756</v>
      </c>
      <c r="C1744">
        <v>2</v>
      </c>
      <c r="D1744" s="1">
        <v>43582</v>
      </c>
      <c r="E1744" s="1">
        <v>43586</v>
      </c>
      <c r="F1744" t="s">
        <v>1</v>
      </c>
      <c r="G1744" t="s">
        <v>3657</v>
      </c>
      <c r="H1744" t="s">
        <v>63</v>
      </c>
      <c r="I1744" s="9" t="s">
        <v>153</v>
      </c>
      <c r="J1744">
        <v>2013</v>
      </c>
      <c r="K1744" s="3">
        <v>51439</v>
      </c>
      <c r="L1744" s="4">
        <v>29700</v>
      </c>
      <c r="M1744" t="str">
        <f t="shared" si="109"/>
        <v>Chevrolet Silverado</v>
      </c>
      <c r="N1744" s="2">
        <f t="shared" si="110"/>
        <v>742.5</v>
      </c>
      <c r="O1744" t="str">
        <f t="shared" si="111"/>
        <v>Yes</v>
      </c>
      <c r="P1744" t="str">
        <f t="shared" si="108"/>
        <v>Debbie</v>
      </c>
    </row>
    <row r="1745" spans="1:16" x14ac:dyDescent="0.3">
      <c r="A1745" t="s">
        <v>3650</v>
      </c>
      <c r="B1745">
        <v>52663</v>
      </c>
      <c r="C1745">
        <v>2</v>
      </c>
      <c r="D1745" s="1">
        <v>43582</v>
      </c>
      <c r="E1745" s="1">
        <v>43582</v>
      </c>
      <c r="F1745" t="s">
        <v>1</v>
      </c>
      <c r="G1745" t="s">
        <v>3651</v>
      </c>
      <c r="H1745" t="s">
        <v>6</v>
      </c>
      <c r="I1745" s="9" t="s">
        <v>7</v>
      </c>
      <c r="J1745">
        <v>2016</v>
      </c>
      <c r="K1745" s="3">
        <v>49938</v>
      </c>
      <c r="L1745" s="4">
        <v>34093.4</v>
      </c>
      <c r="M1745" t="str">
        <f t="shared" si="109"/>
        <v>Ford F-150</v>
      </c>
      <c r="N1745" s="2">
        <f t="shared" si="110"/>
        <v>852.34</v>
      </c>
      <c r="O1745" t="str">
        <f t="shared" si="111"/>
        <v>Yes</v>
      </c>
      <c r="P1745" t="str">
        <f t="shared" si="108"/>
        <v>Todd</v>
      </c>
    </row>
    <row r="1746" spans="1:16" x14ac:dyDescent="0.3">
      <c r="A1746" t="s">
        <v>3652</v>
      </c>
      <c r="B1746">
        <v>52464</v>
      </c>
      <c r="C1746">
        <v>2</v>
      </c>
      <c r="D1746" s="1">
        <v>43582</v>
      </c>
      <c r="E1746" s="1">
        <v>43582</v>
      </c>
      <c r="F1746" t="s">
        <v>13</v>
      </c>
      <c r="G1746" t="s">
        <v>3653</v>
      </c>
      <c r="H1746" t="s">
        <v>59</v>
      </c>
      <c r="I1746" s="9" t="s">
        <v>75</v>
      </c>
      <c r="J1746">
        <v>2017</v>
      </c>
      <c r="K1746" s="3">
        <v>53583</v>
      </c>
      <c r="L1746" s="4">
        <v>13190.1</v>
      </c>
      <c r="M1746" t="str">
        <f t="shared" si="109"/>
        <v>Nissan Sentra</v>
      </c>
      <c r="N1746" s="2">
        <f t="shared" si="110"/>
        <v>329.75</v>
      </c>
      <c r="O1746" t="str">
        <f t="shared" si="111"/>
        <v>Yes</v>
      </c>
      <c r="P1746" t="str">
        <f t="shared" si="108"/>
        <v>Ricky</v>
      </c>
    </row>
    <row r="1747" spans="1:16" x14ac:dyDescent="0.3">
      <c r="A1747" t="s">
        <v>3654</v>
      </c>
      <c r="B1747">
        <v>52372</v>
      </c>
      <c r="C1747">
        <v>2</v>
      </c>
      <c r="D1747" s="1">
        <v>43582</v>
      </c>
      <c r="E1747" s="1">
        <v>43583</v>
      </c>
      <c r="F1747" t="s">
        <v>1</v>
      </c>
      <c r="G1747" t="s">
        <v>3655</v>
      </c>
      <c r="H1747" t="s">
        <v>6</v>
      </c>
      <c r="I1747" s="9" t="s">
        <v>7</v>
      </c>
      <c r="J1747">
        <v>2017</v>
      </c>
      <c r="K1747" s="3">
        <v>41847</v>
      </c>
      <c r="L1747" s="4">
        <v>32777.800000000003</v>
      </c>
      <c r="M1747" t="str">
        <f t="shared" si="109"/>
        <v>Ford F-150</v>
      </c>
      <c r="N1747" s="2">
        <f t="shared" si="110"/>
        <v>819.45</v>
      </c>
      <c r="O1747" t="str">
        <f t="shared" si="111"/>
        <v>Yes</v>
      </c>
      <c r="P1747" t="str">
        <f t="shared" si="108"/>
        <v>John</v>
      </c>
    </row>
    <row r="1748" spans="1:16" x14ac:dyDescent="0.3">
      <c r="A1748" t="s">
        <v>3660</v>
      </c>
      <c r="B1748">
        <v>52613</v>
      </c>
      <c r="C1748">
        <v>2</v>
      </c>
      <c r="D1748" s="1">
        <v>43582</v>
      </c>
      <c r="E1748" s="1">
        <v>43583</v>
      </c>
      <c r="F1748" t="s">
        <v>13</v>
      </c>
      <c r="G1748" t="s">
        <v>3661</v>
      </c>
      <c r="H1748" t="s">
        <v>47</v>
      </c>
      <c r="I1748" s="9" t="s">
        <v>184</v>
      </c>
      <c r="J1748">
        <v>2018</v>
      </c>
      <c r="K1748" s="3">
        <v>40766</v>
      </c>
      <c r="L1748" s="4">
        <v>20625</v>
      </c>
      <c r="M1748" t="str">
        <f t="shared" si="109"/>
        <v>Dodge Charger</v>
      </c>
      <c r="N1748" s="2">
        <f t="shared" si="110"/>
        <v>515.63</v>
      </c>
      <c r="O1748" t="str">
        <f t="shared" si="111"/>
        <v>Yes</v>
      </c>
      <c r="P1748" t="str">
        <f t="shared" si="108"/>
        <v>Erin</v>
      </c>
    </row>
    <row r="1749" spans="1:16" x14ac:dyDescent="0.3">
      <c r="A1749" t="s">
        <v>3658</v>
      </c>
      <c r="B1749">
        <v>52413</v>
      </c>
      <c r="C1749">
        <v>2</v>
      </c>
      <c r="D1749" s="1">
        <v>43582</v>
      </c>
      <c r="E1749" s="1">
        <v>43583</v>
      </c>
      <c r="F1749" t="s">
        <v>9</v>
      </c>
      <c r="G1749" t="s">
        <v>3659</v>
      </c>
      <c r="H1749" t="s">
        <v>6</v>
      </c>
      <c r="I1749" s="9" t="s">
        <v>187</v>
      </c>
      <c r="J1749">
        <v>2019</v>
      </c>
      <c r="K1749" s="3">
        <v>20972</v>
      </c>
      <c r="L1749" s="4">
        <v>37180</v>
      </c>
      <c r="M1749" t="str">
        <f t="shared" si="109"/>
        <v>Ford Explorer</v>
      </c>
      <c r="N1749" s="2">
        <f t="shared" si="110"/>
        <v>929.5</v>
      </c>
      <c r="O1749" t="str">
        <f t="shared" si="111"/>
        <v>Yes</v>
      </c>
      <c r="P1749" t="str">
        <f t="shared" si="108"/>
        <v>Tom</v>
      </c>
    </row>
    <row r="1750" spans="1:16" x14ac:dyDescent="0.3">
      <c r="A1750" t="s">
        <v>3662</v>
      </c>
      <c r="B1750">
        <v>52471</v>
      </c>
      <c r="C1750">
        <v>3</v>
      </c>
      <c r="D1750" s="1">
        <v>43582</v>
      </c>
      <c r="E1750" s="1">
        <v>43586</v>
      </c>
      <c r="F1750" t="s">
        <v>9</v>
      </c>
      <c r="G1750" t="s">
        <v>3663</v>
      </c>
      <c r="H1750" t="s">
        <v>6</v>
      </c>
      <c r="I1750" s="9" t="s">
        <v>187</v>
      </c>
      <c r="J1750">
        <v>2015</v>
      </c>
      <c r="K1750" s="3">
        <v>79178</v>
      </c>
      <c r="L1750" s="4">
        <v>19320.400000000001</v>
      </c>
      <c r="M1750" t="str">
        <f t="shared" si="109"/>
        <v>Ford Explorer</v>
      </c>
      <c r="N1750" s="2">
        <f t="shared" si="110"/>
        <v>483.01</v>
      </c>
      <c r="O1750" t="str">
        <f t="shared" si="111"/>
        <v>Yes</v>
      </c>
      <c r="P1750" t="str">
        <f t="shared" si="108"/>
        <v>Trudy</v>
      </c>
    </row>
    <row r="1751" spans="1:16" x14ac:dyDescent="0.3">
      <c r="A1751" t="s">
        <v>3664</v>
      </c>
      <c r="B1751">
        <v>52747</v>
      </c>
      <c r="C1751">
        <v>4</v>
      </c>
      <c r="D1751" s="1">
        <v>43582</v>
      </c>
      <c r="E1751" s="1">
        <v>43587</v>
      </c>
      <c r="F1751" t="s">
        <v>9</v>
      </c>
      <c r="G1751" t="s">
        <v>3665</v>
      </c>
      <c r="H1751" t="s">
        <v>33</v>
      </c>
      <c r="I1751" s="9" t="s">
        <v>125</v>
      </c>
      <c r="J1751">
        <v>2014</v>
      </c>
      <c r="K1751" s="3">
        <v>82494</v>
      </c>
      <c r="L1751" s="4">
        <v>20838.400000000001</v>
      </c>
      <c r="M1751" t="str">
        <f t="shared" si="109"/>
        <v>GMC Acadia</v>
      </c>
      <c r="N1751" s="2">
        <f t="shared" si="110"/>
        <v>520.96</v>
      </c>
      <c r="O1751" t="str">
        <f t="shared" si="111"/>
        <v>Yes</v>
      </c>
      <c r="P1751" t="str">
        <f t="shared" si="108"/>
        <v>Kyle</v>
      </c>
    </row>
    <row r="1752" spans="1:16" x14ac:dyDescent="0.3">
      <c r="A1752" t="s">
        <v>3668</v>
      </c>
      <c r="B1752">
        <v>52585</v>
      </c>
      <c r="C1752">
        <v>4</v>
      </c>
      <c r="D1752" s="1">
        <v>43582</v>
      </c>
      <c r="E1752" s="1">
        <v>43587</v>
      </c>
      <c r="F1752" t="s">
        <v>9</v>
      </c>
      <c r="G1752" t="s">
        <v>3669</v>
      </c>
      <c r="H1752" t="s">
        <v>67</v>
      </c>
      <c r="I1752" s="9" t="s">
        <v>104</v>
      </c>
      <c r="J1752">
        <v>2015</v>
      </c>
      <c r="K1752" s="3">
        <v>57072</v>
      </c>
      <c r="L1752" s="4">
        <v>19306.099999999999</v>
      </c>
      <c r="M1752" t="str">
        <f t="shared" si="109"/>
        <v>Hyundai Santa Fe</v>
      </c>
      <c r="N1752" s="2">
        <f t="shared" si="110"/>
        <v>482.65</v>
      </c>
      <c r="O1752" t="str">
        <f t="shared" si="111"/>
        <v>Yes</v>
      </c>
      <c r="P1752" t="str">
        <f t="shared" si="108"/>
        <v>Rita</v>
      </c>
    </row>
    <row r="1753" spans="1:16" x14ac:dyDescent="0.3">
      <c r="A1753" t="s">
        <v>3670</v>
      </c>
      <c r="B1753">
        <v>52596</v>
      </c>
      <c r="C1753">
        <v>4</v>
      </c>
      <c r="D1753" s="1">
        <v>43582</v>
      </c>
      <c r="E1753" s="1">
        <v>43587</v>
      </c>
      <c r="F1753" t="s">
        <v>13</v>
      </c>
      <c r="G1753" t="s">
        <v>3671</v>
      </c>
      <c r="H1753" t="s">
        <v>88</v>
      </c>
      <c r="I1753" s="9" t="s">
        <v>573</v>
      </c>
      <c r="J1753">
        <v>2016</v>
      </c>
      <c r="K1753" s="3">
        <v>47842</v>
      </c>
      <c r="L1753" s="4">
        <v>16266.8</v>
      </c>
      <c r="M1753" t="str">
        <f t="shared" si="109"/>
        <v>Kia Optima</v>
      </c>
      <c r="N1753" s="2">
        <f t="shared" si="110"/>
        <v>406.67</v>
      </c>
      <c r="O1753" t="str">
        <f t="shared" si="111"/>
        <v>Yes</v>
      </c>
      <c r="P1753" t="str">
        <f t="shared" si="108"/>
        <v>Mitchell</v>
      </c>
    </row>
    <row r="1754" spans="1:16" x14ac:dyDescent="0.3">
      <c r="A1754" t="s">
        <v>3666</v>
      </c>
      <c r="B1754">
        <v>52596</v>
      </c>
      <c r="C1754">
        <v>4</v>
      </c>
      <c r="D1754" s="1">
        <v>43582</v>
      </c>
      <c r="E1754" s="1">
        <v>43584</v>
      </c>
      <c r="F1754" t="s">
        <v>13</v>
      </c>
      <c r="G1754" t="s">
        <v>3667</v>
      </c>
      <c r="H1754" t="s">
        <v>78</v>
      </c>
      <c r="I1754" s="9" t="s">
        <v>79</v>
      </c>
      <c r="J1754">
        <v>2017</v>
      </c>
      <c r="K1754" s="3">
        <v>33609</v>
      </c>
      <c r="L1754" s="4">
        <v>13708.2</v>
      </c>
      <c r="M1754" t="str">
        <f t="shared" si="109"/>
        <v>Volkswagen Jetta</v>
      </c>
      <c r="N1754" s="2">
        <f t="shared" si="110"/>
        <v>342.71</v>
      </c>
      <c r="O1754" t="str">
        <f t="shared" si="111"/>
        <v>Yes</v>
      </c>
      <c r="P1754" t="str">
        <f t="shared" si="108"/>
        <v>Mitchell</v>
      </c>
    </row>
    <row r="1755" spans="1:16" x14ac:dyDescent="0.3">
      <c r="A1755" t="s">
        <v>3672</v>
      </c>
      <c r="B1755">
        <v>52580</v>
      </c>
      <c r="C1755">
        <v>4</v>
      </c>
      <c r="D1755" s="1">
        <v>43582</v>
      </c>
      <c r="E1755" s="1">
        <v>43582</v>
      </c>
      <c r="F1755" t="s">
        <v>9</v>
      </c>
      <c r="G1755" t="s">
        <v>3673</v>
      </c>
      <c r="H1755" t="s">
        <v>59</v>
      </c>
      <c r="I1755" s="9" t="s">
        <v>597</v>
      </c>
      <c r="J1755">
        <v>2018</v>
      </c>
      <c r="K1755" s="3">
        <v>13787</v>
      </c>
      <c r="L1755" s="4">
        <v>28328.3</v>
      </c>
      <c r="M1755" t="str">
        <f t="shared" si="109"/>
        <v>Nissan Rouge</v>
      </c>
      <c r="N1755" s="2">
        <f t="shared" si="110"/>
        <v>708.21</v>
      </c>
      <c r="O1755" t="str">
        <f t="shared" si="111"/>
        <v>Yes</v>
      </c>
      <c r="P1755" t="str">
        <f t="shared" si="108"/>
        <v>Dawn</v>
      </c>
    </row>
    <row r="1756" spans="1:16" x14ac:dyDescent="0.3">
      <c r="A1756" t="s">
        <v>3674</v>
      </c>
      <c r="B1756">
        <v>52417</v>
      </c>
      <c r="C1756">
        <v>4</v>
      </c>
      <c r="D1756" s="1">
        <v>43582</v>
      </c>
      <c r="E1756" s="1">
        <v>43587</v>
      </c>
      <c r="F1756" t="s">
        <v>271</v>
      </c>
      <c r="G1756" t="s">
        <v>3675</v>
      </c>
      <c r="H1756" t="s">
        <v>18</v>
      </c>
      <c r="I1756" s="9" t="s">
        <v>291</v>
      </c>
      <c r="J1756">
        <v>2018</v>
      </c>
      <c r="K1756" s="3">
        <v>13168</v>
      </c>
      <c r="L1756" s="4">
        <v>36740</v>
      </c>
      <c r="M1756" t="str">
        <f t="shared" si="109"/>
        <v>Honda Odyessy</v>
      </c>
      <c r="N1756" s="2">
        <f t="shared" si="110"/>
        <v>918.5</v>
      </c>
      <c r="O1756" t="str">
        <f t="shared" si="111"/>
        <v>Yes</v>
      </c>
      <c r="P1756" t="str">
        <f t="shared" si="108"/>
        <v>Deon</v>
      </c>
    </row>
    <row r="1757" spans="1:16" x14ac:dyDescent="0.3">
      <c r="A1757" t="s">
        <v>3676</v>
      </c>
      <c r="B1757">
        <v>52669</v>
      </c>
      <c r="C1757">
        <v>1</v>
      </c>
      <c r="D1757" s="1">
        <v>43583</v>
      </c>
      <c r="E1757" s="1">
        <v>43587</v>
      </c>
      <c r="F1757" t="s">
        <v>1</v>
      </c>
      <c r="G1757" t="s">
        <v>3677</v>
      </c>
      <c r="H1757" t="s">
        <v>3</v>
      </c>
      <c r="I1757" s="9">
        <v>3500</v>
      </c>
      <c r="J1757">
        <v>2017</v>
      </c>
      <c r="K1757" s="3">
        <v>97870</v>
      </c>
      <c r="L1757" s="4">
        <v>36300</v>
      </c>
      <c r="M1757" t="str">
        <f t="shared" si="109"/>
        <v>Ram 3500</v>
      </c>
      <c r="N1757" s="2">
        <f t="shared" si="110"/>
        <v>907.5</v>
      </c>
      <c r="O1757" t="str">
        <f t="shared" si="111"/>
        <v>Yes</v>
      </c>
      <c r="P1757" t="str">
        <f t="shared" si="108"/>
        <v>Charlotte</v>
      </c>
    </row>
    <row r="1758" spans="1:16" x14ac:dyDescent="0.3">
      <c r="A1758" t="s">
        <v>3678</v>
      </c>
      <c r="B1758">
        <v>52443</v>
      </c>
      <c r="C1758">
        <v>1</v>
      </c>
      <c r="D1758" s="1">
        <v>43583</v>
      </c>
      <c r="E1758" s="1">
        <v>43583</v>
      </c>
      <c r="F1758" t="s">
        <v>1</v>
      </c>
      <c r="G1758" t="s">
        <v>3679</v>
      </c>
      <c r="H1758" t="s">
        <v>29</v>
      </c>
      <c r="I1758" s="9" t="s">
        <v>494</v>
      </c>
      <c r="J1758">
        <v>2017</v>
      </c>
      <c r="K1758" s="3">
        <v>34302</v>
      </c>
      <c r="L1758" s="4">
        <v>42295</v>
      </c>
      <c r="M1758" t="str">
        <f t="shared" si="109"/>
        <v>Toyota Tundra</v>
      </c>
      <c r="N1758" s="2">
        <f t="shared" si="110"/>
        <v>1057.3800000000001</v>
      </c>
      <c r="O1758" t="str">
        <f t="shared" si="111"/>
        <v>Yes</v>
      </c>
      <c r="P1758" t="str">
        <f t="shared" si="108"/>
        <v>Terry</v>
      </c>
    </row>
    <row r="1759" spans="1:16" x14ac:dyDescent="0.3">
      <c r="A1759" t="s">
        <v>3680</v>
      </c>
      <c r="B1759">
        <v>52800</v>
      </c>
      <c r="C1759">
        <v>1</v>
      </c>
      <c r="D1759" s="1">
        <v>43583</v>
      </c>
      <c r="E1759" s="1">
        <v>43586</v>
      </c>
      <c r="F1759" t="s">
        <v>13</v>
      </c>
      <c r="G1759" t="s">
        <v>3681</v>
      </c>
      <c r="H1759" t="s">
        <v>59</v>
      </c>
      <c r="I1759" s="9" t="s">
        <v>101</v>
      </c>
      <c r="J1759">
        <v>2018</v>
      </c>
      <c r="K1759" s="3">
        <v>31642</v>
      </c>
      <c r="L1759" s="4">
        <v>12094.5</v>
      </c>
      <c r="M1759" t="str">
        <f t="shared" si="109"/>
        <v>Nissan Versa</v>
      </c>
      <c r="N1759" s="2">
        <f t="shared" si="110"/>
        <v>302.36</v>
      </c>
      <c r="O1759" t="str">
        <f t="shared" si="111"/>
        <v>Yes</v>
      </c>
      <c r="P1759" t="str">
        <f t="shared" si="108"/>
        <v>Myles</v>
      </c>
    </row>
    <row r="1760" spans="1:16" x14ac:dyDescent="0.3">
      <c r="A1760" t="s">
        <v>3682</v>
      </c>
      <c r="B1760">
        <v>52558</v>
      </c>
      <c r="C1760">
        <v>1</v>
      </c>
      <c r="D1760" s="1">
        <v>43583</v>
      </c>
      <c r="E1760" s="1">
        <v>43588</v>
      </c>
      <c r="F1760" t="s">
        <v>13</v>
      </c>
      <c r="G1760" t="s">
        <v>3683</v>
      </c>
      <c r="H1760" t="s">
        <v>63</v>
      </c>
      <c r="I1760" s="9" t="s">
        <v>64</v>
      </c>
      <c r="J1760">
        <v>2019</v>
      </c>
      <c r="K1760" s="3">
        <v>16848</v>
      </c>
      <c r="L1760" s="4">
        <v>19081.7</v>
      </c>
      <c r="M1760" t="str">
        <f t="shared" si="109"/>
        <v>Chevrolet Cruze</v>
      </c>
      <c r="N1760" s="2">
        <f t="shared" si="110"/>
        <v>477.04</v>
      </c>
      <c r="O1760" t="str">
        <f t="shared" si="111"/>
        <v>Yes</v>
      </c>
      <c r="P1760" t="str">
        <f t="shared" si="108"/>
        <v>Margaret</v>
      </c>
    </row>
    <row r="1761" spans="1:16" x14ac:dyDescent="0.3">
      <c r="A1761" t="s">
        <v>3686</v>
      </c>
      <c r="B1761">
        <v>52372</v>
      </c>
      <c r="C1761">
        <v>2</v>
      </c>
      <c r="D1761" s="1">
        <v>43583</v>
      </c>
      <c r="E1761" s="1">
        <v>43584</v>
      </c>
      <c r="F1761" t="s">
        <v>13</v>
      </c>
      <c r="G1761" t="s">
        <v>3687</v>
      </c>
      <c r="H1761" t="s">
        <v>67</v>
      </c>
      <c r="I1761" s="9" t="s">
        <v>454</v>
      </c>
      <c r="J1761">
        <v>2018</v>
      </c>
      <c r="K1761" s="3">
        <v>15955</v>
      </c>
      <c r="L1761" s="4">
        <v>16816.8</v>
      </c>
      <c r="M1761" t="str">
        <f t="shared" si="109"/>
        <v>Hyundai Elantra</v>
      </c>
      <c r="N1761" s="2">
        <f t="shared" si="110"/>
        <v>420.42</v>
      </c>
      <c r="O1761" t="str">
        <f t="shared" si="111"/>
        <v>Yes</v>
      </c>
      <c r="P1761" t="str">
        <f t="shared" si="108"/>
        <v>John</v>
      </c>
    </row>
    <row r="1762" spans="1:16" x14ac:dyDescent="0.3">
      <c r="A1762" t="s">
        <v>3684</v>
      </c>
      <c r="B1762">
        <v>52613</v>
      </c>
      <c r="C1762">
        <v>2</v>
      </c>
      <c r="D1762" s="1">
        <v>43583</v>
      </c>
      <c r="E1762" s="1">
        <v>43588</v>
      </c>
      <c r="F1762" t="s">
        <v>45</v>
      </c>
      <c r="G1762" t="s">
        <v>3685</v>
      </c>
      <c r="H1762" t="s">
        <v>257</v>
      </c>
      <c r="I1762" s="9" t="s">
        <v>2186</v>
      </c>
      <c r="J1762">
        <v>2019</v>
      </c>
      <c r="K1762" s="3">
        <v>4914</v>
      </c>
      <c r="L1762" s="4">
        <v>56097.8</v>
      </c>
      <c r="M1762" t="str">
        <f t="shared" si="109"/>
        <v>BMW 4-Series</v>
      </c>
      <c r="N1762" s="2">
        <f t="shared" si="110"/>
        <v>1402.45</v>
      </c>
      <c r="O1762" t="str">
        <f t="shared" si="111"/>
        <v>Yes</v>
      </c>
      <c r="P1762" t="str">
        <f t="shared" si="108"/>
        <v>Erin</v>
      </c>
    </row>
    <row r="1763" spans="1:16" x14ac:dyDescent="0.3">
      <c r="A1763" t="s">
        <v>3695</v>
      </c>
      <c r="B1763">
        <v>52697</v>
      </c>
      <c r="C1763">
        <v>3</v>
      </c>
      <c r="D1763" s="1">
        <v>43583</v>
      </c>
      <c r="E1763" s="1">
        <v>43587</v>
      </c>
      <c r="F1763" t="s">
        <v>9</v>
      </c>
      <c r="G1763" t="s">
        <v>3696</v>
      </c>
      <c r="H1763" t="s">
        <v>59</v>
      </c>
      <c r="I1763" s="9" t="s">
        <v>597</v>
      </c>
      <c r="J1763">
        <v>2013</v>
      </c>
      <c r="K1763" s="3">
        <v>77642</v>
      </c>
      <c r="L1763" s="4">
        <v>12094.5</v>
      </c>
      <c r="M1763" t="str">
        <f t="shared" si="109"/>
        <v>Nissan Rouge</v>
      </c>
      <c r="N1763" s="2">
        <f t="shared" si="110"/>
        <v>302.36</v>
      </c>
      <c r="O1763" t="str">
        <f t="shared" si="111"/>
        <v>Yes</v>
      </c>
      <c r="P1763" t="str">
        <f t="shared" si="108"/>
        <v>Jan</v>
      </c>
    </row>
    <row r="1764" spans="1:16" x14ac:dyDescent="0.3">
      <c r="A1764" t="s">
        <v>3688</v>
      </c>
      <c r="B1764">
        <v>52806</v>
      </c>
      <c r="C1764">
        <v>3</v>
      </c>
      <c r="D1764" s="1">
        <v>43583</v>
      </c>
      <c r="E1764" s="1">
        <v>43583</v>
      </c>
      <c r="F1764" t="s">
        <v>9</v>
      </c>
      <c r="G1764" t="s">
        <v>3689</v>
      </c>
      <c r="H1764" t="s">
        <v>71</v>
      </c>
      <c r="I1764" s="9" t="s">
        <v>3690</v>
      </c>
      <c r="J1764">
        <v>2013</v>
      </c>
      <c r="K1764" s="3">
        <v>44328</v>
      </c>
      <c r="L1764" s="4">
        <v>14265.9</v>
      </c>
      <c r="M1764" t="str">
        <f t="shared" si="109"/>
        <v>Jeep Liberty</v>
      </c>
      <c r="N1764" s="2">
        <f t="shared" si="110"/>
        <v>356.65</v>
      </c>
      <c r="O1764" t="str">
        <f t="shared" si="111"/>
        <v>Yes</v>
      </c>
      <c r="P1764" t="str">
        <f t="shared" si="108"/>
        <v>Jeff</v>
      </c>
    </row>
    <row r="1765" spans="1:16" x14ac:dyDescent="0.3">
      <c r="A1765" t="s">
        <v>3697</v>
      </c>
      <c r="B1765">
        <v>52995</v>
      </c>
      <c r="C1765">
        <v>3</v>
      </c>
      <c r="D1765" s="1">
        <v>43583</v>
      </c>
      <c r="E1765" s="1">
        <v>43583</v>
      </c>
      <c r="F1765" t="s">
        <v>13</v>
      </c>
      <c r="G1765" t="s">
        <v>3698</v>
      </c>
      <c r="H1765" t="s">
        <v>131</v>
      </c>
      <c r="I1765" s="9" t="s">
        <v>132</v>
      </c>
      <c r="J1765">
        <v>2014</v>
      </c>
      <c r="K1765" s="3">
        <v>47000</v>
      </c>
      <c r="L1765" s="4">
        <v>13194.5</v>
      </c>
      <c r="M1765" t="str">
        <f t="shared" si="109"/>
        <v>Mazda Mazda3</v>
      </c>
      <c r="N1765" s="2">
        <f t="shared" si="110"/>
        <v>329.86</v>
      </c>
      <c r="O1765" t="str">
        <f t="shared" si="111"/>
        <v>Yes</v>
      </c>
      <c r="P1765" t="str">
        <f t="shared" si="108"/>
        <v>Tamara</v>
      </c>
    </row>
    <row r="1766" spans="1:16" x14ac:dyDescent="0.3">
      <c r="A1766" t="s">
        <v>3691</v>
      </c>
      <c r="B1766">
        <v>52798</v>
      </c>
      <c r="C1766">
        <v>3</v>
      </c>
      <c r="D1766" s="1">
        <v>43583</v>
      </c>
      <c r="E1766" s="1">
        <v>43586</v>
      </c>
      <c r="F1766" t="s">
        <v>45</v>
      </c>
      <c r="G1766" t="s">
        <v>3692</v>
      </c>
      <c r="H1766" t="s">
        <v>6</v>
      </c>
      <c r="I1766" s="9" t="s">
        <v>719</v>
      </c>
      <c r="J1766">
        <v>2016</v>
      </c>
      <c r="K1766" s="3">
        <v>61409</v>
      </c>
      <c r="L1766" s="4">
        <v>13832.5</v>
      </c>
      <c r="M1766" t="str">
        <f t="shared" si="109"/>
        <v>Ford Mustang</v>
      </c>
      <c r="N1766" s="2">
        <f t="shared" si="110"/>
        <v>345.81</v>
      </c>
      <c r="O1766" t="str">
        <f t="shared" si="111"/>
        <v>Yes</v>
      </c>
      <c r="P1766" t="str">
        <f t="shared" si="108"/>
        <v>Ryan</v>
      </c>
    </row>
    <row r="1767" spans="1:16" x14ac:dyDescent="0.3">
      <c r="A1767" t="s">
        <v>3693</v>
      </c>
      <c r="B1767">
        <v>52697</v>
      </c>
      <c r="C1767">
        <v>3</v>
      </c>
      <c r="D1767" s="1">
        <v>43583</v>
      </c>
      <c r="E1767" s="1">
        <v>43585</v>
      </c>
      <c r="F1767" t="s">
        <v>13</v>
      </c>
      <c r="G1767" t="s">
        <v>3694</v>
      </c>
      <c r="H1767" t="s">
        <v>59</v>
      </c>
      <c r="I1767" s="9" t="s">
        <v>75</v>
      </c>
      <c r="J1767">
        <v>2018</v>
      </c>
      <c r="K1767" s="3">
        <v>39764</v>
      </c>
      <c r="L1767" s="4">
        <v>15176.7</v>
      </c>
      <c r="M1767" t="str">
        <f t="shared" si="109"/>
        <v>Nissan Sentra</v>
      </c>
      <c r="N1767" s="2">
        <f t="shared" si="110"/>
        <v>379.42</v>
      </c>
      <c r="O1767" t="str">
        <f t="shared" si="111"/>
        <v>Yes</v>
      </c>
      <c r="P1767" t="str">
        <f t="shared" si="108"/>
        <v>Jan</v>
      </c>
    </row>
    <row r="1768" spans="1:16" x14ac:dyDescent="0.3">
      <c r="A1768" t="s">
        <v>3699</v>
      </c>
      <c r="B1768">
        <v>52495</v>
      </c>
      <c r="C1768">
        <v>3</v>
      </c>
      <c r="D1768" s="1">
        <v>43583</v>
      </c>
      <c r="E1768" s="1">
        <v>43585</v>
      </c>
      <c r="F1768" t="s">
        <v>45</v>
      </c>
      <c r="G1768" t="s">
        <v>3700</v>
      </c>
      <c r="H1768" t="s">
        <v>47</v>
      </c>
      <c r="I1768" s="9" t="s">
        <v>48</v>
      </c>
      <c r="J1768">
        <v>2019</v>
      </c>
      <c r="K1768" s="3">
        <v>16000</v>
      </c>
      <c r="L1768" s="4">
        <v>32994.5</v>
      </c>
      <c r="M1768" t="str">
        <f t="shared" si="109"/>
        <v>Dodge Challenger</v>
      </c>
      <c r="N1768" s="2">
        <f t="shared" si="110"/>
        <v>824.86</v>
      </c>
      <c r="O1768" t="str">
        <f t="shared" si="111"/>
        <v>Yes</v>
      </c>
      <c r="P1768" t="str">
        <f t="shared" si="108"/>
        <v>Marc</v>
      </c>
    </row>
    <row r="1769" spans="1:16" x14ac:dyDescent="0.3">
      <c r="A1769" t="s">
        <v>3701</v>
      </c>
      <c r="B1769">
        <v>52366</v>
      </c>
      <c r="C1769">
        <v>4</v>
      </c>
      <c r="D1769" s="1">
        <v>43583</v>
      </c>
      <c r="E1769" s="1">
        <v>43583</v>
      </c>
      <c r="F1769" t="s">
        <v>9</v>
      </c>
      <c r="G1769" t="s">
        <v>3702</v>
      </c>
      <c r="H1769" t="s">
        <v>33</v>
      </c>
      <c r="I1769" s="9" t="s">
        <v>343</v>
      </c>
      <c r="J1769">
        <v>2013</v>
      </c>
      <c r="K1769" s="3">
        <v>84544</v>
      </c>
      <c r="L1769" s="4">
        <v>31845</v>
      </c>
      <c r="M1769" t="str">
        <f t="shared" si="109"/>
        <v>GMC Yukon</v>
      </c>
      <c r="N1769" s="2">
        <f t="shared" si="110"/>
        <v>796.13</v>
      </c>
      <c r="O1769" t="str">
        <f t="shared" si="111"/>
        <v>Yes</v>
      </c>
      <c r="P1769" t="str">
        <f t="shared" si="108"/>
        <v>Ken</v>
      </c>
    </row>
    <row r="1770" spans="1:16" x14ac:dyDescent="0.3">
      <c r="A1770" t="s">
        <v>3705</v>
      </c>
      <c r="B1770">
        <v>52666</v>
      </c>
      <c r="C1770">
        <v>4</v>
      </c>
      <c r="D1770" s="1">
        <v>43583</v>
      </c>
      <c r="E1770" s="1">
        <v>43585</v>
      </c>
      <c r="F1770" t="s">
        <v>1</v>
      </c>
      <c r="G1770" t="s">
        <v>3706</v>
      </c>
      <c r="H1770" t="s">
        <v>63</v>
      </c>
      <c r="I1770" s="9" t="s">
        <v>153</v>
      </c>
      <c r="J1770">
        <v>2018</v>
      </c>
      <c r="K1770" s="3">
        <v>58968</v>
      </c>
      <c r="L1770" s="4">
        <v>43962.6</v>
      </c>
      <c r="M1770" t="str">
        <f t="shared" si="109"/>
        <v>Chevrolet Silverado</v>
      </c>
      <c r="N1770" s="2">
        <f t="shared" si="110"/>
        <v>1099.07</v>
      </c>
      <c r="O1770" t="str">
        <f t="shared" si="111"/>
        <v>Yes</v>
      </c>
      <c r="P1770" t="str">
        <f t="shared" si="108"/>
        <v>Brian</v>
      </c>
    </row>
    <row r="1771" spans="1:16" x14ac:dyDescent="0.3">
      <c r="A1771" t="s">
        <v>3703</v>
      </c>
      <c r="B1771">
        <v>52585</v>
      </c>
      <c r="C1771">
        <v>4</v>
      </c>
      <c r="D1771" s="1">
        <v>43583</v>
      </c>
      <c r="E1771" s="1">
        <v>43587</v>
      </c>
      <c r="F1771" t="s">
        <v>1</v>
      </c>
      <c r="G1771" t="s">
        <v>3704</v>
      </c>
      <c r="H1771" t="s">
        <v>63</v>
      </c>
      <c r="I1771" s="9" t="s">
        <v>153</v>
      </c>
      <c r="J1771">
        <v>2019</v>
      </c>
      <c r="K1771" s="3">
        <v>7677</v>
      </c>
      <c r="L1771" s="4">
        <v>39600</v>
      </c>
      <c r="M1771" t="str">
        <f t="shared" si="109"/>
        <v>Chevrolet Silverado</v>
      </c>
      <c r="N1771" s="2">
        <f t="shared" si="110"/>
        <v>990</v>
      </c>
      <c r="O1771" t="str">
        <f t="shared" si="111"/>
        <v>Yes</v>
      </c>
      <c r="P1771" t="str">
        <f t="shared" si="108"/>
        <v>Rita</v>
      </c>
    </row>
    <row r="1772" spans="1:16" x14ac:dyDescent="0.3">
      <c r="A1772" t="s">
        <v>3713</v>
      </c>
      <c r="B1772">
        <v>52566</v>
      </c>
      <c r="C1772">
        <v>1</v>
      </c>
      <c r="D1772" s="1">
        <v>43584</v>
      </c>
      <c r="E1772" s="1">
        <v>43585</v>
      </c>
      <c r="F1772" t="s">
        <v>13</v>
      </c>
      <c r="G1772" t="s">
        <v>3714</v>
      </c>
      <c r="H1772" t="s">
        <v>296</v>
      </c>
      <c r="I1772" s="9" t="s">
        <v>297</v>
      </c>
      <c r="J1772">
        <v>2013</v>
      </c>
      <c r="K1772" s="3">
        <v>75463</v>
      </c>
      <c r="L1772" s="4">
        <v>12094.5</v>
      </c>
      <c r="M1772" t="str">
        <f t="shared" si="109"/>
        <v>Buick Regal</v>
      </c>
      <c r="N1772" s="2">
        <f t="shared" si="110"/>
        <v>302.36</v>
      </c>
      <c r="O1772" t="str">
        <f t="shared" si="111"/>
        <v>Yes</v>
      </c>
      <c r="P1772" t="str">
        <f t="shared" si="108"/>
        <v>Ariel</v>
      </c>
    </row>
    <row r="1773" spans="1:16" x14ac:dyDescent="0.3">
      <c r="A1773" t="s">
        <v>3709</v>
      </c>
      <c r="B1773">
        <v>52800</v>
      </c>
      <c r="C1773">
        <v>1</v>
      </c>
      <c r="D1773" s="1">
        <v>43584</v>
      </c>
      <c r="E1773" s="1">
        <v>43586</v>
      </c>
      <c r="F1773" t="s">
        <v>13</v>
      </c>
      <c r="G1773" t="s">
        <v>3710</v>
      </c>
      <c r="H1773" t="s">
        <v>88</v>
      </c>
      <c r="I1773" s="9" t="s">
        <v>573</v>
      </c>
      <c r="J1773">
        <v>2015</v>
      </c>
      <c r="K1773" s="3">
        <v>77140</v>
      </c>
      <c r="L1773" s="4">
        <v>11647.9</v>
      </c>
      <c r="M1773" t="str">
        <f t="shared" si="109"/>
        <v>Kia Optima</v>
      </c>
      <c r="N1773" s="2">
        <f t="shared" si="110"/>
        <v>291.2</v>
      </c>
      <c r="O1773" t="str">
        <f t="shared" si="111"/>
        <v>Yes</v>
      </c>
      <c r="P1773" t="str">
        <f t="shared" si="108"/>
        <v>Myles</v>
      </c>
    </row>
    <row r="1774" spans="1:16" x14ac:dyDescent="0.3">
      <c r="A1774" t="s">
        <v>3715</v>
      </c>
      <c r="B1774">
        <v>52608</v>
      </c>
      <c r="C1774">
        <v>1</v>
      </c>
      <c r="D1774" s="1">
        <v>43584</v>
      </c>
      <c r="E1774" s="1">
        <v>43588</v>
      </c>
      <c r="F1774" t="s">
        <v>1</v>
      </c>
      <c r="G1774" t="s">
        <v>3716</v>
      </c>
      <c r="H1774" t="s">
        <v>6</v>
      </c>
      <c r="I1774" s="9" t="s">
        <v>7</v>
      </c>
      <c r="J1774">
        <v>2016</v>
      </c>
      <c r="K1774" s="3">
        <v>51637</v>
      </c>
      <c r="L1774" s="4">
        <v>48398.9</v>
      </c>
      <c r="M1774" t="str">
        <f t="shared" si="109"/>
        <v>Ford F-150</v>
      </c>
      <c r="N1774" s="2">
        <f t="shared" si="110"/>
        <v>1209.97</v>
      </c>
      <c r="O1774" t="str">
        <f t="shared" si="111"/>
        <v>Yes</v>
      </c>
      <c r="P1774" t="str">
        <f t="shared" si="108"/>
        <v>Reuben</v>
      </c>
    </row>
    <row r="1775" spans="1:16" x14ac:dyDescent="0.3">
      <c r="A1775" t="s">
        <v>3707</v>
      </c>
      <c r="B1775">
        <v>52586</v>
      </c>
      <c r="C1775">
        <v>1</v>
      </c>
      <c r="D1775" s="1">
        <v>43584</v>
      </c>
      <c r="E1775" s="1">
        <v>43586</v>
      </c>
      <c r="F1775" t="s">
        <v>13</v>
      </c>
      <c r="G1775" t="s">
        <v>3708</v>
      </c>
      <c r="H1775" t="s">
        <v>29</v>
      </c>
      <c r="I1775" s="9" t="s">
        <v>1452</v>
      </c>
      <c r="J1775">
        <v>2018</v>
      </c>
      <c r="K1775" s="3">
        <v>20505</v>
      </c>
      <c r="L1775" s="4">
        <v>13955.7</v>
      </c>
      <c r="M1775" t="str">
        <f t="shared" si="109"/>
        <v>Toyota Yaris</v>
      </c>
      <c r="N1775" s="2">
        <f t="shared" si="110"/>
        <v>348.89</v>
      </c>
      <c r="O1775" t="str">
        <f t="shared" si="111"/>
        <v>Yes</v>
      </c>
      <c r="P1775" t="str">
        <f t="shared" si="108"/>
        <v>Sara</v>
      </c>
    </row>
    <row r="1776" spans="1:16" x14ac:dyDescent="0.3">
      <c r="A1776" t="s">
        <v>3711</v>
      </c>
      <c r="B1776">
        <v>52693</v>
      </c>
      <c r="C1776">
        <v>1</v>
      </c>
      <c r="D1776" s="1">
        <v>43584</v>
      </c>
      <c r="E1776" s="1">
        <v>43584</v>
      </c>
      <c r="F1776" t="s">
        <v>13</v>
      </c>
      <c r="G1776" t="s">
        <v>3712</v>
      </c>
      <c r="H1776" t="s">
        <v>67</v>
      </c>
      <c r="I1776" s="9" t="s">
        <v>261</v>
      </c>
      <c r="J1776">
        <v>2018</v>
      </c>
      <c r="K1776" s="3">
        <v>24446</v>
      </c>
      <c r="L1776" s="4">
        <v>16445</v>
      </c>
      <c r="M1776" t="str">
        <f t="shared" si="109"/>
        <v>Hyundai Sonata</v>
      </c>
      <c r="N1776" s="2">
        <f t="shared" si="110"/>
        <v>411.13</v>
      </c>
      <c r="O1776" t="str">
        <f t="shared" si="111"/>
        <v>Yes</v>
      </c>
      <c r="P1776" t="str">
        <f t="shared" si="108"/>
        <v>Matt</v>
      </c>
    </row>
    <row r="1777" spans="1:16" x14ac:dyDescent="0.3">
      <c r="A1777" t="s">
        <v>3717</v>
      </c>
      <c r="B1777">
        <v>52443</v>
      </c>
      <c r="C1777">
        <v>1</v>
      </c>
      <c r="D1777" s="1">
        <v>43584</v>
      </c>
      <c r="E1777" s="1">
        <v>43588</v>
      </c>
      <c r="F1777" t="s">
        <v>9</v>
      </c>
      <c r="G1777" t="s">
        <v>3718</v>
      </c>
      <c r="H1777" t="s">
        <v>433</v>
      </c>
      <c r="I1777" s="9" t="s">
        <v>434</v>
      </c>
      <c r="J1777">
        <v>2019</v>
      </c>
      <c r="K1777" s="3">
        <v>3580</v>
      </c>
      <c r="L1777" s="4">
        <v>50580.2</v>
      </c>
      <c r="M1777" t="str">
        <f t="shared" si="109"/>
        <v>Volvo XC60</v>
      </c>
      <c r="N1777" s="2">
        <f t="shared" si="110"/>
        <v>1264.51</v>
      </c>
      <c r="O1777" t="str">
        <f t="shared" si="111"/>
        <v>Yes</v>
      </c>
      <c r="P1777" t="str">
        <f t="shared" si="108"/>
        <v>Terry</v>
      </c>
    </row>
    <row r="1778" spans="1:16" x14ac:dyDescent="0.3">
      <c r="A1778" t="s">
        <v>3719</v>
      </c>
      <c r="B1778">
        <v>52372</v>
      </c>
      <c r="C1778">
        <v>2</v>
      </c>
      <c r="D1778" s="1">
        <v>43584</v>
      </c>
      <c r="E1778" s="1">
        <v>43587</v>
      </c>
      <c r="F1778" t="s">
        <v>9</v>
      </c>
      <c r="G1778" t="s">
        <v>3720</v>
      </c>
      <c r="H1778" t="s">
        <v>59</v>
      </c>
      <c r="I1778" s="9" t="s">
        <v>597</v>
      </c>
      <c r="J1778">
        <v>2016</v>
      </c>
      <c r="K1778" s="3">
        <v>33720</v>
      </c>
      <c r="L1778" s="4">
        <v>16493.400000000001</v>
      </c>
      <c r="M1778" t="str">
        <f t="shared" si="109"/>
        <v>Nissan Rouge</v>
      </c>
      <c r="N1778" s="2">
        <f t="shared" si="110"/>
        <v>412.34</v>
      </c>
      <c r="O1778" t="str">
        <f t="shared" si="111"/>
        <v>Yes</v>
      </c>
      <c r="P1778" t="str">
        <f t="shared" si="108"/>
        <v>John</v>
      </c>
    </row>
    <row r="1779" spans="1:16" x14ac:dyDescent="0.3">
      <c r="A1779" t="s">
        <v>3723</v>
      </c>
      <c r="B1779">
        <v>52613</v>
      </c>
      <c r="C1779">
        <v>2</v>
      </c>
      <c r="D1779" s="1">
        <v>43584</v>
      </c>
      <c r="E1779" s="1">
        <v>43588</v>
      </c>
      <c r="F1779" t="s">
        <v>9</v>
      </c>
      <c r="G1779" t="s">
        <v>3724</v>
      </c>
      <c r="H1779" t="s">
        <v>71</v>
      </c>
      <c r="I1779" s="9" t="s">
        <v>72</v>
      </c>
      <c r="J1779">
        <v>2016</v>
      </c>
      <c r="K1779" s="3">
        <v>36482</v>
      </c>
      <c r="L1779" s="4">
        <v>30798.9</v>
      </c>
      <c r="M1779" t="str">
        <f t="shared" si="109"/>
        <v>Jeep Grand Cherokee</v>
      </c>
      <c r="N1779" s="2">
        <f t="shared" si="110"/>
        <v>769.97</v>
      </c>
      <c r="O1779" t="str">
        <f t="shared" si="111"/>
        <v>Yes</v>
      </c>
      <c r="P1779" t="str">
        <f t="shared" si="108"/>
        <v>Erin</v>
      </c>
    </row>
    <row r="1780" spans="1:16" x14ac:dyDescent="0.3">
      <c r="A1780" t="s">
        <v>3721</v>
      </c>
      <c r="B1780">
        <v>52372</v>
      </c>
      <c r="C1780">
        <v>2</v>
      </c>
      <c r="D1780" s="1">
        <v>43584</v>
      </c>
      <c r="E1780" s="1">
        <v>43586</v>
      </c>
      <c r="F1780" t="s">
        <v>13</v>
      </c>
      <c r="G1780" t="s">
        <v>3722</v>
      </c>
      <c r="H1780" t="s">
        <v>88</v>
      </c>
      <c r="I1780" s="9" t="s">
        <v>208</v>
      </c>
      <c r="J1780">
        <v>2017</v>
      </c>
      <c r="K1780" s="3">
        <v>31200</v>
      </c>
      <c r="L1780" s="4">
        <v>14020.6</v>
      </c>
      <c r="M1780" t="str">
        <f t="shared" si="109"/>
        <v>Kia Forte</v>
      </c>
      <c r="N1780" s="2">
        <f t="shared" si="110"/>
        <v>350.52</v>
      </c>
      <c r="O1780" t="str">
        <f t="shared" si="111"/>
        <v>Yes</v>
      </c>
      <c r="P1780" t="str">
        <f t="shared" si="108"/>
        <v>John</v>
      </c>
    </row>
    <row r="1781" spans="1:16" x14ac:dyDescent="0.3">
      <c r="A1781" t="s">
        <v>3725</v>
      </c>
      <c r="B1781">
        <v>52658</v>
      </c>
      <c r="C1781">
        <v>3</v>
      </c>
      <c r="D1781" s="1">
        <v>43584</v>
      </c>
      <c r="E1781" s="1">
        <v>43588</v>
      </c>
      <c r="F1781" t="s">
        <v>1</v>
      </c>
      <c r="G1781" t="s">
        <v>3726</v>
      </c>
      <c r="H1781" t="s">
        <v>59</v>
      </c>
      <c r="I1781" s="9" t="s">
        <v>1304</v>
      </c>
      <c r="J1781">
        <v>2016</v>
      </c>
      <c r="K1781" s="3">
        <v>56960</v>
      </c>
      <c r="L1781" s="4">
        <v>21400.5</v>
      </c>
      <c r="M1781" t="str">
        <f t="shared" si="109"/>
        <v>Nissan Titan</v>
      </c>
      <c r="N1781" s="2">
        <f t="shared" si="110"/>
        <v>535.01</v>
      </c>
      <c r="O1781" t="str">
        <f t="shared" si="111"/>
        <v>Yes</v>
      </c>
      <c r="P1781" t="str">
        <f t="shared" si="108"/>
        <v>Nate</v>
      </c>
    </row>
    <row r="1782" spans="1:16" x14ac:dyDescent="0.3">
      <c r="A1782" t="s">
        <v>3727</v>
      </c>
      <c r="B1782">
        <v>52857</v>
      </c>
      <c r="C1782">
        <v>3</v>
      </c>
      <c r="D1782" s="1">
        <v>43584</v>
      </c>
      <c r="E1782" s="1">
        <v>43588</v>
      </c>
      <c r="F1782" t="s">
        <v>45</v>
      </c>
      <c r="G1782" t="s">
        <v>3728</v>
      </c>
      <c r="H1782" t="s">
        <v>669</v>
      </c>
      <c r="I1782" s="9" t="s">
        <v>670</v>
      </c>
      <c r="J1782">
        <v>2016</v>
      </c>
      <c r="K1782" s="3">
        <v>33688</v>
      </c>
      <c r="L1782" s="4">
        <v>22489.5</v>
      </c>
      <c r="M1782" t="str">
        <f t="shared" si="109"/>
        <v>MINI Cooper</v>
      </c>
      <c r="N1782" s="2">
        <f t="shared" si="110"/>
        <v>562.24</v>
      </c>
      <c r="O1782" t="str">
        <f t="shared" si="111"/>
        <v>Yes</v>
      </c>
      <c r="P1782" t="str">
        <f t="shared" si="108"/>
        <v>Heidi</v>
      </c>
    </row>
    <row r="1783" spans="1:16" x14ac:dyDescent="0.3">
      <c r="A1783" t="s">
        <v>3735</v>
      </c>
      <c r="B1783">
        <v>52585</v>
      </c>
      <c r="C1783">
        <v>4</v>
      </c>
      <c r="D1783" s="1">
        <v>43584</v>
      </c>
      <c r="E1783" s="1">
        <v>43584</v>
      </c>
      <c r="F1783" t="s">
        <v>1</v>
      </c>
      <c r="G1783" t="s">
        <v>3736</v>
      </c>
      <c r="H1783" t="s">
        <v>33</v>
      </c>
      <c r="I1783" s="9" t="s">
        <v>34</v>
      </c>
      <c r="J1783">
        <v>2014</v>
      </c>
      <c r="K1783" s="3">
        <v>37532</v>
      </c>
      <c r="L1783" s="4">
        <v>28490</v>
      </c>
      <c r="M1783" t="str">
        <f t="shared" si="109"/>
        <v>GMC Sierra</v>
      </c>
      <c r="N1783" s="2">
        <f t="shared" si="110"/>
        <v>712.25</v>
      </c>
      <c r="O1783" t="str">
        <f t="shared" si="111"/>
        <v>Yes</v>
      </c>
      <c r="P1783" t="str">
        <f t="shared" si="108"/>
        <v>Rita</v>
      </c>
    </row>
    <row r="1784" spans="1:16" x14ac:dyDescent="0.3">
      <c r="A1784" t="s">
        <v>3733</v>
      </c>
      <c r="B1784">
        <v>52930</v>
      </c>
      <c r="C1784">
        <v>4</v>
      </c>
      <c r="D1784" s="1">
        <v>43584</v>
      </c>
      <c r="E1784" s="1">
        <v>43588</v>
      </c>
      <c r="F1784" t="s">
        <v>13</v>
      </c>
      <c r="G1784" t="s">
        <v>3734</v>
      </c>
      <c r="H1784" t="s">
        <v>67</v>
      </c>
      <c r="I1784" s="9" t="s">
        <v>261</v>
      </c>
      <c r="J1784">
        <v>2015</v>
      </c>
      <c r="K1784" s="3">
        <v>61195</v>
      </c>
      <c r="L1784" s="4">
        <v>11548.9</v>
      </c>
      <c r="M1784" t="str">
        <f t="shared" si="109"/>
        <v>Hyundai Sonata</v>
      </c>
      <c r="N1784" s="2">
        <f t="shared" si="110"/>
        <v>288.72000000000003</v>
      </c>
      <c r="O1784" t="str">
        <f t="shared" si="111"/>
        <v>Yes</v>
      </c>
      <c r="P1784" t="str">
        <f t="shared" si="108"/>
        <v>Peter</v>
      </c>
    </row>
    <row r="1785" spans="1:16" x14ac:dyDescent="0.3">
      <c r="A1785" t="s">
        <v>3742</v>
      </c>
      <c r="B1785">
        <v>52747</v>
      </c>
      <c r="C1785">
        <v>4</v>
      </c>
      <c r="D1785" s="1">
        <v>43584</v>
      </c>
      <c r="E1785" s="1">
        <v>43586</v>
      </c>
      <c r="F1785" t="s">
        <v>9</v>
      </c>
      <c r="G1785" t="s">
        <v>3743</v>
      </c>
      <c r="H1785" t="s">
        <v>67</v>
      </c>
      <c r="I1785" s="9" t="s">
        <v>104</v>
      </c>
      <c r="J1785">
        <v>2015</v>
      </c>
      <c r="K1785" s="3">
        <v>67354</v>
      </c>
      <c r="L1785" s="4">
        <v>19684.5</v>
      </c>
      <c r="M1785" t="str">
        <f t="shared" si="109"/>
        <v>Hyundai Santa Fe</v>
      </c>
      <c r="N1785" s="2">
        <f t="shared" si="110"/>
        <v>492.11</v>
      </c>
      <c r="O1785" t="str">
        <f t="shared" si="111"/>
        <v>Yes</v>
      </c>
      <c r="P1785" t="str">
        <f t="shared" si="108"/>
        <v>Kyle</v>
      </c>
    </row>
    <row r="1786" spans="1:16" x14ac:dyDescent="0.3">
      <c r="A1786" t="s">
        <v>3740</v>
      </c>
      <c r="B1786">
        <v>52930</v>
      </c>
      <c r="C1786">
        <v>4</v>
      </c>
      <c r="D1786" s="1">
        <v>43584</v>
      </c>
      <c r="E1786" s="1">
        <v>43586</v>
      </c>
      <c r="F1786" t="s">
        <v>1</v>
      </c>
      <c r="G1786" t="s">
        <v>3741</v>
      </c>
      <c r="H1786" t="s">
        <v>63</v>
      </c>
      <c r="I1786" s="9" t="s">
        <v>153</v>
      </c>
      <c r="J1786">
        <v>2015</v>
      </c>
      <c r="K1786" s="3">
        <v>89582</v>
      </c>
      <c r="L1786" s="4">
        <v>32479.7</v>
      </c>
      <c r="M1786" t="str">
        <f t="shared" si="109"/>
        <v>Chevrolet Silverado</v>
      </c>
      <c r="N1786" s="2">
        <f t="shared" si="110"/>
        <v>811.99</v>
      </c>
      <c r="O1786" t="str">
        <f t="shared" si="111"/>
        <v>Yes</v>
      </c>
      <c r="P1786" t="str">
        <f t="shared" si="108"/>
        <v>Peter</v>
      </c>
    </row>
    <row r="1787" spans="1:16" x14ac:dyDescent="0.3">
      <c r="A1787" t="s">
        <v>3739</v>
      </c>
      <c r="B1787">
        <v>52930</v>
      </c>
      <c r="C1787">
        <v>4</v>
      </c>
      <c r="D1787" s="1">
        <v>43584</v>
      </c>
      <c r="E1787" s="1">
        <v>43584</v>
      </c>
      <c r="F1787" t="s">
        <v>13</v>
      </c>
      <c r="G1787" t="s">
        <v>2204</v>
      </c>
      <c r="H1787" t="s">
        <v>59</v>
      </c>
      <c r="I1787" s="9" t="s">
        <v>75</v>
      </c>
      <c r="J1787">
        <v>2016</v>
      </c>
      <c r="K1787" s="3">
        <v>58476</v>
      </c>
      <c r="L1787" s="4">
        <v>10986.8</v>
      </c>
      <c r="M1787" t="str">
        <f t="shared" si="109"/>
        <v>Nissan Sentra</v>
      </c>
      <c r="N1787" s="2">
        <f t="shared" si="110"/>
        <v>274.67</v>
      </c>
      <c r="O1787" t="str">
        <f t="shared" si="111"/>
        <v>Yes</v>
      </c>
      <c r="P1787" t="str">
        <f t="shared" si="108"/>
        <v>Peter</v>
      </c>
    </row>
    <row r="1788" spans="1:16" x14ac:dyDescent="0.3">
      <c r="A1788" t="s">
        <v>3744</v>
      </c>
      <c r="B1788">
        <v>52580</v>
      </c>
      <c r="C1788">
        <v>4</v>
      </c>
      <c r="D1788" s="1">
        <v>43584</v>
      </c>
      <c r="E1788" s="1">
        <v>43589</v>
      </c>
      <c r="F1788" t="s">
        <v>1</v>
      </c>
      <c r="G1788" t="s">
        <v>3745</v>
      </c>
      <c r="H1788" t="s">
        <v>6</v>
      </c>
      <c r="I1788" s="9" t="s">
        <v>7</v>
      </c>
      <c r="J1788">
        <v>2017</v>
      </c>
      <c r="K1788" s="3">
        <v>12151</v>
      </c>
      <c r="L1788" s="4">
        <v>40511.9</v>
      </c>
      <c r="M1788" t="str">
        <f t="shared" si="109"/>
        <v>Ford F-150</v>
      </c>
      <c r="N1788" s="2">
        <f t="shared" si="110"/>
        <v>1012.8</v>
      </c>
      <c r="O1788" t="str">
        <f t="shared" si="111"/>
        <v>Yes</v>
      </c>
      <c r="P1788" t="str">
        <f t="shared" si="108"/>
        <v>Dawn</v>
      </c>
    </row>
    <row r="1789" spans="1:16" x14ac:dyDescent="0.3">
      <c r="A1789" t="s">
        <v>3737</v>
      </c>
      <c r="B1789">
        <v>52930</v>
      </c>
      <c r="C1789">
        <v>4</v>
      </c>
      <c r="D1789" s="1">
        <v>43584</v>
      </c>
      <c r="E1789" s="1">
        <v>43589</v>
      </c>
      <c r="F1789" t="s">
        <v>9</v>
      </c>
      <c r="G1789" t="s">
        <v>3738</v>
      </c>
      <c r="H1789" t="s">
        <v>71</v>
      </c>
      <c r="I1789" s="9" t="s">
        <v>724</v>
      </c>
      <c r="J1789">
        <v>2018</v>
      </c>
      <c r="K1789" s="3">
        <v>50114</v>
      </c>
      <c r="L1789" s="4">
        <v>18018</v>
      </c>
      <c r="M1789" t="str">
        <f t="shared" si="109"/>
        <v>Jeep Cherokee</v>
      </c>
      <c r="N1789" s="2">
        <f t="shared" si="110"/>
        <v>450.45</v>
      </c>
      <c r="O1789" t="str">
        <f t="shared" si="111"/>
        <v>Yes</v>
      </c>
      <c r="P1789" t="str">
        <f t="shared" si="108"/>
        <v>Peter</v>
      </c>
    </row>
    <row r="1790" spans="1:16" x14ac:dyDescent="0.3">
      <c r="A1790" t="s">
        <v>3729</v>
      </c>
      <c r="B1790">
        <v>52366</v>
      </c>
      <c r="C1790">
        <v>4</v>
      </c>
      <c r="D1790" s="1">
        <v>43584</v>
      </c>
      <c r="E1790" s="1">
        <v>43584</v>
      </c>
      <c r="F1790" t="s">
        <v>13</v>
      </c>
      <c r="G1790" t="s">
        <v>3730</v>
      </c>
      <c r="H1790" t="s">
        <v>18</v>
      </c>
      <c r="I1790" s="9" t="s">
        <v>19</v>
      </c>
      <c r="J1790">
        <v>2018</v>
      </c>
      <c r="K1790" s="3">
        <v>818</v>
      </c>
      <c r="L1790" s="4">
        <v>23139.599999999999</v>
      </c>
      <c r="M1790" t="str">
        <f t="shared" si="109"/>
        <v>Honda Accord</v>
      </c>
      <c r="N1790" s="2">
        <f t="shared" si="110"/>
        <v>578.49</v>
      </c>
      <c r="O1790" t="str">
        <f t="shared" si="111"/>
        <v>Yes</v>
      </c>
      <c r="P1790" t="str">
        <f t="shared" si="108"/>
        <v>Ken</v>
      </c>
    </row>
    <row r="1791" spans="1:16" x14ac:dyDescent="0.3">
      <c r="A1791" t="s">
        <v>3731</v>
      </c>
      <c r="B1791">
        <v>52585</v>
      </c>
      <c r="C1791">
        <v>4</v>
      </c>
      <c r="D1791" s="1">
        <v>43584</v>
      </c>
      <c r="E1791" s="1">
        <v>43587</v>
      </c>
      <c r="F1791" t="s">
        <v>1</v>
      </c>
      <c r="G1791" t="s">
        <v>3732</v>
      </c>
      <c r="H1791" t="s">
        <v>63</v>
      </c>
      <c r="I1791" s="9" t="s">
        <v>383</v>
      </c>
      <c r="J1791">
        <v>2018</v>
      </c>
      <c r="K1791" s="3">
        <v>28720</v>
      </c>
      <c r="L1791" s="4">
        <v>32644.7</v>
      </c>
      <c r="M1791" t="str">
        <f t="shared" si="109"/>
        <v>Chevrolet Colorado</v>
      </c>
      <c r="N1791" s="2">
        <f t="shared" si="110"/>
        <v>816.12</v>
      </c>
      <c r="O1791" t="str">
        <f t="shared" si="111"/>
        <v>Yes</v>
      </c>
      <c r="P1791" t="str">
        <f t="shared" si="108"/>
        <v>Rita</v>
      </c>
    </row>
    <row r="1792" spans="1:16" x14ac:dyDescent="0.3">
      <c r="A1792" t="s">
        <v>3750</v>
      </c>
      <c r="B1792">
        <v>52532</v>
      </c>
      <c r="C1792">
        <v>1</v>
      </c>
      <c r="D1792" s="1">
        <v>43585</v>
      </c>
      <c r="E1792" s="1">
        <v>43588</v>
      </c>
      <c r="F1792" t="s">
        <v>271</v>
      </c>
      <c r="G1792" t="s">
        <v>3751</v>
      </c>
      <c r="H1792" t="s">
        <v>18</v>
      </c>
      <c r="I1792" s="9" t="s">
        <v>291</v>
      </c>
      <c r="J1792">
        <v>2014</v>
      </c>
      <c r="K1792" s="3">
        <v>65700</v>
      </c>
      <c r="L1792" s="4">
        <v>15394.5</v>
      </c>
      <c r="M1792" t="str">
        <f t="shared" si="109"/>
        <v>Honda Odyessy</v>
      </c>
      <c r="N1792" s="2">
        <f t="shared" si="110"/>
        <v>384.86</v>
      </c>
      <c r="O1792" t="str">
        <f t="shared" si="111"/>
        <v>Yes</v>
      </c>
      <c r="P1792" t="str">
        <f t="shared" si="108"/>
        <v>Molly</v>
      </c>
    </row>
    <row r="1793" spans="1:16" x14ac:dyDescent="0.3">
      <c r="A1793" t="s">
        <v>3754</v>
      </c>
      <c r="B1793">
        <v>52656</v>
      </c>
      <c r="C1793">
        <v>1</v>
      </c>
      <c r="D1793" s="1">
        <v>43585</v>
      </c>
      <c r="E1793" s="1">
        <v>43590</v>
      </c>
      <c r="F1793" t="s">
        <v>13</v>
      </c>
      <c r="G1793" t="s">
        <v>3755</v>
      </c>
      <c r="H1793" t="s">
        <v>78</v>
      </c>
      <c r="I1793" s="9" t="s">
        <v>79</v>
      </c>
      <c r="J1793">
        <v>2015</v>
      </c>
      <c r="K1793" s="3">
        <v>42831</v>
      </c>
      <c r="L1793" s="4">
        <v>13854.5</v>
      </c>
      <c r="M1793" t="str">
        <f t="shared" si="109"/>
        <v>Volkswagen Jetta</v>
      </c>
      <c r="N1793" s="2">
        <f t="shared" si="110"/>
        <v>346.36</v>
      </c>
      <c r="O1793" t="str">
        <f t="shared" si="111"/>
        <v>Yes</v>
      </c>
      <c r="P1793" t="str">
        <f t="shared" si="108"/>
        <v>Shelly</v>
      </c>
    </row>
    <row r="1794" spans="1:16" x14ac:dyDescent="0.3">
      <c r="A1794" t="s">
        <v>3752</v>
      </c>
      <c r="B1794">
        <v>52586</v>
      </c>
      <c r="C1794">
        <v>1</v>
      </c>
      <c r="D1794" s="1">
        <v>43585</v>
      </c>
      <c r="E1794" s="1">
        <v>43589</v>
      </c>
      <c r="F1794" t="s">
        <v>13</v>
      </c>
      <c r="G1794" t="s">
        <v>3753</v>
      </c>
      <c r="H1794" t="s">
        <v>29</v>
      </c>
      <c r="I1794" s="9" t="s">
        <v>327</v>
      </c>
      <c r="J1794">
        <v>2018</v>
      </c>
      <c r="K1794" s="3">
        <v>31735</v>
      </c>
      <c r="L1794" s="4">
        <v>15940.1</v>
      </c>
      <c r="M1794" t="str">
        <f t="shared" si="109"/>
        <v>Toyota Corolla</v>
      </c>
      <c r="N1794" s="2">
        <f t="shared" si="110"/>
        <v>398.5</v>
      </c>
      <c r="O1794" t="str">
        <f t="shared" si="111"/>
        <v>Yes</v>
      </c>
      <c r="P1794" t="str">
        <f t="shared" ref="P1794:P1857" si="112">INDEX(oldNames,MATCH(B1794,oldNumbers,0))</f>
        <v>Sara</v>
      </c>
    </row>
    <row r="1795" spans="1:16" x14ac:dyDescent="0.3">
      <c r="A1795" t="s">
        <v>3746</v>
      </c>
      <c r="B1795">
        <v>52532</v>
      </c>
      <c r="C1795">
        <v>1</v>
      </c>
      <c r="D1795" s="1">
        <v>43585</v>
      </c>
      <c r="E1795" s="1">
        <v>43588</v>
      </c>
      <c r="F1795" t="s">
        <v>9</v>
      </c>
      <c r="G1795" t="s">
        <v>3747</v>
      </c>
      <c r="H1795" t="s">
        <v>71</v>
      </c>
      <c r="I1795" s="9" t="s">
        <v>724</v>
      </c>
      <c r="J1795">
        <v>2018</v>
      </c>
      <c r="K1795" s="3">
        <v>45312</v>
      </c>
      <c r="L1795" s="4">
        <v>19640.5</v>
      </c>
      <c r="M1795" t="str">
        <f t="shared" ref="M1795:M1858" si="113">H1795&amp;" "&amp;I1795</f>
        <v>Jeep Cherokee</v>
      </c>
      <c r="N1795" s="2">
        <f t="shared" ref="N1795:N1858" si="114">IFERROR(ROUND(L1795*(S$2/100),2),"missing price")</f>
        <v>491.01</v>
      </c>
      <c r="O1795" t="str">
        <f t="shared" ref="O1795:O1858" si="115">IF(K1795&lt;100000,"Yes","No")</f>
        <v>Yes</v>
      </c>
      <c r="P1795" t="str">
        <f t="shared" si="112"/>
        <v>Molly</v>
      </c>
    </row>
    <row r="1796" spans="1:16" x14ac:dyDescent="0.3">
      <c r="A1796" t="s">
        <v>3748</v>
      </c>
      <c r="B1796">
        <v>52443</v>
      </c>
      <c r="C1796">
        <v>1</v>
      </c>
      <c r="D1796" s="1">
        <v>43585</v>
      </c>
      <c r="E1796" s="1">
        <v>43587</v>
      </c>
      <c r="F1796" t="s">
        <v>9</v>
      </c>
      <c r="G1796" t="s">
        <v>3749</v>
      </c>
      <c r="H1796" t="s">
        <v>229</v>
      </c>
      <c r="I1796" s="9" t="s">
        <v>230</v>
      </c>
      <c r="J1796">
        <v>2018</v>
      </c>
      <c r="K1796" s="3">
        <v>27539</v>
      </c>
      <c r="L1796" s="4">
        <v>28487.8</v>
      </c>
      <c r="M1796" t="str">
        <f t="shared" si="113"/>
        <v>Subaru Forester</v>
      </c>
      <c r="N1796" s="2">
        <f t="shared" si="114"/>
        <v>712.2</v>
      </c>
      <c r="O1796" t="str">
        <f t="shared" si="115"/>
        <v>Yes</v>
      </c>
      <c r="P1796" t="str">
        <f t="shared" si="112"/>
        <v>Terry</v>
      </c>
    </row>
    <row r="1797" spans="1:16" x14ac:dyDescent="0.3">
      <c r="A1797" t="s">
        <v>3762</v>
      </c>
      <c r="B1797">
        <v>52413</v>
      </c>
      <c r="C1797">
        <v>2</v>
      </c>
      <c r="D1797" s="1">
        <v>43585</v>
      </c>
      <c r="E1797" s="1">
        <v>43587</v>
      </c>
      <c r="F1797" t="s">
        <v>13</v>
      </c>
      <c r="G1797" t="s">
        <v>3763</v>
      </c>
      <c r="H1797" t="s">
        <v>78</v>
      </c>
      <c r="I1797" s="9" t="s">
        <v>79</v>
      </c>
      <c r="J1797">
        <v>2016</v>
      </c>
      <c r="K1797" s="3">
        <v>73682</v>
      </c>
      <c r="L1797" s="4">
        <v>10989</v>
      </c>
      <c r="M1797" t="str">
        <f t="shared" si="113"/>
        <v>Volkswagen Jetta</v>
      </c>
      <c r="N1797" s="2">
        <f t="shared" si="114"/>
        <v>274.73</v>
      </c>
      <c r="O1797" t="str">
        <f t="shared" si="115"/>
        <v>Yes</v>
      </c>
      <c r="P1797" t="str">
        <f t="shared" si="112"/>
        <v>Tom</v>
      </c>
    </row>
    <row r="1798" spans="1:16" x14ac:dyDescent="0.3">
      <c r="A1798" t="s">
        <v>3764</v>
      </c>
      <c r="B1798">
        <v>52705</v>
      </c>
      <c r="C1798">
        <v>2</v>
      </c>
      <c r="D1798" s="1">
        <v>43585</v>
      </c>
      <c r="E1798" s="1">
        <v>43585</v>
      </c>
      <c r="F1798" t="s">
        <v>13</v>
      </c>
      <c r="G1798" t="s">
        <v>3765</v>
      </c>
      <c r="H1798" t="s">
        <v>78</v>
      </c>
      <c r="I1798" s="9" t="s">
        <v>79</v>
      </c>
      <c r="J1798">
        <v>2016</v>
      </c>
      <c r="K1798" s="3">
        <v>50731</v>
      </c>
      <c r="L1798" s="4">
        <v>12086.8</v>
      </c>
      <c r="M1798" t="str">
        <f t="shared" si="113"/>
        <v>Volkswagen Jetta</v>
      </c>
      <c r="N1798" s="2">
        <f t="shared" si="114"/>
        <v>302.17</v>
      </c>
      <c r="O1798" t="str">
        <f t="shared" si="115"/>
        <v>Yes</v>
      </c>
      <c r="P1798" t="str">
        <f t="shared" si="112"/>
        <v>Amelia</v>
      </c>
    </row>
    <row r="1799" spans="1:16" x14ac:dyDescent="0.3">
      <c r="A1799" t="s">
        <v>3760</v>
      </c>
      <c r="B1799">
        <v>52702</v>
      </c>
      <c r="C1799">
        <v>2</v>
      </c>
      <c r="D1799" s="1">
        <v>43585</v>
      </c>
      <c r="E1799" s="1">
        <v>43586</v>
      </c>
      <c r="F1799" t="s">
        <v>1</v>
      </c>
      <c r="G1799" t="s">
        <v>3761</v>
      </c>
      <c r="H1799" t="s">
        <v>59</v>
      </c>
      <c r="I1799" s="9" t="s">
        <v>60</v>
      </c>
      <c r="J1799">
        <v>2016</v>
      </c>
      <c r="K1799" s="3">
        <v>27473</v>
      </c>
      <c r="L1799" s="4">
        <v>23925</v>
      </c>
      <c r="M1799" t="str">
        <f t="shared" si="113"/>
        <v>Nissan Frontier</v>
      </c>
      <c r="N1799" s="2">
        <f t="shared" si="114"/>
        <v>598.13</v>
      </c>
      <c r="O1799" t="str">
        <f t="shared" si="115"/>
        <v>Yes</v>
      </c>
      <c r="P1799" t="str">
        <f t="shared" si="112"/>
        <v>Sloane</v>
      </c>
    </row>
    <row r="1800" spans="1:16" x14ac:dyDescent="0.3">
      <c r="A1800" t="s">
        <v>3758</v>
      </c>
      <c r="B1800">
        <v>52372</v>
      </c>
      <c r="C1800">
        <v>2</v>
      </c>
      <c r="D1800" s="1">
        <v>43585</v>
      </c>
      <c r="E1800" s="1">
        <v>43587</v>
      </c>
      <c r="F1800" t="s">
        <v>9</v>
      </c>
      <c r="G1800" t="s">
        <v>3759</v>
      </c>
      <c r="H1800" t="s">
        <v>6</v>
      </c>
      <c r="I1800" s="9" t="s">
        <v>11</v>
      </c>
      <c r="J1800">
        <v>2017</v>
      </c>
      <c r="K1800" s="3">
        <v>23620</v>
      </c>
      <c r="L1800" s="4">
        <v>19354.5</v>
      </c>
      <c r="M1800" t="str">
        <f t="shared" si="113"/>
        <v>Ford Escape</v>
      </c>
      <c r="N1800" s="2">
        <f t="shared" si="114"/>
        <v>483.86</v>
      </c>
      <c r="O1800" t="str">
        <f t="shared" si="115"/>
        <v>Yes</v>
      </c>
      <c r="P1800" t="str">
        <f t="shared" si="112"/>
        <v>John</v>
      </c>
    </row>
    <row r="1801" spans="1:16" x14ac:dyDescent="0.3">
      <c r="A1801" t="s">
        <v>3756</v>
      </c>
      <c r="B1801">
        <v>52898</v>
      </c>
      <c r="C1801">
        <v>2</v>
      </c>
      <c r="D1801" s="1">
        <v>43585</v>
      </c>
      <c r="E1801" s="1">
        <v>43590</v>
      </c>
      <c r="F1801" t="s">
        <v>271</v>
      </c>
      <c r="G1801" t="s">
        <v>3757</v>
      </c>
      <c r="H1801" t="s">
        <v>15</v>
      </c>
      <c r="I1801" s="9" t="s">
        <v>1807</v>
      </c>
      <c r="J1801">
        <v>2019</v>
      </c>
      <c r="K1801" s="3">
        <v>7656</v>
      </c>
      <c r="L1801" s="4">
        <v>42894.5</v>
      </c>
      <c r="M1801" t="str">
        <f t="shared" si="113"/>
        <v>Chrysler Pacifica</v>
      </c>
      <c r="N1801" s="2">
        <f t="shared" si="114"/>
        <v>1072.3599999999999</v>
      </c>
      <c r="O1801" t="str">
        <f t="shared" si="115"/>
        <v>Yes</v>
      </c>
      <c r="P1801" t="str">
        <f t="shared" si="112"/>
        <v>Karen</v>
      </c>
    </row>
    <row r="1802" spans="1:16" x14ac:dyDescent="0.3">
      <c r="A1802" t="s">
        <v>3766</v>
      </c>
      <c r="B1802">
        <v>52798</v>
      </c>
      <c r="C1802">
        <v>3</v>
      </c>
      <c r="D1802" s="1">
        <v>43585</v>
      </c>
      <c r="E1802" s="1">
        <v>43587</v>
      </c>
      <c r="F1802" t="s">
        <v>1</v>
      </c>
      <c r="G1802" t="s">
        <v>3767</v>
      </c>
      <c r="H1802" t="s">
        <v>63</v>
      </c>
      <c r="I1802" s="9" t="s">
        <v>153</v>
      </c>
      <c r="J1802">
        <v>2014</v>
      </c>
      <c r="K1802" s="3">
        <v>70010</v>
      </c>
      <c r="L1802" s="4">
        <v>30786.799999999999</v>
      </c>
      <c r="M1802" t="str">
        <f t="shared" si="113"/>
        <v>Chevrolet Silverado</v>
      </c>
      <c r="N1802" s="2">
        <f t="shared" si="114"/>
        <v>769.67</v>
      </c>
      <c r="O1802" t="str">
        <f t="shared" si="115"/>
        <v>Yes</v>
      </c>
      <c r="P1802" t="str">
        <f t="shared" si="112"/>
        <v>Ryan</v>
      </c>
    </row>
    <row r="1803" spans="1:16" x14ac:dyDescent="0.3">
      <c r="A1803" t="s">
        <v>3770</v>
      </c>
      <c r="B1803">
        <v>52971</v>
      </c>
      <c r="C1803">
        <v>3</v>
      </c>
      <c r="D1803" s="1">
        <v>43585</v>
      </c>
      <c r="E1803" s="1">
        <v>43588</v>
      </c>
      <c r="F1803" t="s">
        <v>13</v>
      </c>
      <c r="G1803" t="s">
        <v>3771</v>
      </c>
      <c r="H1803" t="s">
        <v>257</v>
      </c>
      <c r="I1803" s="9" t="s">
        <v>258</v>
      </c>
      <c r="J1803">
        <v>2016</v>
      </c>
      <c r="K1803" s="3">
        <v>62900</v>
      </c>
      <c r="L1803" s="4">
        <v>23296.9</v>
      </c>
      <c r="M1803" t="str">
        <f t="shared" si="113"/>
        <v>BMW 3 Series</v>
      </c>
      <c r="N1803" s="2">
        <f t="shared" si="114"/>
        <v>582.41999999999996</v>
      </c>
      <c r="O1803" t="str">
        <f t="shared" si="115"/>
        <v>Yes</v>
      </c>
      <c r="P1803" t="str">
        <f t="shared" si="112"/>
        <v>Carter</v>
      </c>
    </row>
    <row r="1804" spans="1:16" x14ac:dyDescent="0.3">
      <c r="A1804" t="s">
        <v>3772</v>
      </c>
      <c r="B1804">
        <v>52806</v>
      </c>
      <c r="C1804">
        <v>3</v>
      </c>
      <c r="D1804" s="1">
        <v>43585</v>
      </c>
      <c r="E1804" s="1">
        <v>43586</v>
      </c>
      <c r="F1804" t="s">
        <v>9</v>
      </c>
      <c r="G1804" t="s">
        <v>3773</v>
      </c>
      <c r="H1804" t="s">
        <v>88</v>
      </c>
      <c r="I1804" s="9" t="s">
        <v>89</v>
      </c>
      <c r="J1804">
        <v>2017</v>
      </c>
      <c r="K1804" s="3">
        <v>49705</v>
      </c>
      <c r="L1804" s="4">
        <v>14274.7</v>
      </c>
      <c r="M1804" t="str">
        <f t="shared" si="113"/>
        <v>Kia Sportage</v>
      </c>
      <c r="N1804" s="2">
        <f t="shared" si="114"/>
        <v>356.87</v>
      </c>
      <c r="O1804" t="str">
        <f t="shared" si="115"/>
        <v>Yes</v>
      </c>
      <c r="P1804" t="str">
        <f t="shared" si="112"/>
        <v>Jeff</v>
      </c>
    </row>
    <row r="1805" spans="1:16" x14ac:dyDescent="0.3">
      <c r="A1805" t="s">
        <v>3768</v>
      </c>
      <c r="B1805">
        <v>52471</v>
      </c>
      <c r="C1805">
        <v>3</v>
      </c>
      <c r="D1805" s="1">
        <v>43585</v>
      </c>
      <c r="E1805" s="1">
        <v>43585</v>
      </c>
      <c r="F1805" t="s">
        <v>1</v>
      </c>
      <c r="G1805" t="s">
        <v>3769</v>
      </c>
      <c r="H1805" t="s">
        <v>63</v>
      </c>
      <c r="I1805" s="9" t="s">
        <v>153</v>
      </c>
      <c r="J1805">
        <v>2017</v>
      </c>
      <c r="K1805" s="3">
        <v>42785</v>
      </c>
      <c r="L1805" s="4">
        <v>61050</v>
      </c>
      <c r="M1805" t="str">
        <f t="shared" si="113"/>
        <v>Chevrolet Silverado</v>
      </c>
      <c r="N1805" s="2">
        <f t="shared" si="114"/>
        <v>1526.25</v>
      </c>
      <c r="O1805" t="str">
        <f t="shared" si="115"/>
        <v>Yes</v>
      </c>
      <c r="P1805" t="str">
        <f t="shared" si="112"/>
        <v>Trudy</v>
      </c>
    </row>
    <row r="1806" spans="1:16" x14ac:dyDescent="0.3">
      <c r="A1806" t="s">
        <v>3774</v>
      </c>
      <c r="B1806">
        <v>52971</v>
      </c>
      <c r="C1806">
        <v>3</v>
      </c>
      <c r="D1806" s="1">
        <v>43585</v>
      </c>
      <c r="E1806" s="1">
        <v>43586</v>
      </c>
      <c r="F1806" t="s">
        <v>13</v>
      </c>
      <c r="G1806" t="s">
        <v>3775</v>
      </c>
      <c r="H1806" t="s">
        <v>53</v>
      </c>
      <c r="I1806" s="9" t="s">
        <v>167</v>
      </c>
      <c r="J1806">
        <v>2018</v>
      </c>
      <c r="K1806" s="3">
        <v>23612</v>
      </c>
      <c r="L1806" s="4">
        <v>42790</v>
      </c>
      <c r="M1806" t="str">
        <f t="shared" si="113"/>
        <v>Mercedes-Benz E-Class</v>
      </c>
      <c r="N1806" s="2">
        <f t="shared" si="114"/>
        <v>1069.75</v>
      </c>
      <c r="O1806" t="str">
        <f t="shared" si="115"/>
        <v>Yes</v>
      </c>
      <c r="P1806" t="str">
        <f t="shared" si="112"/>
        <v>Carter</v>
      </c>
    </row>
    <row r="1807" spans="1:16" x14ac:dyDescent="0.3">
      <c r="A1807" t="s">
        <v>3776</v>
      </c>
      <c r="B1807">
        <v>52682</v>
      </c>
      <c r="C1807">
        <v>3</v>
      </c>
      <c r="D1807" s="1">
        <v>43585</v>
      </c>
      <c r="E1807" s="1">
        <v>43585</v>
      </c>
      <c r="F1807" t="s">
        <v>1</v>
      </c>
      <c r="G1807" t="s">
        <v>3777</v>
      </c>
      <c r="H1807" t="s">
        <v>33</v>
      </c>
      <c r="I1807" s="9" t="s">
        <v>34</v>
      </c>
      <c r="J1807">
        <v>2018</v>
      </c>
      <c r="K1807" s="3">
        <v>18077</v>
      </c>
      <c r="L1807" s="4">
        <v>49798.1</v>
      </c>
      <c r="M1807" t="str">
        <f t="shared" si="113"/>
        <v>GMC Sierra</v>
      </c>
      <c r="N1807" s="2">
        <f t="shared" si="114"/>
        <v>1244.95</v>
      </c>
      <c r="O1807" t="str">
        <f t="shared" si="115"/>
        <v>Yes</v>
      </c>
      <c r="P1807" t="str">
        <f t="shared" si="112"/>
        <v>Justin</v>
      </c>
    </row>
    <row r="1808" spans="1:16" x14ac:dyDescent="0.3">
      <c r="A1808" t="s">
        <v>3788</v>
      </c>
      <c r="B1808">
        <v>52366</v>
      </c>
      <c r="C1808">
        <v>4</v>
      </c>
      <c r="D1808" s="1">
        <v>43585</v>
      </c>
      <c r="E1808" s="1">
        <v>43590</v>
      </c>
      <c r="F1808" t="s">
        <v>9</v>
      </c>
      <c r="G1808" t="s">
        <v>3789</v>
      </c>
      <c r="H1808" t="s">
        <v>25</v>
      </c>
      <c r="I1808" s="9" t="s">
        <v>26</v>
      </c>
      <c r="J1808">
        <v>2015</v>
      </c>
      <c r="K1808" s="3">
        <v>56789</v>
      </c>
      <c r="L1808" s="4">
        <v>29227</v>
      </c>
      <c r="M1808" t="str">
        <f t="shared" si="113"/>
        <v>Lexus RX</v>
      </c>
      <c r="N1808" s="2">
        <f t="shared" si="114"/>
        <v>730.68</v>
      </c>
      <c r="O1808" t="str">
        <f t="shared" si="115"/>
        <v>Yes</v>
      </c>
      <c r="P1808" t="str">
        <f t="shared" si="112"/>
        <v>Ken</v>
      </c>
    </row>
    <row r="1809" spans="1:16" x14ac:dyDescent="0.3">
      <c r="A1809" t="s">
        <v>3782</v>
      </c>
      <c r="B1809">
        <v>52596</v>
      </c>
      <c r="C1809">
        <v>4</v>
      </c>
      <c r="D1809" s="1">
        <v>43585</v>
      </c>
      <c r="E1809" s="1">
        <v>43589</v>
      </c>
      <c r="F1809" t="s">
        <v>9</v>
      </c>
      <c r="G1809" t="s">
        <v>3783</v>
      </c>
      <c r="H1809" t="s">
        <v>6</v>
      </c>
      <c r="I1809" s="9" t="s">
        <v>170</v>
      </c>
      <c r="J1809">
        <v>2016</v>
      </c>
      <c r="K1809" s="3">
        <v>30981</v>
      </c>
      <c r="L1809" s="4">
        <v>23980</v>
      </c>
      <c r="M1809" t="str">
        <f t="shared" si="113"/>
        <v>Ford Edge</v>
      </c>
      <c r="N1809" s="2">
        <f t="shared" si="114"/>
        <v>599.5</v>
      </c>
      <c r="O1809" t="str">
        <f t="shared" si="115"/>
        <v>Yes</v>
      </c>
      <c r="P1809" t="str">
        <f t="shared" si="112"/>
        <v>Mitchell</v>
      </c>
    </row>
    <row r="1810" spans="1:16" x14ac:dyDescent="0.3">
      <c r="A1810" t="s">
        <v>3780</v>
      </c>
      <c r="B1810">
        <v>52943</v>
      </c>
      <c r="C1810">
        <v>4</v>
      </c>
      <c r="D1810" s="1">
        <v>43585</v>
      </c>
      <c r="E1810" s="1">
        <v>43585</v>
      </c>
      <c r="F1810" t="s">
        <v>13</v>
      </c>
      <c r="G1810" t="s">
        <v>3781</v>
      </c>
      <c r="H1810" t="s">
        <v>257</v>
      </c>
      <c r="I1810" s="9" t="s">
        <v>477</v>
      </c>
      <c r="J1810">
        <v>2016</v>
      </c>
      <c r="K1810" s="3">
        <v>42904</v>
      </c>
      <c r="L1810" s="4">
        <v>29359</v>
      </c>
      <c r="M1810" t="str">
        <f t="shared" si="113"/>
        <v>BMW 5-Series</v>
      </c>
      <c r="N1810" s="2">
        <f t="shared" si="114"/>
        <v>733.98</v>
      </c>
      <c r="O1810" t="str">
        <f t="shared" si="115"/>
        <v>Yes</v>
      </c>
      <c r="P1810" t="str">
        <f t="shared" si="112"/>
        <v>Jarred</v>
      </c>
    </row>
    <row r="1811" spans="1:16" x14ac:dyDescent="0.3">
      <c r="A1811" t="s">
        <v>3786</v>
      </c>
      <c r="B1811">
        <v>52943</v>
      </c>
      <c r="C1811">
        <v>4</v>
      </c>
      <c r="D1811" s="1">
        <v>43585</v>
      </c>
      <c r="E1811" s="1">
        <v>43588</v>
      </c>
      <c r="F1811" t="s">
        <v>9</v>
      </c>
      <c r="G1811" t="s">
        <v>3787</v>
      </c>
      <c r="H1811" t="s">
        <v>97</v>
      </c>
      <c r="I1811" s="9" t="s">
        <v>1748</v>
      </c>
      <c r="J1811">
        <v>2016</v>
      </c>
      <c r="K1811" s="3">
        <v>41102</v>
      </c>
      <c r="L1811" s="4">
        <v>32725</v>
      </c>
      <c r="M1811" t="str">
        <f t="shared" si="113"/>
        <v>INFINITI QX60</v>
      </c>
      <c r="N1811" s="2">
        <f t="shared" si="114"/>
        <v>818.13</v>
      </c>
      <c r="O1811" t="str">
        <f t="shared" si="115"/>
        <v>Yes</v>
      </c>
      <c r="P1811" t="str">
        <f t="shared" si="112"/>
        <v>Jarred</v>
      </c>
    </row>
    <row r="1812" spans="1:16" x14ac:dyDescent="0.3">
      <c r="A1812" t="s">
        <v>3778</v>
      </c>
      <c r="B1812">
        <v>52366</v>
      </c>
      <c r="C1812">
        <v>4</v>
      </c>
      <c r="D1812" s="1">
        <v>43585</v>
      </c>
      <c r="E1812" s="1">
        <v>43589</v>
      </c>
      <c r="F1812" t="s">
        <v>9</v>
      </c>
      <c r="G1812" t="s">
        <v>3779</v>
      </c>
      <c r="H1812" t="s">
        <v>6</v>
      </c>
      <c r="I1812" s="9" t="s">
        <v>559</v>
      </c>
      <c r="J1812">
        <v>2017</v>
      </c>
      <c r="K1812" s="3">
        <v>33568</v>
      </c>
      <c r="L1812" s="4">
        <v>46854.5</v>
      </c>
      <c r="M1812" t="str">
        <f t="shared" si="113"/>
        <v>Ford Expedition</v>
      </c>
      <c r="N1812" s="2">
        <f t="shared" si="114"/>
        <v>1171.3599999999999</v>
      </c>
      <c r="O1812" t="str">
        <f t="shared" si="115"/>
        <v>Yes</v>
      </c>
      <c r="P1812" t="str">
        <f t="shared" si="112"/>
        <v>Ken</v>
      </c>
    </row>
    <row r="1813" spans="1:16" x14ac:dyDescent="0.3">
      <c r="A1813" t="s">
        <v>3784</v>
      </c>
      <c r="B1813">
        <v>52747</v>
      </c>
      <c r="C1813">
        <v>4</v>
      </c>
      <c r="D1813" s="1">
        <v>43585</v>
      </c>
      <c r="E1813" s="1">
        <v>43590</v>
      </c>
      <c r="F1813" t="s">
        <v>1</v>
      </c>
      <c r="G1813" t="s">
        <v>3785</v>
      </c>
      <c r="H1813" t="s">
        <v>29</v>
      </c>
      <c r="I1813" s="9" t="s">
        <v>128</v>
      </c>
      <c r="J1813">
        <v>2019</v>
      </c>
      <c r="K1813" s="3">
        <v>9052</v>
      </c>
      <c r="L1813" s="4">
        <v>29542.7</v>
      </c>
      <c r="M1813" t="str">
        <f t="shared" si="113"/>
        <v>Toyota Tacoma</v>
      </c>
      <c r="N1813" s="2">
        <f t="shared" si="114"/>
        <v>738.57</v>
      </c>
      <c r="O1813" t="str">
        <f t="shared" si="115"/>
        <v>Yes</v>
      </c>
      <c r="P1813" t="str">
        <f t="shared" si="112"/>
        <v>Kyle</v>
      </c>
    </row>
    <row r="1814" spans="1:16" x14ac:dyDescent="0.3">
      <c r="A1814" t="s">
        <v>3792</v>
      </c>
      <c r="B1814">
        <v>52586</v>
      </c>
      <c r="C1814">
        <v>1</v>
      </c>
      <c r="D1814" s="1">
        <v>43586</v>
      </c>
      <c r="E1814" s="1">
        <v>43588</v>
      </c>
      <c r="F1814" t="s">
        <v>13</v>
      </c>
      <c r="G1814" t="s">
        <v>3793</v>
      </c>
      <c r="H1814" t="s">
        <v>63</v>
      </c>
      <c r="I1814" s="9" t="s">
        <v>64</v>
      </c>
      <c r="J1814">
        <v>2016</v>
      </c>
      <c r="K1814" s="3">
        <v>40143</v>
      </c>
      <c r="L1814" s="4">
        <v>14461.7</v>
      </c>
      <c r="M1814" t="str">
        <f t="shared" si="113"/>
        <v>Chevrolet Cruze</v>
      </c>
      <c r="N1814" s="2">
        <f t="shared" si="114"/>
        <v>361.54</v>
      </c>
      <c r="O1814" t="str">
        <f t="shared" si="115"/>
        <v>Yes</v>
      </c>
      <c r="P1814" t="str">
        <f t="shared" si="112"/>
        <v>Sara</v>
      </c>
    </row>
    <row r="1815" spans="1:16" x14ac:dyDescent="0.3">
      <c r="A1815" t="s">
        <v>3790</v>
      </c>
      <c r="B1815">
        <v>52669</v>
      </c>
      <c r="C1815">
        <v>1</v>
      </c>
      <c r="D1815" s="1">
        <v>43586</v>
      </c>
      <c r="E1815" s="1">
        <v>43589</v>
      </c>
      <c r="F1815" t="s">
        <v>1</v>
      </c>
      <c r="G1815" t="s">
        <v>3791</v>
      </c>
      <c r="H1815" t="s">
        <v>63</v>
      </c>
      <c r="I1815" s="9" t="s">
        <v>153</v>
      </c>
      <c r="J1815">
        <v>2016</v>
      </c>
      <c r="K1815" s="3">
        <v>57092</v>
      </c>
      <c r="L1815" s="4">
        <v>28596.7</v>
      </c>
      <c r="M1815" t="str">
        <f t="shared" si="113"/>
        <v>Chevrolet Silverado</v>
      </c>
      <c r="N1815" s="2">
        <f t="shared" si="114"/>
        <v>714.92</v>
      </c>
      <c r="O1815" t="str">
        <f t="shared" si="115"/>
        <v>Yes</v>
      </c>
      <c r="P1815" t="str">
        <f t="shared" si="112"/>
        <v>Charlotte</v>
      </c>
    </row>
    <row r="1816" spans="1:16" x14ac:dyDescent="0.3">
      <c r="A1816" t="s">
        <v>3806</v>
      </c>
      <c r="B1816">
        <v>52898</v>
      </c>
      <c r="C1816">
        <v>2</v>
      </c>
      <c r="D1816" s="1">
        <v>43586</v>
      </c>
      <c r="E1816" s="1">
        <v>43590</v>
      </c>
      <c r="F1816" t="s">
        <v>9</v>
      </c>
      <c r="G1816" t="s">
        <v>1186</v>
      </c>
      <c r="H1816" t="s">
        <v>88</v>
      </c>
      <c r="I1816" s="9" t="s">
        <v>89</v>
      </c>
      <c r="J1816">
        <v>2013</v>
      </c>
      <c r="K1816" s="3">
        <v>85409</v>
      </c>
      <c r="L1816" s="4">
        <v>14006.3</v>
      </c>
      <c r="M1816" t="str">
        <f t="shared" si="113"/>
        <v>Kia Sportage</v>
      </c>
      <c r="N1816" s="2">
        <f t="shared" si="114"/>
        <v>350.16</v>
      </c>
      <c r="O1816" t="str">
        <f t="shared" si="115"/>
        <v>Yes</v>
      </c>
      <c r="P1816" t="str">
        <f t="shared" si="112"/>
        <v>Karen</v>
      </c>
    </row>
    <row r="1817" spans="1:16" x14ac:dyDescent="0.3">
      <c r="A1817" t="s">
        <v>3794</v>
      </c>
      <c r="B1817">
        <v>52372</v>
      </c>
      <c r="C1817">
        <v>2</v>
      </c>
      <c r="D1817" s="1">
        <v>43586</v>
      </c>
      <c r="E1817" s="1">
        <v>43589</v>
      </c>
      <c r="F1817" t="s">
        <v>9</v>
      </c>
      <c r="G1817" t="s">
        <v>3795</v>
      </c>
      <c r="H1817" t="s">
        <v>25</v>
      </c>
      <c r="I1817" s="9" t="s">
        <v>26</v>
      </c>
      <c r="J1817">
        <v>2013</v>
      </c>
      <c r="K1817" s="3">
        <v>110149</v>
      </c>
      <c r="L1817" s="4">
        <v>19794.5</v>
      </c>
      <c r="M1817" t="str">
        <f t="shared" si="113"/>
        <v>Lexus RX</v>
      </c>
      <c r="N1817" s="2">
        <f t="shared" si="114"/>
        <v>494.86</v>
      </c>
      <c r="O1817" t="str">
        <f t="shared" si="115"/>
        <v>No</v>
      </c>
      <c r="P1817" t="str">
        <f t="shared" si="112"/>
        <v>John</v>
      </c>
    </row>
    <row r="1818" spans="1:16" x14ac:dyDescent="0.3">
      <c r="A1818" t="s">
        <v>3796</v>
      </c>
      <c r="B1818">
        <v>52613</v>
      </c>
      <c r="C1818">
        <v>2</v>
      </c>
      <c r="D1818" s="1">
        <v>43586</v>
      </c>
      <c r="E1818" s="1">
        <v>43587</v>
      </c>
      <c r="F1818" t="s">
        <v>13</v>
      </c>
      <c r="G1818" t="s">
        <v>3797</v>
      </c>
      <c r="H1818" t="s">
        <v>63</v>
      </c>
      <c r="I1818" s="9" t="s">
        <v>644</v>
      </c>
      <c r="J1818">
        <v>2014</v>
      </c>
      <c r="K1818" s="3">
        <v>41260</v>
      </c>
      <c r="L1818" s="4">
        <v>11533.5</v>
      </c>
      <c r="M1818" t="str">
        <f t="shared" si="113"/>
        <v>Chevrolet Impala</v>
      </c>
      <c r="N1818" s="2">
        <f t="shared" si="114"/>
        <v>288.33999999999997</v>
      </c>
      <c r="O1818" t="str">
        <f t="shared" si="115"/>
        <v>Yes</v>
      </c>
      <c r="P1818" t="str">
        <f t="shared" si="112"/>
        <v>Erin</v>
      </c>
    </row>
    <row r="1819" spans="1:16" x14ac:dyDescent="0.3">
      <c r="A1819" t="s">
        <v>3802</v>
      </c>
      <c r="B1819">
        <v>52481</v>
      </c>
      <c r="C1819">
        <v>2</v>
      </c>
      <c r="D1819" s="1">
        <v>43586</v>
      </c>
      <c r="E1819" s="1">
        <v>43589</v>
      </c>
      <c r="F1819" t="s">
        <v>13</v>
      </c>
      <c r="G1819" t="s">
        <v>3803</v>
      </c>
      <c r="H1819" t="s">
        <v>18</v>
      </c>
      <c r="I1819" s="9" t="s">
        <v>94</v>
      </c>
      <c r="J1819">
        <v>2016</v>
      </c>
      <c r="K1819" s="3">
        <v>17459</v>
      </c>
      <c r="L1819" s="4">
        <v>14520</v>
      </c>
      <c r="M1819" t="str">
        <f t="shared" si="113"/>
        <v>Honda Civic</v>
      </c>
      <c r="N1819" s="2">
        <f t="shared" si="114"/>
        <v>363</v>
      </c>
      <c r="O1819" t="str">
        <f t="shared" si="115"/>
        <v>Yes</v>
      </c>
      <c r="P1819" t="str">
        <f t="shared" si="112"/>
        <v>Tory</v>
      </c>
    </row>
    <row r="1820" spans="1:16" x14ac:dyDescent="0.3">
      <c r="A1820" t="s">
        <v>3798</v>
      </c>
      <c r="B1820">
        <v>52663</v>
      </c>
      <c r="C1820">
        <v>2</v>
      </c>
      <c r="D1820" s="1">
        <v>43586</v>
      </c>
      <c r="E1820" s="1">
        <v>43586</v>
      </c>
      <c r="F1820" t="s">
        <v>45</v>
      </c>
      <c r="G1820" t="s">
        <v>3799</v>
      </c>
      <c r="H1820" t="s">
        <v>6</v>
      </c>
      <c r="I1820" s="9" t="s">
        <v>719</v>
      </c>
      <c r="J1820">
        <v>2016</v>
      </c>
      <c r="K1820" s="3">
        <v>38101</v>
      </c>
      <c r="L1820" s="4">
        <v>19470</v>
      </c>
      <c r="M1820" t="str">
        <f t="shared" si="113"/>
        <v>Ford Mustang</v>
      </c>
      <c r="N1820" s="2">
        <f t="shared" si="114"/>
        <v>486.75</v>
      </c>
      <c r="O1820" t="str">
        <f t="shared" si="115"/>
        <v>Yes</v>
      </c>
      <c r="P1820" t="str">
        <f t="shared" si="112"/>
        <v>Todd</v>
      </c>
    </row>
    <row r="1821" spans="1:16" x14ac:dyDescent="0.3">
      <c r="A1821" t="s">
        <v>3800</v>
      </c>
      <c r="B1821">
        <v>52898</v>
      </c>
      <c r="C1821">
        <v>2</v>
      </c>
      <c r="D1821" s="1">
        <v>43586</v>
      </c>
      <c r="E1821" s="1">
        <v>43590</v>
      </c>
      <c r="F1821" t="s">
        <v>9</v>
      </c>
      <c r="G1821" t="s">
        <v>3801</v>
      </c>
      <c r="H1821" t="s">
        <v>71</v>
      </c>
      <c r="I1821" s="9" t="s">
        <v>72</v>
      </c>
      <c r="J1821">
        <v>2017</v>
      </c>
      <c r="K1821" s="3">
        <v>37947</v>
      </c>
      <c r="L1821" s="4">
        <v>31561.200000000001</v>
      </c>
      <c r="M1821" t="str">
        <f t="shared" si="113"/>
        <v>Jeep Grand Cherokee</v>
      </c>
      <c r="N1821" s="2">
        <f t="shared" si="114"/>
        <v>789.03</v>
      </c>
      <c r="O1821" t="str">
        <f t="shared" si="115"/>
        <v>Yes</v>
      </c>
      <c r="P1821" t="str">
        <f t="shared" si="112"/>
        <v>Karen</v>
      </c>
    </row>
    <row r="1822" spans="1:16" x14ac:dyDescent="0.3">
      <c r="A1822" t="s">
        <v>3804</v>
      </c>
      <c r="B1822">
        <v>52464</v>
      </c>
      <c r="C1822">
        <v>2</v>
      </c>
      <c r="D1822" s="1">
        <v>43586</v>
      </c>
      <c r="E1822" s="1">
        <v>43591</v>
      </c>
      <c r="F1822" t="s">
        <v>9</v>
      </c>
      <c r="G1822" t="s">
        <v>3805</v>
      </c>
      <c r="H1822" t="s">
        <v>67</v>
      </c>
      <c r="I1822" s="9" t="s">
        <v>68</v>
      </c>
      <c r="J1822">
        <v>2019</v>
      </c>
      <c r="K1822" s="3">
        <v>7129</v>
      </c>
      <c r="L1822" s="4">
        <v>27843.200000000001</v>
      </c>
      <c r="M1822" t="str">
        <f t="shared" si="113"/>
        <v>Hyundai Tuscon</v>
      </c>
      <c r="N1822" s="2">
        <f t="shared" si="114"/>
        <v>696.08</v>
      </c>
      <c r="O1822" t="str">
        <f t="shared" si="115"/>
        <v>Yes</v>
      </c>
      <c r="P1822" t="str">
        <f t="shared" si="112"/>
        <v>Ricky</v>
      </c>
    </row>
    <row r="1823" spans="1:16" x14ac:dyDescent="0.3">
      <c r="A1823" t="s">
        <v>3807</v>
      </c>
      <c r="B1823">
        <v>52495</v>
      </c>
      <c r="C1823">
        <v>3</v>
      </c>
      <c r="D1823" s="1">
        <v>43586</v>
      </c>
      <c r="E1823" s="1">
        <v>43590</v>
      </c>
      <c r="F1823" t="s">
        <v>9</v>
      </c>
      <c r="G1823" t="s">
        <v>3808</v>
      </c>
      <c r="H1823" t="s">
        <v>71</v>
      </c>
      <c r="I1823" s="9" t="s">
        <v>72</v>
      </c>
      <c r="J1823">
        <v>2017</v>
      </c>
      <c r="K1823" s="3">
        <v>49099</v>
      </c>
      <c r="L1823" s="4">
        <v>30731.8</v>
      </c>
      <c r="M1823" t="str">
        <f t="shared" si="113"/>
        <v>Jeep Grand Cherokee</v>
      </c>
      <c r="N1823" s="2">
        <f t="shared" si="114"/>
        <v>768.3</v>
      </c>
      <c r="O1823" t="str">
        <f t="shared" si="115"/>
        <v>Yes</v>
      </c>
      <c r="P1823" t="str">
        <f t="shared" si="112"/>
        <v>Marc</v>
      </c>
    </row>
    <row r="1824" spans="1:16" x14ac:dyDescent="0.3">
      <c r="A1824" t="s">
        <v>3811</v>
      </c>
      <c r="B1824">
        <v>52747</v>
      </c>
      <c r="C1824">
        <v>4</v>
      </c>
      <c r="D1824" s="1">
        <v>43586</v>
      </c>
      <c r="E1824" s="1">
        <v>43588</v>
      </c>
      <c r="F1824" t="s">
        <v>9</v>
      </c>
      <c r="G1824" t="s">
        <v>3812</v>
      </c>
      <c r="H1824" t="s">
        <v>63</v>
      </c>
      <c r="I1824" s="9" t="s">
        <v>82</v>
      </c>
      <c r="J1824">
        <v>2013</v>
      </c>
      <c r="K1824" s="3">
        <v>48692</v>
      </c>
      <c r="L1824" s="4">
        <v>14647.6</v>
      </c>
      <c r="M1824" t="str">
        <f t="shared" si="113"/>
        <v>Chevrolet Traverse</v>
      </c>
      <c r="N1824" s="2">
        <f t="shared" si="114"/>
        <v>366.19</v>
      </c>
      <c r="O1824" t="str">
        <f t="shared" si="115"/>
        <v>Yes</v>
      </c>
      <c r="P1824" t="str">
        <f t="shared" si="112"/>
        <v>Kyle</v>
      </c>
    </row>
    <row r="1825" spans="1:16" x14ac:dyDescent="0.3">
      <c r="A1825" t="s">
        <v>3815</v>
      </c>
      <c r="B1825">
        <v>52943</v>
      </c>
      <c r="C1825">
        <v>4</v>
      </c>
      <c r="D1825" s="1">
        <v>43586</v>
      </c>
      <c r="E1825" s="1">
        <v>43587</v>
      </c>
      <c r="F1825" t="s">
        <v>9</v>
      </c>
      <c r="G1825" t="s">
        <v>3816</v>
      </c>
      <c r="H1825" t="s">
        <v>63</v>
      </c>
      <c r="I1825" s="9" t="s">
        <v>511</v>
      </c>
      <c r="J1825">
        <v>2018</v>
      </c>
      <c r="K1825" s="3">
        <v>14648</v>
      </c>
      <c r="L1825" s="4">
        <v>22000</v>
      </c>
      <c r="M1825" t="str">
        <f t="shared" si="113"/>
        <v>Chevrolet Equinox</v>
      </c>
      <c r="N1825" s="2">
        <f t="shared" si="114"/>
        <v>550</v>
      </c>
      <c r="O1825" t="str">
        <f t="shared" si="115"/>
        <v>Yes</v>
      </c>
      <c r="P1825" t="str">
        <f t="shared" si="112"/>
        <v>Jarred</v>
      </c>
    </row>
    <row r="1826" spans="1:16" x14ac:dyDescent="0.3">
      <c r="A1826" t="s">
        <v>3809</v>
      </c>
      <c r="B1826">
        <v>52930</v>
      </c>
      <c r="C1826">
        <v>4</v>
      </c>
      <c r="D1826" s="1">
        <v>43586</v>
      </c>
      <c r="E1826" s="1">
        <v>43591</v>
      </c>
      <c r="F1826" t="s">
        <v>1</v>
      </c>
      <c r="G1826" t="s">
        <v>3810</v>
      </c>
      <c r="H1826" t="s">
        <v>6</v>
      </c>
      <c r="I1826" s="9" t="s">
        <v>2491</v>
      </c>
      <c r="J1826">
        <v>2018</v>
      </c>
      <c r="K1826" s="3">
        <v>24107</v>
      </c>
      <c r="L1826" s="4">
        <v>57750</v>
      </c>
      <c r="M1826" t="str">
        <f t="shared" si="113"/>
        <v>Ford F-250</v>
      </c>
      <c r="N1826" s="2">
        <f t="shared" si="114"/>
        <v>1443.75</v>
      </c>
      <c r="O1826" t="str">
        <f t="shared" si="115"/>
        <v>Yes</v>
      </c>
      <c r="P1826" t="str">
        <f t="shared" si="112"/>
        <v>Peter</v>
      </c>
    </row>
    <row r="1827" spans="1:16" x14ac:dyDescent="0.3">
      <c r="A1827" t="s">
        <v>3813</v>
      </c>
      <c r="B1827">
        <v>52666</v>
      </c>
      <c r="C1827">
        <v>4</v>
      </c>
      <c r="D1827" s="1">
        <v>43586</v>
      </c>
      <c r="E1827" s="1">
        <v>43588</v>
      </c>
      <c r="F1827" t="s">
        <v>13</v>
      </c>
      <c r="G1827" t="s">
        <v>3814</v>
      </c>
      <c r="H1827" t="s">
        <v>6</v>
      </c>
      <c r="I1827" s="9" t="s">
        <v>22</v>
      </c>
      <c r="J1827">
        <v>2019</v>
      </c>
      <c r="K1827" s="3">
        <v>6693</v>
      </c>
      <c r="L1827" s="4">
        <v>17584.599999999999</v>
      </c>
      <c r="M1827" t="str">
        <f t="shared" si="113"/>
        <v>Ford Focus</v>
      </c>
      <c r="N1827" s="2">
        <f t="shared" si="114"/>
        <v>439.62</v>
      </c>
      <c r="O1827" t="str">
        <f t="shared" si="115"/>
        <v>Yes</v>
      </c>
      <c r="P1827" t="str">
        <f t="shared" si="112"/>
        <v>Brian</v>
      </c>
    </row>
    <row r="1828" spans="1:16" x14ac:dyDescent="0.3">
      <c r="A1828" t="s">
        <v>3817</v>
      </c>
      <c r="B1828">
        <v>52443</v>
      </c>
      <c r="C1828">
        <v>1</v>
      </c>
      <c r="D1828" s="1">
        <v>43587</v>
      </c>
      <c r="E1828" s="1">
        <v>43591</v>
      </c>
      <c r="F1828" t="s">
        <v>13</v>
      </c>
      <c r="G1828" t="s">
        <v>3818</v>
      </c>
      <c r="H1828" t="s">
        <v>63</v>
      </c>
      <c r="I1828" s="9" t="s">
        <v>314</v>
      </c>
      <c r="J1828">
        <v>2016</v>
      </c>
      <c r="K1828" s="3">
        <v>48418</v>
      </c>
      <c r="L1828" s="4">
        <v>11220</v>
      </c>
      <c r="M1828" t="str">
        <f t="shared" si="113"/>
        <v>Chevrolet Sonic</v>
      </c>
      <c r="N1828" s="2">
        <f t="shared" si="114"/>
        <v>280.5</v>
      </c>
      <c r="O1828" t="str">
        <f t="shared" si="115"/>
        <v>Yes</v>
      </c>
      <c r="P1828" t="str">
        <f t="shared" si="112"/>
        <v>Terry</v>
      </c>
    </row>
    <row r="1829" spans="1:16" x14ac:dyDescent="0.3">
      <c r="A1829" t="s">
        <v>3821</v>
      </c>
      <c r="B1829">
        <v>52877</v>
      </c>
      <c r="C1829">
        <v>1</v>
      </c>
      <c r="D1829" s="1">
        <v>43587</v>
      </c>
      <c r="E1829" s="1">
        <v>43587</v>
      </c>
      <c r="F1829" t="s">
        <v>9</v>
      </c>
      <c r="G1829" t="s">
        <v>3822</v>
      </c>
      <c r="H1829" t="s">
        <v>97</v>
      </c>
      <c r="I1829" s="9" t="s">
        <v>1748</v>
      </c>
      <c r="J1829">
        <v>2016</v>
      </c>
      <c r="K1829" s="3">
        <v>23111</v>
      </c>
      <c r="L1829" s="4">
        <v>27685.9</v>
      </c>
      <c r="M1829" t="str">
        <f t="shared" si="113"/>
        <v>INFINITI QX60</v>
      </c>
      <c r="N1829" s="2">
        <f t="shared" si="114"/>
        <v>692.15</v>
      </c>
      <c r="O1829" t="str">
        <f t="shared" si="115"/>
        <v>Yes</v>
      </c>
      <c r="P1829" t="str">
        <f t="shared" si="112"/>
        <v>Joseph</v>
      </c>
    </row>
    <row r="1830" spans="1:16" x14ac:dyDescent="0.3">
      <c r="A1830" t="s">
        <v>3819</v>
      </c>
      <c r="B1830">
        <v>52566</v>
      </c>
      <c r="C1830">
        <v>1</v>
      </c>
      <c r="D1830" s="1">
        <v>43587</v>
      </c>
      <c r="E1830" s="1">
        <v>43590</v>
      </c>
      <c r="F1830" t="s">
        <v>9</v>
      </c>
      <c r="G1830" t="s">
        <v>3820</v>
      </c>
      <c r="H1830" t="s">
        <v>564</v>
      </c>
      <c r="I1830" s="9" t="s">
        <v>953</v>
      </c>
      <c r="J1830">
        <v>2016</v>
      </c>
      <c r="K1830" s="3">
        <v>44629</v>
      </c>
      <c r="L1830" s="4">
        <v>45100</v>
      </c>
      <c r="M1830" t="str">
        <f t="shared" si="113"/>
        <v>Cadillac Escalade</v>
      </c>
      <c r="N1830" s="2">
        <f t="shared" si="114"/>
        <v>1127.5</v>
      </c>
      <c r="O1830" t="str">
        <f t="shared" si="115"/>
        <v>Yes</v>
      </c>
      <c r="P1830" t="str">
        <f t="shared" si="112"/>
        <v>Ariel</v>
      </c>
    </row>
    <row r="1831" spans="1:16" x14ac:dyDescent="0.3">
      <c r="A1831" t="s">
        <v>3825</v>
      </c>
      <c r="B1831">
        <v>52702</v>
      </c>
      <c r="C1831">
        <v>2</v>
      </c>
      <c r="D1831" s="1">
        <v>43587</v>
      </c>
      <c r="E1831" s="1">
        <v>43590</v>
      </c>
      <c r="F1831" t="s">
        <v>13</v>
      </c>
      <c r="G1831" t="s">
        <v>3826</v>
      </c>
      <c r="H1831" t="s">
        <v>229</v>
      </c>
      <c r="I1831" s="9" t="s">
        <v>302</v>
      </c>
      <c r="J1831">
        <v>2017</v>
      </c>
      <c r="K1831" s="3">
        <v>32604</v>
      </c>
      <c r="L1831" s="4">
        <v>16496.7</v>
      </c>
      <c r="M1831" t="str">
        <f t="shared" si="113"/>
        <v>Subaru Impreza</v>
      </c>
      <c r="N1831" s="2">
        <f t="shared" si="114"/>
        <v>412.42</v>
      </c>
      <c r="O1831" t="str">
        <f t="shared" si="115"/>
        <v>Yes</v>
      </c>
      <c r="P1831" t="str">
        <f t="shared" si="112"/>
        <v>Sloane</v>
      </c>
    </row>
    <row r="1832" spans="1:16" x14ac:dyDescent="0.3">
      <c r="A1832" t="s">
        <v>3831</v>
      </c>
      <c r="B1832">
        <v>52663</v>
      </c>
      <c r="C1832">
        <v>2</v>
      </c>
      <c r="D1832" s="1">
        <v>43587</v>
      </c>
      <c r="E1832" s="1">
        <v>43589</v>
      </c>
      <c r="F1832" t="s">
        <v>13</v>
      </c>
      <c r="G1832" t="s">
        <v>3832</v>
      </c>
      <c r="H1832" t="s">
        <v>63</v>
      </c>
      <c r="I1832" s="9" t="s">
        <v>137</v>
      </c>
      <c r="J1832">
        <v>2017</v>
      </c>
      <c r="K1832" s="3">
        <v>37226</v>
      </c>
      <c r="L1832" s="4">
        <v>16496.7</v>
      </c>
      <c r="M1832" t="str">
        <f t="shared" si="113"/>
        <v>Chevrolet Malibu</v>
      </c>
      <c r="N1832" s="2">
        <f t="shared" si="114"/>
        <v>412.42</v>
      </c>
      <c r="O1832" t="str">
        <f t="shared" si="115"/>
        <v>Yes</v>
      </c>
      <c r="P1832" t="str">
        <f t="shared" si="112"/>
        <v>Todd</v>
      </c>
    </row>
    <row r="1833" spans="1:16" x14ac:dyDescent="0.3">
      <c r="A1833" t="s">
        <v>3827</v>
      </c>
      <c r="B1833">
        <v>52647</v>
      </c>
      <c r="C1833">
        <v>2</v>
      </c>
      <c r="D1833" s="1">
        <v>43587</v>
      </c>
      <c r="E1833" s="1">
        <v>43587</v>
      </c>
      <c r="F1833" t="s">
        <v>9</v>
      </c>
      <c r="G1833" t="s">
        <v>3828</v>
      </c>
      <c r="H1833" t="s">
        <v>131</v>
      </c>
      <c r="I1833" s="9" t="s">
        <v>404</v>
      </c>
      <c r="J1833">
        <v>2017</v>
      </c>
      <c r="K1833" s="3">
        <v>26553</v>
      </c>
      <c r="L1833" s="4">
        <v>17594.5</v>
      </c>
      <c r="M1833" t="str">
        <f t="shared" si="113"/>
        <v>Mazda CX-5</v>
      </c>
      <c r="N1833" s="2">
        <f t="shared" si="114"/>
        <v>439.86</v>
      </c>
      <c r="O1833" t="str">
        <f t="shared" si="115"/>
        <v>Yes</v>
      </c>
      <c r="P1833" t="str">
        <f t="shared" si="112"/>
        <v>Scott</v>
      </c>
    </row>
    <row r="1834" spans="1:16" x14ac:dyDescent="0.3">
      <c r="A1834" t="s">
        <v>3823</v>
      </c>
      <c r="B1834">
        <v>52372</v>
      </c>
      <c r="C1834">
        <v>2</v>
      </c>
      <c r="D1834" s="1">
        <v>43587</v>
      </c>
      <c r="E1834" s="1">
        <v>43587</v>
      </c>
      <c r="F1834" t="s">
        <v>9</v>
      </c>
      <c r="G1834" t="s">
        <v>3824</v>
      </c>
      <c r="H1834" t="s">
        <v>29</v>
      </c>
      <c r="I1834" s="9" t="s">
        <v>205</v>
      </c>
      <c r="J1834">
        <v>2017</v>
      </c>
      <c r="K1834" s="3">
        <v>33538</v>
      </c>
      <c r="L1834" s="4">
        <v>24192.3</v>
      </c>
      <c r="M1834" t="str">
        <f t="shared" si="113"/>
        <v>Toyota RAV4</v>
      </c>
      <c r="N1834" s="2">
        <f t="shared" si="114"/>
        <v>604.80999999999995</v>
      </c>
      <c r="O1834" t="str">
        <f t="shared" si="115"/>
        <v>Yes</v>
      </c>
      <c r="P1834" t="str">
        <f t="shared" si="112"/>
        <v>John</v>
      </c>
    </row>
    <row r="1835" spans="1:16" x14ac:dyDescent="0.3">
      <c r="A1835" t="s">
        <v>3829</v>
      </c>
      <c r="B1835">
        <v>52481</v>
      </c>
      <c r="C1835">
        <v>2</v>
      </c>
      <c r="D1835" s="1">
        <v>43587</v>
      </c>
      <c r="E1835" s="1">
        <v>43589</v>
      </c>
      <c r="F1835" t="s">
        <v>13</v>
      </c>
      <c r="G1835" t="s">
        <v>3830</v>
      </c>
      <c r="H1835" t="s">
        <v>59</v>
      </c>
      <c r="I1835" s="9" t="s">
        <v>538</v>
      </c>
      <c r="J1835">
        <v>2018</v>
      </c>
      <c r="K1835" s="3">
        <v>29280</v>
      </c>
      <c r="L1835" s="4">
        <v>30687.8</v>
      </c>
      <c r="M1835" t="str">
        <f t="shared" si="113"/>
        <v>Nissan Maxima</v>
      </c>
      <c r="N1835" s="2">
        <f t="shared" si="114"/>
        <v>767.2</v>
      </c>
      <c r="O1835" t="str">
        <f t="shared" si="115"/>
        <v>Yes</v>
      </c>
      <c r="P1835" t="str">
        <f t="shared" si="112"/>
        <v>Tory</v>
      </c>
    </row>
    <row r="1836" spans="1:16" x14ac:dyDescent="0.3">
      <c r="A1836" t="s">
        <v>3835</v>
      </c>
      <c r="B1836">
        <v>52798</v>
      </c>
      <c r="C1836">
        <v>3</v>
      </c>
      <c r="D1836" s="1">
        <v>43587</v>
      </c>
      <c r="E1836" s="1">
        <v>43591</v>
      </c>
      <c r="F1836" t="s">
        <v>13</v>
      </c>
      <c r="G1836" t="s">
        <v>3836</v>
      </c>
      <c r="H1836" t="s">
        <v>15</v>
      </c>
      <c r="I1836" s="9" t="s">
        <v>85</v>
      </c>
      <c r="J1836">
        <v>2016</v>
      </c>
      <c r="K1836" s="3">
        <v>59570</v>
      </c>
      <c r="L1836" s="4">
        <v>15614.5</v>
      </c>
      <c r="M1836" t="str">
        <f t="shared" si="113"/>
        <v>Chrysler 200S</v>
      </c>
      <c r="N1836" s="2">
        <f t="shared" si="114"/>
        <v>390.36</v>
      </c>
      <c r="O1836" t="str">
        <f t="shared" si="115"/>
        <v>Yes</v>
      </c>
      <c r="P1836" t="str">
        <f t="shared" si="112"/>
        <v>Ryan</v>
      </c>
    </row>
    <row r="1837" spans="1:16" x14ac:dyDescent="0.3">
      <c r="A1837" t="s">
        <v>3837</v>
      </c>
      <c r="B1837">
        <v>52682</v>
      </c>
      <c r="C1837">
        <v>3</v>
      </c>
      <c r="D1837" s="1">
        <v>43587</v>
      </c>
      <c r="E1837" s="1">
        <v>43589</v>
      </c>
      <c r="F1837" t="s">
        <v>45</v>
      </c>
      <c r="G1837" t="s">
        <v>3838</v>
      </c>
      <c r="H1837" t="s">
        <v>6</v>
      </c>
      <c r="I1837" s="9" t="s">
        <v>719</v>
      </c>
      <c r="J1837">
        <v>2017</v>
      </c>
      <c r="K1837" s="3">
        <v>36117</v>
      </c>
      <c r="L1837" s="4">
        <v>25848.9</v>
      </c>
      <c r="M1837" t="str">
        <f t="shared" si="113"/>
        <v>Ford Mustang</v>
      </c>
      <c r="N1837" s="2">
        <f t="shared" si="114"/>
        <v>646.22</v>
      </c>
      <c r="O1837" t="str">
        <f t="shared" si="115"/>
        <v>Yes</v>
      </c>
      <c r="P1837" t="str">
        <f t="shared" si="112"/>
        <v>Justin</v>
      </c>
    </row>
    <row r="1838" spans="1:16" x14ac:dyDescent="0.3">
      <c r="A1838" t="s">
        <v>3833</v>
      </c>
      <c r="B1838">
        <v>52857</v>
      </c>
      <c r="C1838">
        <v>3</v>
      </c>
      <c r="D1838" s="1">
        <v>43587</v>
      </c>
      <c r="E1838" s="1">
        <v>43587</v>
      </c>
      <c r="F1838" t="s">
        <v>9</v>
      </c>
      <c r="G1838" t="s">
        <v>3834</v>
      </c>
      <c r="H1838" t="s">
        <v>47</v>
      </c>
      <c r="I1838" s="9" t="s">
        <v>474</v>
      </c>
      <c r="J1838">
        <v>2019</v>
      </c>
      <c r="K1838" s="3">
        <v>23679</v>
      </c>
      <c r="L1838" s="4">
        <v>21974.7</v>
      </c>
      <c r="M1838" t="str">
        <f t="shared" si="113"/>
        <v>Dodge Journey</v>
      </c>
      <c r="N1838" s="2">
        <f t="shared" si="114"/>
        <v>549.37</v>
      </c>
      <c r="O1838" t="str">
        <f t="shared" si="115"/>
        <v>Yes</v>
      </c>
      <c r="P1838" t="str">
        <f t="shared" si="112"/>
        <v>Heidi</v>
      </c>
    </row>
    <row r="1839" spans="1:16" x14ac:dyDescent="0.3">
      <c r="A1839" t="s">
        <v>3839</v>
      </c>
      <c r="B1839">
        <v>52971</v>
      </c>
      <c r="C1839">
        <v>3</v>
      </c>
      <c r="D1839" s="1">
        <v>43587</v>
      </c>
      <c r="E1839" s="1">
        <v>43587</v>
      </c>
      <c r="F1839" t="s">
        <v>9</v>
      </c>
      <c r="G1839" t="s">
        <v>3840</v>
      </c>
      <c r="H1839" t="s">
        <v>6</v>
      </c>
      <c r="I1839" s="9" t="s">
        <v>11</v>
      </c>
      <c r="J1839">
        <v>2019</v>
      </c>
      <c r="K1839" s="3">
        <v>12508</v>
      </c>
      <c r="L1839" s="4">
        <v>25294.5</v>
      </c>
      <c r="M1839" t="str">
        <f t="shared" si="113"/>
        <v>Ford Escape</v>
      </c>
      <c r="N1839" s="2">
        <f t="shared" si="114"/>
        <v>632.36</v>
      </c>
      <c r="O1839" t="str">
        <f t="shared" si="115"/>
        <v>Yes</v>
      </c>
      <c r="P1839" t="str">
        <f t="shared" si="112"/>
        <v>Carter</v>
      </c>
    </row>
    <row r="1840" spans="1:16" x14ac:dyDescent="0.3">
      <c r="A1840" t="s">
        <v>3845</v>
      </c>
      <c r="B1840">
        <v>52951</v>
      </c>
      <c r="C1840">
        <v>4</v>
      </c>
      <c r="D1840" s="1">
        <v>43587</v>
      </c>
      <c r="E1840" s="1">
        <v>43590</v>
      </c>
      <c r="F1840" t="s">
        <v>13</v>
      </c>
      <c r="G1840" t="s">
        <v>3846</v>
      </c>
      <c r="H1840" t="s">
        <v>18</v>
      </c>
      <c r="I1840" s="9" t="s">
        <v>94</v>
      </c>
      <c r="J1840">
        <v>2016</v>
      </c>
      <c r="K1840" s="3">
        <v>27697</v>
      </c>
      <c r="L1840" s="4">
        <v>16207.4</v>
      </c>
      <c r="M1840" t="str">
        <f t="shared" si="113"/>
        <v>Honda Civic</v>
      </c>
      <c r="N1840" s="2">
        <f t="shared" si="114"/>
        <v>405.19</v>
      </c>
      <c r="O1840" t="str">
        <f t="shared" si="115"/>
        <v>Yes</v>
      </c>
      <c r="P1840" t="str">
        <f t="shared" si="112"/>
        <v>Michael</v>
      </c>
    </row>
    <row r="1841" spans="1:16" x14ac:dyDescent="0.3">
      <c r="A1841" t="s">
        <v>3843</v>
      </c>
      <c r="B1841">
        <v>52959</v>
      </c>
      <c r="C1841">
        <v>4</v>
      </c>
      <c r="D1841" s="1">
        <v>43587</v>
      </c>
      <c r="E1841" s="1">
        <v>43592</v>
      </c>
      <c r="F1841" t="s">
        <v>13</v>
      </c>
      <c r="G1841" t="s">
        <v>3844</v>
      </c>
      <c r="H1841" t="s">
        <v>6</v>
      </c>
      <c r="I1841" s="9" t="s">
        <v>361</v>
      </c>
      <c r="J1841">
        <v>2018</v>
      </c>
      <c r="K1841" s="3">
        <v>30276</v>
      </c>
      <c r="L1841" s="4">
        <v>18038.900000000001</v>
      </c>
      <c r="M1841" t="str">
        <f t="shared" si="113"/>
        <v>Ford Fusion</v>
      </c>
      <c r="N1841" s="2">
        <f t="shared" si="114"/>
        <v>450.97</v>
      </c>
      <c r="O1841" t="str">
        <f t="shared" si="115"/>
        <v>Yes</v>
      </c>
      <c r="P1841" t="str">
        <f t="shared" si="112"/>
        <v>Anton</v>
      </c>
    </row>
    <row r="1842" spans="1:16" x14ac:dyDescent="0.3">
      <c r="A1842" t="s">
        <v>3841</v>
      </c>
      <c r="B1842">
        <v>52959</v>
      </c>
      <c r="C1842">
        <v>4</v>
      </c>
      <c r="D1842" s="1">
        <v>43587</v>
      </c>
      <c r="E1842" s="1">
        <v>43589</v>
      </c>
      <c r="F1842" t="s">
        <v>45</v>
      </c>
      <c r="G1842" t="s">
        <v>3842</v>
      </c>
      <c r="H1842" t="s">
        <v>78</v>
      </c>
      <c r="I1842" s="9" t="s">
        <v>545</v>
      </c>
      <c r="J1842">
        <v>2019</v>
      </c>
      <c r="K1842" s="3">
        <v>9087</v>
      </c>
      <c r="L1842" s="4">
        <v>24174.7</v>
      </c>
      <c r="M1842" t="str">
        <f t="shared" si="113"/>
        <v>Volkswagen Golf</v>
      </c>
      <c r="N1842" s="2">
        <f t="shared" si="114"/>
        <v>604.37</v>
      </c>
      <c r="O1842" t="str">
        <f t="shared" si="115"/>
        <v>Yes</v>
      </c>
      <c r="P1842" t="str">
        <f t="shared" si="112"/>
        <v>Anton</v>
      </c>
    </row>
    <row r="1843" spans="1:16" x14ac:dyDescent="0.3">
      <c r="A1843" t="s">
        <v>3851</v>
      </c>
      <c r="B1843">
        <v>52877</v>
      </c>
      <c r="C1843">
        <v>1</v>
      </c>
      <c r="D1843" s="1">
        <v>43588</v>
      </c>
      <c r="E1843" s="1">
        <v>43591</v>
      </c>
      <c r="F1843" t="s">
        <v>271</v>
      </c>
      <c r="G1843" t="s">
        <v>3852</v>
      </c>
      <c r="H1843" t="s">
        <v>18</v>
      </c>
      <c r="I1843" s="9" t="s">
        <v>291</v>
      </c>
      <c r="J1843">
        <v>2016</v>
      </c>
      <c r="K1843" s="3">
        <v>29673</v>
      </c>
      <c r="L1843" s="4">
        <v>26400</v>
      </c>
      <c r="M1843" t="str">
        <f t="shared" si="113"/>
        <v>Honda Odyessy</v>
      </c>
      <c r="N1843" s="2">
        <f t="shared" si="114"/>
        <v>660</v>
      </c>
      <c r="O1843" t="str">
        <f t="shared" si="115"/>
        <v>Yes</v>
      </c>
      <c r="P1843" t="str">
        <f t="shared" si="112"/>
        <v>Joseph</v>
      </c>
    </row>
    <row r="1844" spans="1:16" x14ac:dyDescent="0.3">
      <c r="A1844" t="s">
        <v>3855</v>
      </c>
      <c r="B1844">
        <v>52532</v>
      </c>
      <c r="C1844">
        <v>1</v>
      </c>
      <c r="D1844" s="1">
        <v>43588</v>
      </c>
      <c r="E1844" s="1">
        <v>43588</v>
      </c>
      <c r="F1844" t="s">
        <v>13</v>
      </c>
      <c r="G1844" t="s">
        <v>3856</v>
      </c>
      <c r="H1844" t="s">
        <v>25</v>
      </c>
      <c r="I1844" s="9" t="s">
        <v>192</v>
      </c>
      <c r="J1844">
        <v>2016</v>
      </c>
      <c r="K1844" s="3">
        <v>11324</v>
      </c>
      <c r="L1844" s="4">
        <v>27717.8</v>
      </c>
      <c r="M1844" t="str">
        <f t="shared" si="113"/>
        <v>Lexus IS</v>
      </c>
      <c r="N1844" s="2">
        <f t="shared" si="114"/>
        <v>692.95</v>
      </c>
      <c r="O1844" t="str">
        <f t="shared" si="115"/>
        <v>Yes</v>
      </c>
      <c r="P1844" t="str">
        <f t="shared" si="112"/>
        <v>Molly</v>
      </c>
    </row>
    <row r="1845" spans="1:16" x14ac:dyDescent="0.3">
      <c r="A1845" t="s">
        <v>3847</v>
      </c>
      <c r="B1845">
        <v>52620</v>
      </c>
      <c r="C1845">
        <v>1</v>
      </c>
      <c r="D1845" s="1">
        <v>43588</v>
      </c>
      <c r="E1845" s="1">
        <v>43593</v>
      </c>
      <c r="F1845" t="s">
        <v>9</v>
      </c>
      <c r="G1845" t="s">
        <v>3848</v>
      </c>
      <c r="H1845" t="s">
        <v>63</v>
      </c>
      <c r="I1845" s="9" t="s">
        <v>353</v>
      </c>
      <c r="J1845">
        <v>2016</v>
      </c>
      <c r="K1845" s="3">
        <v>73008</v>
      </c>
      <c r="L1845" s="4">
        <v>32560</v>
      </c>
      <c r="M1845" t="str">
        <f t="shared" si="113"/>
        <v>Chevrolet Tahoe</v>
      </c>
      <c r="N1845" s="2">
        <f t="shared" si="114"/>
        <v>814</v>
      </c>
      <c r="O1845" t="str">
        <f t="shared" si="115"/>
        <v>Yes</v>
      </c>
      <c r="P1845" t="str">
        <f t="shared" si="112"/>
        <v>Bennett</v>
      </c>
    </row>
    <row r="1846" spans="1:16" x14ac:dyDescent="0.3">
      <c r="A1846" t="s">
        <v>3853</v>
      </c>
      <c r="B1846">
        <v>52586</v>
      </c>
      <c r="C1846">
        <v>1</v>
      </c>
      <c r="D1846" s="1">
        <v>43588</v>
      </c>
      <c r="E1846" s="1">
        <v>43592</v>
      </c>
      <c r="F1846" t="s">
        <v>13</v>
      </c>
      <c r="G1846" t="s">
        <v>3854</v>
      </c>
      <c r="H1846" t="s">
        <v>296</v>
      </c>
      <c r="I1846" s="9" t="s">
        <v>297</v>
      </c>
      <c r="J1846">
        <v>2017</v>
      </c>
      <c r="K1846" s="3">
        <v>25614</v>
      </c>
      <c r="L1846" s="4">
        <v>20348.900000000001</v>
      </c>
      <c r="M1846" t="str">
        <f t="shared" si="113"/>
        <v>Buick Regal</v>
      </c>
      <c r="N1846" s="2">
        <f t="shared" si="114"/>
        <v>508.72</v>
      </c>
      <c r="O1846" t="str">
        <f t="shared" si="115"/>
        <v>Yes</v>
      </c>
      <c r="P1846" t="str">
        <f t="shared" si="112"/>
        <v>Sara</v>
      </c>
    </row>
    <row r="1847" spans="1:16" x14ac:dyDescent="0.3">
      <c r="A1847" t="s">
        <v>3849</v>
      </c>
      <c r="B1847">
        <v>52443</v>
      </c>
      <c r="C1847">
        <v>1</v>
      </c>
      <c r="D1847" s="1">
        <v>43588</v>
      </c>
      <c r="E1847" s="1">
        <v>43593</v>
      </c>
      <c r="F1847" t="s">
        <v>1</v>
      </c>
      <c r="G1847" t="s">
        <v>3850</v>
      </c>
      <c r="H1847" t="s">
        <v>59</v>
      </c>
      <c r="I1847" s="9" t="s">
        <v>1304</v>
      </c>
      <c r="J1847">
        <v>2017</v>
      </c>
      <c r="K1847" s="3">
        <v>36232</v>
      </c>
      <c r="L1847" s="4">
        <v>26944.5</v>
      </c>
      <c r="M1847" t="str">
        <f t="shared" si="113"/>
        <v>Nissan Titan</v>
      </c>
      <c r="N1847" s="2">
        <f t="shared" si="114"/>
        <v>673.61</v>
      </c>
      <c r="O1847" t="str">
        <f t="shared" si="115"/>
        <v>Yes</v>
      </c>
      <c r="P1847" t="str">
        <f t="shared" si="112"/>
        <v>Terry</v>
      </c>
    </row>
    <row r="1848" spans="1:16" x14ac:dyDescent="0.3">
      <c r="A1848" t="s">
        <v>3868</v>
      </c>
      <c r="B1848">
        <v>52702</v>
      </c>
      <c r="C1848">
        <v>2</v>
      </c>
      <c r="D1848" s="1">
        <v>43588</v>
      </c>
      <c r="E1848" s="1">
        <v>43589</v>
      </c>
      <c r="F1848" t="s">
        <v>13</v>
      </c>
      <c r="G1848" t="s">
        <v>3869</v>
      </c>
      <c r="H1848" t="s">
        <v>6</v>
      </c>
      <c r="I1848" s="9" t="s">
        <v>556</v>
      </c>
      <c r="J1848">
        <v>2014</v>
      </c>
      <c r="K1848" s="3">
        <v>89806</v>
      </c>
      <c r="L1848" s="4">
        <v>7478.9</v>
      </c>
      <c r="M1848" t="str">
        <f t="shared" si="113"/>
        <v>Ford Fiesta</v>
      </c>
      <c r="N1848" s="2">
        <f t="shared" si="114"/>
        <v>186.97</v>
      </c>
      <c r="O1848" t="str">
        <f t="shared" si="115"/>
        <v>Yes</v>
      </c>
      <c r="P1848" t="str">
        <f t="shared" si="112"/>
        <v>Sloane</v>
      </c>
    </row>
    <row r="1849" spans="1:16" x14ac:dyDescent="0.3">
      <c r="A1849" t="s">
        <v>3857</v>
      </c>
      <c r="B1849">
        <v>52898</v>
      </c>
      <c r="C1849">
        <v>2</v>
      </c>
      <c r="D1849" s="1">
        <v>43588</v>
      </c>
      <c r="E1849" s="1">
        <v>43591</v>
      </c>
      <c r="F1849" t="s">
        <v>1</v>
      </c>
      <c r="G1849" t="s">
        <v>3858</v>
      </c>
      <c r="H1849" t="s">
        <v>33</v>
      </c>
      <c r="I1849" s="9" t="s">
        <v>34</v>
      </c>
      <c r="J1849">
        <v>2015</v>
      </c>
      <c r="K1849" s="3">
        <v>66455</v>
      </c>
      <c r="L1849" s="4">
        <v>28526.3</v>
      </c>
      <c r="M1849" t="str">
        <f t="shared" si="113"/>
        <v>GMC Sierra</v>
      </c>
      <c r="N1849" s="2">
        <f t="shared" si="114"/>
        <v>713.16</v>
      </c>
      <c r="O1849" t="str">
        <f t="shared" si="115"/>
        <v>Yes</v>
      </c>
      <c r="P1849" t="str">
        <f t="shared" si="112"/>
        <v>Karen</v>
      </c>
    </row>
    <row r="1850" spans="1:16" x14ac:dyDescent="0.3">
      <c r="A1850" t="s">
        <v>3866</v>
      </c>
      <c r="B1850">
        <v>52372</v>
      </c>
      <c r="C1850">
        <v>2</v>
      </c>
      <c r="D1850" s="1">
        <v>43588</v>
      </c>
      <c r="E1850" s="1">
        <v>43592</v>
      </c>
      <c r="F1850" t="s">
        <v>9</v>
      </c>
      <c r="G1850" t="s">
        <v>3867</v>
      </c>
      <c r="H1850" t="s">
        <v>71</v>
      </c>
      <c r="I1850" s="9" t="s">
        <v>386</v>
      </c>
      <c r="J1850">
        <v>2017</v>
      </c>
      <c r="K1850" s="3">
        <v>27831</v>
      </c>
      <c r="L1850" s="4">
        <v>36262.6</v>
      </c>
      <c r="M1850" t="str">
        <f t="shared" si="113"/>
        <v>Jeep Wrangler</v>
      </c>
      <c r="N1850" s="2">
        <f t="shared" si="114"/>
        <v>906.57</v>
      </c>
      <c r="O1850" t="str">
        <f t="shared" si="115"/>
        <v>Yes</v>
      </c>
      <c r="P1850" t="str">
        <f t="shared" si="112"/>
        <v>John</v>
      </c>
    </row>
    <row r="1851" spans="1:16" x14ac:dyDescent="0.3">
      <c r="A1851" t="s">
        <v>3859</v>
      </c>
      <c r="B1851">
        <v>52413</v>
      </c>
      <c r="C1851">
        <v>2</v>
      </c>
      <c r="D1851" s="1">
        <v>43588</v>
      </c>
      <c r="E1851" s="1">
        <v>43589</v>
      </c>
      <c r="F1851" t="s">
        <v>1</v>
      </c>
      <c r="G1851" t="s">
        <v>3860</v>
      </c>
      <c r="H1851" t="s">
        <v>6</v>
      </c>
      <c r="I1851" s="9" t="s">
        <v>3861</v>
      </c>
      <c r="J1851">
        <v>2017</v>
      </c>
      <c r="K1851" s="3">
        <v>51025</v>
      </c>
      <c r="L1851" s="4">
        <v>58286.8</v>
      </c>
      <c r="M1851" t="str">
        <f t="shared" si="113"/>
        <v>Ford F-350</v>
      </c>
      <c r="N1851" s="2">
        <f t="shared" si="114"/>
        <v>1457.17</v>
      </c>
      <c r="O1851" t="str">
        <f t="shared" si="115"/>
        <v>Yes</v>
      </c>
      <c r="P1851" t="str">
        <f t="shared" si="112"/>
        <v>Tom</v>
      </c>
    </row>
    <row r="1852" spans="1:16" x14ac:dyDescent="0.3">
      <c r="A1852" t="s">
        <v>3862</v>
      </c>
      <c r="B1852">
        <v>52464</v>
      </c>
      <c r="C1852">
        <v>2</v>
      </c>
      <c r="D1852" s="1">
        <v>43588</v>
      </c>
      <c r="E1852" s="1">
        <v>43590</v>
      </c>
      <c r="F1852" t="s">
        <v>13</v>
      </c>
      <c r="G1852" t="s">
        <v>3863</v>
      </c>
      <c r="H1852" t="s">
        <v>15</v>
      </c>
      <c r="I1852" s="9">
        <v>200</v>
      </c>
      <c r="J1852">
        <v>2018</v>
      </c>
      <c r="K1852" s="3">
        <v>36257</v>
      </c>
      <c r="L1852" s="4">
        <v>14080</v>
      </c>
      <c r="M1852" t="str">
        <f t="shared" si="113"/>
        <v>Chrysler 200</v>
      </c>
      <c r="N1852" s="2">
        <f t="shared" si="114"/>
        <v>352</v>
      </c>
      <c r="O1852" t="str">
        <f t="shared" si="115"/>
        <v>Yes</v>
      </c>
      <c r="P1852" t="str">
        <f t="shared" si="112"/>
        <v>Ricky</v>
      </c>
    </row>
    <row r="1853" spans="1:16" x14ac:dyDescent="0.3">
      <c r="A1853" t="s">
        <v>3864</v>
      </c>
      <c r="B1853">
        <v>52647</v>
      </c>
      <c r="C1853">
        <v>2</v>
      </c>
      <c r="D1853" s="1">
        <v>43588</v>
      </c>
      <c r="E1853" s="1">
        <v>43590</v>
      </c>
      <c r="F1853" t="s">
        <v>1</v>
      </c>
      <c r="G1853" t="s">
        <v>3865</v>
      </c>
      <c r="H1853" t="s">
        <v>63</v>
      </c>
      <c r="I1853" s="9" t="s">
        <v>153</v>
      </c>
      <c r="J1853">
        <v>2018</v>
      </c>
      <c r="K1853" s="3">
        <v>31755</v>
      </c>
      <c r="L1853" s="4">
        <v>63175.199999999997</v>
      </c>
      <c r="M1853" t="str">
        <f t="shared" si="113"/>
        <v>Chevrolet Silverado</v>
      </c>
      <c r="N1853" s="2">
        <f t="shared" si="114"/>
        <v>1579.38</v>
      </c>
      <c r="O1853" t="str">
        <f t="shared" si="115"/>
        <v>Yes</v>
      </c>
      <c r="P1853" t="str">
        <f t="shared" si="112"/>
        <v>Scott</v>
      </c>
    </row>
    <row r="1854" spans="1:16" x14ac:dyDescent="0.3">
      <c r="A1854" t="s">
        <v>3872</v>
      </c>
      <c r="B1854">
        <v>52577</v>
      </c>
      <c r="C1854">
        <v>3</v>
      </c>
      <c r="D1854" s="1">
        <v>43588</v>
      </c>
      <c r="E1854" s="1">
        <v>43589</v>
      </c>
      <c r="F1854" t="s">
        <v>9</v>
      </c>
      <c r="G1854" t="s">
        <v>3873</v>
      </c>
      <c r="H1854" t="s">
        <v>53</v>
      </c>
      <c r="I1854" s="9" t="s">
        <v>1445</v>
      </c>
      <c r="J1854">
        <v>2014</v>
      </c>
      <c r="K1854" s="3">
        <v>81229</v>
      </c>
      <c r="L1854" s="4">
        <v>27480.2</v>
      </c>
      <c r="M1854" t="str">
        <f t="shared" si="113"/>
        <v>Mercedes-Benz GL-Class</v>
      </c>
      <c r="N1854" s="2">
        <f t="shared" si="114"/>
        <v>687.01</v>
      </c>
      <c r="O1854" t="str">
        <f t="shared" si="115"/>
        <v>Yes</v>
      </c>
      <c r="P1854" t="str">
        <f t="shared" si="112"/>
        <v>Don</v>
      </c>
    </row>
    <row r="1855" spans="1:16" x14ac:dyDescent="0.3">
      <c r="A1855" t="s">
        <v>3878</v>
      </c>
      <c r="B1855">
        <v>52995</v>
      </c>
      <c r="C1855">
        <v>3</v>
      </c>
      <c r="D1855" s="1">
        <v>43588</v>
      </c>
      <c r="E1855" s="1">
        <v>43588</v>
      </c>
      <c r="F1855" t="s">
        <v>1</v>
      </c>
      <c r="G1855" t="s">
        <v>3879</v>
      </c>
      <c r="H1855" t="s">
        <v>63</v>
      </c>
      <c r="I1855" s="9" t="s">
        <v>153</v>
      </c>
      <c r="J1855">
        <v>2015</v>
      </c>
      <c r="K1855" s="3">
        <v>66195</v>
      </c>
      <c r="L1855" s="4">
        <v>27376.799999999999</v>
      </c>
      <c r="M1855" t="str">
        <f t="shared" si="113"/>
        <v>Chevrolet Silverado</v>
      </c>
      <c r="N1855" s="2">
        <f t="shared" si="114"/>
        <v>684.42</v>
      </c>
      <c r="O1855" t="str">
        <f t="shared" si="115"/>
        <v>Yes</v>
      </c>
      <c r="P1855" t="str">
        <f t="shared" si="112"/>
        <v>Tamara</v>
      </c>
    </row>
    <row r="1856" spans="1:16" x14ac:dyDescent="0.3">
      <c r="A1856" t="s">
        <v>3880</v>
      </c>
      <c r="B1856">
        <v>52697</v>
      </c>
      <c r="C1856">
        <v>3</v>
      </c>
      <c r="D1856" s="1">
        <v>43588</v>
      </c>
      <c r="E1856" s="1">
        <v>43592</v>
      </c>
      <c r="F1856" t="s">
        <v>13</v>
      </c>
      <c r="G1856" t="s">
        <v>3881</v>
      </c>
      <c r="H1856" t="s">
        <v>18</v>
      </c>
      <c r="I1856" s="9" t="s">
        <v>94</v>
      </c>
      <c r="J1856">
        <v>2016</v>
      </c>
      <c r="K1856" s="3">
        <v>7012</v>
      </c>
      <c r="L1856" s="4">
        <v>16494.5</v>
      </c>
      <c r="M1856" t="str">
        <f t="shared" si="113"/>
        <v>Honda Civic</v>
      </c>
      <c r="N1856" s="2">
        <f t="shared" si="114"/>
        <v>412.36</v>
      </c>
      <c r="O1856" t="str">
        <f t="shared" si="115"/>
        <v>Yes</v>
      </c>
      <c r="P1856" t="str">
        <f t="shared" si="112"/>
        <v>Jan</v>
      </c>
    </row>
    <row r="1857" spans="1:16" x14ac:dyDescent="0.3">
      <c r="A1857" t="s">
        <v>3882</v>
      </c>
      <c r="B1857">
        <v>52471</v>
      </c>
      <c r="C1857">
        <v>3</v>
      </c>
      <c r="D1857" s="1">
        <v>43588</v>
      </c>
      <c r="E1857" s="1">
        <v>43589</v>
      </c>
      <c r="F1857" t="s">
        <v>13</v>
      </c>
      <c r="G1857" t="s">
        <v>3883</v>
      </c>
      <c r="H1857" t="s">
        <v>18</v>
      </c>
      <c r="I1857" s="9" t="s">
        <v>19</v>
      </c>
      <c r="J1857">
        <v>2016</v>
      </c>
      <c r="K1857" s="3">
        <v>31261</v>
      </c>
      <c r="L1857" s="4">
        <v>17579.099999999999</v>
      </c>
      <c r="M1857" t="str">
        <f t="shared" si="113"/>
        <v>Honda Accord</v>
      </c>
      <c r="N1857" s="2">
        <f t="shared" si="114"/>
        <v>439.48</v>
      </c>
      <c r="O1857" t="str">
        <f t="shared" si="115"/>
        <v>Yes</v>
      </c>
      <c r="P1857" t="str">
        <f t="shared" si="112"/>
        <v>Trudy</v>
      </c>
    </row>
    <row r="1858" spans="1:16" x14ac:dyDescent="0.3">
      <c r="A1858" t="s">
        <v>3876</v>
      </c>
      <c r="B1858">
        <v>52682</v>
      </c>
      <c r="C1858">
        <v>3</v>
      </c>
      <c r="D1858" s="1">
        <v>43588</v>
      </c>
      <c r="E1858" s="1">
        <v>43593</v>
      </c>
      <c r="F1858" t="s">
        <v>13</v>
      </c>
      <c r="G1858" t="s">
        <v>3877</v>
      </c>
      <c r="H1858" t="s">
        <v>15</v>
      </c>
      <c r="I1858" s="9">
        <v>200</v>
      </c>
      <c r="J1858">
        <v>2017</v>
      </c>
      <c r="K1858" s="3">
        <v>42933</v>
      </c>
      <c r="L1858" s="4">
        <v>13192.3</v>
      </c>
      <c r="M1858" t="str">
        <f t="shared" si="113"/>
        <v>Chrysler 200</v>
      </c>
      <c r="N1858" s="2">
        <f t="shared" si="114"/>
        <v>329.81</v>
      </c>
      <c r="O1858" t="str">
        <f t="shared" si="115"/>
        <v>Yes</v>
      </c>
      <c r="P1858" t="str">
        <f t="shared" ref="P1858:P1921" si="116">INDEX(oldNames,MATCH(B1858,oldNumbers,0))</f>
        <v>Justin</v>
      </c>
    </row>
    <row r="1859" spans="1:16" x14ac:dyDescent="0.3">
      <c r="A1859" t="s">
        <v>3870</v>
      </c>
      <c r="B1859">
        <v>52471</v>
      </c>
      <c r="C1859">
        <v>3</v>
      </c>
      <c r="D1859" s="1">
        <v>43588</v>
      </c>
      <c r="E1859" s="1">
        <v>43593</v>
      </c>
      <c r="F1859" t="s">
        <v>9</v>
      </c>
      <c r="G1859" t="s">
        <v>3871</v>
      </c>
      <c r="H1859" t="s">
        <v>63</v>
      </c>
      <c r="I1859" s="9" t="s">
        <v>82</v>
      </c>
      <c r="J1859">
        <v>2017</v>
      </c>
      <c r="K1859" s="3">
        <v>41258</v>
      </c>
      <c r="L1859" s="4">
        <v>26606.799999999999</v>
      </c>
      <c r="M1859" t="str">
        <f t="shared" ref="M1859:M1922" si="117">H1859&amp;" "&amp;I1859</f>
        <v>Chevrolet Traverse</v>
      </c>
      <c r="N1859" s="2">
        <f t="shared" ref="N1859:N1922" si="118">IFERROR(ROUND(L1859*(S$2/100),2),"missing price")</f>
        <v>665.17</v>
      </c>
      <c r="O1859" t="str">
        <f t="shared" ref="O1859:O1922" si="119">IF(K1859&lt;100000,"Yes","No")</f>
        <v>Yes</v>
      </c>
      <c r="P1859" t="str">
        <f t="shared" si="116"/>
        <v>Trudy</v>
      </c>
    </row>
    <row r="1860" spans="1:16" x14ac:dyDescent="0.3">
      <c r="A1860" t="s">
        <v>3874</v>
      </c>
      <c r="B1860">
        <v>52857</v>
      </c>
      <c r="C1860">
        <v>3</v>
      </c>
      <c r="D1860" s="1">
        <v>43588</v>
      </c>
      <c r="E1860" s="1">
        <v>43589</v>
      </c>
      <c r="F1860" t="s">
        <v>13</v>
      </c>
      <c r="G1860" t="s">
        <v>3875</v>
      </c>
      <c r="H1860" t="s">
        <v>88</v>
      </c>
      <c r="I1860" s="9" t="s">
        <v>208</v>
      </c>
      <c r="J1860">
        <v>2019</v>
      </c>
      <c r="K1860" s="3">
        <v>22560</v>
      </c>
      <c r="L1860" s="4">
        <v>15620</v>
      </c>
      <c r="M1860" t="str">
        <f t="shared" si="117"/>
        <v>Kia Forte</v>
      </c>
      <c r="N1860" s="2">
        <f t="shared" si="118"/>
        <v>390.5</v>
      </c>
      <c r="O1860" t="str">
        <f t="shared" si="119"/>
        <v>Yes</v>
      </c>
      <c r="P1860" t="str">
        <f t="shared" si="116"/>
        <v>Heidi</v>
      </c>
    </row>
    <row r="1861" spans="1:16" x14ac:dyDescent="0.3">
      <c r="A1861" t="s">
        <v>3884</v>
      </c>
      <c r="B1861">
        <v>52951</v>
      </c>
      <c r="C1861">
        <v>4</v>
      </c>
      <c r="D1861" s="1">
        <v>43588</v>
      </c>
      <c r="E1861" s="1">
        <v>43588</v>
      </c>
      <c r="F1861" t="s">
        <v>13</v>
      </c>
      <c r="G1861" t="s">
        <v>3885</v>
      </c>
      <c r="H1861" t="s">
        <v>18</v>
      </c>
      <c r="I1861" s="9" t="s">
        <v>94</v>
      </c>
      <c r="J1861">
        <v>2015</v>
      </c>
      <c r="K1861" s="3">
        <v>65529</v>
      </c>
      <c r="L1861" s="4">
        <v>14636.6</v>
      </c>
      <c r="M1861" t="str">
        <f t="shared" si="117"/>
        <v>Honda Civic</v>
      </c>
      <c r="N1861" s="2">
        <f t="shared" si="118"/>
        <v>365.92</v>
      </c>
      <c r="O1861" t="str">
        <f t="shared" si="119"/>
        <v>Yes</v>
      </c>
      <c r="P1861" t="str">
        <f t="shared" si="116"/>
        <v>Michael</v>
      </c>
    </row>
    <row r="1862" spans="1:16" x14ac:dyDescent="0.3">
      <c r="A1862" t="s">
        <v>3886</v>
      </c>
      <c r="B1862">
        <v>52747</v>
      </c>
      <c r="C1862">
        <v>4</v>
      </c>
      <c r="D1862" s="1">
        <v>43588</v>
      </c>
      <c r="E1862" s="1">
        <v>43588</v>
      </c>
      <c r="F1862" t="s">
        <v>13</v>
      </c>
      <c r="G1862" t="s">
        <v>3887</v>
      </c>
      <c r="H1862" t="s">
        <v>63</v>
      </c>
      <c r="I1862" s="9" t="s">
        <v>137</v>
      </c>
      <c r="J1862">
        <v>2019</v>
      </c>
      <c r="K1862" s="3">
        <v>22737</v>
      </c>
      <c r="L1862" s="4">
        <v>19360</v>
      </c>
      <c r="M1862" t="str">
        <f t="shared" si="117"/>
        <v>Chevrolet Malibu</v>
      </c>
      <c r="N1862" s="2">
        <f t="shared" si="118"/>
        <v>484</v>
      </c>
      <c r="O1862" t="str">
        <f t="shared" si="119"/>
        <v>Yes</v>
      </c>
      <c r="P1862" t="str">
        <f t="shared" si="116"/>
        <v>Kyle</v>
      </c>
    </row>
    <row r="1863" spans="1:16" x14ac:dyDescent="0.3">
      <c r="A1863" t="s">
        <v>3892</v>
      </c>
      <c r="B1863">
        <v>52608</v>
      </c>
      <c r="C1863">
        <v>1</v>
      </c>
      <c r="D1863" s="1">
        <v>43589</v>
      </c>
      <c r="E1863" s="1">
        <v>43590</v>
      </c>
      <c r="F1863" t="s">
        <v>9</v>
      </c>
      <c r="G1863" t="s">
        <v>2352</v>
      </c>
      <c r="H1863" t="s">
        <v>163</v>
      </c>
      <c r="I1863" s="9" t="s">
        <v>164</v>
      </c>
      <c r="J1863">
        <v>2016</v>
      </c>
      <c r="K1863" s="3">
        <v>45515</v>
      </c>
      <c r="L1863" s="4">
        <v>14850</v>
      </c>
      <c r="M1863" t="str">
        <f t="shared" si="117"/>
        <v>Mitsubishi Outlander</v>
      </c>
      <c r="N1863" s="2">
        <f t="shared" si="118"/>
        <v>371.25</v>
      </c>
      <c r="O1863" t="str">
        <f t="shared" si="119"/>
        <v>Yes</v>
      </c>
      <c r="P1863" t="str">
        <f t="shared" si="116"/>
        <v>Reuben</v>
      </c>
    </row>
    <row r="1864" spans="1:16" x14ac:dyDescent="0.3">
      <c r="A1864" t="s">
        <v>3890</v>
      </c>
      <c r="B1864">
        <v>52558</v>
      </c>
      <c r="C1864">
        <v>1</v>
      </c>
      <c r="D1864" s="1">
        <v>43589</v>
      </c>
      <c r="E1864" s="1">
        <v>43589</v>
      </c>
      <c r="F1864" t="s">
        <v>13</v>
      </c>
      <c r="G1864" t="s">
        <v>3891</v>
      </c>
      <c r="H1864" t="s">
        <v>59</v>
      </c>
      <c r="I1864" s="9" t="s">
        <v>538</v>
      </c>
      <c r="J1864">
        <v>2016</v>
      </c>
      <c r="K1864" s="3">
        <v>53309</v>
      </c>
      <c r="L1864" s="4">
        <v>20890.099999999999</v>
      </c>
      <c r="M1864" t="str">
        <f t="shared" si="117"/>
        <v>Nissan Maxima</v>
      </c>
      <c r="N1864" s="2">
        <f t="shared" si="118"/>
        <v>522.25</v>
      </c>
      <c r="O1864" t="str">
        <f t="shared" si="119"/>
        <v>Yes</v>
      </c>
      <c r="P1864" t="str">
        <f t="shared" si="116"/>
        <v>Margaret</v>
      </c>
    </row>
    <row r="1865" spans="1:16" x14ac:dyDescent="0.3">
      <c r="A1865" t="s">
        <v>3888</v>
      </c>
      <c r="B1865">
        <v>52636</v>
      </c>
      <c r="C1865">
        <v>1</v>
      </c>
      <c r="D1865" s="1">
        <v>43589</v>
      </c>
      <c r="E1865" s="1">
        <v>43594</v>
      </c>
      <c r="F1865" t="s">
        <v>9</v>
      </c>
      <c r="G1865" t="s">
        <v>3889</v>
      </c>
      <c r="H1865" t="s">
        <v>33</v>
      </c>
      <c r="I1865" s="9" t="s">
        <v>125</v>
      </c>
      <c r="J1865">
        <v>2016</v>
      </c>
      <c r="K1865" s="3">
        <v>32720</v>
      </c>
      <c r="L1865" s="4">
        <v>29694.5</v>
      </c>
      <c r="M1865" t="str">
        <f t="shared" si="117"/>
        <v>GMC Acadia</v>
      </c>
      <c r="N1865" s="2">
        <f t="shared" si="118"/>
        <v>742.36</v>
      </c>
      <c r="O1865" t="str">
        <f t="shared" si="119"/>
        <v>Yes</v>
      </c>
      <c r="P1865" t="str">
        <f t="shared" si="116"/>
        <v>Truman</v>
      </c>
    </row>
    <row r="1866" spans="1:16" x14ac:dyDescent="0.3">
      <c r="A1866" t="s">
        <v>3896</v>
      </c>
      <c r="B1866">
        <v>52372</v>
      </c>
      <c r="C1866">
        <v>2</v>
      </c>
      <c r="D1866" s="1">
        <v>43589</v>
      </c>
      <c r="E1866" s="1">
        <v>43592</v>
      </c>
      <c r="F1866" t="s">
        <v>13</v>
      </c>
      <c r="G1866" t="s">
        <v>3897</v>
      </c>
      <c r="H1866" t="s">
        <v>88</v>
      </c>
      <c r="I1866" s="9" t="s">
        <v>573</v>
      </c>
      <c r="J1866">
        <v>2015</v>
      </c>
      <c r="K1866" s="3">
        <v>24454</v>
      </c>
      <c r="L1866" s="4">
        <v>15935.7</v>
      </c>
      <c r="M1866" t="str">
        <f t="shared" si="117"/>
        <v>Kia Optima</v>
      </c>
      <c r="N1866" s="2">
        <f t="shared" si="118"/>
        <v>398.39</v>
      </c>
      <c r="O1866" t="str">
        <f t="shared" si="119"/>
        <v>Yes</v>
      </c>
      <c r="P1866" t="str">
        <f t="shared" si="116"/>
        <v>John</v>
      </c>
    </row>
    <row r="1867" spans="1:16" x14ac:dyDescent="0.3">
      <c r="A1867" t="s">
        <v>3895</v>
      </c>
      <c r="B1867">
        <v>52464</v>
      </c>
      <c r="C1867">
        <v>2</v>
      </c>
      <c r="D1867" s="1">
        <v>43589</v>
      </c>
      <c r="E1867" s="1">
        <v>43589</v>
      </c>
      <c r="F1867" t="s">
        <v>13</v>
      </c>
      <c r="G1867" t="s">
        <v>3583</v>
      </c>
      <c r="H1867" t="s">
        <v>59</v>
      </c>
      <c r="I1867" s="9" t="s">
        <v>75</v>
      </c>
      <c r="J1867">
        <v>2016</v>
      </c>
      <c r="K1867" s="3">
        <v>51673</v>
      </c>
      <c r="L1867" s="4">
        <v>10450</v>
      </c>
      <c r="M1867" t="str">
        <f t="shared" si="117"/>
        <v>Nissan Sentra</v>
      </c>
      <c r="N1867" s="2">
        <f t="shared" si="118"/>
        <v>261.25</v>
      </c>
      <c r="O1867" t="str">
        <f t="shared" si="119"/>
        <v>Yes</v>
      </c>
      <c r="P1867" t="str">
        <f t="shared" si="116"/>
        <v>Ricky</v>
      </c>
    </row>
    <row r="1868" spans="1:16" x14ac:dyDescent="0.3">
      <c r="A1868" t="s">
        <v>3893</v>
      </c>
      <c r="B1868">
        <v>52663</v>
      </c>
      <c r="C1868">
        <v>2</v>
      </c>
      <c r="D1868" s="1">
        <v>43589</v>
      </c>
      <c r="E1868" s="1">
        <v>43592</v>
      </c>
      <c r="F1868" t="s">
        <v>9</v>
      </c>
      <c r="G1868" t="s">
        <v>3894</v>
      </c>
      <c r="H1868" t="s">
        <v>6</v>
      </c>
      <c r="I1868" s="9" t="s">
        <v>187</v>
      </c>
      <c r="J1868">
        <v>2016</v>
      </c>
      <c r="K1868" s="3">
        <v>48941</v>
      </c>
      <c r="L1868" s="4">
        <v>27934.5</v>
      </c>
      <c r="M1868" t="str">
        <f t="shared" si="117"/>
        <v>Ford Explorer</v>
      </c>
      <c r="N1868" s="2">
        <f t="shared" si="118"/>
        <v>698.36</v>
      </c>
      <c r="O1868" t="str">
        <f t="shared" si="119"/>
        <v>Yes</v>
      </c>
      <c r="P1868" t="str">
        <f t="shared" si="116"/>
        <v>Todd</v>
      </c>
    </row>
    <row r="1869" spans="1:16" x14ac:dyDescent="0.3">
      <c r="A1869" t="s">
        <v>3900</v>
      </c>
      <c r="B1869">
        <v>52519</v>
      </c>
      <c r="C1869">
        <v>2</v>
      </c>
      <c r="D1869" s="1">
        <v>43589</v>
      </c>
      <c r="E1869" s="1">
        <v>43590</v>
      </c>
      <c r="F1869" t="s">
        <v>1</v>
      </c>
      <c r="G1869" t="s">
        <v>3901</v>
      </c>
      <c r="H1869" t="s">
        <v>63</v>
      </c>
      <c r="I1869" s="9" t="s">
        <v>153</v>
      </c>
      <c r="J1869">
        <v>2016</v>
      </c>
      <c r="K1869" s="3">
        <v>41536</v>
      </c>
      <c r="L1869" s="4">
        <v>33770</v>
      </c>
      <c r="M1869" t="str">
        <f t="shared" si="117"/>
        <v>Chevrolet Silverado</v>
      </c>
      <c r="N1869" s="2">
        <f t="shared" si="118"/>
        <v>844.25</v>
      </c>
      <c r="O1869" t="str">
        <f t="shared" si="119"/>
        <v>Yes</v>
      </c>
      <c r="P1869" t="str">
        <f t="shared" si="116"/>
        <v>Colby</v>
      </c>
    </row>
    <row r="1870" spans="1:16" x14ac:dyDescent="0.3">
      <c r="A1870" t="s">
        <v>3898</v>
      </c>
      <c r="B1870">
        <v>52756</v>
      </c>
      <c r="C1870">
        <v>2</v>
      </c>
      <c r="D1870" s="1">
        <v>43589</v>
      </c>
      <c r="E1870" s="1">
        <v>43589</v>
      </c>
      <c r="F1870" t="s">
        <v>9</v>
      </c>
      <c r="G1870" t="s">
        <v>3899</v>
      </c>
      <c r="H1870" t="s">
        <v>33</v>
      </c>
      <c r="I1870" s="9" t="s">
        <v>37</v>
      </c>
      <c r="J1870">
        <v>2018</v>
      </c>
      <c r="K1870" s="3">
        <v>12400</v>
      </c>
      <c r="L1870" s="4">
        <v>22987.8</v>
      </c>
      <c r="M1870" t="str">
        <f t="shared" si="117"/>
        <v>GMC Terrain</v>
      </c>
      <c r="N1870" s="2">
        <f t="shared" si="118"/>
        <v>574.70000000000005</v>
      </c>
      <c r="O1870" t="str">
        <f t="shared" si="119"/>
        <v>Yes</v>
      </c>
      <c r="P1870" t="str">
        <f t="shared" si="116"/>
        <v>Debbie</v>
      </c>
    </row>
    <row r="1871" spans="1:16" x14ac:dyDescent="0.3">
      <c r="A1871" t="s">
        <v>3902</v>
      </c>
      <c r="B1871">
        <v>52663</v>
      </c>
      <c r="C1871">
        <v>2</v>
      </c>
      <c r="D1871" s="1">
        <v>43589</v>
      </c>
      <c r="E1871" s="1">
        <v>43593</v>
      </c>
      <c r="F1871" t="s">
        <v>13</v>
      </c>
      <c r="G1871" t="s">
        <v>3903</v>
      </c>
      <c r="H1871" t="s">
        <v>63</v>
      </c>
      <c r="I1871" s="9" t="s">
        <v>644</v>
      </c>
      <c r="J1871">
        <v>2019</v>
      </c>
      <c r="K1871" s="3">
        <v>27870</v>
      </c>
      <c r="L1871" s="4">
        <v>26528.7</v>
      </c>
      <c r="M1871" t="str">
        <f t="shared" si="117"/>
        <v>Chevrolet Impala</v>
      </c>
      <c r="N1871" s="2">
        <f t="shared" si="118"/>
        <v>663.22</v>
      </c>
      <c r="O1871" t="str">
        <f t="shared" si="119"/>
        <v>Yes</v>
      </c>
      <c r="P1871" t="str">
        <f t="shared" si="116"/>
        <v>Todd</v>
      </c>
    </row>
    <row r="1872" spans="1:16" x14ac:dyDescent="0.3">
      <c r="A1872" t="s">
        <v>3906</v>
      </c>
      <c r="B1872">
        <v>52879</v>
      </c>
      <c r="C1872">
        <v>3</v>
      </c>
      <c r="D1872" s="1">
        <v>43589</v>
      </c>
      <c r="E1872" s="1">
        <v>43592</v>
      </c>
      <c r="F1872" t="s">
        <v>1</v>
      </c>
      <c r="G1872" t="s">
        <v>3907</v>
      </c>
      <c r="H1872" t="s">
        <v>63</v>
      </c>
      <c r="I1872" s="9" t="s">
        <v>153</v>
      </c>
      <c r="J1872">
        <v>2016</v>
      </c>
      <c r="K1872" s="3">
        <v>38921</v>
      </c>
      <c r="L1872" s="4">
        <v>22957</v>
      </c>
      <c r="M1872" t="str">
        <f t="shared" si="117"/>
        <v>Chevrolet Silverado</v>
      </c>
      <c r="N1872" s="2">
        <f t="shared" si="118"/>
        <v>573.92999999999995</v>
      </c>
      <c r="O1872" t="str">
        <f t="shared" si="119"/>
        <v>Yes</v>
      </c>
      <c r="P1872" t="str">
        <f t="shared" si="116"/>
        <v>Max</v>
      </c>
    </row>
    <row r="1873" spans="1:16" x14ac:dyDescent="0.3">
      <c r="A1873" t="s">
        <v>3904</v>
      </c>
      <c r="B1873">
        <v>52471</v>
      </c>
      <c r="C1873">
        <v>3</v>
      </c>
      <c r="D1873" s="1">
        <v>43589</v>
      </c>
      <c r="E1873" s="1">
        <v>43590</v>
      </c>
      <c r="F1873" t="s">
        <v>13</v>
      </c>
      <c r="G1873" t="s">
        <v>3905</v>
      </c>
      <c r="H1873" t="s">
        <v>59</v>
      </c>
      <c r="I1873" s="9" t="s">
        <v>309</v>
      </c>
      <c r="J1873">
        <v>2018</v>
      </c>
      <c r="K1873" s="3">
        <v>11231</v>
      </c>
      <c r="L1873" s="4">
        <v>18916.7</v>
      </c>
      <c r="M1873" t="str">
        <f t="shared" si="117"/>
        <v>Nissan Altima</v>
      </c>
      <c r="N1873" s="2">
        <f t="shared" si="118"/>
        <v>472.92</v>
      </c>
      <c r="O1873" t="str">
        <f t="shared" si="119"/>
        <v>Yes</v>
      </c>
      <c r="P1873" t="str">
        <f t="shared" si="116"/>
        <v>Trudy</v>
      </c>
    </row>
    <row r="1874" spans="1:16" x14ac:dyDescent="0.3">
      <c r="A1874" t="s">
        <v>3908</v>
      </c>
      <c r="B1874">
        <v>52971</v>
      </c>
      <c r="C1874">
        <v>3</v>
      </c>
      <c r="D1874" s="1">
        <v>43589</v>
      </c>
      <c r="E1874" s="1">
        <v>43592</v>
      </c>
      <c r="F1874" t="s">
        <v>9</v>
      </c>
      <c r="G1874" t="s">
        <v>3909</v>
      </c>
      <c r="H1874" t="s">
        <v>296</v>
      </c>
      <c r="I1874" s="9" t="s">
        <v>647</v>
      </c>
      <c r="J1874">
        <v>2019</v>
      </c>
      <c r="K1874" s="3">
        <v>24162</v>
      </c>
      <c r="L1874" s="4">
        <v>24194.5</v>
      </c>
      <c r="M1874" t="str">
        <f t="shared" si="117"/>
        <v>Buick Encore</v>
      </c>
      <c r="N1874" s="2">
        <f t="shared" si="118"/>
        <v>604.86</v>
      </c>
      <c r="O1874" t="str">
        <f t="shared" si="119"/>
        <v>Yes</v>
      </c>
      <c r="P1874" t="str">
        <f t="shared" si="116"/>
        <v>Carter</v>
      </c>
    </row>
    <row r="1875" spans="1:16" x14ac:dyDescent="0.3">
      <c r="A1875" t="s">
        <v>3912</v>
      </c>
      <c r="B1875">
        <v>52580</v>
      </c>
      <c r="C1875">
        <v>4</v>
      </c>
      <c r="D1875" s="1">
        <v>43589</v>
      </c>
      <c r="E1875" s="1">
        <v>43589</v>
      </c>
      <c r="F1875" t="s">
        <v>1</v>
      </c>
      <c r="G1875" t="s">
        <v>3913</v>
      </c>
      <c r="H1875" t="s">
        <v>6</v>
      </c>
      <c r="I1875" s="9" t="s">
        <v>7</v>
      </c>
      <c r="J1875">
        <v>2018</v>
      </c>
      <c r="K1875" s="3">
        <v>21587</v>
      </c>
      <c r="L1875" s="4">
        <v>41778</v>
      </c>
      <c r="M1875" t="str">
        <f t="shared" si="117"/>
        <v>Ford F-150</v>
      </c>
      <c r="N1875" s="2">
        <f t="shared" si="118"/>
        <v>1044.45</v>
      </c>
      <c r="O1875" t="str">
        <f t="shared" si="119"/>
        <v>Yes</v>
      </c>
      <c r="P1875" t="str">
        <f t="shared" si="116"/>
        <v>Dawn</v>
      </c>
    </row>
    <row r="1876" spans="1:16" x14ac:dyDescent="0.3">
      <c r="A1876" t="s">
        <v>3910</v>
      </c>
      <c r="B1876">
        <v>52943</v>
      </c>
      <c r="C1876">
        <v>4</v>
      </c>
      <c r="D1876" s="1">
        <v>43589</v>
      </c>
      <c r="E1876" s="1">
        <v>43592</v>
      </c>
      <c r="F1876" t="s">
        <v>271</v>
      </c>
      <c r="G1876" t="s">
        <v>3911</v>
      </c>
      <c r="H1876" t="s">
        <v>47</v>
      </c>
      <c r="I1876" s="9" t="s">
        <v>273</v>
      </c>
      <c r="J1876">
        <v>2019</v>
      </c>
      <c r="K1876" s="3">
        <v>25875</v>
      </c>
      <c r="L1876" s="4">
        <v>25164.7</v>
      </c>
      <c r="M1876" t="str">
        <f t="shared" si="117"/>
        <v>Dodge Grand Caravan</v>
      </c>
      <c r="N1876" s="2">
        <f t="shared" si="118"/>
        <v>629.12</v>
      </c>
      <c r="O1876" t="str">
        <f t="shared" si="119"/>
        <v>Yes</v>
      </c>
      <c r="P1876" t="str">
        <f t="shared" si="116"/>
        <v>Jarred</v>
      </c>
    </row>
    <row r="1877" spans="1:16" x14ac:dyDescent="0.3">
      <c r="A1877" t="s">
        <v>3914</v>
      </c>
      <c r="B1877">
        <v>52558</v>
      </c>
      <c r="C1877">
        <v>1</v>
      </c>
      <c r="D1877" s="1">
        <v>43590</v>
      </c>
      <c r="E1877" s="1">
        <v>43595</v>
      </c>
      <c r="F1877" t="s">
        <v>9</v>
      </c>
      <c r="G1877" t="s">
        <v>3915</v>
      </c>
      <c r="H1877" t="s">
        <v>229</v>
      </c>
      <c r="I1877" s="9" t="s">
        <v>1038</v>
      </c>
      <c r="J1877">
        <v>2013</v>
      </c>
      <c r="K1877" s="3">
        <v>127638</v>
      </c>
      <c r="L1877" s="4">
        <v>12014.2</v>
      </c>
      <c r="M1877" t="str">
        <f t="shared" si="117"/>
        <v>Subaru Outback</v>
      </c>
      <c r="N1877" s="2">
        <f t="shared" si="118"/>
        <v>300.36</v>
      </c>
      <c r="O1877" t="str">
        <f t="shared" si="119"/>
        <v>No</v>
      </c>
      <c r="P1877" t="str">
        <f t="shared" si="116"/>
        <v>Margaret</v>
      </c>
    </row>
    <row r="1878" spans="1:16" x14ac:dyDescent="0.3">
      <c r="A1878" t="s">
        <v>3916</v>
      </c>
      <c r="B1878">
        <v>52800</v>
      </c>
      <c r="C1878">
        <v>1</v>
      </c>
      <c r="D1878" s="1">
        <v>43590</v>
      </c>
      <c r="E1878" s="1">
        <v>43595</v>
      </c>
      <c r="F1878" t="s">
        <v>9</v>
      </c>
      <c r="G1878" t="s">
        <v>3917</v>
      </c>
      <c r="H1878" t="s">
        <v>71</v>
      </c>
      <c r="I1878" s="9" t="s">
        <v>386</v>
      </c>
      <c r="J1878">
        <v>2015</v>
      </c>
      <c r="K1878" s="3">
        <v>95011</v>
      </c>
      <c r="L1878" s="4">
        <v>30676.799999999999</v>
      </c>
      <c r="M1878" t="str">
        <f t="shared" si="117"/>
        <v>Jeep Wrangler</v>
      </c>
      <c r="N1878" s="2">
        <f t="shared" si="118"/>
        <v>766.92</v>
      </c>
      <c r="O1878" t="str">
        <f t="shared" si="119"/>
        <v>Yes</v>
      </c>
      <c r="P1878" t="str">
        <f t="shared" si="116"/>
        <v>Myles</v>
      </c>
    </row>
    <row r="1879" spans="1:16" x14ac:dyDescent="0.3">
      <c r="A1879" t="s">
        <v>3922</v>
      </c>
      <c r="B1879">
        <v>52443</v>
      </c>
      <c r="C1879">
        <v>1</v>
      </c>
      <c r="D1879" s="1">
        <v>43590</v>
      </c>
      <c r="E1879" s="1">
        <v>43592</v>
      </c>
      <c r="F1879" t="s">
        <v>9</v>
      </c>
      <c r="G1879" t="s">
        <v>3923</v>
      </c>
      <c r="H1879" t="s">
        <v>59</v>
      </c>
      <c r="I1879" s="9" t="s">
        <v>249</v>
      </c>
      <c r="J1879">
        <v>2016</v>
      </c>
      <c r="K1879" s="3">
        <v>48331</v>
      </c>
      <c r="L1879" s="4">
        <v>22764.5</v>
      </c>
      <c r="M1879" t="str">
        <f t="shared" si="117"/>
        <v>Nissan Pathfinder</v>
      </c>
      <c r="N1879" s="2">
        <f t="shared" si="118"/>
        <v>569.11</v>
      </c>
      <c r="O1879" t="str">
        <f t="shared" si="119"/>
        <v>Yes</v>
      </c>
      <c r="P1879" t="str">
        <f t="shared" si="116"/>
        <v>Terry</v>
      </c>
    </row>
    <row r="1880" spans="1:16" x14ac:dyDescent="0.3">
      <c r="A1880" t="s">
        <v>3918</v>
      </c>
      <c r="B1880">
        <v>52636</v>
      </c>
      <c r="C1880">
        <v>1</v>
      </c>
      <c r="D1880" s="1">
        <v>43590</v>
      </c>
      <c r="E1880" s="1">
        <v>43590</v>
      </c>
      <c r="F1880" t="s">
        <v>45</v>
      </c>
      <c r="G1880" t="s">
        <v>3919</v>
      </c>
      <c r="H1880" t="s">
        <v>6</v>
      </c>
      <c r="I1880" s="9" t="s">
        <v>719</v>
      </c>
      <c r="J1880">
        <v>2018</v>
      </c>
      <c r="K1880" s="3">
        <v>45710</v>
      </c>
      <c r="L1880" s="4">
        <v>19236.8</v>
      </c>
      <c r="M1880" t="str">
        <f t="shared" si="117"/>
        <v>Ford Mustang</v>
      </c>
      <c r="N1880" s="2">
        <f t="shared" si="118"/>
        <v>480.92</v>
      </c>
      <c r="O1880" t="str">
        <f t="shared" si="119"/>
        <v>Yes</v>
      </c>
      <c r="P1880" t="str">
        <f t="shared" si="116"/>
        <v>Truman</v>
      </c>
    </row>
    <row r="1881" spans="1:16" x14ac:dyDescent="0.3">
      <c r="A1881" t="s">
        <v>3920</v>
      </c>
      <c r="B1881">
        <v>52443</v>
      </c>
      <c r="C1881">
        <v>1</v>
      </c>
      <c r="D1881" s="1">
        <v>43590</v>
      </c>
      <c r="E1881" s="1">
        <v>43593</v>
      </c>
      <c r="F1881" t="s">
        <v>9</v>
      </c>
      <c r="G1881" t="s">
        <v>3921</v>
      </c>
      <c r="H1881" t="s">
        <v>6</v>
      </c>
      <c r="I1881" s="9" t="s">
        <v>187</v>
      </c>
      <c r="J1881">
        <v>2018</v>
      </c>
      <c r="K1881" s="3">
        <v>19852</v>
      </c>
      <c r="L1881" s="4">
        <v>41719.699999999997</v>
      </c>
      <c r="M1881" t="str">
        <f t="shared" si="117"/>
        <v>Ford Explorer</v>
      </c>
      <c r="N1881" s="2">
        <f t="shared" si="118"/>
        <v>1042.99</v>
      </c>
      <c r="O1881" t="str">
        <f t="shared" si="119"/>
        <v>Yes</v>
      </c>
      <c r="P1881" t="str">
        <f t="shared" si="116"/>
        <v>Terry</v>
      </c>
    </row>
    <row r="1882" spans="1:16" x14ac:dyDescent="0.3">
      <c r="A1882" t="s">
        <v>3924</v>
      </c>
      <c r="B1882">
        <v>52613</v>
      </c>
      <c r="C1882">
        <v>2</v>
      </c>
      <c r="D1882" s="1">
        <v>43590</v>
      </c>
      <c r="E1882" s="1">
        <v>43594</v>
      </c>
      <c r="F1882" t="s">
        <v>13</v>
      </c>
      <c r="G1882" t="s">
        <v>3925</v>
      </c>
      <c r="H1882" t="s">
        <v>67</v>
      </c>
      <c r="I1882" s="9" t="s">
        <v>454</v>
      </c>
      <c r="J1882">
        <v>2014</v>
      </c>
      <c r="K1882" s="3">
        <v>52185</v>
      </c>
      <c r="L1882" s="4">
        <v>9894.5</v>
      </c>
      <c r="M1882" t="str">
        <f t="shared" si="117"/>
        <v>Hyundai Elantra</v>
      </c>
      <c r="N1882" s="2">
        <f t="shared" si="118"/>
        <v>247.36</v>
      </c>
      <c r="O1882" t="str">
        <f t="shared" si="119"/>
        <v>Yes</v>
      </c>
      <c r="P1882" t="str">
        <f t="shared" si="116"/>
        <v>Erin</v>
      </c>
    </row>
    <row r="1883" spans="1:16" x14ac:dyDescent="0.3">
      <c r="A1883" t="s">
        <v>3928</v>
      </c>
      <c r="B1883">
        <v>52806</v>
      </c>
      <c r="C1883">
        <v>3</v>
      </c>
      <c r="D1883" s="1">
        <v>43590</v>
      </c>
      <c r="E1883" s="1">
        <v>43592</v>
      </c>
      <c r="F1883" t="s">
        <v>9</v>
      </c>
      <c r="G1883" t="s">
        <v>3929</v>
      </c>
      <c r="H1883" t="s">
        <v>6</v>
      </c>
      <c r="I1883" s="9" t="s">
        <v>170</v>
      </c>
      <c r="J1883">
        <v>2016</v>
      </c>
      <c r="K1883" s="3">
        <v>27500</v>
      </c>
      <c r="L1883" s="4">
        <v>28449.3</v>
      </c>
      <c r="M1883" t="str">
        <f t="shared" si="117"/>
        <v>Ford Edge</v>
      </c>
      <c r="N1883" s="2">
        <f t="shared" si="118"/>
        <v>711.23</v>
      </c>
      <c r="O1883" t="str">
        <f t="shared" si="119"/>
        <v>Yes</v>
      </c>
      <c r="P1883" t="str">
        <f t="shared" si="116"/>
        <v>Jeff</v>
      </c>
    </row>
    <row r="1884" spans="1:16" x14ac:dyDescent="0.3">
      <c r="A1884" t="s">
        <v>3926</v>
      </c>
      <c r="B1884">
        <v>52697</v>
      </c>
      <c r="C1884">
        <v>3</v>
      </c>
      <c r="D1884" s="1">
        <v>43590</v>
      </c>
      <c r="E1884" s="1">
        <v>43591</v>
      </c>
      <c r="F1884" t="s">
        <v>9</v>
      </c>
      <c r="G1884" t="s">
        <v>3927</v>
      </c>
      <c r="H1884" t="s">
        <v>6</v>
      </c>
      <c r="I1884" s="9" t="s">
        <v>170</v>
      </c>
      <c r="J1884">
        <v>2016</v>
      </c>
      <c r="K1884" s="3">
        <v>34622</v>
      </c>
      <c r="L1884" s="4">
        <v>28598.9</v>
      </c>
      <c r="M1884" t="str">
        <f t="shared" si="117"/>
        <v>Ford Edge</v>
      </c>
      <c r="N1884" s="2">
        <f t="shared" si="118"/>
        <v>714.97</v>
      </c>
      <c r="O1884" t="str">
        <f t="shared" si="119"/>
        <v>Yes</v>
      </c>
      <c r="P1884" t="str">
        <f t="shared" si="116"/>
        <v>Jan</v>
      </c>
    </row>
    <row r="1885" spans="1:16" x14ac:dyDescent="0.3">
      <c r="A1885" t="s">
        <v>3930</v>
      </c>
      <c r="B1885">
        <v>52697</v>
      </c>
      <c r="C1885">
        <v>3</v>
      </c>
      <c r="D1885" s="1">
        <v>43590</v>
      </c>
      <c r="E1885" s="1">
        <v>43591</v>
      </c>
      <c r="F1885" t="s">
        <v>13</v>
      </c>
      <c r="G1885" t="s">
        <v>3931</v>
      </c>
      <c r="H1885" t="s">
        <v>257</v>
      </c>
      <c r="I1885" s="9" t="s">
        <v>258</v>
      </c>
      <c r="J1885">
        <v>2016</v>
      </c>
      <c r="K1885" s="3">
        <v>9967</v>
      </c>
      <c r="L1885" s="4">
        <v>31568.9</v>
      </c>
      <c r="M1885" t="str">
        <f t="shared" si="117"/>
        <v>BMW 3 Series</v>
      </c>
      <c r="N1885" s="2">
        <f t="shared" si="118"/>
        <v>789.22</v>
      </c>
      <c r="O1885" t="str">
        <f t="shared" si="119"/>
        <v>Yes</v>
      </c>
      <c r="P1885" t="str">
        <f t="shared" si="116"/>
        <v>Jan</v>
      </c>
    </row>
    <row r="1886" spans="1:16" x14ac:dyDescent="0.3">
      <c r="A1886" t="s">
        <v>3938</v>
      </c>
      <c r="B1886">
        <v>52366</v>
      </c>
      <c r="C1886">
        <v>4</v>
      </c>
      <c r="D1886" s="1">
        <v>43590</v>
      </c>
      <c r="E1886" s="1">
        <v>43591</v>
      </c>
      <c r="F1886" t="s">
        <v>1</v>
      </c>
      <c r="G1886" t="s">
        <v>3939</v>
      </c>
      <c r="H1886" t="s">
        <v>29</v>
      </c>
      <c r="I1886" s="9" t="s">
        <v>494</v>
      </c>
      <c r="J1886">
        <v>2016</v>
      </c>
      <c r="K1886" s="3">
        <v>76765</v>
      </c>
      <c r="L1886" s="4">
        <v>33550</v>
      </c>
      <c r="M1886" t="str">
        <f t="shared" si="117"/>
        <v>Toyota Tundra</v>
      </c>
      <c r="N1886" s="2">
        <f t="shared" si="118"/>
        <v>838.75</v>
      </c>
      <c r="O1886" t="str">
        <f t="shared" si="119"/>
        <v>Yes</v>
      </c>
      <c r="P1886" t="str">
        <f t="shared" si="116"/>
        <v>Ken</v>
      </c>
    </row>
    <row r="1887" spans="1:16" x14ac:dyDescent="0.3">
      <c r="A1887" t="s">
        <v>3932</v>
      </c>
      <c r="B1887">
        <v>52951</v>
      </c>
      <c r="C1887">
        <v>4</v>
      </c>
      <c r="D1887" s="1">
        <v>43590</v>
      </c>
      <c r="E1887" s="1">
        <v>43590</v>
      </c>
      <c r="F1887" t="s">
        <v>9</v>
      </c>
      <c r="G1887" t="s">
        <v>3933</v>
      </c>
      <c r="H1887" t="s">
        <v>564</v>
      </c>
      <c r="I1887" s="9" t="s">
        <v>802</v>
      </c>
      <c r="J1887">
        <v>2017</v>
      </c>
      <c r="K1887" s="3">
        <v>29812</v>
      </c>
      <c r="L1887" s="4">
        <v>31669</v>
      </c>
      <c r="M1887" t="str">
        <f t="shared" si="117"/>
        <v>Cadillac SRX</v>
      </c>
      <c r="N1887" s="2">
        <f t="shared" si="118"/>
        <v>791.73</v>
      </c>
      <c r="O1887" t="str">
        <f t="shared" si="119"/>
        <v>Yes</v>
      </c>
      <c r="P1887" t="str">
        <f t="shared" si="116"/>
        <v>Michael</v>
      </c>
    </row>
    <row r="1888" spans="1:16" x14ac:dyDescent="0.3">
      <c r="A1888" t="s">
        <v>3934</v>
      </c>
      <c r="B1888">
        <v>52959</v>
      </c>
      <c r="C1888">
        <v>4</v>
      </c>
      <c r="D1888" s="1">
        <v>43590</v>
      </c>
      <c r="E1888" s="1">
        <v>43591</v>
      </c>
      <c r="F1888" t="s">
        <v>13</v>
      </c>
      <c r="G1888" t="s">
        <v>3935</v>
      </c>
      <c r="H1888" t="s">
        <v>63</v>
      </c>
      <c r="I1888" s="9" t="s">
        <v>137</v>
      </c>
      <c r="J1888">
        <v>2019</v>
      </c>
      <c r="K1888" s="3">
        <v>31466</v>
      </c>
      <c r="L1888" s="4">
        <v>18406.3</v>
      </c>
      <c r="M1888" t="str">
        <f t="shared" si="117"/>
        <v>Chevrolet Malibu</v>
      </c>
      <c r="N1888" s="2">
        <f t="shared" si="118"/>
        <v>460.16</v>
      </c>
      <c r="O1888" t="str">
        <f t="shared" si="119"/>
        <v>Yes</v>
      </c>
      <c r="P1888" t="str">
        <f t="shared" si="116"/>
        <v>Anton</v>
      </c>
    </row>
    <row r="1889" spans="1:16" x14ac:dyDescent="0.3">
      <c r="A1889" t="s">
        <v>3936</v>
      </c>
      <c r="B1889">
        <v>52366</v>
      </c>
      <c r="C1889">
        <v>4</v>
      </c>
      <c r="D1889" s="1">
        <v>43590</v>
      </c>
      <c r="E1889" s="1">
        <v>43595</v>
      </c>
      <c r="F1889" t="s">
        <v>13</v>
      </c>
      <c r="G1889" t="s">
        <v>3937</v>
      </c>
      <c r="H1889" t="s">
        <v>59</v>
      </c>
      <c r="I1889" s="9" t="s">
        <v>309</v>
      </c>
      <c r="J1889">
        <v>2019</v>
      </c>
      <c r="K1889" s="3">
        <v>4066</v>
      </c>
      <c r="L1889" s="4">
        <v>23092.3</v>
      </c>
      <c r="M1889" t="str">
        <f t="shared" si="117"/>
        <v>Nissan Altima</v>
      </c>
      <c r="N1889" s="2">
        <f t="shared" si="118"/>
        <v>577.30999999999995</v>
      </c>
      <c r="O1889" t="str">
        <f t="shared" si="119"/>
        <v>Yes</v>
      </c>
      <c r="P1889" t="str">
        <f t="shared" si="116"/>
        <v>Ken</v>
      </c>
    </row>
    <row r="1890" spans="1:16" x14ac:dyDescent="0.3">
      <c r="A1890" t="s">
        <v>3942</v>
      </c>
      <c r="B1890">
        <v>52568</v>
      </c>
      <c r="C1890">
        <v>1</v>
      </c>
      <c r="D1890" s="1">
        <v>43591</v>
      </c>
      <c r="E1890" s="1">
        <v>43593</v>
      </c>
      <c r="F1890" t="s">
        <v>13</v>
      </c>
      <c r="G1890" t="s">
        <v>3943</v>
      </c>
      <c r="H1890" t="s">
        <v>29</v>
      </c>
      <c r="I1890" s="9" t="s">
        <v>30</v>
      </c>
      <c r="J1890">
        <v>2013</v>
      </c>
      <c r="K1890" s="3">
        <v>49794</v>
      </c>
      <c r="L1890" s="4">
        <v>13715.9</v>
      </c>
      <c r="M1890" t="str">
        <f t="shared" si="117"/>
        <v>Toyota Camry</v>
      </c>
      <c r="N1890" s="2">
        <f t="shared" si="118"/>
        <v>342.9</v>
      </c>
      <c r="O1890" t="str">
        <f t="shared" si="119"/>
        <v>Yes</v>
      </c>
      <c r="P1890" t="str">
        <f t="shared" si="116"/>
        <v>Preston</v>
      </c>
    </row>
    <row r="1891" spans="1:16" x14ac:dyDescent="0.3">
      <c r="A1891" t="s">
        <v>3940</v>
      </c>
      <c r="B1891">
        <v>52620</v>
      </c>
      <c r="C1891">
        <v>1</v>
      </c>
      <c r="D1891" s="1">
        <v>43591</v>
      </c>
      <c r="E1891" s="1">
        <v>43593</v>
      </c>
      <c r="F1891" t="s">
        <v>13</v>
      </c>
      <c r="G1891" t="s">
        <v>3941</v>
      </c>
      <c r="H1891" t="s">
        <v>6</v>
      </c>
      <c r="I1891" s="9" t="s">
        <v>361</v>
      </c>
      <c r="J1891">
        <v>2014</v>
      </c>
      <c r="K1891" s="3">
        <v>101748</v>
      </c>
      <c r="L1891" s="4">
        <v>8566.7999999999993</v>
      </c>
      <c r="M1891" t="str">
        <f t="shared" si="117"/>
        <v>Ford Fusion</v>
      </c>
      <c r="N1891" s="2">
        <f t="shared" si="118"/>
        <v>214.17</v>
      </c>
      <c r="O1891" t="str">
        <f t="shared" si="119"/>
        <v>No</v>
      </c>
      <c r="P1891" t="str">
        <f t="shared" si="116"/>
        <v>Bennett</v>
      </c>
    </row>
    <row r="1892" spans="1:16" x14ac:dyDescent="0.3">
      <c r="A1892" t="s">
        <v>3944</v>
      </c>
      <c r="B1892">
        <v>52613</v>
      </c>
      <c r="C1892">
        <v>2</v>
      </c>
      <c r="D1892" s="1">
        <v>43591</v>
      </c>
      <c r="E1892" s="1">
        <v>43594</v>
      </c>
      <c r="F1892" t="s">
        <v>9</v>
      </c>
      <c r="G1892" t="s">
        <v>3945</v>
      </c>
      <c r="H1892" t="s">
        <v>97</v>
      </c>
      <c r="I1892" s="9" t="s">
        <v>278</v>
      </c>
      <c r="J1892">
        <v>2016</v>
      </c>
      <c r="K1892" s="3">
        <v>26201</v>
      </c>
      <c r="L1892" s="4">
        <v>31007.9</v>
      </c>
      <c r="M1892" t="str">
        <f t="shared" si="117"/>
        <v>INFINITI Q50</v>
      </c>
      <c r="N1892" s="2">
        <f t="shared" si="118"/>
        <v>775.2</v>
      </c>
      <c r="O1892" t="str">
        <f t="shared" si="119"/>
        <v>Yes</v>
      </c>
      <c r="P1892" t="str">
        <f t="shared" si="116"/>
        <v>Erin</v>
      </c>
    </row>
    <row r="1893" spans="1:16" x14ac:dyDescent="0.3">
      <c r="A1893" t="s">
        <v>3946</v>
      </c>
      <c r="B1893">
        <v>52413</v>
      </c>
      <c r="C1893">
        <v>2</v>
      </c>
      <c r="D1893" s="1">
        <v>43591</v>
      </c>
      <c r="E1893" s="1">
        <v>43596</v>
      </c>
      <c r="F1893" t="s">
        <v>13</v>
      </c>
      <c r="G1893" t="s">
        <v>3947</v>
      </c>
      <c r="H1893" t="s">
        <v>6</v>
      </c>
      <c r="I1893" s="9" t="s">
        <v>22</v>
      </c>
      <c r="J1893">
        <v>2018</v>
      </c>
      <c r="K1893" s="3">
        <v>47352</v>
      </c>
      <c r="L1893" s="4">
        <v>13198.9</v>
      </c>
      <c r="M1893" t="str">
        <f t="shared" si="117"/>
        <v>Ford Focus</v>
      </c>
      <c r="N1893" s="2">
        <f t="shared" si="118"/>
        <v>329.97</v>
      </c>
      <c r="O1893" t="str">
        <f t="shared" si="119"/>
        <v>Yes</v>
      </c>
      <c r="P1893" t="str">
        <f t="shared" si="116"/>
        <v>Tom</v>
      </c>
    </row>
    <row r="1894" spans="1:16" x14ac:dyDescent="0.3">
      <c r="A1894" t="s">
        <v>3948</v>
      </c>
      <c r="B1894">
        <v>52577</v>
      </c>
      <c r="C1894">
        <v>3</v>
      </c>
      <c r="D1894" s="1">
        <v>43591</v>
      </c>
      <c r="E1894" s="1">
        <v>43594</v>
      </c>
      <c r="F1894" t="s">
        <v>13</v>
      </c>
      <c r="G1894" t="s">
        <v>3949</v>
      </c>
      <c r="H1894" t="s">
        <v>59</v>
      </c>
      <c r="I1894" s="9" t="s">
        <v>538</v>
      </c>
      <c r="J1894">
        <v>2014</v>
      </c>
      <c r="K1894" s="3">
        <v>56278</v>
      </c>
      <c r="L1894" s="4">
        <v>16494.5</v>
      </c>
      <c r="M1894" t="str">
        <f t="shared" si="117"/>
        <v>Nissan Maxima</v>
      </c>
      <c r="N1894" s="2">
        <f t="shared" si="118"/>
        <v>412.36</v>
      </c>
      <c r="O1894" t="str">
        <f t="shared" si="119"/>
        <v>Yes</v>
      </c>
      <c r="P1894" t="str">
        <f t="shared" si="116"/>
        <v>Don</v>
      </c>
    </row>
    <row r="1895" spans="1:16" x14ac:dyDescent="0.3">
      <c r="A1895" t="s">
        <v>3952</v>
      </c>
      <c r="B1895">
        <v>52577</v>
      </c>
      <c r="C1895">
        <v>3</v>
      </c>
      <c r="D1895" s="1">
        <v>43591</v>
      </c>
      <c r="E1895" s="1">
        <v>43596</v>
      </c>
      <c r="F1895" t="s">
        <v>13</v>
      </c>
      <c r="G1895" t="s">
        <v>3953</v>
      </c>
      <c r="H1895" t="s">
        <v>29</v>
      </c>
      <c r="I1895" s="9" t="s">
        <v>142</v>
      </c>
      <c r="J1895">
        <v>2015</v>
      </c>
      <c r="K1895" s="3">
        <v>79128</v>
      </c>
      <c r="L1895" s="4">
        <v>15271.3</v>
      </c>
      <c r="M1895" t="str">
        <f t="shared" si="117"/>
        <v>Toyota Prius</v>
      </c>
      <c r="N1895" s="2">
        <f t="shared" si="118"/>
        <v>381.78</v>
      </c>
      <c r="O1895" t="str">
        <f t="shared" si="119"/>
        <v>Yes</v>
      </c>
      <c r="P1895" t="str">
        <f t="shared" si="116"/>
        <v>Don</v>
      </c>
    </row>
    <row r="1896" spans="1:16" x14ac:dyDescent="0.3">
      <c r="A1896" t="s">
        <v>3954</v>
      </c>
      <c r="B1896">
        <v>52495</v>
      </c>
      <c r="C1896">
        <v>3</v>
      </c>
      <c r="D1896" s="1">
        <v>43591</v>
      </c>
      <c r="E1896" s="1">
        <v>43593</v>
      </c>
      <c r="F1896" t="s">
        <v>9</v>
      </c>
      <c r="G1896" t="s">
        <v>3955</v>
      </c>
      <c r="H1896" t="s">
        <v>71</v>
      </c>
      <c r="I1896" s="9" t="s">
        <v>386</v>
      </c>
      <c r="J1896">
        <v>2016</v>
      </c>
      <c r="K1896" s="3">
        <v>51120</v>
      </c>
      <c r="L1896" s="4">
        <v>36290.1</v>
      </c>
      <c r="M1896" t="str">
        <f t="shared" si="117"/>
        <v>Jeep Wrangler</v>
      </c>
      <c r="N1896" s="2">
        <f t="shared" si="118"/>
        <v>907.25</v>
      </c>
      <c r="O1896" t="str">
        <f t="shared" si="119"/>
        <v>Yes</v>
      </c>
      <c r="P1896" t="str">
        <f t="shared" si="116"/>
        <v>Marc</v>
      </c>
    </row>
    <row r="1897" spans="1:16" x14ac:dyDescent="0.3">
      <c r="A1897" t="s">
        <v>3956</v>
      </c>
      <c r="B1897">
        <v>52995</v>
      </c>
      <c r="C1897">
        <v>3</v>
      </c>
      <c r="D1897" s="1">
        <v>43591</v>
      </c>
      <c r="E1897" s="1">
        <v>43594</v>
      </c>
      <c r="F1897" t="s">
        <v>9</v>
      </c>
      <c r="G1897" t="s">
        <v>3957</v>
      </c>
      <c r="H1897" t="s">
        <v>18</v>
      </c>
      <c r="I1897" s="9" t="s">
        <v>424</v>
      </c>
      <c r="J1897">
        <v>2017</v>
      </c>
      <c r="K1897" s="3">
        <v>17573</v>
      </c>
      <c r="L1897" s="4">
        <v>21972.5</v>
      </c>
      <c r="M1897" t="str">
        <f t="shared" si="117"/>
        <v>Honda CR-V</v>
      </c>
      <c r="N1897" s="2">
        <f t="shared" si="118"/>
        <v>549.30999999999995</v>
      </c>
      <c r="O1897" t="str">
        <f t="shared" si="119"/>
        <v>Yes</v>
      </c>
      <c r="P1897" t="str">
        <f t="shared" si="116"/>
        <v>Tamara</v>
      </c>
    </row>
    <row r="1898" spans="1:16" x14ac:dyDescent="0.3">
      <c r="A1898" t="s">
        <v>3950</v>
      </c>
      <c r="B1898">
        <v>52697</v>
      </c>
      <c r="C1898">
        <v>3</v>
      </c>
      <c r="D1898" s="1">
        <v>43591</v>
      </c>
      <c r="E1898" s="1">
        <v>43593</v>
      </c>
      <c r="F1898" t="s">
        <v>13</v>
      </c>
      <c r="G1898" t="s">
        <v>3951</v>
      </c>
      <c r="H1898" t="s">
        <v>2139</v>
      </c>
      <c r="I1898" s="9" t="s">
        <v>2140</v>
      </c>
      <c r="J1898">
        <v>2017</v>
      </c>
      <c r="K1898" s="3">
        <v>22031</v>
      </c>
      <c r="L1898" s="4">
        <v>26400</v>
      </c>
      <c r="M1898" t="str">
        <f t="shared" si="117"/>
        <v>Acura TLX</v>
      </c>
      <c r="N1898" s="2">
        <f t="shared" si="118"/>
        <v>660</v>
      </c>
      <c r="O1898" t="str">
        <f t="shared" si="119"/>
        <v>Yes</v>
      </c>
      <c r="P1898" t="str">
        <f t="shared" si="116"/>
        <v>Jan</v>
      </c>
    </row>
    <row r="1899" spans="1:16" x14ac:dyDescent="0.3">
      <c r="A1899" t="s">
        <v>3960</v>
      </c>
      <c r="B1899">
        <v>52596</v>
      </c>
      <c r="C1899">
        <v>4</v>
      </c>
      <c r="D1899" s="1">
        <v>43591</v>
      </c>
      <c r="E1899" s="1">
        <v>43591</v>
      </c>
      <c r="F1899" t="s">
        <v>9</v>
      </c>
      <c r="G1899" t="s">
        <v>3961</v>
      </c>
      <c r="H1899" t="s">
        <v>88</v>
      </c>
      <c r="I1899" s="9" t="s">
        <v>147</v>
      </c>
      <c r="J1899">
        <v>2016</v>
      </c>
      <c r="K1899" s="3">
        <v>69401</v>
      </c>
      <c r="L1899" s="4">
        <v>12100</v>
      </c>
      <c r="M1899" t="str">
        <f t="shared" si="117"/>
        <v>Kia Soul</v>
      </c>
      <c r="N1899" s="2">
        <f t="shared" si="118"/>
        <v>302.5</v>
      </c>
      <c r="O1899" t="str">
        <f t="shared" si="119"/>
        <v>Yes</v>
      </c>
      <c r="P1899" t="str">
        <f t="shared" si="116"/>
        <v>Mitchell</v>
      </c>
    </row>
    <row r="1900" spans="1:16" x14ac:dyDescent="0.3">
      <c r="A1900" t="s">
        <v>3962</v>
      </c>
      <c r="B1900">
        <v>52930</v>
      </c>
      <c r="C1900">
        <v>4</v>
      </c>
      <c r="D1900" s="1">
        <v>43591</v>
      </c>
      <c r="E1900" s="1">
        <v>43591</v>
      </c>
      <c r="F1900" t="s">
        <v>13</v>
      </c>
      <c r="G1900" t="s">
        <v>3963</v>
      </c>
      <c r="H1900" t="s">
        <v>88</v>
      </c>
      <c r="I1900" s="9" t="s">
        <v>324</v>
      </c>
      <c r="J1900">
        <v>2016</v>
      </c>
      <c r="K1900" s="3">
        <v>62464</v>
      </c>
      <c r="L1900" s="4">
        <v>18690.099999999999</v>
      </c>
      <c r="M1900" t="str">
        <f t="shared" si="117"/>
        <v>Kia Sorento</v>
      </c>
      <c r="N1900" s="2">
        <f t="shared" si="118"/>
        <v>467.25</v>
      </c>
      <c r="O1900" t="str">
        <f t="shared" si="119"/>
        <v>Yes</v>
      </c>
      <c r="P1900" t="str">
        <f t="shared" si="116"/>
        <v>Peter</v>
      </c>
    </row>
    <row r="1901" spans="1:16" x14ac:dyDescent="0.3">
      <c r="A1901" t="s">
        <v>3958</v>
      </c>
      <c r="B1901">
        <v>52417</v>
      </c>
      <c r="C1901">
        <v>4</v>
      </c>
      <c r="D1901" s="1">
        <v>43591</v>
      </c>
      <c r="E1901" s="1">
        <v>43591</v>
      </c>
      <c r="F1901" t="s">
        <v>13</v>
      </c>
      <c r="G1901" t="s">
        <v>3959</v>
      </c>
      <c r="H1901" t="s">
        <v>6</v>
      </c>
      <c r="I1901" s="9" t="s">
        <v>22</v>
      </c>
      <c r="J1901">
        <v>2017</v>
      </c>
      <c r="K1901" s="3">
        <v>41616</v>
      </c>
      <c r="L1901" s="4">
        <v>11828.3</v>
      </c>
      <c r="M1901" t="str">
        <f t="shared" si="117"/>
        <v>Ford Focus</v>
      </c>
      <c r="N1901" s="2">
        <f t="shared" si="118"/>
        <v>295.70999999999998</v>
      </c>
      <c r="O1901" t="str">
        <f t="shared" si="119"/>
        <v>Yes</v>
      </c>
      <c r="P1901" t="str">
        <f t="shared" si="116"/>
        <v>Deon</v>
      </c>
    </row>
    <row r="1902" spans="1:16" x14ac:dyDescent="0.3">
      <c r="A1902" t="s">
        <v>3968</v>
      </c>
      <c r="B1902">
        <v>52800</v>
      </c>
      <c r="C1902">
        <v>1</v>
      </c>
      <c r="D1902" s="1">
        <v>43592</v>
      </c>
      <c r="E1902" s="1">
        <v>43592</v>
      </c>
      <c r="F1902" t="s">
        <v>45</v>
      </c>
      <c r="G1902" t="s">
        <v>3969</v>
      </c>
      <c r="H1902" t="s">
        <v>6</v>
      </c>
      <c r="I1902" s="9" t="s">
        <v>719</v>
      </c>
      <c r="J1902">
        <v>2016</v>
      </c>
      <c r="K1902" s="3">
        <v>34328</v>
      </c>
      <c r="L1902" s="4">
        <v>27427.4</v>
      </c>
      <c r="M1902" t="str">
        <f t="shared" si="117"/>
        <v>Ford Mustang</v>
      </c>
      <c r="N1902" s="2">
        <f t="shared" si="118"/>
        <v>685.69</v>
      </c>
      <c r="O1902" t="str">
        <f t="shared" si="119"/>
        <v>Yes</v>
      </c>
      <c r="P1902" t="str">
        <f t="shared" si="116"/>
        <v>Myles</v>
      </c>
    </row>
    <row r="1903" spans="1:16" x14ac:dyDescent="0.3">
      <c r="A1903" t="s">
        <v>3966</v>
      </c>
      <c r="B1903">
        <v>52693</v>
      </c>
      <c r="C1903">
        <v>1</v>
      </c>
      <c r="D1903" s="1">
        <v>43592</v>
      </c>
      <c r="E1903" s="1">
        <v>43593</v>
      </c>
      <c r="F1903" t="s">
        <v>271</v>
      </c>
      <c r="G1903" t="s">
        <v>3967</v>
      </c>
      <c r="H1903" t="s">
        <v>29</v>
      </c>
      <c r="I1903" s="9" t="s">
        <v>1207</v>
      </c>
      <c r="J1903">
        <v>2018</v>
      </c>
      <c r="K1903" s="3">
        <v>11237</v>
      </c>
      <c r="L1903" s="4">
        <v>29584.5</v>
      </c>
      <c r="M1903" t="str">
        <f t="shared" si="117"/>
        <v>Toyota Sienna</v>
      </c>
      <c r="N1903" s="2">
        <f t="shared" si="118"/>
        <v>739.61</v>
      </c>
      <c r="O1903" t="str">
        <f t="shared" si="119"/>
        <v>Yes</v>
      </c>
      <c r="P1903" t="str">
        <f t="shared" si="116"/>
        <v>Matt</v>
      </c>
    </row>
    <row r="1904" spans="1:16" x14ac:dyDescent="0.3">
      <c r="A1904" t="s">
        <v>3964</v>
      </c>
      <c r="B1904">
        <v>52620</v>
      </c>
      <c r="C1904">
        <v>1</v>
      </c>
      <c r="D1904" s="1">
        <v>43592</v>
      </c>
      <c r="E1904" s="1">
        <v>43593</v>
      </c>
      <c r="F1904" t="s">
        <v>9</v>
      </c>
      <c r="G1904" t="s">
        <v>3965</v>
      </c>
      <c r="H1904" t="s">
        <v>63</v>
      </c>
      <c r="I1904" s="9" t="s">
        <v>511</v>
      </c>
      <c r="J1904">
        <v>2019</v>
      </c>
      <c r="K1904" s="3">
        <v>29375</v>
      </c>
      <c r="L1904" s="4">
        <v>20900</v>
      </c>
      <c r="M1904" t="str">
        <f t="shared" si="117"/>
        <v>Chevrolet Equinox</v>
      </c>
      <c r="N1904" s="2">
        <f t="shared" si="118"/>
        <v>522.5</v>
      </c>
      <c r="O1904" t="str">
        <f t="shared" si="119"/>
        <v>Yes</v>
      </c>
      <c r="P1904" t="str">
        <f t="shared" si="116"/>
        <v>Bennett</v>
      </c>
    </row>
    <row r="1905" spans="1:16" x14ac:dyDescent="0.3">
      <c r="A1905" t="s">
        <v>3974</v>
      </c>
      <c r="B1905">
        <v>52481</v>
      </c>
      <c r="C1905">
        <v>2</v>
      </c>
      <c r="D1905" s="1">
        <v>43592</v>
      </c>
      <c r="E1905" s="1">
        <v>43593</v>
      </c>
      <c r="F1905" t="s">
        <v>9</v>
      </c>
      <c r="G1905" t="s">
        <v>3975</v>
      </c>
      <c r="H1905" t="s">
        <v>97</v>
      </c>
      <c r="I1905" s="9" t="s">
        <v>1748</v>
      </c>
      <c r="J1905">
        <v>2017</v>
      </c>
      <c r="K1905" s="3">
        <v>19547</v>
      </c>
      <c r="L1905" s="4">
        <v>28527.4</v>
      </c>
      <c r="M1905" t="str">
        <f t="shared" si="117"/>
        <v>INFINITI QX60</v>
      </c>
      <c r="N1905" s="2">
        <f t="shared" si="118"/>
        <v>713.19</v>
      </c>
      <c r="O1905" t="str">
        <f t="shared" si="119"/>
        <v>Yes</v>
      </c>
      <c r="P1905" t="str">
        <f t="shared" si="116"/>
        <v>Tory</v>
      </c>
    </row>
    <row r="1906" spans="1:16" x14ac:dyDescent="0.3">
      <c r="A1906" t="s">
        <v>3972</v>
      </c>
      <c r="B1906">
        <v>52663</v>
      </c>
      <c r="C1906">
        <v>2</v>
      </c>
      <c r="D1906" s="1">
        <v>43592</v>
      </c>
      <c r="E1906" s="1">
        <v>43596</v>
      </c>
      <c r="F1906" t="s">
        <v>9</v>
      </c>
      <c r="G1906" t="s">
        <v>3973</v>
      </c>
      <c r="H1906" t="s">
        <v>63</v>
      </c>
      <c r="I1906" s="9" t="s">
        <v>353</v>
      </c>
      <c r="J1906">
        <v>2017</v>
      </c>
      <c r="K1906" s="3">
        <v>41069</v>
      </c>
      <c r="L1906" s="4">
        <v>47294.5</v>
      </c>
      <c r="M1906" t="str">
        <f t="shared" si="117"/>
        <v>Chevrolet Tahoe</v>
      </c>
      <c r="N1906" s="2">
        <f t="shared" si="118"/>
        <v>1182.3599999999999</v>
      </c>
      <c r="O1906" t="str">
        <f t="shared" si="119"/>
        <v>Yes</v>
      </c>
      <c r="P1906" t="str">
        <f t="shared" si="116"/>
        <v>Todd</v>
      </c>
    </row>
    <row r="1907" spans="1:16" x14ac:dyDescent="0.3">
      <c r="A1907" t="s">
        <v>3970</v>
      </c>
      <c r="B1907">
        <v>52413</v>
      </c>
      <c r="C1907">
        <v>2</v>
      </c>
      <c r="D1907" s="1">
        <v>43592</v>
      </c>
      <c r="E1907" s="1">
        <v>43593</v>
      </c>
      <c r="F1907" t="s">
        <v>45</v>
      </c>
      <c r="G1907" t="s">
        <v>3971</v>
      </c>
      <c r="H1907" t="s">
        <v>6</v>
      </c>
      <c r="I1907" s="9" t="s">
        <v>719</v>
      </c>
      <c r="J1907">
        <v>2018</v>
      </c>
      <c r="K1907" s="3">
        <v>13733</v>
      </c>
      <c r="L1907" s="4">
        <v>34090.1</v>
      </c>
      <c r="M1907" t="str">
        <f t="shared" si="117"/>
        <v>Ford Mustang</v>
      </c>
      <c r="N1907" s="2">
        <f t="shared" si="118"/>
        <v>852.25</v>
      </c>
      <c r="O1907" t="str">
        <f t="shared" si="119"/>
        <v>Yes</v>
      </c>
      <c r="P1907" t="str">
        <f t="shared" si="116"/>
        <v>Tom</v>
      </c>
    </row>
    <row r="1908" spans="1:16" x14ac:dyDescent="0.3">
      <c r="A1908" t="s">
        <v>3976</v>
      </c>
      <c r="B1908">
        <v>52682</v>
      </c>
      <c r="C1908">
        <v>3</v>
      </c>
      <c r="D1908" s="1">
        <v>43592</v>
      </c>
      <c r="E1908" s="1">
        <v>43594</v>
      </c>
      <c r="F1908" t="s">
        <v>1</v>
      </c>
      <c r="G1908" t="s">
        <v>3977</v>
      </c>
      <c r="H1908" t="s">
        <v>6</v>
      </c>
      <c r="I1908" s="9" t="s">
        <v>7</v>
      </c>
      <c r="J1908">
        <v>2015</v>
      </c>
      <c r="K1908" s="3">
        <v>44693</v>
      </c>
      <c r="L1908" s="4">
        <v>25261.5</v>
      </c>
      <c r="M1908" t="str">
        <f t="shared" si="117"/>
        <v>Ford F-150</v>
      </c>
      <c r="N1908" s="2">
        <f t="shared" si="118"/>
        <v>631.54</v>
      </c>
      <c r="O1908" t="str">
        <f t="shared" si="119"/>
        <v>Yes</v>
      </c>
      <c r="P1908" t="str">
        <f t="shared" si="116"/>
        <v>Justin</v>
      </c>
    </row>
    <row r="1909" spans="1:16" x14ac:dyDescent="0.3">
      <c r="A1909" t="s">
        <v>3978</v>
      </c>
      <c r="B1909">
        <v>52806</v>
      </c>
      <c r="C1909">
        <v>3</v>
      </c>
      <c r="D1909" s="1">
        <v>43592</v>
      </c>
      <c r="E1909" s="1">
        <v>43597</v>
      </c>
      <c r="F1909" t="s">
        <v>9</v>
      </c>
      <c r="G1909" t="s">
        <v>3979</v>
      </c>
      <c r="H1909" t="s">
        <v>6</v>
      </c>
      <c r="I1909" s="9" t="s">
        <v>187</v>
      </c>
      <c r="J1909">
        <v>2017</v>
      </c>
      <c r="K1909" s="3">
        <v>57933</v>
      </c>
      <c r="L1909" s="4">
        <v>29689</v>
      </c>
      <c r="M1909" t="str">
        <f t="shared" si="117"/>
        <v>Ford Explorer</v>
      </c>
      <c r="N1909" s="2">
        <f t="shared" si="118"/>
        <v>742.23</v>
      </c>
      <c r="O1909" t="str">
        <f t="shared" si="119"/>
        <v>Yes</v>
      </c>
      <c r="P1909" t="str">
        <f t="shared" si="116"/>
        <v>Jeff</v>
      </c>
    </row>
    <row r="1910" spans="1:16" x14ac:dyDescent="0.3">
      <c r="A1910" t="s">
        <v>3980</v>
      </c>
      <c r="B1910">
        <v>52930</v>
      </c>
      <c r="C1910">
        <v>4</v>
      </c>
      <c r="D1910" s="1">
        <v>43592</v>
      </c>
      <c r="E1910" s="1">
        <v>43595</v>
      </c>
      <c r="F1910" t="s">
        <v>13</v>
      </c>
      <c r="G1910" t="s">
        <v>3981</v>
      </c>
      <c r="H1910" t="s">
        <v>6</v>
      </c>
      <c r="I1910" s="9" t="s">
        <v>556</v>
      </c>
      <c r="J1910">
        <v>2014</v>
      </c>
      <c r="K1910" s="3">
        <v>108874</v>
      </c>
      <c r="L1910" s="4">
        <v>6045.6</v>
      </c>
      <c r="M1910" t="str">
        <f t="shared" si="117"/>
        <v>Ford Fiesta</v>
      </c>
      <c r="N1910" s="2">
        <f t="shared" si="118"/>
        <v>151.13999999999999</v>
      </c>
      <c r="O1910" t="str">
        <f t="shared" si="119"/>
        <v>No</v>
      </c>
      <c r="P1910" t="str">
        <f t="shared" si="116"/>
        <v>Peter</v>
      </c>
    </row>
    <row r="1911" spans="1:16" x14ac:dyDescent="0.3">
      <c r="A1911" t="s">
        <v>3982</v>
      </c>
      <c r="B1911">
        <v>52943</v>
      </c>
      <c r="C1911">
        <v>4</v>
      </c>
      <c r="D1911" s="1">
        <v>43592</v>
      </c>
      <c r="E1911" s="1">
        <v>43594</v>
      </c>
      <c r="F1911" t="s">
        <v>13</v>
      </c>
      <c r="G1911" t="s">
        <v>3983</v>
      </c>
      <c r="H1911" t="s">
        <v>18</v>
      </c>
      <c r="I1911" s="9" t="s">
        <v>94</v>
      </c>
      <c r="J1911">
        <v>2015</v>
      </c>
      <c r="K1911" s="3">
        <v>40442</v>
      </c>
      <c r="L1911" s="4">
        <v>15400</v>
      </c>
      <c r="M1911" t="str">
        <f t="shared" si="117"/>
        <v>Honda Civic</v>
      </c>
      <c r="N1911" s="2">
        <f t="shared" si="118"/>
        <v>385</v>
      </c>
      <c r="O1911" t="str">
        <f t="shared" si="119"/>
        <v>Yes</v>
      </c>
      <c r="P1911" t="str">
        <f t="shared" si="116"/>
        <v>Jarred</v>
      </c>
    </row>
    <row r="1912" spans="1:16" x14ac:dyDescent="0.3">
      <c r="A1912" t="s">
        <v>3986</v>
      </c>
      <c r="B1912">
        <v>52596</v>
      </c>
      <c r="C1912">
        <v>4</v>
      </c>
      <c r="D1912" s="1">
        <v>43592</v>
      </c>
      <c r="E1912" s="1">
        <v>43592</v>
      </c>
      <c r="F1912" t="s">
        <v>13</v>
      </c>
      <c r="G1912" t="s">
        <v>3987</v>
      </c>
      <c r="H1912" t="s">
        <v>59</v>
      </c>
      <c r="I1912" s="9" t="s">
        <v>309</v>
      </c>
      <c r="J1912">
        <v>2018</v>
      </c>
      <c r="K1912" s="3">
        <v>16526</v>
      </c>
      <c r="L1912" s="4">
        <v>21986.799999999999</v>
      </c>
      <c r="M1912" t="str">
        <f t="shared" si="117"/>
        <v>Nissan Altima</v>
      </c>
      <c r="N1912" s="2">
        <f t="shared" si="118"/>
        <v>549.66999999999996</v>
      </c>
      <c r="O1912" t="str">
        <f t="shared" si="119"/>
        <v>Yes</v>
      </c>
      <c r="P1912" t="str">
        <f t="shared" si="116"/>
        <v>Mitchell</v>
      </c>
    </row>
    <row r="1913" spans="1:16" x14ac:dyDescent="0.3">
      <c r="A1913" t="s">
        <v>3984</v>
      </c>
      <c r="B1913">
        <v>52943</v>
      </c>
      <c r="C1913">
        <v>4</v>
      </c>
      <c r="D1913" s="1">
        <v>43592</v>
      </c>
      <c r="E1913" s="1">
        <v>43592</v>
      </c>
      <c r="F1913" t="s">
        <v>13</v>
      </c>
      <c r="G1913" t="s">
        <v>3985</v>
      </c>
      <c r="H1913" t="s">
        <v>59</v>
      </c>
      <c r="I1913" s="9" t="s">
        <v>309</v>
      </c>
      <c r="J1913">
        <v>2018</v>
      </c>
      <c r="K1913" s="3">
        <v>1765</v>
      </c>
      <c r="L1913" s="4">
        <v>25850</v>
      </c>
      <c r="M1913" t="str">
        <f t="shared" si="117"/>
        <v>Nissan Altima</v>
      </c>
      <c r="N1913" s="2">
        <f t="shared" si="118"/>
        <v>646.25</v>
      </c>
      <c r="O1913" t="str">
        <f t="shared" si="119"/>
        <v>Yes</v>
      </c>
      <c r="P1913" t="str">
        <f t="shared" si="116"/>
        <v>Jarred</v>
      </c>
    </row>
    <row r="1914" spans="1:16" x14ac:dyDescent="0.3">
      <c r="A1914" t="s">
        <v>3990</v>
      </c>
      <c r="B1914">
        <v>52860</v>
      </c>
      <c r="C1914">
        <v>1</v>
      </c>
      <c r="D1914" s="1">
        <v>43593</v>
      </c>
      <c r="E1914" s="1">
        <v>43594</v>
      </c>
      <c r="F1914" t="s">
        <v>9</v>
      </c>
      <c r="G1914" t="s">
        <v>3991</v>
      </c>
      <c r="H1914" t="s">
        <v>71</v>
      </c>
      <c r="I1914" s="9" t="s">
        <v>386</v>
      </c>
      <c r="J1914">
        <v>2013</v>
      </c>
      <c r="K1914" s="3">
        <v>31403</v>
      </c>
      <c r="L1914" s="4">
        <v>29697.8</v>
      </c>
      <c r="M1914" t="str">
        <f t="shared" si="117"/>
        <v>Jeep Wrangler</v>
      </c>
      <c r="N1914" s="2">
        <f t="shared" si="118"/>
        <v>742.45</v>
      </c>
      <c r="O1914" t="str">
        <f t="shared" si="119"/>
        <v>Yes</v>
      </c>
      <c r="P1914" t="str">
        <f t="shared" si="116"/>
        <v>Marcus</v>
      </c>
    </row>
    <row r="1915" spans="1:16" x14ac:dyDescent="0.3">
      <c r="A1915" t="s">
        <v>3992</v>
      </c>
      <c r="B1915">
        <v>52443</v>
      </c>
      <c r="C1915">
        <v>1</v>
      </c>
      <c r="D1915" s="1">
        <v>43593</v>
      </c>
      <c r="E1915" s="1">
        <v>43594</v>
      </c>
      <c r="F1915" t="s">
        <v>9</v>
      </c>
      <c r="G1915" t="s">
        <v>3993</v>
      </c>
      <c r="H1915" t="s">
        <v>71</v>
      </c>
      <c r="I1915" s="9" t="s">
        <v>386</v>
      </c>
      <c r="J1915">
        <v>2016</v>
      </c>
      <c r="K1915" s="3">
        <v>61131</v>
      </c>
      <c r="L1915" s="4">
        <v>37386.800000000003</v>
      </c>
      <c r="M1915" t="str">
        <f t="shared" si="117"/>
        <v>Jeep Wrangler</v>
      </c>
      <c r="N1915" s="2">
        <f t="shared" si="118"/>
        <v>934.67</v>
      </c>
      <c r="O1915" t="str">
        <f t="shared" si="119"/>
        <v>Yes</v>
      </c>
      <c r="P1915" t="str">
        <f t="shared" si="116"/>
        <v>Terry</v>
      </c>
    </row>
    <row r="1916" spans="1:16" x14ac:dyDescent="0.3">
      <c r="A1916" t="s">
        <v>3988</v>
      </c>
      <c r="B1916">
        <v>52532</v>
      </c>
      <c r="C1916">
        <v>1</v>
      </c>
      <c r="D1916" s="1">
        <v>43593</v>
      </c>
      <c r="E1916" s="1">
        <v>43595</v>
      </c>
      <c r="F1916" t="s">
        <v>9</v>
      </c>
      <c r="G1916" t="s">
        <v>3989</v>
      </c>
      <c r="H1916" t="s">
        <v>59</v>
      </c>
      <c r="I1916" s="9" t="s">
        <v>597</v>
      </c>
      <c r="J1916">
        <v>2017</v>
      </c>
      <c r="K1916" s="3">
        <v>21669</v>
      </c>
      <c r="L1916" s="4">
        <v>26672.799999999999</v>
      </c>
      <c r="M1916" t="str">
        <f t="shared" si="117"/>
        <v>Nissan Rouge</v>
      </c>
      <c r="N1916" s="2">
        <f t="shared" si="118"/>
        <v>666.82</v>
      </c>
      <c r="O1916" t="str">
        <f t="shared" si="119"/>
        <v>Yes</v>
      </c>
      <c r="P1916" t="str">
        <f t="shared" si="116"/>
        <v>Molly</v>
      </c>
    </row>
    <row r="1917" spans="1:16" x14ac:dyDescent="0.3">
      <c r="A1917" t="s">
        <v>3996</v>
      </c>
      <c r="B1917">
        <v>52532</v>
      </c>
      <c r="C1917">
        <v>1</v>
      </c>
      <c r="D1917" s="1">
        <v>43593</v>
      </c>
      <c r="E1917" s="1">
        <v>43595</v>
      </c>
      <c r="F1917" t="s">
        <v>13</v>
      </c>
      <c r="G1917" t="s">
        <v>3997</v>
      </c>
      <c r="H1917" t="s">
        <v>59</v>
      </c>
      <c r="I1917" s="9" t="s">
        <v>538</v>
      </c>
      <c r="J1917">
        <v>2018</v>
      </c>
      <c r="K1917" s="3">
        <v>31127</v>
      </c>
      <c r="L1917" s="4">
        <v>24196.7</v>
      </c>
      <c r="M1917" t="str">
        <f t="shared" si="117"/>
        <v>Nissan Maxima</v>
      </c>
      <c r="N1917" s="2">
        <f t="shared" si="118"/>
        <v>604.91999999999996</v>
      </c>
      <c r="O1917" t="str">
        <f t="shared" si="119"/>
        <v>Yes</v>
      </c>
      <c r="P1917" t="str">
        <f t="shared" si="116"/>
        <v>Molly</v>
      </c>
    </row>
    <row r="1918" spans="1:16" x14ac:dyDescent="0.3">
      <c r="A1918" t="s">
        <v>3994</v>
      </c>
      <c r="B1918">
        <v>52800</v>
      </c>
      <c r="C1918">
        <v>1</v>
      </c>
      <c r="D1918" s="1">
        <v>43593</v>
      </c>
      <c r="E1918" s="1">
        <v>43596</v>
      </c>
      <c r="F1918" t="s">
        <v>9</v>
      </c>
      <c r="G1918" t="s">
        <v>3995</v>
      </c>
      <c r="H1918" t="s">
        <v>18</v>
      </c>
      <c r="I1918" s="9" t="s">
        <v>614</v>
      </c>
      <c r="J1918">
        <v>2018</v>
      </c>
      <c r="K1918" s="3">
        <v>21488</v>
      </c>
      <c r="L1918" s="4">
        <v>36297.800000000003</v>
      </c>
      <c r="M1918" t="str">
        <f t="shared" si="117"/>
        <v>Honda Pilot</v>
      </c>
      <c r="N1918" s="2">
        <f t="shared" si="118"/>
        <v>907.45</v>
      </c>
      <c r="O1918" t="str">
        <f t="shared" si="119"/>
        <v>Yes</v>
      </c>
      <c r="P1918" t="str">
        <f t="shared" si="116"/>
        <v>Myles</v>
      </c>
    </row>
    <row r="1919" spans="1:16" x14ac:dyDescent="0.3">
      <c r="A1919" t="s">
        <v>4002</v>
      </c>
      <c r="B1919">
        <v>52464</v>
      </c>
      <c r="C1919">
        <v>2</v>
      </c>
      <c r="D1919" s="1">
        <v>43593</v>
      </c>
      <c r="E1919" s="1">
        <v>43597</v>
      </c>
      <c r="F1919" t="s">
        <v>13</v>
      </c>
      <c r="G1919" t="s">
        <v>4003</v>
      </c>
      <c r="H1919" t="s">
        <v>59</v>
      </c>
      <c r="I1919" s="9" t="s">
        <v>75</v>
      </c>
      <c r="J1919">
        <v>2016</v>
      </c>
      <c r="K1919" s="3">
        <v>69914</v>
      </c>
      <c r="L1919" s="4">
        <v>13854.5</v>
      </c>
      <c r="M1919" t="str">
        <f t="shared" si="117"/>
        <v>Nissan Sentra</v>
      </c>
      <c r="N1919" s="2">
        <f t="shared" si="118"/>
        <v>346.36</v>
      </c>
      <c r="O1919" t="str">
        <f t="shared" si="119"/>
        <v>Yes</v>
      </c>
      <c r="P1919" t="str">
        <f t="shared" si="116"/>
        <v>Ricky</v>
      </c>
    </row>
    <row r="1920" spans="1:16" x14ac:dyDescent="0.3">
      <c r="A1920" t="s">
        <v>3998</v>
      </c>
      <c r="B1920">
        <v>52481</v>
      </c>
      <c r="C1920">
        <v>2</v>
      </c>
      <c r="D1920" s="1">
        <v>43593</v>
      </c>
      <c r="E1920" s="1">
        <v>43598</v>
      </c>
      <c r="F1920" t="s">
        <v>1</v>
      </c>
      <c r="G1920" t="s">
        <v>3999</v>
      </c>
      <c r="H1920" t="s">
        <v>29</v>
      </c>
      <c r="I1920" s="9" t="s">
        <v>128</v>
      </c>
      <c r="J1920">
        <v>2017</v>
      </c>
      <c r="K1920" s="3">
        <v>22059</v>
      </c>
      <c r="L1920" s="4">
        <v>32905.4</v>
      </c>
      <c r="M1920" t="str">
        <f t="shared" si="117"/>
        <v>Toyota Tacoma</v>
      </c>
      <c r="N1920" s="2">
        <f t="shared" si="118"/>
        <v>822.64</v>
      </c>
      <c r="O1920" t="str">
        <f t="shared" si="119"/>
        <v>Yes</v>
      </c>
      <c r="P1920" t="str">
        <f t="shared" si="116"/>
        <v>Tory</v>
      </c>
    </row>
    <row r="1921" spans="1:16" x14ac:dyDescent="0.3">
      <c r="A1921" t="s">
        <v>4000</v>
      </c>
      <c r="B1921">
        <v>52898</v>
      </c>
      <c r="C1921">
        <v>2</v>
      </c>
      <c r="D1921" s="1">
        <v>43593</v>
      </c>
      <c r="E1921" s="1">
        <v>43594</v>
      </c>
      <c r="F1921" t="s">
        <v>9</v>
      </c>
      <c r="G1921" t="s">
        <v>4001</v>
      </c>
      <c r="H1921" t="s">
        <v>33</v>
      </c>
      <c r="I1921" s="9" t="s">
        <v>125</v>
      </c>
      <c r="J1921">
        <v>2018</v>
      </c>
      <c r="K1921" s="3">
        <v>30643</v>
      </c>
      <c r="L1921" s="4">
        <v>29139</v>
      </c>
      <c r="M1921" t="str">
        <f t="shared" si="117"/>
        <v>GMC Acadia</v>
      </c>
      <c r="N1921" s="2">
        <f t="shared" si="118"/>
        <v>728.48</v>
      </c>
      <c r="O1921" t="str">
        <f t="shared" si="119"/>
        <v>Yes</v>
      </c>
      <c r="P1921" t="str">
        <f t="shared" si="116"/>
        <v>Karen</v>
      </c>
    </row>
    <row r="1922" spans="1:16" x14ac:dyDescent="0.3">
      <c r="A1922" t="s">
        <v>4004</v>
      </c>
      <c r="B1922">
        <v>52879</v>
      </c>
      <c r="C1922">
        <v>3</v>
      </c>
      <c r="D1922" s="1">
        <v>43593</v>
      </c>
      <c r="E1922" s="1">
        <v>43597</v>
      </c>
      <c r="F1922" t="s">
        <v>9</v>
      </c>
      <c r="G1922" t="s">
        <v>4005</v>
      </c>
      <c r="H1922" t="s">
        <v>63</v>
      </c>
      <c r="I1922" s="9" t="s">
        <v>511</v>
      </c>
      <c r="J1922">
        <v>2015</v>
      </c>
      <c r="K1922" s="3">
        <v>38392</v>
      </c>
      <c r="L1922" s="4">
        <v>20113.5</v>
      </c>
      <c r="M1922" t="str">
        <f t="shared" si="117"/>
        <v>Chevrolet Equinox</v>
      </c>
      <c r="N1922" s="2">
        <f t="shared" si="118"/>
        <v>502.84</v>
      </c>
      <c r="O1922" t="str">
        <f t="shared" si="119"/>
        <v>Yes</v>
      </c>
      <c r="P1922" t="str">
        <f t="shared" ref="P1922:P1985" si="120">INDEX(oldNames,MATCH(B1922,oldNumbers,0))</f>
        <v>Max</v>
      </c>
    </row>
    <row r="1923" spans="1:16" x14ac:dyDescent="0.3">
      <c r="A1923" t="s">
        <v>4006</v>
      </c>
      <c r="B1923">
        <v>52366</v>
      </c>
      <c r="C1923">
        <v>4</v>
      </c>
      <c r="D1923" s="1">
        <v>43593</v>
      </c>
      <c r="E1923" s="1">
        <v>43593</v>
      </c>
      <c r="F1923" t="s">
        <v>9</v>
      </c>
      <c r="G1923" t="s">
        <v>4007</v>
      </c>
      <c r="H1923" t="s">
        <v>88</v>
      </c>
      <c r="I1923" s="9" t="s">
        <v>89</v>
      </c>
      <c r="J1923">
        <v>2017</v>
      </c>
      <c r="K1923" s="3">
        <v>28575</v>
      </c>
      <c r="L1923" s="4">
        <v>21450</v>
      </c>
      <c r="M1923" t="str">
        <f t="shared" ref="M1923:M1986" si="121">H1923&amp;" "&amp;I1923</f>
        <v>Kia Sportage</v>
      </c>
      <c r="N1923" s="2">
        <f t="shared" ref="N1923:N1986" si="122">IFERROR(ROUND(L1923*(S$2/100),2),"missing price")</f>
        <v>536.25</v>
      </c>
      <c r="O1923" t="str">
        <f t="shared" ref="O1923:O1986" si="123">IF(K1923&lt;100000,"Yes","No")</f>
        <v>Yes</v>
      </c>
      <c r="P1923" t="str">
        <f t="shared" si="120"/>
        <v>Ken</v>
      </c>
    </row>
    <row r="1924" spans="1:16" x14ac:dyDescent="0.3">
      <c r="A1924" t="s">
        <v>4016</v>
      </c>
      <c r="B1924">
        <v>52532</v>
      </c>
      <c r="C1924">
        <v>1</v>
      </c>
      <c r="D1924" s="1">
        <v>43594</v>
      </c>
      <c r="E1924" s="1">
        <v>43596</v>
      </c>
      <c r="F1924" t="s">
        <v>1</v>
      </c>
      <c r="G1924" t="s">
        <v>4017</v>
      </c>
      <c r="H1924" t="s">
        <v>6</v>
      </c>
      <c r="I1924" s="9" t="s">
        <v>7</v>
      </c>
      <c r="J1924">
        <v>2013</v>
      </c>
      <c r="K1924" s="3">
        <v>24908</v>
      </c>
      <c r="L1924" s="4">
        <v>27500</v>
      </c>
      <c r="M1924" t="str">
        <f t="shared" si="121"/>
        <v>Ford F-150</v>
      </c>
      <c r="N1924" s="2">
        <f t="shared" si="122"/>
        <v>687.5</v>
      </c>
      <c r="O1924" t="str">
        <f t="shared" si="123"/>
        <v>Yes</v>
      </c>
      <c r="P1924" t="str">
        <f t="shared" si="120"/>
        <v>Molly</v>
      </c>
    </row>
    <row r="1925" spans="1:16" x14ac:dyDescent="0.3">
      <c r="A1925" t="s">
        <v>4008</v>
      </c>
      <c r="B1925">
        <v>52568</v>
      </c>
      <c r="C1925">
        <v>1</v>
      </c>
      <c r="D1925" s="1">
        <v>43594</v>
      </c>
      <c r="E1925" s="1">
        <v>43595</v>
      </c>
      <c r="F1925" t="s">
        <v>45</v>
      </c>
      <c r="G1925" t="s">
        <v>4009</v>
      </c>
      <c r="H1925" t="s">
        <v>67</v>
      </c>
      <c r="I1925" s="9" t="s">
        <v>150</v>
      </c>
      <c r="J1925">
        <v>2015</v>
      </c>
      <c r="K1925" s="3">
        <v>55179</v>
      </c>
      <c r="L1925" s="4">
        <v>14190</v>
      </c>
      <c r="M1925" t="str">
        <f t="shared" si="121"/>
        <v>Hyundai Veloster</v>
      </c>
      <c r="N1925" s="2">
        <f t="shared" si="122"/>
        <v>354.75</v>
      </c>
      <c r="O1925" t="str">
        <f t="shared" si="123"/>
        <v>Yes</v>
      </c>
      <c r="P1925" t="str">
        <f t="shared" si="120"/>
        <v>Preston</v>
      </c>
    </row>
    <row r="1926" spans="1:16" x14ac:dyDescent="0.3">
      <c r="A1926" t="s">
        <v>4020</v>
      </c>
      <c r="B1926">
        <v>52566</v>
      </c>
      <c r="C1926">
        <v>1</v>
      </c>
      <c r="D1926" s="1">
        <v>43594</v>
      </c>
      <c r="E1926" s="1">
        <v>43599</v>
      </c>
      <c r="F1926" t="s">
        <v>13</v>
      </c>
      <c r="G1926" t="s">
        <v>4021</v>
      </c>
      <c r="H1926" t="s">
        <v>6</v>
      </c>
      <c r="I1926" s="9" t="s">
        <v>22</v>
      </c>
      <c r="J1926">
        <v>2016</v>
      </c>
      <c r="K1926" s="3">
        <v>27928</v>
      </c>
      <c r="L1926" s="4">
        <v>13073.5</v>
      </c>
      <c r="M1926" t="str">
        <f t="shared" si="121"/>
        <v>Ford Focus</v>
      </c>
      <c r="N1926" s="2">
        <f t="shared" si="122"/>
        <v>326.83999999999997</v>
      </c>
      <c r="O1926" t="str">
        <f t="shared" si="123"/>
        <v>Yes</v>
      </c>
      <c r="P1926" t="str">
        <f t="shared" si="120"/>
        <v>Ariel</v>
      </c>
    </row>
    <row r="1927" spans="1:16" x14ac:dyDescent="0.3">
      <c r="A1927" t="s">
        <v>4018</v>
      </c>
      <c r="B1927">
        <v>52566</v>
      </c>
      <c r="C1927">
        <v>1</v>
      </c>
      <c r="D1927" s="1">
        <v>43594</v>
      </c>
      <c r="E1927" s="1">
        <v>43594</v>
      </c>
      <c r="F1927" t="s">
        <v>13</v>
      </c>
      <c r="G1927" t="s">
        <v>4019</v>
      </c>
      <c r="H1927" t="s">
        <v>29</v>
      </c>
      <c r="I1927" s="9" t="s">
        <v>30</v>
      </c>
      <c r="J1927">
        <v>2016</v>
      </c>
      <c r="K1927" s="3">
        <v>14268</v>
      </c>
      <c r="L1927" s="4">
        <v>17050</v>
      </c>
      <c r="M1927" t="str">
        <f t="shared" si="121"/>
        <v>Toyota Camry</v>
      </c>
      <c r="N1927" s="2">
        <f t="shared" si="122"/>
        <v>426.25</v>
      </c>
      <c r="O1927" t="str">
        <f t="shared" si="123"/>
        <v>Yes</v>
      </c>
      <c r="P1927" t="str">
        <f t="shared" si="120"/>
        <v>Ariel</v>
      </c>
    </row>
    <row r="1928" spans="1:16" x14ac:dyDescent="0.3">
      <c r="A1928" t="s">
        <v>4012</v>
      </c>
      <c r="B1928">
        <v>52566</v>
      </c>
      <c r="C1928">
        <v>1</v>
      </c>
      <c r="D1928" s="1">
        <v>43594</v>
      </c>
      <c r="E1928" s="1">
        <v>43596</v>
      </c>
      <c r="F1928" t="s">
        <v>13</v>
      </c>
      <c r="G1928" t="s">
        <v>4013</v>
      </c>
      <c r="H1928" t="s">
        <v>88</v>
      </c>
      <c r="I1928" s="9" t="s">
        <v>324</v>
      </c>
      <c r="J1928">
        <v>2017</v>
      </c>
      <c r="K1928" s="3">
        <v>30834</v>
      </c>
      <c r="L1928" s="4">
        <v>27493.4</v>
      </c>
      <c r="M1928" t="str">
        <f t="shared" si="121"/>
        <v>Kia Sorento</v>
      </c>
      <c r="N1928" s="2">
        <f t="shared" si="122"/>
        <v>687.34</v>
      </c>
      <c r="O1928" t="str">
        <f t="shared" si="123"/>
        <v>Yes</v>
      </c>
      <c r="P1928" t="str">
        <f t="shared" si="120"/>
        <v>Ariel</v>
      </c>
    </row>
    <row r="1929" spans="1:16" x14ac:dyDescent="0.3">
      <c r="A1929" t="s">
        <v>4014</v>
      </c>
      <c r="B1929">
        <v>52558</v>
      </c>
      <c r="C1929">
        <v>1</v>
      </c>
      <c r="D1929" s="1">
        <v>43594</v>
      </c>
      <c r="E1929" s="1">
        <v>43599</v>
      </c>
      <c r="F1929" t="s">
        <v>9</v>
      </c>
      <c r="G1929" t="s">
        <v>4015</v>
      </c>
      <c r="H1929" t="s">
        <v>71</v>
      </c>
      <c r="I1929" s="9" t="s">
        <v>386</v>
      </c>
      <c r="J1929">
        <v>2018</v>
      </c>
      <c r="K1929" s="3">
        <v>5125</v>
      </c>
      <c r="L1929" s="4">
        <v>35750</v>
      </c>
      <c r="M1929" t="str">
        <f t="shared" si="121"/>
        <v>Jeep Wrangler</v>
      </c>
      <c r="N1929" s="2">
        <f t="shared" si="122"/>
        <v>893.75</v>
      </c>
      <c r="O1929" t="str">
        <f t="shared" si="123"/>
        <v>Yes</v>
      </c>
      <c r="P1929" t="str">
        <f t="shared" si="120"/>
        <v>Margaret</v>
      </c>
    </row>
    <row r="1930" spans="1:16" x14ac:dyDescent="0.3">
      <c r="A1930" t="s">
        <v>4010</v>
      </c>
      <c r="B1930">
        <v>52636</v>
      </c>
      <c r="C1930">
        <v>1</v>
      </c>
      <c r="D1930" s="1">
        <v>43594</v>
      </c>
      <c r="E1930" s="1">
        <v>43595</v>
      </c>
      <c r="F1930" t="s">
        <v>1</v>
      </c>
      <c r="G1930" t="s">
        <v>4011</v>
      </c>
      <c r="H1930" t="s">
        <v>63</v>
      </c>
      <c r="I1930" s="9" t="s">
        <v>153</v>
      </c>
      <c r="J1930">
        <v>2019</v>
      </c>
      <c r="K1930" s="3">
        <v>16948</v>
      </c>
      <c r="L1930" s="4">
        <v>51689</v>
      </c>
      <c r="M1930" t="str">
        <f t="shared" si="121"/>
        <v>Chevrolet Silverado</v>
      </c>
      <c r="N1930" s="2">
        <f t="shared" si="122"/>
        <v>1292.23</v>
      </c>
      <c r="O1930" t="str">
        <f t="shared" si="123"/>
        <v>Yes</v>
      </c>
      <c r="P1930" t="str">
        <f t="shared" si="120"/>
        <v>Truman</v>
      </c>
    </row>
    <row r="1931" spans="1:16" x14ac:dyDescent="0.3">
      <c r="A1931" t="s">
        <v>4022</v>
      </c>
      <c r="B1931">
        <v>52705</v>
      </c>
      <c r="C1931">
        <v>2</v>
      </c>
      <c r="D1931" s="1">
        <v>43594</v>
      </c>
      <c r="E1931" s="1">
        <v>43594</v>
      </c>
      <c r="F1931" t="s">
        <v>45</v>
      </c>
      <c r="G1931" t="s">
        <v>4023</v>
      </c>
      <c r="H1931" t="s">
        <v>669</v>
      </c>
      <c r="I1931" s="9" t="s">
        <v>670</v>
      </c>
      <c r="J1931">
        <v>2014</v>
      </c>
      <c r="K1931" s="3">
        <v>106578</v>
      </c>
      <c r="L1931" s="4">
        <v>11000</v>
      </c>
      <c r="M1931" t="str">
        <f t="shared" si="121"/>
        <v>MINI Cooper</v>
      </c>
      <c r="N1931" s="2">
        <f t="shared" si="122"/>
        <v>275</v>
      </c>
      <c r="O1931" t="str">
        <f t="shared" si="123"/>
        <v>No</v>
      </c>
      <c r="P1931" t="str">
        <f t="shared" si="120"/>
        <v>Amelia</v>
      </c>
    </row>
    <row r="1932" spans="1:16" x14ac:dyDescent="0.3">
      <c r="A1932" t="s">
        <v>4028</v>
      </c>
      <c r="B1932">
        <v>52372</v>
      </c>
      <c r="C1932">
        <v>2</v>
      </c>
      <c r="D1932" s="1">
        <v>43594</v>
      </c>
      <c r="E1932" s="1">
        <v>43596</v>
      </c>
      <c r="F1932" t="s">
        <v>13</v>
      </c>
      <c r="G1932" t="s">
        <v>4029</v>
      </c>
      <c r="H1932" t="s">
        <v>6</v>
      </c>
      <c r="I1932" s="9" t="s">
        <v>556</v>
      </c>
      <c r="J1932">
        <v>2017</v>
      </c>
      <c r="K1932" s="3">
        <v>30048</v>
      </c>
      <c r="L1932" s="4">
        <v>13693.9</v>
      </c>
      <c r="M1932" t="str">
        <f t="shared" si="121"/>
        <v>Ford Fiesta</v>
      </c>
      <c r="N1932" s="2">
        <f t="shared" si="122"/>
        <v>342.35</v>
      </c>
      <c r="O1932" t="str">
        <f t="shared" si="123"/>
        <v>Yes</v>
      </c>
      <c r="P1932" t="str">
        <f t="shared" si="120"/>
        <v>John</v>
      </c>
    </row>
    <row r="1933" spans="1:16" x14ac:dyDescent="0.3">
      <c r="A1933" t="s">
        <v>4024</v>
      </c>
      <c r="B1933">
        <v>52756</v>
      </c>
      <c r="C1933">
        <v>2</v>
      </c>
      <c r="D1933" s="1">
        <v>43594</v>
      </c>
      <c r="E1933" s="1">
        <v>43598</v>
      </c>
      <c r="F1933" t="s">
        <v>1</v>
      </c>
      <c r="G1933" t="s">
        <v>4025</v>
      </c>
      <c r="H1933" t="s">
        <v>63</v>
      </c>
      <c r="I1933" s="9" t="s">
        <v>153</v>
      </c>
      <c r="J1933">
        <v>2017</v>
      </c>
      <c r="K1933" s="3">
        <v>26218</v>
      </c>
      <c r="L1933" s="4">
        <v>30063</v>
      </c>
      <c r="M1933" t="str">
        <f t="shared" si="121"/>
        <v>Chevrolet Silverado</v>
      </c>
      <c r="N1933" s="2">
        <f t="shared" si="122"/>
        <v>751.58</v>
      </c>
      <c r="O1933" t="str">
        <f t="shared" si="123"/>
        <v>Yes</v>
      </c>
      <c r="P1933" t="str">
        <f t="shared" si="120"/>
        <v>Debbie</v>
      </c>
    </row>
    <row r="1934" spans="1:16" x14ac:dyDescent="0.3">
      <c r="A1934" t="s">
        <v>4030</v>
      </c>
      <c r="B1934">
        <v>52372</v>
      </c>
      <c r="C1934">
        <v>2</v>
      </c>
      <c r="D1934" s="1">
        <v>43594</v>
      </c>
      <c r="E1934" s="1">
        <v>43598</v>
      </c>
      <c r="F1934" t="s">
        <v>9</v>
      </c>
      <c r="G1934" t="s">
        <v>4031</v>
      </c>
      <c r="H1934" t="s">
        <v>6</v>
      </c>
      <c r="I1934" s="9" t="s">
        <v>11</v>
      </c>
      <c r="J1934">
        <v>2018</v>
      </c>
      <c r="K1934" s="3">
        <v>45459</v>
      </c>
      <c r="L1934" s="4">
        <v>20680</v>
      </c>
      <c r="M1934" t="str">
        <f t="shared" si="121"/>
        <v>Ford Escape</v>
      </c>
      <c r="N1934" s="2">
        <f t="shared" si="122"/>
        <v>517</v>
      </c>
      <c r="O1934" t="str">
        <f t="shared" si="123"/>
        <v>Yes</v>
      </c>
      <c r="P1934" t="str">
        <f t="shared" si="120"/>
        <v>John</v>
      </c>
    </row>
    <row r="1935" spans="1:16" x14ac:dyDescent="0.3">
      <c r="A1935" t="s">
        <v>4026</v>
      </c>
      <c r="B1935">
        <v>52519</v>
      </c>
      <c r="C1935">
        <v>2</v>
      </c>
      <c r="D1935" s="1">
        <v>43594</v>
      </c>
      <c r="E1935" s="1">
        <v>43598</v>
      </c>
      <c r="F1935" t="s">
        <v>9</v>
      </c>
      <c r="G1935" t="s">
        <v>4027</v>
      </c>
      <c r="H1935" t="s">
        <v>25</v>
      </c>
      <c r="I1935" s="9" t="s">
        <v>26</v>
      </c>
      <c r="J1935">
        <v>2018</v>
      </c>
      <c r="K1935" s="3">
        <v>41875</v>
      </c>
      <c r="L1935" s="4">
        <v>54994.5</v>
      </c>
      <c r="M1935" t="str">
        <f t="shared" si="121"/>
        <v>Lexus RX</v>
      </c>
      <c r="N1935" s="2">
        <f t="shared" si="122"/>
        <v>1374.86</v>
      </c>
      <c r="O1935" t="str">
        <f t="shared" si="123"/>
        <v>Yes</v>
      </c>
      <c r="P1935" t="str">
        <f t="shared" si="120"/>
        <v>Colby</v>
      </c>
    </row>
    <row r="1936" spans="1:16" x14ac:dyDescent="0.3">
      <c r="A1936" t="s">
        <v>4032</v>
      </c>
      <c r="B1936">
        <v>52697</v>
      </c>
      <c r="C1936">
        <v>3</v>
      </c>
      <c r="D1936" s="1">
        <v>43594</v>
      </c>
      <c r="E1936" s="1">
        <v>43596</v>
      </c>
      <c r="F1936" t="s">
        <v>13</v>
      </c>
      <c r="G1936" t="s">
        <v>4033</v>
      </c>
      <c r="H1936" t="s">
        <v>6</v>
      </c>
      <c r="I1936" s="9" t="s">
        <v>556</v>
      </c>
      <c r="J1936">
        <v>2016</v>
      </c>
      <c r="K1936" s="3">
        <v>17154</v>
      </c>
      <c r="L1936" s="4">
        <v>9348.9</v>
      </c>
      <c r="M1936" t="str">
        <f t="shared" si="121"/>
        <v>Ford Fiesta</v>
      </c>
      <c r="N1936" s="2">
        <f t="shared" si="122"/>
        <v>233.72</v>
      </c>
      <c r="O1936" t="str">
        <f t="shared" si="123"/>
        <v>Yes</v>
      </c>
      <c r="P1936" t="str">
        <f t="shared" si="120"/>
        <v>Jan</v>
      </c>
    </row>
    <row r="1937" spans="1:16" x14ac:dyDescent="0.3">
      <c r="A1937" t="s">
        <v>4044</v>
      </c>
      <c r="B1937">
        <v>52930</v>
      </c>
      <c r="C1937">
        <v>4</v>
      </c>
      <c r="D1937" s="1">
        <v>43594</v>
      </c>
      <c r="E1937" s="1">
        <v>43598</v>
      </c>
      <c r="F1937" t="s">
        <v>9</v>
      </c>
      <c r="G1937" t="s">
        <v>4045</v>
      </c>
      <c r="H1937" t="s">
        <v>33</v>
      </c>
      <c r="I1937" s="9" t="s">
        <v>37</v>
      </c>
      <c r="J1937">
        <v>2013</v>
      </c>
      <c r="K1937" s="3">
        <v>87582</v>
      </c>
      <c r="L1937" s="4">
        <v>15386.8</v>
      </c>
      <c r="M1937" t="str">
        <f t="shared" si="121"/>
        <v>GMC Terrain</v>
      </c>
      <c r="N1937" s="2">
        <f t="shared" si="122"/>
        <v>384.67</v>
      </c>
      <c r="O1937" t="str">
        <f t="shared" si="123"/>
        <v>Yes</v>
      </c>
      <c r="P1937" t="str">
        <f t="shared" si="120"/>
        <v>Peter</v>
      </c>
    </row>
    <row r="1938" spans="1:16" x14ac:dyDescent="0.3">
      <c r="A1938" t="s">
        <v>4034</v>
      </c>
      <c r="B1938">
        <v>52747</v>
      </c>
      <c r="C1938">
        <v>4</v>
      </c>
      <c r="D1938" s="1">
        <v>43594</v>
      </c>
      <c r="E1938" s="1">
        <v>43595</v>
      </c>
      <c r="F1938" t="s">
        <v>13</v>
      </c>
      <c r="G1938" t="s">
        <v>4035</v>
      </c>
      <c r="H1938" t="s">
        <v>59</v>
      </c>
      <c r="I1938" s="9" t="s">
        <v>309</v>
      </c>
      <c r="J1938">
        <v>2016</v>
      </c>
      <c r="K1938" s="3">
        <v>56242</v>
      </c>
      <c r="L1938" s="4">
        <v>15394.5</v>
      </c>
      <c r="M1938" t="str">
        <f t="shared" si="121"/>
        <v>Nissan Altima</v>
      </c>
      <c r="N1938" s="2">
        <f t="shared" si="122"/>
        <v>384.86</v>
      </c>
      <c r="O1938" t="str">
        <f t="shared" si="123"/>
        <v>Yes</v>
      </c>
      <c r="P1938" t="str">
        <f t="shared" si="120"/>
        <v>Kyle</v>
      </c>
    </row>
    <row r="1939" spans="1:16" x14ac:dyDescent="0.3">
      <c r="A1939" t="s">
        <v>4042</v>
      </c>
      <c r="B1939">
        <v>52943</v>
      </c>
      <c r="C1939">
        <v>4</v>
      </c>
      <c r="D1939" s="1">
        <v>43594</v>
      </c>
      <c r="E1939" s="1">
        <v>43595</v>
      </c>
      <c r="F1939" t="s">
        <v>13</v>
      </c>
      <c r="G1939" t="s">
        <v>4043</v>
      </c>
      <c r="H1939" t="s">
        <v>47</v>
      </c>
      <c r="I1939" s="9" t="s">
        <v>237</v>
      </c>
      <c r="J1939">
        <v>2018</v>
      </c>
      <c r="K1939" s="3">
        <v>37624</v>
      </c>
      <c r="L1939" s="4">
        <v>11544.5</v>
      </c>
      <c r="M1939" t="str">
        <f t="shared" si="121"/>
        <v>Dodge Dart</v>
      </c>
      <c r="N1939" s="2">
        <f t="shared" si="122"/>
        <v>288.61</v>
      </c>
      <c r="O1939" t="str">
        <f t="shared" si="123"/>
        <v>Yes</v>
      </c>
      <c r="P1939" t="str">
        <f t="shared" si="120"/>
        <v>Jarred</v>
      </c>
    </row>
    <row r="1940" spans="1:16" x14ac:dyDescent="0.3">
      <c r="A1940" t="s">
        <v>4036</v>
      </c>
      <c r="B1940">
        <v>52747</v>
      </c>
      <c r="C1940">
        <v>4</v>
      </c>
      <c r="D1940" s="1">
        <v>43594</v>
      </c>
      <c r="E1940" s="1">
        <v>43594</v>
      </c>
      <c r="F1940" t="s">
        <v>9</v>
      </c>
      <c r="G1940" t="s">
        <v>4037</v>
      </c>
      <c r="H1940" t="s">
        <v>71</v>
      </c>
      <c r="I1940" s="9" t="s">
        <v>386</v>
      </c>
      <c r="J1940">
        <v>2018</v>
      </c>
      <c r="K1940" s="3">
        <v>43414</v>
      </c>
      <c r="L1940" s="4">
        <v>32990.1</v>
      </c>
      <c r="M1940" t="str">
        <f t="shared" si="121"/>
        <v>Jeep Wrangler</v>
      </c>
      <c r="N1940" s="2">
        <f t="shared" si="122"/>
        <v>824.75</v>
      </c>
      <c r="O1940" t="str">
        <f t="shared" si="123"/>
        <v>Yes</v>
      </c>
      <c r="P1940" t="str">
        <f t="shared" si="120"/>
        <v>Kyle</v>
      </c>
    </row>
    <row r="1941" spans="1:16" x14ac:dyDescent="0.3">
      <c r="A1941" t="s">
        <v>4038</v>
      </c>
      <c r="B1941">
        <v>52747</v>
      </c>
      <c r="C1941">
        <v>4</v>
      </c>
      <c r="D1941" s="1">
        <v>43594</v>
      </c>
      <c r="E1941" s="1">
        <v>43598</v>
      </c>
      <c r="F1941" t="s">
        <v>13</v>
      </c>
      <c r="G1941" t="s">
        <v>4039</v>
      </c>
      <c r="H1941" t="s">
        <v>67</v>
      </c>
      <c r="I1941" s="9" t="s">
        <v>261</v>
      </c>
      <c r="J1941">
        <v>2019</v>
      </c>
      <c r="K1941" s="3">
        <v>23721</v>
      </c>
      <c r="L1941" s="4">
        <v>16610</v>
      </c>
      <c r="M1941" t="str">
        <f t="shared" si="121"/>
        <v>Hyundai Sonata</v>
      </c>
      <c r="N1941" s="2">
        <f t="shared" si="122"/>
        <v>415.25</v>
      </c>
      <c r="O1941" t="str">
        <f t="shared" si="123"/>
        <v>Yes</v>
      </c>
      <c r="P1941" t="str">
        <f t="shared" si="120"/>
        <v>Kyle</v>
      </c>
    </row>
    <row r="1942" spans="1:16" x14ac:dyDescent="0.3">
      <c r="A1942" t="s">
        <v>4040</v>
      </c>
      <c r="B1942">
        <v>52580</v>
      </c>
      <c r="C1942">
        <v>4</v>
      </c>
      <c r="D1942" s="1">
        <v>43594</v>
      </c>
      <c r="E1942" s="1">
        <v>43598</v>
      </c>
      <c r="F1942" t="s">
        <v>9</v>
      </c>
      <c r="G1942" t="s">
        <v>4041</v>
      </c>
      <c r="H1942" t="s">
        <v>47</v>
      </c>
      <c r="I1942" s="9" t="s">
        <v>156</v>
      </c>
      <c r="J1942">
        <v>2019</v>
      </c>
      <c r="K1942" s="3">
        <v>20790</v>
      </c>
      <c r="L1942" s="4">
        <v>35239.599999999999</v>
      </c>
      <c r="M1942" t="str">
        <f t="shared" si="121"/>
        <v>Dodge Durango</v>
      </c>
      <c r="N1942" s="2">
        <f t="shared" si="122"/>
        <v>880.99</v>
      </c>
      <c r="O1942" t="str">
        <f t="shared" si="123"/>
        <v>Yes</v>
      </c>
      <c r="P1942" t="str">
        <f t="shared" si="120"/>
        <v>Dawn</v>
      </c>
    </row>
    <row r="1943" spans="1:16" x14ac:dyDescent="0.3">
      <c r="A1943" t="s">
        <v>4046</v>
      </c>
      <c r="B1943">
        <v>52532</v>
      </c>
      <c r="C1943">
        <v>1</v>
      </c>
      <c r="D1943" s="1">
        <v>43595</v>
      </c>
      <c r="E1943" s="1">
        <v>43598</v>
      </c>
      <c r="F1943" t="s">
        <v>271</v>
      </c>
      <c r="G1943" t="s">
        <v>4047</v>
      </c>
      <c r="H1943" t="s">
        <v>29</v>
      </c>
      <c r="I1943" s="9" t="s">
        <v>1207</v>
      </c>
      <c r="J1943">
        <v>2013</v>
      </c>
      <c r="K1943" s="3">
        <v>53020</v>
      </c>
      <c r="L1943" s="4">
        <v>22550</v>
      </c>
      <c r="M1943" t="str">
        <f t="shared" si="121"/>
        <v>Toyota Sienna</v>
      </c>
      <c r="N1943" s="2">
        <f t="shared" si="122"/>
        <v>563.75</v>
      </c>
      <c r="O1943" t="str">
        <f t="shared" si="123"/>
        <v>Yes</v>
      </c>
      <c r="P1943" t="str">
        <f t="shared" si="120"/>
        <v>Molly</v>
      </c>
    </row>
    <row r="1944" spans="1:16" x14ac:dyDescent="0.3">
      <c r="A1944" t="s">
        <v>4048</v>
      </c>
      <c r="B1944">
        <v>52877</v>
      </c>
      <c r="C1944">
        <v>1</v>
      </c>
      <c r="D1944" s="1">
        <v>43595</v>
      </c>
      <c r="E1944" s="1">
        <v>43597</v>
      </c>
      <c r="F1944" t="s">
        <v>9</v>
      </c>
      <c r="G1944" t="s">
        <v>4049</v>
      </c>
      <c r="H1944" t="s">
        <v>67</v>
      </c>
      <c r="I1944" s="9" t="s">
        <v>104</v>
      </c>
      <c r="J1944">
        <v>2019</v>
      </c>
      <c r="K1944" s="3">
        <v>17192</v>
      </c>
      <c r="L1944" s="4">
        <v>22770</v>
      </c>
      <c r="M1944" t="str">
        <f t="shared" si="121"/>
        <v>Hyundai Santa Fe</v>
      </c>
      <c r="N1944" s="2">
        <f t="shared" si="122"/>
        <v>569.25</v>
      </c>
      <c r="O1944" t="str">
        <f t="shared" si="123"/>
        <v>Yes</v>
      </c>
      <c r="P1944" t="str">
        <f t="shared" si="120"/>
        <v>Joseph</v>
      </c>
    </row>
    <row r="1945" spans="1:16" x14ac:dyDescent="0.3">
      <c r="A1945" t="s">
        <v>4052</v>
      </c>
      <c r="B1945">
        <v>52663</v>
      </c>
      <c r="C1945">
        <v>2</v>
      </c>
      <c r="D1945" s="1">
        <v>43595</v>
      </c>
      <c r="E1945" s="1">
        <v>43600</v>
      </c>
      <c r="F1945" t="s">
        <v>1</v>
      </c>
      <c r="G1945" t="s">
        <v>4053</v>
      </c>
      <c r="H1945" t="s">
        <v>6</v>
      </c>
      <c r="I1945" s="9" t="s">
        <v>7</v>
      </c>
      <c r="J1945">
        <v>2014</v>
      </c>
      <c r="K1945" s="3">
        <v>66471</v>
      </c>
      <c r="L1945" s="4">
        <v>26290</v>
      </c>
      <c r="M1945" t="str">
        <f t="shared" si="121"/>
        <v>Ford F-150</v>
      </c>
      <c r="N1945" s="2">
        <f t="shared" si="122"/>
        <v>657.25</v>
      </c>
      <c r="O1945" t="str">
        <f t="shared" si="123"/>
        <v>Yes</v>
      </c>
      <c r="P1945" t="str">
        <f t="shared" si="120"/>
        <v>Todd</v>
      </c>
    </row>
    <row r="1946" spans="1:16" x14ac:dyDescent="0.3">
      <c r="A1946" t="s">
        <v>4054</v>
      </c>
      <c r="B1946">
        <v>52756</v>
      </c>
      <c r="C1946">
        <v>2</v>
      </c>
      <c r="D1946" s="1">
        <v>43595</v>
      </c>
      <c r="E1946" s="1">
        <v>43595</v>
      </c>
      <c r="F1946" t="s">
        <v>45</v>
      </c>
      <c r="G1946" t="s">
        <v>4055</v>
      </c>
      <c r="H1946" t="s">
        <v>6</v>
      </c>
      <c r="I1946" s="9" t="s">
        <v>719</v>
      </c>
      <c r="J1946">
        <v>2016</v>
      </c>
      <c r="K1946" s="3">
        <v>19039</v>
      </c>
      <c r="L1946" s="4">
        <v>27498.9</v>
      </c>
      <c r="M1946" t="str">
        <f t="shared" si="121"/>
        <v>Ford Mustang</v>
      </c>
      <c r="N1946" s="2">
        <f t="shared" si="122"/>
        <v>687.47</v>
      </c>
      <c r="O1946" t="str">
        <f t="shared" si="123"/>
        <v>Yes</v>
      </c>
      <c r="P1946" t="str">
        <f t="shared" si="120"/>
        <v>Debbie</v>
      </c>
    </row>
    <row r="1947" spans="1:16" x14ac:dyDescent="0.3">
      <c r="A1947" t="s">
        <v>4050</v>
      </c>
      <c r="B1947">
        <v>52647</v>
      </c>
      <c r="C1947">
        <v>2</v>
      </c>
      <c r="D1947" s="1">
        <v>43595</v>
      </c>
      <c r="E1947" s="1">
        <v>43596</v>
      </c>
      <c r="F1947" t="s">
        <v>13</v>
      </c>
      <c r="G1947" t="s">
        <v>4051</v>
      </c>
      <c r="H1947" t="s">
        <v>88</v>
      </c>
      <c r="I1947" s="9" t="s">
        <v>324</v>
      </c>
      <c r="J1947">
        <v>2019</v>
      </c>
      <c r="K1947" s="3">
        <v>29295</v>
      </c>
      <c r="L1947" s="4">
        <v>21990.1</v>
      </c>
      <c r="M1947" t="str">
        <f t="shared" si="121"/>
        <v>Kia Sorento</v>
      </c>
      <c r="N1947" s="2">
        <f t="shared" si="122"/>
        <v>549.75</v>
      </c>
      <c r="O1947" t="str">
        <f t="shared" si="123"/>
        <v>Yes</v>
      </c>
      <c r="P1947" t="str">
        <f t="shared" si="120"/>
        <v>Scott</v>
      </c>
    </row>
    <row r="1948" spans="1:16" x14ac:dyDescent="0.3">
      <c r="A1948" t="s">
        <v>4058</v>
      </c>
      <c r="B1948">
        <v>52682</v>
      </c>
      <c r="C1948">
        <v>3</v>
      </c>
      <c r="D1948" s="1">
        <v>43595</v>
      </c>
      <c r="E1948" s="1">
        <v>43598</v>
      </c>
      <c r="F1948" t="s">
        <v>1</v>
      </c>
      <c r="G1948" t="s">
        <v>4059</v>
      </c>
      <c r="H1948" t="s">
        <v>6</v>
      </c>
      <c r="I1948" s="9" t="s">
        <v>7</v>
      </c>
      <c r="J1948">
        <v>2013</v>
      </c>
      <c r="K1948" s="3">
        <v>87897</v>
      </c>
      <c r="L1948" s="4">
        <v>24739</v>
      </c>
      <c r="M1948" t="str">
        <f t="shared" si="121"/>
        <v>Ford F-150</v>
      </c>
      <c r="N1948" s="2">
        <f t="shared" si="122"/>
        <v>618.48</v>
      </c>
      <c r="O1948" t="str">
        <f t="shared" si="123"/>
        <v>Yes</v>
      </c>
      <c r="P1948" t="str">
        <f t="shared" si="120"/>
        <v>Justin</v>
      </c>
    </row>
    <row r="1949" spans="1:16" x14ac:dyDescent="0.3">
      <c r="A1949" t="s">
        <v>4064</v>
      </c>
      <c r="B1949">
        <v>52471</v>
      </c>
      <c r="C1949">
        <v>3</v>
      </c>
      <c r="D1949" s="1">
        <v>43595</v>
      </c>
      <c r="E1949" s="1">
        <v>43598</v>
      </c>
      <c r="F1949" t="s">
        <v>9</v>
      </c>
      <c r="G1949" t="s">
        <v>4065</v>
      </c>
      <c r="H1949" t="s">
        <v>33</v>
      </c>
      <c r="I1949" s="9" t="s">
        <v>37</v>
      </c>
      <c r="J1949">
        <v>2016</v>
      </c>
      <c r="K1949" s="3">
        <v>32348</v>
      </c>
      <c r="L1949" s="4">
        <v>19354.5</v>
      </c>
      <c r="M1949" t="str">
        <f t="shared" si="121"/>
        <v>GMC Terrain</v>
      </c>
      <c r="N1949" s="2">
        <f t="shared" si="122"/>
        <v>483.86</v>
      </c>
      <c r="O1949" t="str">
        <f t="shared" si="123"/>
        <v>Yes</v>
      </c>
      <c r="P1949" t="str">
        <f t="shared" si="120"/>
        <v>Trudy</v>
      </c>
    </row>
    <row r="1950" spans="1:16" x14ac:dyDescent="0.3">
      <c r="A1950" t="s">
        <v>4060</v>
      </c>
      <c r="B1950">
        <v>52777</v>
      </c>
      <c r="C1950">
        <v>3</v>
      </c>
      <c r="D1950" s="1">
        <v>43595</v>
      </c>
      <c r="E1950" s="1">
        <v>43597</v>
      </c>
      <c r="F1950" t="s">
        <v>13</v>
      </c>
      <c r="G1950" t="s">
        <v>4061</v>
      </c>
      <c r="H1950" t="s">
        <v>63</v>
      </c>
      <c r="I1950" s="9" t="s">
        <v>64</v>
      </c>
      <c r="J1950">
        <v>2018</v>
      </c>
      <c r="K1950" s="3">
        <v>3749</v>
      </c>
      <c r="L1950" s="4">
        <v>18030.099999999999</v>
      </c>
      <c r="M1950" t="str">
        <f t="shared" si="121"/>
        <v>Chevrolet Cruze</v>
      </c>
      <c r="N1950" s="2">
        <f t="shared" si="122"/>
        <v>450.75</v>
      </c>
      <c r="O1950" t="str">
        <f t="shared" si="123"/>
        <v>Yes</v>
      </c>
      <c r="P1950" t="str">
        <f t="shared" si="120"/>
        <v>Dylan</v>
      </c>
    </row>
    <row r="1951" spans="1:16" x14ac:dyDescent="0.3">
      <c r="A1951" t="s">
        <v>4066</v>
      </c>
      <c r="B1951">
        <v>52577</v>
      </c>
      <c r="C1951">
        <v>3</v>
      </c>
      <c r="D1951" s="1">
        <v>43595</v>
      </c>
      <c r="E1951" s="1">
        <v>43600</v>
      </c>
      <c r="F1951" t="s">
        <v>9</v>
      </c>
      <c r="G1951" t="s">
        <v>4067</v>
      </c>
      <c r="H1951" t="s">
        <v>59</v>
      </c>
      <c r="I1951" s="9" t="s">
        <v>597</v>
      </c>
      <c r="J1951">
        <v>2018</v>
      </c>
      <c r="K1951" s="3">
        <v>23496</v>
      </c>
      <c r="L1951" s="4">
        <v>27724.400000000001</v>
      </c>
      <c r="M1951" t="str">
        <f t="shared" si="121"/>
        <v>Nissan Rouge</v>
      </c>
      <c r="N1951" s="2">
        <f t="shared" si="122"/>
        <v>693.11</v>
      </c>
      <c r="O1951" t="str">
        <f t="shared" si="123"/>
        <v>Yes</v>
      </c>
      <c r="P1951" t="str">
        <f t="shared" si="120"/>
        <v>Don</v>
      </c>
    </row>
    <row r="1952" spans="1:16" x14ac:dyDescent="0.3">
      <c r="A1952" t="s">
        <v>4062</v>
      </c>
      <c r="B1952">
        <v>52798</v>
      </c>
      <c r="C1952">
        <v>3</v>
      </c>
      <c r="D1952" s="1">
        <v>43595</v>
      </c>
      <c r="E1952" s="1">
        <v>43596</v>
      </c>
      <c r="F1952" t="s">
        <v>13</v>
      </c>
      <c r="G1952" t="s">
        <v>4063</v>
      </c>
      <c r="H1952" t="s">
        <v>296</v>
      </c>
      <c r="I1952" s="9" t="s">
        <v>1315</v>
      </c>
      <c r="J1952">
        <v>2019</v>
      </c>
      <c r="K1952" s="3">
        <v>16758</v>
      </c>
      <c r="L1952" s="4">
        <v>20015.599999999999</v>
      </c>
      <c r="M1952" t="str">
        <f t="shared" si="121"/>
        <v>Buick Verano</v>
      </c>
      <c r="N1952" s="2">
        <f t="shared" si="122"/>
        <v>500.39</v>
      </c>
      <c r="O1952" t="str">
        <f t="shared" si="123"/>
        <v>Yes</v>
      </c>
      <c r="P1952" t="str">
        <f t="shared" si="120"/>
        <v>Ryan</v>
      </c>
    </row>
    <row r="1953" spans="1:16" x14ac:dyDescent="0.3">
      <c r="A1953" t="s">
        <v>4056</v>
      </c>
      <c r="B1953">
        <v>52577</v>
      </c>
      <c r="C1953">
        <v>3</v>
      </c>
      <c r="D1953" s="1">
        <v>43595</v>
      </c>
      <c r="E1953" s="1">
        <v>43599</v>
      </c>
      <c r="F1953" t="s">
        <v>1</v>
      </c>
      <c r="G1953" t="s">
        <v>4057</v>
      </c>
      <c r="H1953" t="s">
        <v>6</v>
      </c>
      <c r="I1953" s="9" t="s">
        <v>7</v>
      </c>
      <c r="J1953">
        <v>2019</v>
      </c>
      <c r="K1953" s="3">
        <v>24152</v>
      </c>
      <c r="L1953" s="4">
        <v>42873.599999999999</v>
      </c>
      <c r="M1953" t="str">
        <f t="shared" si="121"/>
        <v>Ford F-150</v>
      </c>
      <c r="N1953" s="2">
        <f t="shared" si="122"/>
        <v>1071.8399999999999</v>
      </c>
      <c r="O1953" t="str">
        <f t="shared" si="123"/>
        <v>Yes</v>
      </c>
      <c r="P1953" t="str">
        <f t="shared" si="120"/>
        <v>Don</v>
      </c>
    </row>
    <row r="1954" spans="1:16" x14ac:dyDescent="0.3">
      <c r="A1954" t="s">
        <v>4072</v>
      </c>
      <c r="B1954">
        <v>52959</v>
      </c>
      <c r="C1954">
        <v>4</v>
      </c>
      <c r="D1954" s="1">
        <v>43595</v>
      </c>
      <c r="E1954" s="1">
        <v>43600</v>
      </c>
      <c r="F1954" t="s">
        <v>13</v>
      </c>
      <c r="G1954" t="s">
        <v>4073</v>
      </c>
      <c r="H1954" t="s">
        <v>67</v>
      </c>
      <c r="I1954" s="9" t="s">
        <v>261</v>
      </c>
      <c r="J1954">
        <v>2015</v>
      </c>
      <c r="K1954" s="3">
        <v>48153</v>
      </c>
      <c r="L1954" s="4">
        <v>13200</v>
      </c>
      <c r="M1954" t="str">
        <f t="shared" si="121"/>
        <v>Hyundai Sonata</v>
      </c>
      <c r="N1954" s="2">
        <f t="shared" si="122"/>
        <v>330</v>
      </c>
      <c r="O1954" t="str">
        <f t="shared" si="123"/>
        <v>Yes</v>
      </c>
      <c r="P1954" t="str">
        <f t="shared" si="120"/>
        <v>Anton</v>
      </c>
    </row>
    <row r="1955" spans="1:16" x14ac:dyDescent="0.3">
      <c r="A1955" t="s">
        <v>4070</v>
      </c>
      <c r="B1955">
        <v>52951</v>
      </c>
      <c r="C1955">
        <v>4</v>
      </c>
      <c r="D1955" s="1">
        <v>43595</v>
      </c>
      <c r="E1955" s="1">
        <v>43597</v>
      </c>
      <c r="F1955" t="s">
        <v>9</v>
      </c>
      <c r="G1955" t="s">
        <v>4071</v>
      </c>
      <c r="H1955" t="s">
        <v>59</v>
      </c>
      <c r="I1955" s="9" t="s">
        <v>597</v>
      </c>
      <c r="J1955">
        <v>2016</v>
      </c>
      <c r="K1955" s="3">
        <v>65967</v>
      </c>
      <c r="L1955" s="4">
        <v>17490</v>
      </c>
      <c r="M1955" t="str">
        <f t="shared" si="121"/>
        <v>Nissan Rouge</v>
      </c>
      <c r="N1955" s="2">
        <f t="shared" si="122"/>
        <v>437.25</v>
      </c>
      <c r="O1955" t="str">
        <f t="shared" si="123"/>
        <v>Yes</v>
      </c>
      <c r="P1955" t="str">
        <f t="shared" si="120"/>
        <v>Michael</v>
      </c>
    </row>
    <row r="1956" spans="1:16" x14ac:dyDescent="0.3">
      <c r="A1956" t="s">
        <v>4074</v>
      </c>
      <c r="B1956">
        <v>52959</v>
      </c>
      <c r="C1956">
        <v>4</v>
      </c>
      <c r="D1956" s="1">
        <v>43595</v>
      </c>
      <c r="E1956" s="1">
        <v>43598</v>
      </c>
      <c r="F1956" t="s">
        <v>13</v>
      </c>
      <c r="G1956" t="s">
        <v>4075</v>
      </c>
      <c r="H1956" t="s">
        <v>257</v>
      </c>
      <c r="I1956" s="9" t="s">
        <v>477</v>
      </c>
      <c r="J1956">
        <v>2016</v>
      </c>
      <c r="K1956" s="3">
        <v>35396</v>
      </c>
      <c r="L1956" s="4">
        <v>32648</v>
      </c>
      <c r="M1956" t="str">
        <f t="shared" si="121"/>
        <v>BMW 5-Series</v>
      </c>
      <c r="N1956" s="2">
        <f t="shared" si="122"/>
        <v>816.2</v>
      </c>
      <c r="O1956" t="str">
        <f t="shared" si="123"/>
        <v>Yes</v>
      </c>
      <c r="P1956" t="str">
        <f t="shared" si="120"/>
        <v>Anton</v>
      </c>
    </row>
    <row r="1957" spans="1:16" x14ac:dyDescent="0.3">
      <c r="A1957" t="s">
        <v>4076</v>
      </c>
      <c r="B1957">
        <v>52666</v>
      </c>
      <c r="C1957">
        <v>4</v>
      </c>
      <c r="D1957" s="1">
        <v>43595</v>
      </c>
      <c r="E1957" s="1">
        <v>43597</v>
      </c>
      <c r="F1957" t="s">
        <v>13</v>
      </c>
      <c r="G1957" t="s">
        <v>4077</v>
      </c>
      <c r="H1957" t="s">
        <v>59</v>
      </c>
      <c r="I1957" s="9" t="s">
        <v>309</v>
      </c>
      <c r="J1957">
        <v>2017</v>
      </c>
      <c r="K1957" s="3">
        <v>55455</v>
      </c>
      <c r="L1957" s="4">
        <v>15620</v>
      </c>
      <c r="M1957" t="str">
        <f t="shared" si="121"/>
        <v>Nissan Altima</v>
      </c>
      <c r="N1957" s="2">
        <f t="shared" si="122"/>
        <v>390.5</v>
      </c>
      <c r="O1957" t="str">
        <f t="shared" si="123"/>
        <v>Yes</v>
      </c>
      <c r="P1957" t="str">
        <f t="shared" si="120"/>
        <v>Brian</v>
      </c>
    </row>
    <row r="1958" spans="1:16" x14ac:dyDescent="0.3">
      <c r="A1958" t="s">
        <v>4068</v>
      </c>
      <c r="B1958">
        <v>52959</v>
      </c>
      <c r="C1958">
        <v>4</v>
      </c>
      <c r="D1958" s="1">
        <v>43595</v>
      </c>
      <c r="E1958" s="1">
        <v>43600</v>
      </c>
      <c r="F1958" t="s">
        <v>9</v>
      </c>
      <c r="G1958" t="s">
        <v>4069</v>
      </c>
      <c r="H1958" t="s">
        <v>163</v>
      </c>
      <c r="I1958" s="9" t="s">
        <v>164</v>
      </c>
      <c r="J1958">
        <v>2018</v>
      </c>
      <c r="K1958" s="3">
        <v>90</v>
      </c>
      <c r="L1958" s="4">
        <v>26383.5</v>
      </c>
      <c r="M1958" t="str">
        <f t="shared" si="121"/>
        <v>Mitsubishi Outlander</v>
      </c>
      <c r="N1958" s="2">
        <f t="shared" si="122"/>
        <v>659.59</v>
      </c>
      <c r="O1958" t="str">
        <f t="shared" si="123"/>
        <v>Yes</v>
      </c>
      <c r="P1958" t="str">
        <f t="shared" si="120"/>
        <v>Anton</v>
      </c>
    </row>
    <row r="1959" spans="1:16" x14ac:dyDescent="0.3">
      <c r="A1959" t="s">
        <v>4082</v>
      </c>
      <c r="B1959">
        <v>52860</v>
      </c>
      <c r="C1959">
        <v>1</v>
      </c>
      <c r="D1959" s="1">
        <v>43596</v>
      </c>
      <c r="E1959" s="1">
        <v>43598</v>
      </c>
      <c r="F1959" t="s">
        <v>13</v>
      </c>
      <c r="G1959" t="s">
        <v>4083</v>
      </c>
      <c r="H1959" t="s">
        <v>88</v>
      </c>
      <c r="I1959" s="9" t="s">
        <v>324</v>
      </c>
      <c r="J1959">
        <v>2014</v>
      </c>
      <c r="K1959" s="3">
        <v>114369</v>
      </c>
      <c r="L1959" s="4">
        <v>12392.6</v>
      </c>
      <c r="M1959" t="str">
        <f t="shared" si="121"/>
        <v>Kia Sorento</v>
      </c>
      <c r="N1959" s="2">
        <f t="shared" si="122"/>
        <v>309.82</v>
      </c>
      <c r="O1959" t="str">
        <f t="shared" si="123"/>
        <v>No</v>
      </c>
      <c r="P1959" t="str">
        <f t="shared" si="120"/>
        <v>Marcus</v>
      </c>
    </row>
    <row r="1960" spans="1:16" x14ac:dyDescent="0.3">
      <c r="A1960" t="s">
        <v>4078</v>
      </c>
      <c r="B1960">
        <v>52608</v>
      </c>
      <c r="C1960">
        <v>1</v>
      </c>
      <c r="D1960" s="1">
        <v>43596</v>
      </c>
      <c r="E1960" s="1">
        <v>43596</v>
      </c>
      <c r="F1960" t="s">
        <v>13</v>
      </c>
      <c r="G1960" t="s">
        <v>4079</v>
      </c>
      <c r="H1960" t="s">
        <v>257</v>
      </c>
      <c r="I1960" s="9" t="s">
        <v>477</v>
      </c>
      <c r="J1960">
        <v>2016</v>
      </c>
      <c r="K1960" s="3">
        <v>30546</v>
      </c>
      <c r="L1960" s="4">
        <v>34375</v>
      </c>
      <c r="M1960" t="str">
        <f t="shared" si="121"/>
        <v>BMW 5-Series</v>
      </c>
      <c r="N1960" s="2">
        <f t="shared" si="122"/>
        <v>859.38</v>
      </c>
      <c r="O1960" t="str">
        <f t="shared" si="123"/>
        <v>Yes</v>
      </c>
      <c r="P1960" t="str">
        <f t="shared" si="120"/>
        <v>Reuben</v>
      </c>
    </row>
    <row r="1961" spans="1:16" x14ac:dyDescent="0.3">
      <c r="A1961" t="s">
        <v>4080</v>
      </c>
      <c r="B1961">
        <v>52693</v>
      </c>
      <c r="C1961">
        <v>1</v>
      </c>
      <c r="D1961" s="1">
        <v>43596</v>
      </c>
      <c r="E1961" s="1">
        <v>43600</v>
      </c>
      <c r="F1961" t="s">
        <v>9</v>
      </c>
      <c r="G1961" t="s">
        <v>4081</v>
      </c>
      <c r="H1961" t="s">
        <v>59</v>
      </c>
      <c r="I1961" s="9" t="s">
        <v>375</v>
      </c>
      <c r="J1961">
        <v>2017</v>
      </c>
      <c r="K1961" s="3">
        <v>28345</v>
      </c>
      <c r="L1961" s="4">
        <v>14850</v>
      </c>
      <c r="M1961" t="str">
        <f t="shared" si="121"/>
        <v>Nissan JUKE</v>
      </c>
      <c r="N1961" s="2">
        <f t="shared" si="122"/>
        <v>371.25</v>
      </c>
      <c r="O1961" t="str">
        <f t="shared" si="123"/>
        <v>Yes</v>
      </c>
      <c r="P1961" t="str">
        <f t="shared" si="120"/>
        <v>Matt</v>
      </c>
    </row>
    <row r="1962" spans="1:16" x14ac:dyDescent="0.3">
      <c r="A1962" t="s">
        <v>4084</v>
      </c>
      <c r="B1962">
        <v>52756</v>
      </c>
      <c r="C1962">
        <v>2</v>
      </c>
      <c r="D1962" s="1">
        <v>43596</v>
      </c>
      <c r="E1962" s="1">
        <v>43599</v>
      </c>
      <c r="F1962" t="s">
        <v>13</v>
      </c>
      <c r="G1962" t="s">
        <v>4085</v>
      </c>
      <c r="H1962" t="s">
        <v>67</v>
      </c>
      <c r="I1962" s="9" t="s">
        <v>454</v>
      </c>
      <c r="J1962">
        <v>2013</v>
      </c>
      <c r="K1962" s="3">
        <v>73459</v>
      </c>
      <c r="L1962" s="4">
        <v>8800</v>
      </c>
      <c r="M1962" t="str">
        <f t="shared" si="121"/>
        <v>Hyundai Elantra</v>
      </c>
      <c r="N1962" s="2">
        <f t="shared" si="122"/>
        <v>220</v>
      </c>
      <c r="O1962" t="str">
        <f t="shared" si="123"/>
        <v>Yes</v>
      </c>
      <c r="P1962" t="str">
        <f t="shared" si="120"/>
        <v>Debbie</v>
      </c>
    </row>
    <row r="1963" spans="1:16" x14ac:dyDescent="0.3">
      <c r="A1963" t="s">
        <v>4088</v>
      </c>
      <c r="B1963">
        <v>52898</v>
      </c>
      <c r="C1963">
        <v>2</v>
      </c>
      <c r="D1963" s="1">
        <v>43596</v>
      </c>
      <c r="E1963" s="1">
        <v>43597</v>
      </c>
      <c r="F1963" t="s">
        <v>13</v>
      </c>
      <c r="G1963" t="s">
        <v>4089</v>
      </c>
      <c r="H1963" t="s">
        <v>53</v>
      </c>
      <c r="I1963" s="9" t="s">
        <v>356</v>
      </c>
      <c r="J1963">
        <v>2015</v>
      </c>
      <c r="K1963" s="3">
        <v>52259</v>
      </c>
      <c r="L1963" s="4">
        <v>20309.3</v>
      </c>
      <c r="M1963" t="str">
        <f t="shared" si="121"/>
        <v>Mercedes-Benz C-Class</v>
      </c>
      <c r="N1963" s="2">
        <f t="shared" si="122"/>
        <v>507.73</v>
      </c>
      <c r="O1963" t="str">
        <f t="shared" si="123"/>
        <v>Yes</v>
      </c>
      <c r="P1963" t="str">
        <f t="shared" si="120"/>
        <v>Karen</v>
      </c>
    </row>
    <row r="1964" spans="1:16" x14ac:dyDescent="0.3">
      <c r="A1964" t="s">
        <v>4090</v>
      </c>
      <c r="B1964">
        <v>52372</v>
      </c>
      <c r="C1964">
        <v>2</v>
      </c>
      <c r="D1964" s="1">
        <v>43596</v>
      </c>
      <c r="E1964" s="1">
        <v>43601</v>
      </c>
      <c r="F1964" t="s">
        <v>9</v>
      </c>
      <c r="G1964" t="s">
        <v>4091</v>
      </c>
      <c r="H1964" t="s">
        <v>53</v>
      </c>
      <c r="I1964" s="9" t="s">
        <v>918</v>
      </c>
      <c r="J1964">
        <v>2015</v>
      </c>
      <c r="K1964" s="3">
        <v>66762</v>
      </c>
      <c r="L1964" s="4">
        <v>30250</v>
      </c>
      <c r="M1964" t="str">
        <f t="shared" si="121"/>
        <v>Mercedes-Benz M-Class</v>
      </c>
      <c r="N1964" s="2">
        <f t="shared" si="122"/>
        <v>756.25</v>
      </c>
      <c r="O1964" t="str">
        <f t="shared" si="123"/>
        <v>Yes</v>
      </c>
      <c r="P1964" t="str">
        <f t="shared" si="120"/>
        <v>John</v>
      </c>
    </row>
    <row r="1965" spans="1:16" x14ac:dyDescent="0.3">
      <c r="A1965" t="s">
        <v>4094</v>
      </c>
      <c r="B1965">
        <v>52372</v>
      </c>
      <c r="C1965">
        <v>2</v>
      </c>
      <c r="D1965" s="1">
        <v>43596</v>
      </c>
      <c r="E1965" s="1">
        <v>43599</v>
      </c>
      <c r="F1965" t="s">
        <v>13</v>
      </c>
      <c r="G1965" t="s">
        <v>4095</v>
      </c>
      <c r="H1965" t="s">
        <v>67</v>
      </c>
      <c r="I1965" s="9" t="s">
        <v>454</v>
      </c>
      <c r="J1965">
        <v>2018</v>
      </c>
      <c r="K1965" s="3">
        <v>39828</v>
      </c>
      <c r="L1965" s="4">
        <v>13194.5</v>
      </c>
      <c r="M1965" t="str">
        <f t="shared" si="121"/>
        <v>Hyundai Elantra</v>
      </c>
      <c r="N1965" s="2">
        <f t="shared" si="122"/>
        <v>329.86</v>
      </c>
      <c r="O1965" t="str">
        <f t="shared" si="123"/>
        <v>Yes</v>
      </c>
      <c r="P1965" t="str">
        <f t="shared" si="120"/>
        <v>John</v>
      </c>
    </row>
    <row r="1966" spans="1:16" x14ac:dyDescent="0.3">
      <c r="A1966" t="s">
        <v>4086</v>
      </c>
      <c r="B1966">
        <v>52464</v>
      </c>
      <c r="C1966">
        <v>2</v>
      </c>
      <c r="D1966" s="1">
        <v>43596</v>
      </c>
      <c r="E1966" s="1">
        <v>43596</v>
      </c>
      <c r="F1966" t="s">
        <v>13</v>
      </c>
      <c r="G1966" t="s">
        <v>4087</v>
      </c>
      <c r="H1966" t="s">
        <v>29</v>
      </c>
      <c r="I1966" s="9" t="s">
        <v>327</v>
      </c>
      <c r="J1966">
        <v>2018</v>
      </c>
      <c r="K1966" s="3">
        <v>44829</v>
      </c>
      <c r="L1966" s="4">
        <v>16494.5</v>
      </c>
      <c r="M1966" t="str">
        <f t="shared" si="121"/>
        <v>Toyota Corolla</v>
      </c>
      <c r="N1966" s="2">
        <f t="shared" si="122"/>
        <v>412.36</v>
      </c>
      <c r="O1966" t="str">
        <f t="shared" si="123"/>
        <v>Yes</v>
      </c>
      <c r="P1966" t="str">
        <f t="shared" si="120"/>
        <v>Ricky</v>
      </c>
    </row>
    <row r="1967" spans="1:16" x14ac:dyDescent="0.3">
      <c r="A1967" t="s">
        <v>4092</v>
      </c>
      <c r="B1967">
        <v>52647</v>
      </c>
      <c r="C1967">
        <v>2</v>
      </c>
      <c r="D1967" s="1">
        <v>43596</v>
      </c>
      <c r="E1967" s="1">
        <v>43597</v>
      </c>
      <c r="F1967" t="s">
        <v>271</v>
      </c>
      <c r="G1967" t="s">
        <v>4093</v>
      </c>
      <c r="H1967" t="s">
        <v>29</v>
      </c>
      <c r="I1967" s="9" t="s">
        <v>1207</v>
      </c>
      <c r="J1967">
        <v>2018</v>
      </c>
      <c r="K1967" s="3">
        <v>40120</v>
      </c>
      <c r="L1967" s="4">
        <v>29926.6</v>
      </c>
      <c r="M1967" t="str">
        <f t="shared" si="121"/>
        <v>Toyota Sienna</v>
      </c>
      <c r="N1967" s="2">
        <f t="shared" si="122"/>
        <v>748.17</v>
      </c>
      <c r="O1967" t="str">
        <f t="shared" si="123"/>
        <v>Yes</v>
      </c>
      <c r="P1967" t="str">
        <f t="shared" si="120"/>
        <v>Scott</v>
      </c>
    </row>
    <row r="1968" spans="1:16" x14ac:dyDescent="0.3">
      <c r="A1968" t="s">
        <v>4112</v>
      </c>
      <c r="B1968">
        <v>52471</v>
      </c>
      <c r="C1968">
        <v>3</v>
      </c>
      <c r="D1968" s="1">
        <v>43596</v>
      </c>
      <c r="E1968" s="1">
        <v>43596</v>
      </c>
      <c r="F1968" t="s">
        <v>13</v>
      </c>
      <c r="G1968" t="s">
        <v>4113</v>
      </c>
      <c r="H1968" t="s">
        <v>6</v>
      </c>
      <c r="I1968" s="9" t="s">
        <v>22</v>
      </c>
      <c r="J1968">
        <v>2014</v>
      </c>
      <c r="K1968" s="3">
        <v>31639</v>
      </c>
      <c r="L1968" s="4">
        <v>9890.1</v>
      </c>
      <c r="M1968" t="str">
        <f t="shared" si="121"/>
        <v>Ford Focus</v>
      </c>
      <c r="N1968" s="2">
        <f t="shared" si="122"/>
        <v>247.25</v>
      </c>
      <c r="O1968" t="str">
        <f t="shared" si="123"/>
        <v>Yes</v>
      </c>
      <c r="P1968" t="str">
        <f t="shared" si="120"/>
        <v>Trudy</v>
      </c>
    </row>
    <row r="1969" spans="1:16" x14ac:dyDescent="0.3">
      <c r="A1969" t="s">
        <v>4104</v>
      </c>
      <c r="B1969">
        <v>52777</v>
      </c>
      <c r="C1969">
        <v>3</v>
      </c>
      <c r="D1969" s="1">
        <v>43596</v>
      </c>
      <c r="E1969" s="1">
        <v>43601</v>
      </c>
      <c r="F1969" t="s">
        <v>9</v>
      </c>
      <c r="G1969" t="s">
        <v>4105</v>
      </c>
      <c r="H1969" t="s">
        <v>59</v>
      </c>
      <c r="I1969" s="9" t="s">
        <v>375</v>
      </c>
      <c r="J1969">
        <v>2015</v>
      </c>
      <c r="K1969" s="3">
        <v>51266</v>
      </c>
      <c r="L1969" s="4">
        <v>16494.5</v>
      </c>
      <c r="M1969" t="str">
        <f t="shared" si="121"/>
        <v>Nissan JUKE</v>
      </c>
      <c r="N1969" s="2">
        <f t="shared" si="122"/>
        <v>412.36</v>
      </c>
      <c r="O1969" t="str">
        <f t="shared" si="123"/>
        <v>Yes</v>
      </c>
      <c r="P1969" t="str">
        <f t="shared" si="120"/>
        <v>Dylan</v>
      </c>
    </row>
    <row r="1970" spans="1:16" x14ac:dyDescent="0.3">
      <c r="A1970" t="s">
        <v>4114</v>
      </c>
      <c r="B1970">
        <v>52879</v>
      </c>
      <c r="C1970">
        <v>3</v>
      </c>
      <c r="D1970" s="1">
        <v>43596</v>
      </c>
      <c r="E1970" s="1">
        <v>43596</v>
      </c>
      <c r="F1970" t="s">
        <v>13</v>
      </c>
      <c r="G1970" t="s">
        <v>4115</v>
      </c>
      <c r="H1970" t="s">
        <v>18</v>
      </c>
      <c r="I1970" s="9" t="s">
        <v>19</v>
      </c>
      <c r="J1970">
        <v>2015</v>
      </c>
      <c r="K1970" s="3">
        <v>86145</v>
      </c>
      <c r="L1970" s="4">
        <v>17033.5</v>
      </c>
      <c r="M1970" t="str">
        <f t="shared" si="121"/>
        <v>Honda Accord</v>
      </c>
      <c r="N1970" s="2">
        <f t="shared" si="122"/>
        <v>425.84</v>
      </c>
      <c r="O1970" t="str">
        <f t="shared" si="123"/>
        <v>Yes</v>
      </c>
      <c r="P1970" t="str">
        <f t="shared" si="120"/>
        <v>Max</v>
      </c>
    </row>
    <row r="1971" spans="1:16" x14ac:dyDescent="0.3">
      <c r="A1971" t="s">
        <v>4098</v>
      </c>
      <c r="B1971">
        <v>52995</v>
      </c>
      <c r="C1971">
        <v>3</v>
      </c>
      <c r="D1971" s="1">
        <v>43596</v>
      </c>
      <c r="E1971" s="1">
        <v>43601</v>
      </c>
      <c r="F1971" t="s">
        <v>9</v>
      </c>
      <c r="G1971" t="s">
        <v>4099</v>
      </c>
      <c r="H1971" t="s">
        <v>6</v>
      </c>
      <c r="I1971" s="9" t="s">
        <v>170</v>
      </c>
      <c r="J1971">
        <v>2015</v>
      </c>
      <c r="K1971" s="3">
        <v>60233</v>
      </c>
      <c r="L1971" s="4">
        <v>26394.5</v>
      </c>
      <c r="M1971" t="str">
        <f t="shared" si="121"/>
        <v>Ford Edge</v>
      </c>
      <c r="N1971" s="2">
        <f t="shared" si="122"/>
        <v>659.86</v>
      </c>
      <c r="O1971" t="str">
        <f t="shared" si="123"/>
        <v>Yes</v>
      </c>
      <c r="P1971" t="str">
        <f t="shared" si="120"/>
        <v>Tamara</v>
      </c>
    </row>
    <row r="1972" spans="1:16" x14ac:dyDescent="0.3">
      <c r="A1972" t="s">
        <v>4108</v>
      </c>
      <c r="B1972">
        <v>52777</v>
      </c>
      <c r="C1972">
        <v>3</v>
      </c>
      <c r="D1972" s="1">
        <v>43596</v>
      </c>
      <c r="E1972" s="1">
        <v>43596</v>
      </c>
      <c r="F1972" t="s">
        <v>13</v>
      </c>
      <c r="G1972" t="s">
        <v>4109</v>
      </c>
      <c r="H1972" t="s">
        <v>47</v>
      </c>
      <c r="I1972" s="9" t="s">
        <v>237</v>
      </c>
      <c r="J1972">
        <v>2016</v>
      </c>
      <c r="K1972" s="3">
        <v>31740</v>
      </c>
      <c r="L1972" s="4">
        <v>16489</v>
      </c>
      <c r="M1972" t="str">
        <f t="shared" si="121"/>
        <v>Dodge Dart</v>
      </c>
      <c r="N1972" s="2">
        <f t="shared" si="122"/>
        <v>412.23</v>
      </c>
      <c r="O1972" t="str">
        <f t="shared" si="123"/>
        <v>Yes</v>
      </c>
      <c r="P1972" t="str">
        <f t="shared" si="120"/>
        <v>Dylan</v>
      </c>
    </row>
    <row r="1973" spans="1:16" x14ac:dyDescent="0.3">
      <c r="A1973" t="s">
        <v>4106</v>
      </c>
      <c r="B1973">
        <v>52697</v>
      </c>
      <c r="C1973">
        <v>3</v>
      </c>
      <c r="D1973" s="1">
        <v>43596</v>
      </c>
      <c r="E1973" s="1">
        <v>43598</v>
      </c>
      <c r="F1973" t="s">
        <v>9</v>
      </c>
      <c r="G1973" t="s">
        <v>4107</v>
      </c>
      <c r="H1973" t="s">
        <v>67</v>
      </c>
      <c r="I1973" s="9" t="s">
        <v>104</v>
      </c>
      <c r="J1973">
        <v>2016</v>
      </c>
      <c r="K1973" s="3">
        <v>52256</v>
      </c>
      <c r="L1973" s="4">
        <v>19778</v>
      </c>
      <c r="M1973" t="str">
        <f t="shared" si="121"/>
        <v>Hyundai Santa Fe</v>
      </c>
      <c r="N1973" s="2">
        <f t="shared" si="122"/>
        <v>494.45</v>
      </c>
      <c r="O1973" t="str">
        <f t="shared" si="123"/>
        <v>Yes</v>
      </c>
      <c r="P1973" t="str">
        <f t="shared" si="120"/>
        <v>Jan</v>
      </c>
    </row>
    <row r="1974" spans="1:16" x14ac:dyDescent="0.3">
      <c r="A1974" t="s">
        <v>4110</v>
      </c>
      <c r="B1974">
        <v>52682</v>
      </c>
      <c r="C1974">
        <v>3</v>
      </c>
      <c r="D1974" s="1">
        <v>43596</v>
      </c>
      <c r="E1974" s="1">
        <v>43598</v>
      </c>
      <c r="F1974" t="s">
        <v>1</v>
      </c>
      <c r="G1974" t="s">
        <v>4111</v>
      </c>
      <c r="H1974" t="s">
        <v>6</v>
      </c>
      <c r="I1974" s="9" t="s">
        <v>7</v>
      </c>
      <c r="J1974">
        <v>2017</v>
      </c>
      <c r="K1974" s="3">
        <v>15570</v>
      </c>
      <c r="L1974" s="4">
        <v>34642.300000000003</v>
      </c>
      <c r="M1974" t="str">
        <f t="shared" si="121"/>
        <v>Ford F-150</v>
      </c>
      <c r="N1974" s="2">
        <f t="shared" si="122"/>
        <v>866.06</v>
      </c>
      <c r="O1974" t="str">
        <f t="shared" si="123"/>
        <v>Yes</v>
      </c>
      <c r="P1974" t="str">
        <f t="shared" si="120"/>
        <v>Justin</v>
      </c>
    </row>
    <row r="1975" spans="1:16" x14ac:dyDescent="0.3">
      <c r="A1975" t="s">
        <v>4102</v>
      </c>
      <c r="B1975">
        <v>52879</v>
      </c>
      <c r="C1975">
        <v>3</v>
      </c>
      <c r="D1975" s="1">
        <v>43596</v>
      </c>
      <c r="E1975" s="1">
        <v>43599</v>
      </c>
      <c r="F1975" t="s">
        <v>9</v>
      </c>
      <c r="G1975" t="s">
        <v>4103</v>
      </c>
      <c r="H1975" t="s">
        <v>433</v>
      </c>
      <c r="I1975" s="9" t="s">
        <v>434</v>
      </c>
      <c r="J1975">
        <v>2017</v>
      </c>
      <c r="K1975" s="3">
        <v>45705</v>
      </c>
      <c r="L1975" s="4">
        <v>42894.5</v>
      </c>
      <c r="M1975" t="str">
        <f t="shared" si="121"/>
        <v>Volvo XC60</v>
      </c>
      <c r="N1975" s="2">
        <f t="shared" si="122"/>
        <v>1072.3599999999999</v>
      </c>
      <c r="O1975" t="str">
        <f t="shared" si="123"/>
        <v>Yes</v>
      </c>
      <c r="P1975" t="str">
        <f t="shared" si="120"/>
        <v>Max</v>
      </c>
    </row>
    <row r="1976" spans="1:16" x14ac:dyDescent="0.3">
      <c r="A1976" t="s">
        <v>4100</v>
      </c>
      <c r="B1976">
        <v>52995</v>
      </c>
      <c r="C1976">
        <v>3</v>
      </c>
      <c r="D1976" s="1">
        <v>43596</v>
      </c>
      <c r="E1976" s="1">
        <v>43596</v>
      </c>
      <c r="F1976" t="s">
        <v>9</v>
      </c>
      <c r="G1976" t="s">
        <v>4101</v>
      </c>
      <c r="H1976" t="s">
        <v>71</v>
      </c>
      <c r="I1976" s="9" t="s">
        <v>724</v>
      </c>
      <c r="J1976">
        <v>2018</v>
      </c>
      <c r="K1976" s="3">
        <v>42745</v>
      </c>
      <c r="L1976" s="4">
        <v>20544.7</v>
      </c>
      <c r="M1976" t="str">
        <f t="shared" si="121"/>
        <v>Jeep Cherokee</v>
      </c>
      <c r="N1976" s="2">
        <f t="shared" si="122"/>
        <v>513.62</v>
      </c>
      <c r="O1976" t="str">
        <f t="shared" si="123"/>
        <v>Yes</v>
      </c>
      <c r="P1976" t="str">
        <f t="shared" si="120"/>
        <v>Tamara</v>
      </c>
    </row>
    <row r="1977" spans="1:16" x14ac:dyDescent="0.3">
      <c r="A1977" t="s">
        <v>4096</v>
      </c>
      <c r="B1977">
        <v>52471</v>
      </c>
      <c r="C1977">
        <v>3</v>
      </c>
      <c r="D1977" s="1">
        <v>43596</v>
      </c>
      <c r="E1977" s="1">
        <v>43600</v>
      </c>
      <c r="F1977" t="s">
        <v>13</v>
      </c>
      <c r="G1977" t="s">
        <v>4097</v>
      </c>
      <c r="H1977" t="s">
        <v>564</v>
      </c>
      <c r="I1977" s="9" t="s">
        <v>565</v>
      </c>
      <c r="J1977">
        <v>2018</v>
      </c>
      <c r="K1977" s="3">
        <v>15384</v>
      </c>
      <c r="L1977" s="4">
        <v>26390.1</v>
      </c>
      <c r="M1977" t="str">
        <f t="shared" si="121"/>
        <v>Cadillac ATS</v>
      </c>
      <c r="N1977" s="2">
        <f t="shared" si="122"/>
        <v>659.75</v>
      </c>
      <c r="O1977" t="str">
        <f t="shared" si="123"/>
        <v>Yes</v>
      </c>
      <c r="P1977" t="str">
        <f t="shared" si="120"/>
        <v>Trudy</v>
      </c>
    </row>
    <row r="1978" spans="1:16" x14ac:dyDescent="0.3">
      <c r="A1978" t="s">
        <v>4120</v>
      </c>
      <c r="B1978">
        <v>52417</v>
      </c>
      <c r="C1978">
        <v>4</v>
      </c>
      <c r="D1978" s="1">
        <v>43596</v>
      </c>
      <c r="E1978" s="1">
        <v>43596</v>
      </c>
      <c r="F1978" t="s">
        <v>9</v>
      </c>
      <c r="G1978" t="s">
        <v>4121</v>
      </c>
      <c r="H1978" t="s">
        <v>296</v>
      </c>
      <c r="I1978" s="9" t="s">
        <v>401</v>
      </c>
      <c r="J1978">
        <v>2013</v>
      </c>
      <c r="K1978" s="3">
        <v>37512</v>
      </c>
      <c r="L1978" s="4">
        <v>25297.8</v>
      </c>
      <c r="M1978" t="str">
        <f t="shared" si="121"/>
        <v>Buick Enclave</v>
      </c>
      <c r="N1978" s="2">
        <f t="shared" si="122"/>
        <v>632.45000000000005</v>
      </c>
      <c r="O1978" t="str">
        <f t="shared" si="123"/>
        <v>Yes</v>
      </c>
      <c r="P1978" t="str">
        <f t="shared" si="120"/>
        <v>Deon</v>
      </c>
    </row>
    <row r="1979" spans="1:16" x14ac:dyDescent="0.3">
      <c r="A1979" t="s">
        <v>4118</v>
      </c>
      <c r="B1979">
        <v>52943</v>
      </c>
      <c r="C1979">
        <v>4</v>
      </c>
      <c r="D1979" s="1">
        <v>43596</v>
      </c>
      <c r="E1979" s="1">
        <v>43601</v>
      </c>
      <c r="F1979" t="s">
        <v>13</v>
      </c>
      <c r="G1979" t="s">
        <v>4119</v>
      </c>
      <c r="H1979" t="s">
        <v>59</v>
      </c>
      <c r="I1979" s="9" t="s">
        <v>309</v>
      </c>
      <c r="J1979">
        <v>2016</v>
      </c>
      <c r="K1979" s="3">
        <v>47302</v>
      </c>
      <c r="L1979" s="4">
        <v>14450.7</v>
      </c>
      <c r="M1979" t="str">
        <f t="shared" si="121"/>
        <v>Nissan Altima</v>
      </c>
      <c r="N1979" s="2">
        <f t="shared" si="122"/>
        <v>361.27</v>
      </c>
      <c r="O1979" t="str">
        <f t="shared" si="123"/>
        <v>Yes</v>
      </c>
      <c r="P1979" t="str">
        <f t="shared" si="120"/>
        <v>Jarred</v>
      </c>
    </row>
    <row r="1980" spans="1:16" x14ac:dyDescent="0.3">
      <c r="A1980" t="s">
        <v>4116</v>
      </c>
      <c r="B1980">
        <v>52585</v>
      </c>
      <c r="C1980">
        <v>4</v>
      </c>
      <c r="D1980" s="1">
        <v>43596</v>
      </c>
      <c r="E1980" s="1">
        <v>43598</v>
      </c>
      <c r="F1980" t="s">
        <v>9</v>
      </c>
      <c r="G1980" t="s">
        <v>4117</v>
      </c>
      <c r="H1980" t="s">
        <v>25</v>
      </c>
      <c r="I1980" s="9" t="s">
        <v>26</v>
      </c>
      <c r="J1980">
        <v>2018</v>
      </c>
      <c r="K1980" s="3">
        <v>23833</v>
      </c>
      <c r="L1980" s="4">
        <v>46444.2</v>
      </c>
      <c r="M1980" t="str">
        <f t="shared" si="121"/>
        <v>Lexus RX</v>
      </c>
      <c r="N1980" s="2">
        <f t="shared" si="122"/>
        <v>1161.1099999999999</v>
      </c>
      <c r="O1980" t="str">
        <f t="shared" si="123"/>
        <v>Yes</v>
      </c>
      <c r="P1980" t="str">
        <f t="shared" si="120"/>
        <v>Rita</v>
      </c>
    </row>
    <row r="1981" spans="1:16" x14ac:dyDescent="0.3">
      <c r="A1981" t="s">
        <v>4122</v>
      </c>
      <c r="B1981">
        <v>52586</v>
      </c>
      <c r="C1981">
        <v>1</v>
      </c>
      <c r="D1981" s="1">
        <v>43597</v>
      </c>
      <c r="E1981" s="1">
        <v>43600</v>
      </c>
      <c r="F1981" t="s">
        <v>1</v>
      </c>
      <c r="G1981" t="s">
        <v>4123</v>
      </c>
      <c r="H1981" t="s">
        <v>29</v>
      </c>
      <c r="I1981" s="9" t="s">
        <v>128</v>
      </c>
      <c r="J1981">
        <v>2018</v>
      </c>
      <c r="K1981" s="3">
        <v>25200</v>
      </c>
      <c r="L1981" s="4">
        <v>35072.400000000001</v>
      </c>
      <c r="M1981" t="str">
        <f t="shared" si="121"/>
        <v>Toyota Tacoma</v>
      </c>
      <c r="N1981" s="2">
        <f t="shared" si="122"/>
        <v>876.81</v>
      </c>
      <c r="O1981" t="str">
        <f t="shared" si="123"/>
        <v>Yes</v>
      </c>
      <c r="P1981" t="str">
        <f t="shared" si="120"/>
        <v>Sara</v>
      </c>
    </row>
    <row r="1982" spans="1:16" x14ac:dyDescent="0.3">
      <c r="A1982" t="s">
        <v>4128</v>
      </c>
      <c r="B1982">
        <v>52481</v>
      </c>
      <c r="C1982">
        <v>2</v>
      </c>
      <c r="D1982" s="1">
        <v>43597</v>
      </c>
      <c r="E1982" s="1">
        <v>43597</v>
      </c>
      <c r="F1982" t="s">
        <v>13</v>
      </c>
      <c r="G1982" t="s">
        <v>4129</v>
      </c>
      <c r="H1982" t="s">
        <v>63</v>
      </c>
      <c r="I1982" s="9" t="s">
        <v>64</v>
      </c>
      <c r="J1982">
        <v>2014</v>
      </c>
      <c r="K1982" s="3">
        <v>74081</v>
      </c>
      <c r="L1982" s="4">
        <v>10660.1</v>
      </c>
      <c r="M1982" t="str">
        <f t="shared" si="121"/>
        <v>Chevrolet Cruze</v>
      </c>
      <c r="N1982" s="2">
        <f t="shared" si="122"/>
        <v>266.5</v>
      </c>
      <c r="O1982" t="str">
        <f t="shared" si="123"/>
        <v>Yes</v>
      </c>
      <c r="P1982" t="str">
        <f t="shared" si="120"/>
        <v>Tory</v>
      </c>
    </row>
    <row r="1983" spans="1:16" x14ac:dyDescent="0.3">
      <c r="A1983" t="s">
        <v>4126</v>
      </c>
      <c r="B1983">
        <v>52702</v>
      </c>
      <c r="C1983">
        <v>2</v>
      </c>
      <c r="D1983" s="1">
        <v>43597</v>
      </c>
      <c r="E1983" s="1">
        <v>43600</v>
      </c>
      <c r="F1983" t="s">
        <v>9</v>
      </c>
      <c r="G1983" t="s">
        <v>4127</v>
      </c>
      <c r="H1983" t="s">
        <v>47</v>
      </c>
      <c r="I1983" s="9" t="s">
        <v>474</v>
      </c>
      <c r="J1983">
        <v>2015</v>
      </c>
      <c r="K1983" s="3">
        <v>58295</v>
      </c>
      <c r="L1983" s="4">
        <v>15398.9</v>
      </c>
      <c r="M1983" t="str">
        <f t="shared" si="121"/>
        <v>Dodge Journey</v>
      </c>
      <c r="N1983" s="2">
        <f t="shared" si="122"/>
        <v>384.97</v>
      </c>
      <c r="O1983" t="str">
        <f t="shared" si="123"/>
        <v>Yes</v>
      </c>
      <c r="P1983" t="str">
        <f t="shared" si="120"/>
        <v>Sloane</v>
      </c>
    </row>
    <row r="1984" spans="1:16" x14ac:dyDescent="0.3">
      <c r="A1984" t="s">
        <v>4124</v>
      </c>
      <c r="B1984">
        <v>52481</v>
      </c>
      <c r="C1984">
        <v>2</v>
      </c>
      <c r="D1984" s="1">
        <v>43597</v>
      </c>
      <c r="E1984" s="1">
        <v>43602</v>
      </c>
      <c r="F1984" t="s">
        <v>9</v>
      </c>
      <c r="G1984" t="s">
        <v>4125</v>
      </c>
      <c r="H1984" t="s">
        <v>71</v>
      </c>
      <c r="I1984" s="9" t="s">
        <v>72</v>
      </c>
      <c r="J1984">
        <v>2017</v>
      </c>
      <c r="K1984" s="3">
        <v>33356</v>
      </c>
      <c r="L1984" s="4">
        <v>34115.4</v>
      </c>
      <c r="M1984" t="str">
        <f t="shared" si="121"/>
        <v>Jeep Grand Cherokee</v>
      </c>
      <c r="N1984" s="2">
        <f t="shared" si="122"/>
        <v>852.89</v>
      </c>
      <c r="O1984" t="str">
        <f t="shared" si="123"/>
        <v>Yes</v>
      </c>
      <c r="P1984" t="str">
        <f t="shared" si="120"/>
        <v>Tory</v>
      </c>
    </row>
    <row r="1985" spans="1:16" x14ac:dyDescent="0.3">
      <c r="A1985" t="s">
        <v>4130</v>
      </c>
      <c r="B1985">
        <v>52495</v>
      </c>
      <c r="C1985">
        <v>3</v>
      </c>
      <c r="D1985" s="1">
        <v>43597</v>
      </c>
      <c r="E1985" s="1">
        <v>43597</v>
      </c>
      <c r="F1985" t="s">
        <v>13</v>
      </c>
      <c r="G1985" t="s">
        <v>971</v>
      </c>
      <c r="H1985" t="s">
        <v>29</v>
      </c>
      <c r="I1985" s="9" t="s">
        <v>30</v>
      </c>
      <c r="J1985">
        <v>2014</v>
      </c>
      <c r="K1985" s="3">
        <v>60702</v>
      </c>
      <c r="L1985" s="4">
        <v>13723.6</v>
      </c>
      <c r="M1985" t="str">
        <f t="shared" si="121"/>
        <v>Toyota Camry</v>
      </c>
      <c r="N1985" s="2">
        <f t="shared" si="122"/>
        <v>343.09</v>
      </c>
      <c r="O1985" t="str">
        <f t="shared" si="123"/>
        <v>Yes</v>
      </c>
      <c r="P1985" t="str">
        <f t="shared" si="120"/>
        <v>Marc</v>
      </c>
    </row>
    <row r="1986" spans="1:16" x14ac:dyDescent="0.3">
      <c r="A1986" t="s">
        <v>4131</v>
      </c>
      <c r="B1986">
        <v>52682</v>
      </c>
      <c r="C1986">
        <v>3</v>
      </c>
      <c r="D1986" s="1">
        <v>43597</v>
      </c>
      <c r="E1986" s="1">
        <v>43598</v>
      </c>
      <c r="F1986" t="s">
        <v>9</v>
      </c>
      <c r="G1986" t="s">
        <v>4132</v>
      </c>
      <c r="H1986" t="s">
        <v>229</v>
      </c>
      <c r="I1986" s="9" t="s">
        <v>230</v>
      </c>
      <c r="J1986">
        <v>2016</v>
      </c>
      <c r="K1986" s="3">
        <v>61034</v>
      </c>
      <c r="L1986" s="4">
        <v>18690.099999999999</v>
      </c>
      <c r="M1986" t="str">
        <f t="shared" si="121"/>
        <v>Subaru Forester</v>
      </c>
      <c r="N1986" s="2">
        <f t="shared" si="122"/>
        <v>467.25</v>
      </c>
      <c r="O1986" t="str">
        <f t="shared" si="123"/>
        <v>Yes</v>
      </c>
      <c r="P1986" t="str">
        <f t="shared" ref="P1986:P2049" si="124">INDEX(oldNames,MATCH(B1986,oldNumbers,0))</f>
        <v>Justin</v>
      </c>
    </row>
    <row r="1987" spans="1:16" x14ac:dyDescent="0.3">
      <c r="A1987" t="s">
        <v>4133</v>
      </c>
      <c r="B1987">
        <v>52951</v>
      </c>
      <c r="C1987">
        <v>4</v>
      </c>
      <c r="D1987" s="1">
        <v>43597</v>
      </c>
      <c r="E1987" s="1">
        <v>43598</v>
      </c>
      <c r="F1987" t="s">
        <v>9</v>
      </c>
      <c r="G1987" t="s">
        <v>4134</v>
      </c>
      <c r="H1987" t="s">
        <v>88</v>
      </c>
      <c r="I1987" s="9" t="s">
        <v>147</v>
      </c>
      <c r="J1987">
        <v>2017</v>
      </c>
      <c r="K1987" s="3">
        <v>32180</v>
      </c>
      <c r="L1987" s="4">
        <v>14286.8</v>
      </c>
      <c r="M1987" t="str">
        <f t="shared" ref="M1987:M2050" si="125">H1987&amp;" "&amp;I1987</f>
        <v>Kia Soul</v>
      </c>
      <c r="N1987" s="2">
        <f t="shared" ref="N1987:N2050" si="126">IFERROR(ROUND(L1987*(S$2/100),2),"missing price")</f>
        <v>357.17</v>
      </c>
      <c r="O1987" t="str">
        <f t="shared" ref="O1987:O2050" si="127">IF(K1987&lt;100000,"Yes","No")</f>
        <v>Yes</v>
      </c>
      <c r="P1987" t="str">
        <f t="shared" si="124"/>
        <v>Michael</v>
      </c>
    </row>
    <row r="1988" spans="1:16" x14ac:dyDescent="0.3">
      <c r="A1988" t="s">
        <v>4135</v>
      </c>
      <c r="B1988">
        <v>52366</v>
      </c>
      <c r="C1988">
        <v>4</v>
      </c>
      <c r="D1988" s="1">
        <v>43597</v>
      </c>
      <c r="E1988" s="1">
        <v>43602</v>
      </c>
      <c r="F1988" t="s">
        <v>9</v>
      </c>
      <c r="G1988" t="s">
        <v>4136</v>
      </c>
      <c r="H1988" t="s">
        <v>63</v>
      </c>
      <c r="I1988" s="9" t="s">
        <v>353</v>
      </c>
      <c r="J1988">
        <v>2017</v>
      </c>
      <c r="K1988" s="3">
        <v>35040</v>
      </c>
      <c r="L1988" s="4">
        <v>53894.5</v>
      </c>
      <c r="M1988" t="str">
        <f t="shared" si="125"/>
        <v>Chevrolet Tahoe</v>
      </c>
      <c r="N1988" s="2">
        <f t="shared" si="126"/>
        <v>1347.36</v>
      </c>
      <c r="O1988" t="str">
        <f t="shared" si="127"/>
        <v>Yes</v>
      </c>
      <c r="P1988" t="str">
        <f t="shared" si="124"/>
        <v>Ken</v>
      </c>
    </row>
    <row r="1989" spans="1:16" x14ac:dyDescent="0.3">
      <c r="A1989" t="s">
        <v>4137</v>
      </c>
      <c r="B1989">
        <v>52532</v>
      </c>
      <c r="C1989">
        <v>1</v>
      </c>
      <c r="D1989" s="1">
        <v>43598</v>
      </c>
      <c r="E1989" s="1">
        <v>43600</v>
      </c>
      <c r="F1989" t="s">
        <v>1</v>
      </c>
      <c r="G1989" t="s">
        <v>4138</v>
      </c>
      <c r="H1989" t="s">
        <v>33</v>
      </c>
      <c r="I1989" s="9" t="s">
        <v>34</v>
      </c>
      <c r="J1989">
        <v>2016</v>
      </c>
      <c r="K1989" s="3">
        <v>98226</v>
      </c>
      <c r="L1989" s="4">
        <v>28244.7</v>
      </c>
      <c r="M1989" t="str">
        <f t="shared" si="125"/>
        <v>GMC Sierra</v>
      </c>
      <c r="N1989" s="2">
        <f t="shared" si="126"/>
        <v>706.12</v>
      </c>
      <c r="O1989" t="str">
        <f t="shared" si="127"/>
        <v>Yes</v>
      </c>
      <c r="P1989" t="str">
        <f t="shared" si="124"/>
        <v>Molly</v>
      </c>
    </row>
    <row r="1990" spans="1:16" x14ac:dyDescent="0.3">
      <c r="A1990" t="s">
        <v>4139</v>
      </c>
      <c r="B1990">
        <v>52656</v>
      </c>
      <c r="C1990">
        <v>1</v>
      </c>
      <c r="D1990" s="1">
        <v>43598</v>
      </c>
      <c r="E1990" s="1">
        <v>43598</v>
      </c>
      <c r="F1990" t="s">
        <v>13</v>
      </c>
      <c r="G1990" t="s">
        <v>4140</v>
      </c>
      <c r="H1990" t="s">
        <v>29</v>
      </c>
      <c r="I1990" s="9" t="s">
        <v>327</v>
      </c>
      <c r="J1990">
        <v>2017</v>
      </c>
      <c r="K1990" s="3">
        <v>58517</v>
      </c>
      <c r="L1990" s="4">
        <v>17242.5</v>
      </c>
      <c r="M1990" t="str">
        <f t="shared" si="125"/>
        <v>Toyota Corolla</v>
      </c>
      <c r="N1990" s="2">
        <f t="shared" si="126"/>
        <v>431.06</v>
      </c>
      <c r="O1990" t="str">
        <f t="shared" si="127"/>
        <v>Yes</v>
      </c>
      <c r="P1990" t="str">
        <f t="shared" si="124"/>
        <v>Shelly</v>
      </c>
    </row>
    <row r="1991" spans="1:16" x14ac:dyDescent="0.3">
      <c r="A1991" t="s">
        <v>4141</v>
      </c>
      <c r="B1991">
        <v>52443</v>
      </c>
      <c r="C1991">
        <v>1</v>
      </c>
      <c r="D1991" s="1">
        <v>43598</v>
      </c>
      <c r="E1991" s="1">
        <v>43602</v>
      </c>
      <c r="F1991" t="s">
        <v>13</v>
      </c>
      <c r="G1991" t="s">
        <v>4142</v>
      </c>
      <c r="H1991" t="s">
        <v>6</v>
      </c>
      <c r="I1991" s="9" t="s">
        <v>22</v>
      </c>
      <c r="J1991">
        <v>2018</v>
      </c>
      <c r="K1991" s="3">
        <v>14681</v>
      </c>
      <c r="L1991" s="4">
        <v>14254.9</v>
      </c>
      <c r="M1991" t="str">
        <f t="shared" si="125"/>
        <v>Ford Focus</v>
      </c>
      <c r="N1991" s="2">
        <f t="shared" si="126"/>
        <v>356.37</v>
      </c>
      <c r="O1991" t="str">
        <f t="shared" si="127"/>
        <v>Yes</v>
      </c>
      <c r="P1991" t="str">
        <f t="shared" si="124"/>
        <v>Terry</v>
      </c>
    </row>
    <row r="1992" spans="1:16" x14ac:dyDescent="0.3">
      <c r="A1992" t="s">
        <v>4143</v>
      </c>
      <c r="B1992">
        <v>52663</v>
      </c>
      <c r="C1992">
        <v>2</v>
      </c>
      <c r="D1992" s="1">
        <v>43598</v>
      </c>
      <c r="E1992" s="1">
        <v>43598</v>
      </c>
      <c r="F1992" t="s">
        <v>13</v>
      </c>
      <c r="G1992" t="s">
        <v>4144</v>
      </c>
      <c r="H1992" t="s">
        <v>29</v>
      </c>
      <c r="I1992" s="9" t="s">
        <v>1452</v>
      </c>
      <c r="J1992">
        <v>2018</v>
      </c>
      <c r="K1992" s="3">
        <v>34201</v>
      </c>
      <c r="L1992" s="4">
        <v>13090</v>
      </c>
      <c r="M1992" t="str">
        <f t="shared" si="125"/>
        <v>Toyota Yaris</v>
      </c>
      <c r="N1992" s="2">
        <f t="shared" si="126"/>
        <v>327.25</v>
      </c>
      <c r="O1992" t="str">
        <f t="shared" si="127"/>
        <v>Yes</v>
      </c>
      <c r="P1992" t="str">
        <f t="shared" si="124"/>
        <v>Todd</v>
      </c>
    </row>
    <row r="1993" spans="1:16" x14ac:dyDescent="0.3">
      <c r="A1993" t="s">
        <v>4147</v>
      </c>
      <c r="B1993">
        <v>52777</v>
      </c>
      <c r="C1993">
        <v>3</v>
      </c>
      <c r="D1993" s="1">
        <v>43598</v>
      </c>
      <c r="E1993" s="1">
        <v>43602</v>
      </c>
      <c r="F1993" t="s">
        <v>9</v>
      </c>
      <c r="G1993" t="s">
        <v>4148</v>
      </c>
      <c r="H1993" t="s">
        <v>53</v>
      </c>
      <c r="I1993" s="9" t="s">
        <v>918</v>
      </c>
      <c r="J1993">
        <v>2015</v>
      </c>
      <c r="K1993" s="3">
        <v>26902</v>
      </c>
      <c r="L1993" s="4">
        <v>33536.800000000003</v>
      </c>
      <c r="M1993" t="str">
        <f t="shared" si="125"/>
        <v>Mercedes-Benz M-Class</v>
      </c>
      <c r="N1993" s="2">
        <f t="shared" si="126"/>
        <v>838.42</v>
      </c>
      <c r="O1993" t="str">
        <f t="shared" si="127"/>
        <v>Yes</v>
      </c>
      <c r="P1993" t="str">
        <f t="shared" si="124"/>
        <v>Dylan</v>
      </c>
    </row>
    <row r="1994" spans="1:16" x14ac:dyDescent="0.3">
      <c r="A1994" t="s">
        <v>4145</v>
      </c>
      <c r="B1994">
        <v>52777</v>
      </c>
      <c r="C1994">
        <v>3</v>
      </c>
      <c r="D1994" s="1">
        <v>43598</v>
      </c>
      <c r="E1994" s="1">
        <v>43598</v>
      </c>
      <c r="F1994" t="s">
        <v>9</v>
      </c>
      <c r="G1994" t="s">
        <v>4146</v>
      </c>
      <c r="H1994" t="s">
        <v>6</v>
      </c>
      <c r="I1994" s="9" t="s">
        <v>11</v>
      </c>
      <c r="J1994">
        <v>2016</v>
      </c>
      <c r="K1994" s="3">
        <v>17873</v>
      </c>
      <c r="L1994" s="4">
        <v>21732.7</v>
      </c>
      <c r="M1994" t="str">
        <f t="shared" si="125"/>
        <v>Ford Escape</v>
      </c>
      <c r="N1994" s="2">
        <f t="shared" si="126"/>
        <v>543.32000000000005</v>
      </c>
      <c r="O1994" t="str">
        <f t="shared" si="127"/>
        <v>Yes</v>
      </c>
      <c r="P1994" t="str">
        <f t="shared" si="124"/>
        <v>Dylan</v>
      </c>
    </row>
    <row r="1995" spans="1:16" x14ac:dyDescent="0.3">
      <c r="A1995" t="s">
        <v>4157</v>
      </c>
      <c r="B1995">
        <v>52666</v>
      </c>
      <c r="C1995">
        <v>4</v>
      </c>
      <c r="D1995" s="1">
        <v>43598</v>
      </c>
      <c r="E1995" s="1">
        <v>43602</v>
      </c>
      <c r="F1995" t="s">
        <v>9</v>
      </c>
      <c r="G1995" t="s">
        <v>4158</v>
      </c>
      <c r="H1995" t="s">
        <v>18</v>
      </c>
      <c r="I1995" s="9" t="s">
        <v>424</v>
      </c>
      <c r="J1995">
        <v>2013</v>
      </c>
      <c r="K1995" s="3">
        <v>69323</v>
      </c>
      <c r="L1995" s="4">
        <v>18139</v>
      </c>
      <c r="M1995" t="str">
        <f t="shared" si="125"/>
        <v>Honda CR-V</v>
      </c>
      <c r="N1995" s="2">
        <f t="shared" si="126"/>
        <v>453.48</v>
      </c>
      <c r="O1995" t="str">
        <f t="shared" si="127"/>
        <v>Yes</v>
      </c>
      <c r="P1995" t="str">
        <f t="shared" si="124"/>
        <v>Brian</v>
      </c>
    </row>
    <row r="1996" spans="1:16" x14ac:dyDescent="0.3">
      <c r="A1996" t="s">
        <v>4161</v>
      </c>
      <c r="B1996">
        <v>52596</v>
      </c>
      <c r="C1996">
        <v>4</v>
      </c>
      <c r="D1996" s="1">
        <v>43598</v>
      </c>
      <c r="E1996" s="1">
        <v>43599</v>
      </c>
      <c r="F1996" t="s">
        <v>9</v>
      </c>
      <c r="G1996" t="s">
        <v>4162</v>
      </c>
      <c r="H1996" t="s">
        <v>6</v>
      </c>
      <c r="I1996" s="9" t="s">
        <v>559</v>
      </c>
      <c r="J1996">
        <v>2013</v>
      </c>
      <c r="K1996" s="3">
        <v>109831</v>
      </c>
      <c r="L1996" s="4">
        <v>20823</v>
      </c>
      <c r="M1996" t="str">
        <f t="shared" si="125"/>
        <v>Ford Expedition</v>
      </c>
      <c r="N1996" s="2">
        <f t="shared" si="126"/>
        <v>520.58000000000004</v>
      </c>
      <c r="O1996" t="str">
        <f t="shared" si="127"/>
        <v>No</v>
      </c>
      <c r="P1996" t="str">
        <f t="shared" si="124"/>
        <v>Mitchell</v>
      </c>
    </row>
    <row r="1997" spans="1:16" x14ac:dyDescent="0.3">
      <c r="A1997" t="s">
        <v>4153</v>
      </c>
      <c r="B1997">
        <v>52747</v>
      </c>
      <c r="C1997">
        <v>4</v>
      </c>
      <c r="D1997" s="1">
        <v>43598</v>
      </c>
      <c r="E1997" s="1">
        <v>43601</v>
      </c>
      <c r="F1997" t="s">
        <v>13</v>
      </c>
      <c r="G1997" t="s">
        <v>4154</v>
      </c>
      <c r="H1997" t="s">
        <v>6</v>
      </c>
      <c r="I1997" s="9" t="s">
        <v>361</v>
      </c>
      <c r="J1997">
        <v>2015</v>
      </c>
      <c r="K1997" s="3">
        <v>56309</v>
      </c>
      <c r="L1997" s="4">
        <v>15386.8</v>
      </c>
      <c r="M1997" t="str">
        <f t="shared" si="125"/>
        <v>Ford Fusion</v>
      </c>
      <c r="N1997" s="2">
        <f t="shared" si="126"/>
        <v>384.67</v>
      </c>
      <c r="O1997" t="str">
        <f t="shared" si="127"/>
        <v>Yes</v>
      </c>
      <c r="P1997" t="str">
        <f t="shared" si="124"/>
        <v>Kyle</v>
      </c>
    </row>
    <row r="1998" spans="1:16" x14ac:dyDescent="0.3">
      <c r="A1998" t="s">
        <v>4159</v>
      </c>
      <c r="B1998">
        <v>52747</v>
      </c>
      <c r="C1998">
        <v>4</v>
      </c>
      <c r="D1998" s="1">
        <v>43598</v>
      </c>
      <c r="E1998" s="1">
        <v>43600</v>
      </c>
      <c r="F1998" t="s">
        <v>9</v>
      </c>
      <c r="G1998" t="s">
        <v>4160</v>
      </c>
      <c r="H1998" t="s">
        <v>63</v>
      </c>
      <c r="I1998" s="9" t="s">
        <v>511</v>
      </c>
      <c r="J1998">
        <v>2016</v>
      </c>
      <c r="K1998" s="3">
        <v>101461</v>
      </c>
      <c r="L1998" s="4">
        <v>13198.9</v>
      </c>
      <c r="M1998" t="str">
        <f t="shared" si="125"/>
        <v>Chevrolet Equinox</v>
      </c>
      <c r="N1998" s="2">
        <f t="shared" si="126"/>
        <v>329.97</v>
      </c>
      <c r="O1998" t="str">
        <f t="shared" si="127"/>
        <v>No</v>
      </c>
      <c r="P1998" t="str">
        <f t="shared" si="124"/>
        <v>Kyle</v>
      </c>
    </row>
    <row r="1999" spans="1:16" x14ac:dyDescent="0.3">
      <c r="A1999" t="s">
        <v>4163</v>
      </c>
      <c r="B1999">
        <v>52366</v>
      </c>
      <c r="C1999">
        <v>4</v>
      </c>
      <c r="D1999" s="1">
        <v>43598</v>
      </c>
      <c r="E1999" s="1">
        <v>43598</v>
      </c>
      <c r="F1999" t="s">
        <v>1</v>
      </c>
      <c r="G1999" t="s">
        <v>4164</v>
      </c>
      <c r="H1999" t="s">
        <v>29</v>
      </c>
      <c r="I1999" s="9" t="s">
        <v>128</v>
      </c>
      <c r="J1999">
        <v>2016</v>
      </c>
      <c r="K1999" s="3">
        <v>45186</v>
      </c>
      <c r="L1999" s="4">
        <v>17490</v>
      </c>
      <c r="M1999" t="str">
        <f t="shared" si="125"/>
        <v>Toyota Tacoma</v>
      </c>
      <c r="N1999" s="2">
        <f t="shared" si="126"/>
        <v>437.25</v>
      </c>
      <c r="O1999" t="str">
        <f t="shared" si="127"/>
        <v>Yes</v>
      </c>
      <c r="P1999" t="str">
        <f t="shared" si="124"/>
        <v>Ken</v>
      </c>
    </row>
    <row r="2000" spans="1:16" x14ac:dyDescent="0.3">
      <c r="A2000" t="s">
        <v>4151</v>
      </c>
      <c r="B2000">
        <v>52666</v>
      </c>
      <c r="C2000">
        <v>4</v>
      </c>
      <c r="D2000" s="1">
        <v>43598</v>
      </c>
      <c r="E2000" s="1">
        <v>43600</v>
      </c>
      <c r="F2000" t="s">
        <v>9</v>
      </c>
      <c r="G2000" t="s">
        <v>4152</v>
      </c>
      <c r="H2000" t="s">
        <v>29</v>
      </c>
      <c r="I2000" s="9" t="s">
        <v>205</v>
      </c>
      <c r="J2000">
        <v>2017</v>
      </c>
      <c r="K2000" s="3">
        <v>27183</v>
      </c>
      <c r="L2000" s="4">
        <v>18694.5</v>
      </c>
      <c r="M2000" t="str">
        <f t="shared" si="125"/>
        <v>Toyota RAV4</v>
      </c>
      <c r="N2000" s="2">
        <f t="shared" si="126"/>
        <v>467.36</v>
      </c>
      <c r="O2000" t="str">
        <f t="shared" si="127"/>
        <v>Yes</v>
      </c>
      <c r="P2000" t="str">
        <f t="shared" si="124"/>
        <v>Brian</v>
      </c>
    </row>
    <row r="2001" spans="1:16" x14ac:dyDescent="0.3">
      <c r="A2001" t="s">
        <v>4155</v>
      </c>
      <c r="B2001">
        <v>52366</v>
      </c>
      <c r="C2001">
        <v>4</v>
      </c>
      <c r="D2001" s="1">
        <v>43598</v>
      </c>
      <c r="E2001" s="1">
        <v>43598</v>
      </c>
      <c r="F2001" t="s">
        <v>13</v>
      </c>
      <c r="G2001" t="s">
        <v>4156</v>
      </c>
      <c r="H2001" t="s">
        <v>59</v>
      </c>
      <c r="I2001" s="9" t="s">
        <v>309</v>
      </c>
      <c r="J2001">
        <v>2018</v>
      </c>
      <c r="K2001" s="3">
        <v>42700</v>
      </c>
      <c r="L2001" s="4">
        <v>15930.2</v>
      </c>
      <c r="M2001" t="str">
        <f t="shared" si="125"/>
        <v>Nissan Altima</v>
      </c>
      <c r="N2001" s="2">
        <f t="shared" si="126"/>
        <v>398.26</v>
      </c>
      <c r="O2001" t="str">
        <f t="shared" si="127"/>
        <v>Yes</v>
      </c>
      <c r="P2001" t="str">
        <f t="shared" si="124"/>
        <v>Ken</v>
      </c>
    </row>
    <row r="2002" spans="1:16" x14ac:dyDescent="0.3">
      <c r="A2002" t="s">
        <v>4149</v>
      </c>
      <c r="B2002">
        <v>52747</v>
      </c>
      <c r="C2002">
        <v>4</v>
      </c>
      <c r="D2002" s="1">
        <v>43598</v>
      </c>
      <c r="E2002" s="1">
        <v>43598</v>
      </c>
      <c r="F2002" t="s">
        <v>1</v>
      </c>
      <c r="G2002" t="s">
        <v>4150</v>
      </c>
      <c r="H2002" t="s">
        <v>3</v>
      </c>
      <c r="I2002" s="9">
        <v>1500</v>
      </c>
      <c r="J2002">
        <v>2018</v>
      </c>
      <c r="K2002" s="3">
        <v>10537</v>
      </c>
      <c r="L2002" s="4">
        <v>35185.699999999997</v>
      </c>
      <c r="M2002" t="str">
        <f t="shared" si="125"/>
        <v>Ram 1500</v>
      </c>
      <c r="N2002" s="2">
        <f t="shared" si="126"/>
        <v>879.64</v>
      </c>
      <c r="O2002" t="str">
        <f t="shared" si="127"/>
        <v>Yes</v>
      </c>
      <c r="P2002" t="str">
        <f t="shared" si="124"/>
        <v>Kyle</v>
      </c>
    </row>
    <row r="2003" spans="1:16" x14ac:dyDescent="0.3">
      <c r="A2003" t="s">
        <v>4165</v>
      </c>
      <c r="B2003">
        <v>52877</v>
      </c>
      <c r="C2003">
        <v>1</v>
      </c>
      <c r="D2003" s="1">
        <v>43599</v>
      </c>
      <c r="E2003" s="1">
        <v>43604</v>
      </c>
      <c r="F2003" t="s">
        <v>9</v>
      </c>
      <c r="G2003" t="s">
        <v>4166</v>
      </c>
      <c r="H2003" t="s">
        <v>71</v>
      </c>
      <c r="I2003" s="9" t="s">
        <v>380</v>
      </c>
      <c r="J2003">
        <v>2018</v>
      </c>
      <c r="K2003" s="3">
        <v>16309</v>
      </c>
      <c r="L2003" s="4">
        <v>17594.5</v>
      </c>
      <c r="M2003" t="str">
        <f t="shared" si="125"/>
        <v>Jeep Renegade</v>
      </c>
      <c r="N2003" s="2">
        <f t="shared" si="126"/>
        <v>439.86</v>
      </c>
      <c r="O2003" t="str">
        <f t="shared" si="127"/>
        <v>Yes</v>
      </c>
      <c r="P2003" t="str">
        <f t="shared" si="124"/>
        <v>Joseph</v>
      </c>
    </row>
    <row r="2004" spans="1:16" x14ac:dyDescent="0.3">
      <c r="A2004" t="s">
        <v>4167</v>
      </c>
      <c r="B2004">
        <v>52566</v>
      </c>
      <c r="C2004">
        <v>1</v>
      </c>
      <c r="D2004" s="1">
        <v>43599</v>
      </c>
      <c r="E2004" s="1">
        <v>43602</v>
      </c>
      <c r="F2004" t="s">
        <v>45</v>
      </c>
      <c r="G2004" t="s">
        <v>4168</v>
      </c>
      <c r="H2004" t="s">
        <v>6</v>
      </c>
      <c r="I2004" s="9" t="s">
        <v>719</v>
      </c>
      <c r="J2004">
        <v>2018</v>
      </c>
      <c r="K2004" s="3">
        <v>20656</v>
      </c>
      <c r="L2004" s="4">
        <v>20889</v>
      </c>
      <c r="M2004" t="str">
        <f t="shared" si="125"/>
        <v>Ford Mustang</v>
      </c>
      <c r="N2004" s="2">
        <f t="shared" si="126"/>
        <v>522.23</v>
      </c>
      <c r="O2004" t="str">
        <f t="shared" si="127"/>
        <v>Yes</v>
      </c>
      <c r="P2004" t="str">
        <f t="shared" si="124"/>
        <v>Ariel</v>
      </c>
    </row>
    <row r="2005" spans="1:16" x14ac:dyDescent="0.3">
      <c r="A2005" t="s">
        <v>4169</v>
      </c>
      <c r="B2005">
        <v>52663</v>
      </c>
      <c r="C2005">
        <v>2</v>
      </c>
      <c r="D2005" s="1">
        <v>43599</v>
      </c>
      <c r="E2005" s="1">
        <v>43601</v>
      </c>
      <c r="F2005" t="s">
        <v>13</v>
      </c>
      <c r="G2005" t="s">
        <v>4170</v>
      </c>
      <c r="H2005" t="s">
        <v>67</v>
      </c>
      <c r="I2005" s="9" t="s">
        <v>261</v>
      </c>
      <c r="J2005">
        <v>2019</v>
      </c>
      <c r="K2005" s="3">
        <v>22020</v>
      </c>
      <c r="L2005" s="4">
        <v>16610</v>
      </c>
      <c r="M2005" t="str">
        <f t="shared" si="125"/>
        <v>Hyundai Sonata</v>
      </c>
      <c r="N2005" s="2">
        <f t="shared" si="126"/>
        <v>415.25</v>
      </c>
      <c r="O2005" t="str">
        <f t="shared" si="127"/>
        <v>Yes</v>
      </c>
      <c r="P2005" t="str">
        <f t="shared" si="124"/>
        <v>Todd</v>
      </c>
    </row>
    <row r="2006" spans="1:16" x14ac:dyDescent="0.3">
      <c r="A2006" t="s">
        <v>4179</v>
      </c>
      <c r="B2006">
        <v>52682</v>
      </c>
      <c r="C2006">
        <v>3</v>
      </c>
      <c r="D2006" s="1">
        <v>43599</v>
      </c>
      <c r="E2006" s="1">
        <v>43604</v>
      </c>
      <c r="F2006" t="s">
        <v>9</v>
      </c>
      <c r="G2006" t="s">
        <v>4180</v>
      </c>
      <c r="H2006" t="s">
        <v>71</v>
      </c>
      <c r="I2006" s="9" t="s">
        <v>386</v>
      </c>
      <c r="J2006">
        <v>2014</v>
      </c>
      <c r="K2006" s="3">
        <v>13890</v>
      </c>
      <c r="L2006" s="4">
        <v>30717.5</v>
      </c>
      <c r="M2006" t="str">
        <f t="shared" si="125"/>
        <v>Jeep Wrangler</v>
      </c>
      <c r="N2006" s="2">
        <f t="shared" si="126"/>
        <v>767.94</v>
      </c>
      <c r="O2006" t="str">
        <f t="shared" si="127"/>
        <v>Yes</v>
      </c>
      <c r="P2006" t="str">
        <f t="shared" si="124"/>
        <v>Justin</v>
      </c>
    </row>
    <row r="2007" spans="1:16" x14ac:dyDescent="0.3">
      <c r="A2007" t="s">
        <v>4171</v>
      </c>
      <c r="B2007">
        <v>52697</v>
      </c>
      <c r="C2007">
        <v>3</v>
      </c>
      <c r="D2007" s="1">
        <v>43599</v>
      </c>
      <c r="E2007" s="1">
        <v>43599</v>
      </c>
      <c r="F2007" t="s">
        <v>1</v>
      </c>
      <c r="G2007" t="s">
        <v>4172</v>
      </c>
      <c r="H2007" t="s">
        <v>29</v>
      </c>
      <c r="I2007" s="9" t="s">
        <v>128</v>
      </c>
      <c r="J2007">
        <v>2015</v>
      </c>
      <c r="K2007" s="3">
        <v>58518</v>
      </c>
      <c r="L2007" s="4">
        <v>29135.7</v>
      </c>
      <c r="M2007" t="str">
        <f t="shared" si="125"/>
        <v>Toyota Tacoma</v>
      </c>
      <c r="N2007" s="2">
        <f t="shared" si="126"/>
        <v>728.39</v>
      </c>
      <c r="O2007" t="str">
        <f t="shared" si="127"/>
        <v>Yes</v>
      </c>
      <c r="P2007" t="str">
        <f t="shared" si="124"/>
        <v>Jan</v>
      </c>
    </row>
    <row r="2008" spans="1:16" x14ac:dyDescent="0.3">
      <c r="A2008" t="s">
        <v>4175</v>
      </c>
      <c r="B2008">
        <v>52857</v>
      </c>
      <c r="C2008">
        <v>3</v>
      </c>
      <c r="D2008" s="1">
        <v>43599</v>
      </c>
      <c r="E2008" s="1">
        <v>43600</v>
      </c>
      <c r="F2008" t="s">
        <v>1</v>
      </c>
      <c r="G2008" t="s">
        <v>4176</v>
      </c>
      <c r="H2008" t="s">
        <v>3</v>
      </c>
      <c r="I2008" s="9">
        <v>1500</v>
      </c>
      <c r="J2008">
        <v>2016</v>
      </c>
      <c r="K2008" s="3">
        <v>74817</v>
      </c>
      <c r="L2008" s="4">
        <v>23100</v>
      </c>
      <c r="M2008" t="str">
        <f t="shared" si="125"/>
        <v>Ram 1500</v>
      </c>
      <c r="N2008" s="2">
        <f t="shared" si="126"/>
        <v>577.5</v>
      </c>
      <c r="O2008" t="str">
        <f t="shared" si="127"/>
        <v>Yes</v>
      </c>
      <c r="P2008" t="str">
        <f t="shared" si="124"/>
        <v>Heidi</v>
      </c>
    </row>
    <row r="2009" spans="1:16" x14ac:dyDescent="0.3">
      <c r="A2009" t="s">
        <v>4177</v>
      </c>
      <c r="B2009">
        <v>52577</v>
      </c>
      <c r="C2009">
        <v>3</v>
      </c>
      <c r="D2009" s="1">
        <v>43599</v>
      </c>
      <c r="E2009" s="1">
        <v>43604</v>
      </c>
      <c r="F2009" t="s">
        <v>13</v>
      </c>
      <c r="G2009" t="s">
        <v>4178</v>
      </c>
      <c r="H2009" t="s">
        <v>6</v>
      </c>
      <c r="I2009" s="9" t="s">
        <v>361</v>
      </c>
      <c r="J2009">
        <v>2019</v>
      </c>
      <c r="K2009" s="3">
        <v>27759</v>
      </c>
      <c r="L2009" s="4">
        <v>18920</v>
      </c>
      <c r="M2009" t="str">
        <f t="shared" si="125"/>
        <v>Ford Fusion</v>
      </c>
      <c r="N2009" s="2">
        <f t="shared" si="126"/>
        <v>473</v>
      </c>
      <c r="O2009" t="str">
        <f t="shared" si="127"/>
        <v>Yes</v>
      </c>
      <c r="P2009" t="str">
        <f t="shared" si="124"/>
        <v>Don</v>
      </c>
    </row>
    <row r="2010" spans="1:16" x14ac:dyDescent="0.3">
      <c r="A2010" t="s">
        <v>4173</v>
      </c>
      <c r="B2010">
        <v>52777</v>
      </c>
      <c r="C2010">
        <v>3</v>
      </c>
      <c r="D2010" s="1">
        <v>43599</v>
      </c>
      <c r="E2010" s="1">
        <v>43600</v>
      </c>
      <c r="F2010" t="s">
        <v>9</v>
      </c>
      <c r="G2010" t="s">
        <v>4174</v>
      </c>
      <c r="H2010" t="s">
        <v>59</v>
      </c>
      <c r="I2010" s="9" t="s">
        <v>1338</v>
      </c>
      <c r="J2010">
        <v>2019</v>
      </c>
      <c r="K2010" s="3">
        <v>14430</v>
      </c>
      <c r="L2010" s="4">
        <v>40350.199999999997</v>
      </c>
      <c r="M2010" t="str">
        <f t="shared" si="125"/>
        <v>Nissan Armada</v>
      </c>
      <c r="N2010" s="2">
        <f t="shared" si="126"/>
        <v>1008.76</v>
      </c>
      <c r="O2010" t="str">
        <f t="shared" si="127"/>
        <v>Yes</v>
      </c>
      <c r="P2010" t="str">
        <f t="shared" si="124"/>
        <v>Dylan</v>
      </c>
    </row>
    <row r="2011" spans="1:16" x14ac:dyDescent="0.3">
      <c r="A2011" t="s">
        <v>4181</v>
      </c>
      <c r="B2011">
        <v>52930</v>
      </c>
      <c r="C2011">
        <v>4</v>
      </c>
      <c r="D2011" s="1">
        <v>43599</v>
      </c>
      <c r="E2011" s="1">
        <v>43602</v>
      </c>
      <c r="F2011" t="s">
        <v>9</v>
      </c>
      <c r="G2011" t="s">
        <v>4182</v>
      </c>
      <c r="H2011" t="s">
        <v>18</v>
      </c>
      <c r="I2011" s="9" t="s">
        <v>424</v>
      </c>
      <c r="J2011">
        <v>2015</v>
      </c>
      <c r="K2011" s="3">
        <v>83343</v>
      </c>
      <c r="L2011" s="4">
        <v>19794.5</v>
      </c>
      <c r="M2011" t="str">
        <f t="shared" si="125"/>
        <v>Honda CR-V</v>
      </c>
      <c r="N2011" s="2">
        <f t="shared" si="126"/>
        <v>494.86</v>
      </c>
      <c r="O2011" t="str">
        <f t="shared" si="127"/>
        <v>Yes</v>
      </c>
      <c r="P2011" t="str">
        <f t="shared" si="124"/>
        <v>Peter</v>
      </c>
    </row>
    <row r="2012" spans="1:16" x14ac:dyDescent="0.3">
      <c r="A2012" t="s">
        <v>4183</v>
      </c>
      <c r="B2012">
        <v>52930</v>
      </c>
      <c r="C2012">
        <v>4</v>
      </c>
      <c r="D2012" s="1">
        <v>43599</v>
      </c>
      <c r="E2012" s="1">
        <v>43599</v>
      </c>
      <c r="F2012" t="s">
        <v>9</v>
      </c>
      <c r="G2012" t="s">
        <v>4184</v>
      </c>
      <c r="H2012" t="s">
        <v>296</v>
      </c>
      <c r="I2012" s="9" t="s">
        <v>401</v>
      </c>
      <c r="J2012">
        <v>2016</v>
      </c>
      <c r="K2012" s="3">
        <v>51240</v>
      </c>
      <c r="L2012" s="4">
        <v>27478</v>
      </c>
      <c r="M2012" t="str">
        <f t="shared" si="125"/>
        <v>Buick Enclave</v>
      </c>
      <c r="N2012" s="2">
        <f t="shared" si="126"/>
        <v>686.95</v>
      </c>
      <c r="O2012" t="str">
        <f t="shared" si="127"/>
        <v>Yes</v>
      </c>
      <c r="P2012" t="str">
        <f t="shared" si="124"/>
        <v>Peter</v>
      </c>
    </row>
    <row r="2013" spans="1:16" x14ac:dyDescent="0.3">
      <c r="A2013" t="s">
        <v>4191</v>
      </c>
      <c r="B2013">
        <v>52800</v>
      </c>
      <c r="C2013">
        <v>1</v>
      </c>
      <c r="D2013" s="1">
        <v>43600</v>
      </c>
      <c r="E2013" s="1">
        <v>43605</v>
      </c>
      <c r="F2013" t="s">
        <v>9</v>
      </c>
      <c r="G2013" t="s">
        <v>4192</v>
      </c>
      <c r="H2013" t="s">
        <v>29</v>
      </c>
      <c r="I2013" s="9" t="s">
        <v>205</v>
      </c>
      <c r="J2013">
        <v>2014</v>
      </c>
      <c r="K2013" s="3">
        <v>39860</v>
      </c>
      <c r="L2013" s="4">
        <v>19794.5</v>
      </c>
      <c r="M2013" t="str">
        <f t="shared" si="125"/>
        <v>Toyota RAV4</v>
      </c>
      <c r="N2013" s="2">
        <f t="shared" si="126"/>
        <v>494.86</v>
      </c>
      <c r="O2013" t="str">
        <f t="shared" si="127"/>
        <v>Yes</v>
      </c>
      <c r="P2013" t="str">
        <f t="shared" si="124"/>
        <v>Myles</v>
      </c>
    </row>
    <row r="2014" spans="1:16" x14ac:dyDescent="0.3">
      <c r="A2014" t="s">
        <v>4187</v>
      </c>
      <c r="B2014">
        <v>52532</v>
      </c>
      <c r="C2014">
        <v>1</v>
      </c>
      <c r="D2014" s="1">
        <v>43600</v>
      </c>
      <c r="E2014" s="1">
        <v>43600</v>
      </c>
      <c r="F2014" t="s">
        <v>9</v>
      </c>
      <c r="G2014" t="s">
        <v>4188</v>
      </c>
      <c r="H2014" t="s">
        <v>6</v>
      </c>
      <c r="I2014" s="9" t="s">
        <v>187</v>
      </c>
      <c r="J2014">
        <v>2015</v>
      </c>
      <c r="K2014" s="3">
        <v>79781</v>
      </c>
      <c r="L2014" s="4">
        <v>20590.900000000001</v>
      </c>
      <c r="M2014" t="str">
        <f t="shared" si="125"/>
        <v>Ford Explorer</v>
      </c>
      <c r="N2014" s="2">
        <f t="shared" si="126"/>
        <v>514.77</v>
      </c>
      <c r="O2014" t="str">
        <f t="shared" si="127"/>
        <v>Yes</v>
      </c>
      <c r="P2014" t="str">
        <f t="shared" si="124"/>
        <v>Molly</v>
      </c>
    </row>
    <row r="2015" spans="1:16" x14ac:dyDescent="0.3">
      <c r="A2015" t="s">
        <v>4189</v>
      </c>
      <c r="B2015">
        <v>52669</v>
      </c>
      <c r="C2015">
        <v>1</v>
      </c>
      <c r="D2015" s="1">
        <v>43600</v>
      </c>
      <c r="E2015" s="1">
        <v>43604</v>
      </c>
      <c r="F2015" t="s">
        <v>13</v>
      </c>
      <c r="G2015" t="s">
        <v>4190</v>
      </c>
      <c r="H2015" t="s">
        <v>15</v>
      </c>
      <c r="I2015" s="9">
        <v>300</v>
      </c>
      <c r="J2015">
        <v>2017</v>
      </c>
      <c r="K2015" s="3">
        <v>48152</v>
      </c>
      <c r="L2015" s="4">
        <v>17314</v>
      </c>
      <c r="M2015" t="str">
        <f t="shared" si="125"/>
        <v>Chrysler 300</v>
      </c>
      <c r="N2015" s="2">
        <f t="shared" si="126"/>
        <v>432.85</v>
      </c>
      <c r="O2015" t="str">
        <f t="shared" si="127"/>
        <v>Yes</v>
      </c>
      <c r="P2015" t="str">
        <f t="shared" si="124"/>
        <v>Charlotte</v>
      </c>
    </row>
    <row r="2016" spans="1:16" x14ac:dyDescent="0.3">
      <c r="A2016" t="s">
        <v>4185</v>
      </c>
      <c r="B2016">
        <v>52568</v>
      </c>
      <c r="C2016">
        <v>1</v>
      </c>
      <c r="D2016" s="1">
        <v>43600</v>
      </c>
      <c r="E2016" s="1">
        <v>43600</v>
      </c>
      <c r="F2016" t="s">
        <v>13</v>
      </c>
      <c r="G2016" t="s">
        <v>4186</v>
      </c>
      <c r="H2016" t="s">
        <v>78</v>
      </c>
      <c r="I2016" s="9" t="s">
        <v>254</v>
      </c>
      <c r="J2016">
        <v>2018</v>
      </c>
      <c r="K2016" s="3">
        <v>11715</v>
      </c>
      <c r="L2016" s="4">
        <v>16095.2</v>
      </c>
      <c r="M2016" t="str">
        <f t="shared" si="125"/>
        <v>Volkswagen Passat</v>
      </c>
      <c r="N2016" s="2">
        <f t="shared" si="126"/>
        <v>402.38</v>
      </c>
      <c r="O2016" t="str">
        <f t="shared" si="127"/>
        <v>Yes</v>
      </c>
      <c r="P2016" t="str">
        <f t="shared" si="124"/>
        <v>Preston</v>
      </c>
    </row>
    <row r="2017" spans="1:16" x14ac:dyDescent="0.3">
      <c r="A2017" t="s">
        <v>4197</v>
      </c>
      <c r="B2017">
        <v>52519</v>
      </c>
      <c r="C2017">
        <v>2</v>
      </c>
      <c r="D2017" s="1">
        <v>43600</v>
      </c>
      <c r="E2017" s="1">
        <v>43601</v>
      </c>
      <c r="F2017" t="s">
        <v>13</v>
      </c>
      <c r="G2017" t="s">
        <v>4198</v>
      </c>
      <c r="H2017" t="s">
        <v>78</v>
      </c>
      <c r="I2017" s="9" t="s">
        <v>79</v>
      </c>
      <c r="J2017">
        <v>2016</v>
      </c>
      <c r="K2017" s="3">
        <v>29987</v>
      </c>
      <c r="L2017" s="4">
        <v>12644.5</v>
      </c>
      <c r="M2017" t="str">
        <f t="shared" si="125"/>
        <v>Volkswagen Jetta</v>
      </c>
      <c r="N2017" s="2">
        <f t="shared" si="126"/>
        <v>316.11</v>
      </c>
      <c r="O2017" t="str">
        <f t="shared" si="127"/>
        <v>Yes</v>
      </c>
      <c r="P2017" t="str">
        <f t="shared" si="124"/>
        <v>Colby</v>
      </c>
    </row>
    <row r="2018" spans="1:16" x14ac:dyDescent="0.3">
      <c r="A2018" t="s">
        <v>4199</v>
      </c>
      <c r="B2018">
        <v>52756</v>
      </c>
      <c r="C2018">
        <v>2</v>
      </c>
      <c r="D2018" s="1">
        <v>43600</v>
      </c>
      <c r="E2018" s="1">
        <v>43600</v>
      </c>
      <c r="F2018" t="s">
        <v>13</v>
      </c>
      <c r="G2018" t="s">
        <v>4200</v>
      </c>
      <c r="H2018" t="s">
        <v>67</v>
      </c>
      <c r="I2018" s="9" t="s">
        <v>261</v>
      </c>
      <c r="J2018">
        <v>2017</v>
      </c>
      <c r="K2018" s="3">
        <v>58904</v>
      </c>
      <c r="L2018" s="4">
        <v>13086.7</v>
      </c>
      <c r="M2018" t="str">
        <f t="shared" si="125"/>
        <v>Hyundai Sonata</v>
      </c>
      <c r="N2018" s="2">
        <f t="shared" si="126"/>
        <v>327.17</v>
      </c>
      <c r="O2018" t="str">
        <f t="shared" si="127"/>
        <v>Yes</v>
      </c>
      <c r="P2018" t="str">
        <f t="shared" si="124"/>
        <v>Debbie</v>
      </c>
    </row>
    <row r="2019" spans="1:16" x14ac:dyDescent="0.3">
      <c r="A2019" t="s">
        <v>4193</v>
      </c>
      <c r="B2019">
        <v>52647</v>
      </c>
      <c r="C2019">
        <v>2</v>
      </c>
      <c r="D2019" s="1">
        <v>43600</v>
      </c>
      <c r="E2019" s="1">
        <v>43605</v>
      </c>
      <c r="F2019" t="s">
        <v>9</v>
      </c>
      <c r="G2019" t="s">
        <v>4194</v>
      </c>
      <c r="H2019" t="s">
        <v>71</v>
      </c>
      <c r="I2019" s="9" t="s">
        <v>724</v>
      </c>
      <c r="J2019">
        <v>2017</v>
      </c>
      <c r="K2019" s="3">
        <v>41924</v>
      </c>
      <c r="L2019" s="4">
        <v>24750</v>
      </c>
      <c r="M2019" t="str">
        <f t="shared" si="125"/>
        <v>Jeep Cherokee</v>
      </c>
      <c r="N2019" s="2">
        <f t="shared" si="126"/>
        <v>618.75</v>
      </c>
      <c r="O2019" t="str">
        <f t="shared" si="127"/>
        <v>Yes</v>
      </c>
      <c r="P2019" t="str">
        <f t="shared" si="124"/>
        <v>Scott</v>
      </c>
    </row>
    <row r="2020" spans="1:16" x14ac:dyDescent="0.3">
      <c r="A2020" t="s">
        <v>4195</v>
      </c>
      <c r="B2020">
        <v>52756</v>
      </c>
      <c r="C2020">
        <v>2</v>
      </c>
      <c r="D2020" s="1">
        <v>43600</v>
      </c>
      <c r="E2020" s="1">
        <v>43601</v>
      </c>
      <c r="F2020" t="s">
        <v>1</v>
      </c>
      <c r="G2020" t="s">
        <v>4196</v>
      </c>
      <c r="H2020" t="s">
        <v>33</v>
      </c>
      <c r="I2020" s="9" t="s">
        <v>34</v>
      </c>
      <c r="J2020">
        <v>2017</v>
      </c>
      <c r="K2020" s="3">
        <v>37383</v>
      </c>
      <c r="L2020" s="4">
        <v>62678</v>
      </c>
      <c r="M2020" t="str">
        <f t="shared" si="125"/>
        <v>GMC Sierra</v>
      </c>
      <c r="N2020" s="2">
        <f t="shared" si="126"/>
        <v>1566.95</v>
      </c>
      <c r="O2020" t="str">
        <f t="shared" si="127"/>
        <v>Yes</v>
      </c>
      <c r="P2020" t="str">
        <f t="shared" si="124"/>
        <v>Debbie</v>
      </c>
    </row>
    <row r="2021" spans="1:16" x14ac:dyDescent="0.3">
      <c r="A2021" t="s">
        <v>4205</v>
      </c>
      <c r="B2021">
        <v>52777</v>
      </c>
      <c r="C2021">
        <v>3</v>
      </c>
      <c r="D2021" s="1">
        <v>43600</v>
      </c>
      <c r="E2021" s="1">
        <v>43605</v>
      </c>
      <c r="F2021" t="s">
        <v>13</v>
      </c>
      <c r="G2021" t="s">
        <v>4206</v>
      </c>
      <c r="H2021" t="s">
        <v>78</v>
      </c>
      <c r="I2021" s="9" t="s">
        <v>79</v>
      </c>
      <c r="J2021">
        <v>2016</v>
      </c>
      <c r="K2021" s="3">
        <v>36276</v>
      </c>
      <c r="L2021" s="4">
        <v>12868.9</v>
      </c>
      <c r="M2021" t="str">
        <f t="shared" si="125"/>
        <v>Volkswagen Jetta</v>
      </c>
      <c r="N2021" s="2">
        <f t="shared" si="126"/>
        <v>321.72000000000003</v>
      </c>
      <c r="O2021" t="str">
        <f t="shared" si="127"/>
        <v>Yes</v>
      </c>
      <c r="P2021" t="str">
        <f t="shared" si="124"/>
        <v>Dylan</v>
      </c>
    </row>
    <row r="2022" spans="1:16" x14ac:dyDescent="0.3">
      <c r="A2022" t="s">
        <v>4201</v>
      </c>
      <c r="B2022">
        <v>52697</v>
      </c>
      <c r="C2022">
        <v>3</v>
      </c>
      <c r="D2022" s="1">
        <v>43600</v>
      </c>
      <c r="E2022" s="1">
        <v>43603</v>
      </c>
      <c r="F2022" t="s">
        <v>13</v>
      </c>
      <c r="G2022" t="s">
        <v>4202</v>
      </c>
      <c r="H2022" t="s">
        <v>29</v>
      </c>
      <c r="I2022" s="9" t="s">
        <v>142</v>
      </c>
      <c r="J2022">
        <v>2016</v>
      </c>
      <c r="K2022" s="3">
        <v>41094</v>
      </c>
      <c r="L2022" s="4">
        <v>15658.5</v>
      </c>
      <c r="M2022" t="str">
        <f t="shared" si="125"/>
        <v>Toyota Prius</v>
      </c>
      <c r="N2022" s="2">
        <f t="shared" si="126"/>
        <v>391.46</v>
      </c>
      <c r="O2022" t="str">
        <f t="shared" si="127"/>
        <v>Yes</v>
      </c>
      <c r="P2022" t="str">
        <f t="shared" si="124"/>
        <v>Jan</v>
      </c>
    </row>
    <row r="2023" spans="1:16" x14ac:dyDescent="0.3">
      <c r="A2023" t="s">
        <v>4203</v>
      </c>
      <c r="B2023">
        <v>52857</v>
      </c>
      <c r="C2023">
        <v>3</v>
      </c>
      <c r="D2023" s="1">
        <v>43600</v>
      </c>
      <c r="E2023" s="1">
        <v>43600</v>
      </c>
      <c r="F2023" t="s">
        <v>13</v>
      </c>
      <c r="G2023" t="s">
        <v>4204</v>
      </c>
      <c r="H2023" t="s">
        <v>67</v>
      </c>
      <c r="I2023" s="9" t="s">
        <v>465</v>
      </c>
      <c r="J2023">
        <v>2018</v>
      </c>
      <c r="K2023" s="3">
        <v>16477</v>
      </c>
      <c r="L2023" s="4">
        <v>12094.5</v>
      </c>
      <c r="M2023" t="str">
        <f t="shared" si="125"/>
        <v>Hyundai Accent</v>
      </c>
      <c r="N2023" s="2">
        <f t="shared" si="126"/>
        <v>302.36</v>
      </c>
      <c r="O2023" t="str">
        <f t="shared" si="127"/>
        <v>Yes</v>
      </c>
      <c r="P2023" t="str">
        <f t="shared" si="124"/>
        <v>Heidi</v>
      </c>
    </row>
    <row r="2024" spans="1:16" x14ac:dyDescent="0.3">
      <c r="A2024" t="s">
        <v>4207</v>
      </c>
      <c r="B2024">
        <v>52857</v>
      </c>
      <c r="C2024">
        <v>3</v>
      </c>
      <c r="D2024" s="1">
        <v>43600</v>
      </c>
      <c r="E2024" s="1">
        <v>43600</v>
      </c>
      <c r="F2024" t="s">
        <v>271</v>
      </c>
      <c r="G2024" t="s">
        <v>4208</v>
      </c>
      <c r="H2024" t="s">
        <v>15</v>
      </c>
      <c r="I2024" s="9" t="s">
        <v>582</v>
      </c>
      <c r="J2024">
        <v>2018</v>
      </c>
      <c r="K2024" s="3">
        <v>42106</v>
      </c>
      <c r="L2024" s="4">
        <v>22231</v>
      </c>
      <c r="M2024" t="str">
        <f t="shared" si="125"/>
        <v>Chrysler Town &amp; Country</v>
      </c>
      <c r="N2024" s="2">
        <f t="shared" si="126"/>
        <v>555.78</v>
      </c>
      <c r="O2024" t="str">
        <f t="shared" si="127"/>
        <v>Yes</v>
      </c>
      <c r="P2024" t="str">
        <f t="shared" si="124"/>
        <v>Heidi</v>
      </c>
    </row>
    <row r="2025" spans="1:16" x14ac:dyDescent="0.3">
      <c r="A2025" t="s">
        <v>4209</v>
      </c>
      <c r="B2025">
        <v>52417</v>
      </c>
      <c r="C2025">
        <v>4</v>
      </c>
      <c r="D2025" s="1">
        <v>43600</v>
      </c>
      <c r="E2025" s="1">
        <v>43601</v>
      </c>
      <c r="F2025" t="s">
        <v>9</v>
      </c>
      <c r="G2025" t="s">
        <v>4210</v>
      </c>
      <c r="H2025" t="s">
        <v>63</v>
      </c>
      <c r="I2025" s="9" t="s">
        <v>863</v>
      </c>
      <c r="J2025">
        <v>2017</v>
      </c>
      <c r="K2025" s="3">
        <v>46211</v>
      </c>
      <c r="L2025" s="4">
        <v>51356.800000000003</v>
      </c>
      <c r="M2025" t="str">
        <f t="shared" si="125"/>
        <v>Chevrolet Suburban</v>
      </c>
      <c r="N2025" s="2">
        <f t="shared" si="126"/>
        <v>1283.92</v>
      </c>
      <c r="O2025" t="str">
        <f t="shared" si="127"/>
        <v>Yes</v>
      </c>
      <c r="P2025" t="str">
        <f t="shared" si="124"/>
        <v>Deon</v>
      </c>
    </row>
    <row r="2026" spans="1:16" x14ac:dyDescent="0.3">
      <c r="A2026" t="s">
        <v>4211</v>
      </c>
      <c r="B2026">
        <v>52959</v>
      </c>
      <c r="C2026">
        <v>4</v>
      </c>
      <c r="D2026" s="1">
        <v>43600</v>
      </c>
      <c r="E2026" s="1">
        <v>43604</v>
      </c>
      <c r="F2026" t="s">
        <v>9</v>
      </c>
      <c r="G2026" t="s">
        <v>4212</v>
      </c>
      <c r="H2026" t="s">
        <v>63</v>
      </c>
      <c r="I2026" s="9" t="s">
        <v>82</v>
      </c>
      <c r="J2026">
        <v>2018</v>
      </c>
      <c r="K2026" s="3">
        <v>69746</v>
      </c>
      <c r="L2026" s="4">
        <v>24200</v>
      </c>
      <c r="M2026" t="str">
        <f t="shared" si="125"/>
        <v>Chevrolet Traverse</v>
      </c>
      <c r="N2026" s="2">
        <f t="shared" si="126"/>
        <v>605</v>
      </c>
      <c r="O2026" t="str">
        <f t="shared" si="127"/>
        <v>Yes</v>
      </c>
      <c r="P2026" t="str">
        <f t="shared" si="124"/>
        <v>Anton</v>
      </c>
    </row>
    <row r="2027" spans="1:16" x14ac:dyDescent="0.3">
      <c r="A2027" t="s">
        <v>4221</v>
      </c>
      <c r="B2027">
        <v>52568</v>
      </c>
      <c r="C2027">
        <v>1</v>
      </c>
      <c r="D2027" s="1">
        <v>43601</v>
      </c>
      <c r="E2027" s="1">
        <v>43606</v>
      </c>
      <c r="F2027" t="s">
        <v>13</v>
      </c>
      <c r="G2027" t="s">
        <v>4222</v>
      </c>
      <c r="H2027" t="s">
        <v>29</v>
      </c>
      <c r="I2027" s="9" t="s">
        <v>30</v>
      </c>
      <c r="J2027">
        <v>2016</v>
      </c>
      <c r="K2027" s="3">
        <v>35860</v>
      </c>
      <c r="L2027" s="4">
        <v>15725.6</v>
      </c>
      <c r="M2027" t="str">
        <f t="shared" si="125"/>
        <v>Toyota Camry</v>
      </c>
      <c r="N2027" s="2">
        <f t="shared" si="126"/>
        <v>393.14</v>
      </c>
      <c r="O2027" t="str">
        <f t="shared" si="127"/>
        <v>Yes</v>
      </c>
      <c r="P2027" t="str">
        <f t="shared" si="124"/>
        <v>Preston</v>
      </c>
    </row>
    <row r="2028" spans="1:16" x14ac:dyDescent="0.3">
      <c r="A2028" t="s">
        <v>4217</v>
      </c>
      <c r="B2028">
        <v>52608</v>
      </c>
      <c r="C2028">
        <v>1</v>
      </c>
      <c r="D2028" s="1">
        <v>43601</v>
      </c>
      <c r="E2028" s="1">
        <v>43604</v>
      </c>
      <c r="F2028" t="s">
        <v>13</v>
      </c>
      <c r="G2028" t="s">
        <v>4218</v>
      </c>
      <c r="H2028" t="s">
        <v>88</v>
      </c>
      <c r="I2028" s="9" t="s">
        <v>573</v>
      </c>
      <c r="J2028">
        <v>2017</v>
      </c>
      <c r="K2028" s="3">
        <v>22283</v>
      </c>
      <c r="L2028" s="4">
        <v>16377.9</v>
      </c>
      <c r="M2028" t="str">
        <f t="shared" si="125"/>
        <v>Kia Optima</v>
      </c>
      <c r="N2028" s="2">
        <f t="shared" si="126"/>
        <v>409.45</v>
      </c>
      <c r="O2028" t="str">
        <f t="shared" si="127"/>
        <v>Yes</v>
      </c>
      <c r="P2028" t="str">
        <f t="shared" si="124"/>
        <v>Reuben</v>
      </c>
    </row>
    <row r="2029" spans="1:16" x14ac:dyDescent="0.3">
      <c r="A2029" t="s">
        <v>4219</v>
      </c>
      <c r="B2029">
        <v>52860</v>
      </c>
      <c r="C2029">
        <v>1</v>
      </c>
      <c r="D2029" s="1">
        <v>43601</v>
      </c>
      <c r="E2029" s="1">
        <v>43602</v>
      </c>
      <c r="F2029" t="s">
        <v>9</v>
      </c>
      <c r="G2029" t="s">
        <v>4220</v>
      </c>
      <c r="H2029" t="s">
        <v>18</v>
      </c>
      <c r="I2029" s="9" t="s">
        <v>614</v>
      </c>
      <c r="J2029">
        <v>2017</v>
      </c>
      <c r="K2029" s="3">
        <v>50849</v>
      </c>
      <c r="L2029" s="4">
        <v>29698.9</v>
      </c>
      <c r="M2029" t="str">
        <f t="shared" si="125"/>
        <v>Honda Pilot</v>
      </c>
      <c r="N2029" s="2">
        <f t="shared" si="126"/>
        <v>742.47</v>
      </c>
      <c r="O2029" t="str">
        <f t="shared" si="127"/>
        <v>Yes</v>
      </c>
      <c r="P2029" t="str">
        <f t="shared" si="124"/>
        <v>Marcus</v>
      </c>
    </row>
    <row r="2030" spans="1:16" x14ac:dyDescent="0.3">
      <c r="A2030" t="s">
        <v>4213</v>
      </c>
      <c r="B2030">
        <v>52669</v>
      </c>
      <c r="C2030">
        <v>1</v>
      </c>
      <c r="D2030" s="1">
        <v>43601</v>
      </c>
      <c r="E2030" s="1">
        <v>43603</v>
      </c>
      <c r="F2030" t="s">
        <v>13</v>
      </c>
      <c r="G2030" t="s">
        <v>4214</v>
      </c>
      <c r="H2030" t="s">
        <v>29</v>
      </c>
      <c r="I2030" s="9" t="s">
        <v>327</v>
      </c>
      <c r="J2030">
        <v>2018</v>
      </c>
      <c r="K2030" s="3">
        <v>39740</v>
      </c>
      <c r="L2030" s="4">
        <v>14410</v>
      </c>
      <c r="M2030" t="str">
        <f t="shared" si="125"/>
        <v>Toyota Corolla</v>
      </c>
      <c r="N2030" s="2">
        <f t="shared" si="126"/>
        <v>360.25</v>
      </c>
      <c r="O2030" t="str">
        <f t="shared" si="127"/>
        <v>Yes</v>
      </c>
      <c r="P2030" t="str">
        <f t="shared" si="124"/>
        <v>Charlotte</v>
      </c>
    </row>
    <row r="2031" spans="1:16" x14ac:dyDescent="0.3">
      <c r="A2031" t="s">
        <v>4215</v>
      </c>
      <c r="B2031">
        <v>52566</v>
      </c>
      <c r="C2031">
        <v>1</v>
      </c>
      <c r="D2031" s="1">
        <v>43601</v>
      </c>
      <c r="E2031" s="1">
        <v>43601</v>
      </c>
      <c r="F2031" t="s">
        <v>271</v>
      </c>
      <c r="G2031" t="s">
        <v>4216</v>
      </c>
      <c r="H2031" t="s">
        <v>29</v>
      </c>
      <c r="I2031" s="9" t="s">
        <v>1207</v>
      </c>
      <c r="J2031">
        <v>2019</v>
      </c>
      <c r="K2031" s="3">
        <v>11093</v>
      </c>
      <c r="L2031" s="4">
        <v>35548.699999999997</v>
      </c>
      <c r="M2031" t="str">
        <f t="shared" si="125"/>
        <v>Toyota Sienna</v>
      </c>
      <c r="N2031" s="2">
        <f t="shared" si="126"/>
        <v>888.72</v>
      </c>
      <c r="O2031" t="str">
        <f t="shared" si="127"/>
        <v>Yes</v>
      </c>
      <c r="P2031" t="str">
        <f t="shared" si="124"/>
        <v>Ariel</v>
      </c>
    </row>
    <row r="2032" spans="1:16" x14ac:dyDescent="0.3">
      <c r="A2032" t="s">
        <v>4223</v>
      </c>
      <c r="B2032">
        <v>52372</v>
      </c>
      <c r="C2032">
        <v>2</v>
      </c>
      <c r="D2032" s="1">
        <v>43601</v>
      </c>
      <c r="E2032" s="1">
        <v>43604</v>
      </c>
      <c r="F2032" t="s">
        <v>13</v>
      </c>
      <c r="G2032" t="s">
        <v>4224</v>
      </c>
      <c r="H2032" t="s">
        <v>67</v>
      </c>
      <c r="I2032" s="9" t="s">
        <v>261</v>
      </c>
      <c r="J2032">
        <v>2015</v>
      </c>
      <c r="K2032" s="3">
        <v>55908</v>
      </c>
      <c r="L2032" s="4">
        <v>13076.8</v>
      </c>
      <c r="M2032" t="str">
        <f t="shared" si="125"/>
        <v>Hyundai Sonata</v>
      </c>
      <c r="N2032" s="2">
        <f t="shared" si="126"/>
        <v>326.92</v>
      </c>
      <c r="O2032" t="str">
        <f t="shared" si="127"/>
        <v>Yes</v>
      </c>
      <c r="P2032" t="str">
        <f t="shared" si="124"/>
        <v>John</v>
      </c>
    </row>
    <row r="2033" spans="1:16" x14ac:dyDescent="0.3">
      <c r="A2033" t="s">
        <v>4225</v>
      </c>
      <c r="B2033">
        <v>52413</v>
      </c>
      <c r="C2033">
        <v>2</v>
      </c>
      <c r="D2033" s="1">
        <v>43601</v>
      </c>
      <c r="E2033" s="1">
        <v>43604</v>
      </c>
      <c r="F2033" t="s">
        <v>9</v>
      </c>
      <c r="G2033" t="s">
        <v>4226</v>
      </c>
      <c r="H2033" t="s">
        <v>53</v>
      </c>
      <c r="I2033" s="9" t="s">
        <v>918</v>
      </c>
      <c r="J2033">
        <v>2016</v>
      </c>
      <c r="K2033" s="3">
        <v>45415</v>
      </c>
      <c r="L2033" s="4">
        <v>33968</v>
      </c>
      <c r="M2033" t="str">
        <f t="shared" si="125"/>
        <v>Mercedes-Benz M-Class</v>
      </c>
      <c r="N2033" s="2">
        <f t="shared" si="126"/>
        <v>849.2</v>
      </c>
      <c r="O2033" t="str">
        <f t="shared" si="127"/>
        <v>Yes</v>
      </c>
      <c r="P2033" t="str">
        <f t="shared" si="124"/>
        <v>Tom</v>
      </c>
    </row>
    <row r="2034" spans="1:16" x14ac:dyDescent="0.3">
      <c r="A2034" t="s">
        <v>4227</v>
      </c>
      <c r="B2034">
        <v>52519</v>
      </c>
      <c r="C2034">
        <v>2</v>
      </c>
      <c r="D2034" s="1">
        <v>43601</v>
      </c>
      <c r="E2034" s="1">
        <v>43604</v>
      </c>
      <c r="F2034" t="s">
        <v>13</v>
      </c>
      <c r="G2034" t="s">
        <v>4228</v>
      </c>
      <c r="H2034" t="s">
        <v>59</v>
      </c>
      <c r="I2034" s="9" t="s">
        <v>309</v>
      </c>
      <c r="J2034">
        <v>2017</v>
      </c>
      <c r="K2034" s="3">
        <v>24567</v>
      </c>
      <c r="L2034" s="4">
        <v>20759.2</v>
      </c>
      <c r="M2034" t="str">
        <f t="shared" si="125"/>
        <v>Nissan Altima</v>
      </c>
      <c r="N2034" s="2">
        <f t="shared" si="126"/>
        <v>518.98</v>
      </c>
      <c r="O2034" t="str">
        <f t="shared" si="127"/>
        <v>Yes</v>
      </c>
      <c r="P2034" t="str">
        <f t="shared" si="124"/>
        <v>Colby</v>
      </c>
    </row>
    <row r="2035" spans="1:16" x14ac:dyDescent="0.3">
      <c r="A2035" t="s">
        <v>4229</v>
      </c>
      <c r="B2035">
        <v>52495</v>
      </c>
      <c r="C2035">
        <v>3</v>
      </c>
      <c r="D2035" s="1">
        <v>43601</v>
      </c>
      <c r="E2035" s="1">
        <v>43603</v>
      </c>
      <c r="F2035" t="s">
        <v>13</v>
      </c>
      <c r="G2035" t="s">
        <v>4230</v>
      </c>
      <c r="H2035" t="s">
        <v>18</v>
      </c>
      <c r="I2035" s="9" t="s">
        <v>19</v>
      </c>
      <c r="J2035">
        <v>2016</v>
      </c>
      <c r="K2035" s="3">
        <v>22426</v>
      </c>
      <c r="L2035" s="4">
        <v>19464.5</v>
      </c>
      <c r="M2035" t="str">
        <f t="shared" si="125"/>
        <v>Honda Accord</v>
      </c>
      <c r="N2035" s="2">
        <f t="shared" si="126"/>
        <v>486.61</v>
      </c>
      <c r="O2035" t="str">
        <f t="shared" si="127"/>
        <v>Yes</v>
      </c>
      <c r="P2035" t="str">
        <f t="shared" si="124"/>
        <v>Marc</v>
      </c>
    </row>
    <row r="2036" spans="1:16" x14ac:dyDescent="0.3">
      <c r="A2036" t="s">
        <v>4237</v>
      </c>
      <c r="B2036">
        <v>52943</v>
      </c>
      <c r="C2036">
        <v>4</v>
      </c>
      <c r="D2036" s="1">
        <v>43601</v>
      </c>
      <c r="E2036" s="1">
        <v>43602</v>
      </c>
      <c r="F2036" t="s">
        <v>1</v>
      </c>
      <c r="G2036" t="s">
        <v>4238</v>
      </c>
      <c r="H2036" t="s">
        <v>3</v>
      </c>
      <c r="I2036" s="9">
        <v>1500</v>
      </c>
      <c r="J2036">
        <v>2014</v>
      </c>
      <c r="K2036" s="3">
        <v>29472</v>
      </c>
      <c r="L2036" s="4">
        <v>29144.5</v>
      </c>
      <c r="M2036" t="str">
        <f t="shared" si="125"/>
        <v>Ram 1500</v>
      </c>
      <c r="N2036" s="2">
        <f t="shared" si="126"/>
        <v>728.61</v>
      </c>
      <c r="O2036" t="str">
        <f t="shared" si="127"/>
        <v>Yes</v>
      </c>
      <c r="P2036" t="str">
        <f t="shared" si="124"/>
        <v>Jarred</v>
      </c>
    </row>
    <row r="2037" spans="1:16" x14ac:dyDescent="0.3">
      <c r="A2037" t="s">
        <v>4233</v>
      </c>
      <c r="B2037">
        <v>52943</v>
      </c>
      <c r="C2037">
        <v>4</v>
      </c>
      <c r="D2037" s="1">
        <v>43601</v>
      </c>
      <c r="E2037" s="1">
        <v>43601</v>
      </c>
      <c r="F2037" t="s">
        <v>9</v>
      </c>
      <c r="G2037" t="s">
        <v>4234</v>
      </c>
      <c r="H2037" t="s">
        <v>78</v>
      </c>
      <c r="I2037" s="9" t="s">
        <v>2254</v>
      </c>
      <c r="J2037">
        <v>2015</v>
      </c>
      <c r="K2037" s="3">
        <v>28240</v>
      </c>
      <c r="L2037" s="4">
        <v>18694.5</v>
      </c>
      <c r="M2037" t="str">
        <f t="shared" si="125"/>
        <v>Volkswagen Tiguan</v>
      </c>
      <c r="N2037" s="2">
        <f t="shared" si="126"/>
        <v>467.36</v>
      </c>
      <c r="O2037" t="str">
        <f t="shared" si="127"/>
        <v>Yes</v>
      </c>
      <c r="P2037" t="str">
        <f t="shared" si="124"/>
        <v>Jarred</v>
      </c>
    </row>
    <row r="2038" spans="1:16" x14ac:dyDescent="0.3">
      <c r="A2038" t="s">
        <v>4231</v>
      </c>
      <c r="B2038">
        <v>52596</v>
      </c>
      <c r="C2038">
        <v>4</v>
      </c>
      <c r="D2038" s="1">
        <v>43601</v>
      </c>
      <c r="E2038" s="1">
        <v>43606</v>
      </c>
      <c r="F2038" t="s">
        <v>9</v>
      </c>
      <c r="G2038" t="s">
        <v>4232</v>
      </c>
      <c r="H2038" t="s">
        <v>6</v>
      </c>
      <c r="I2038" s="9" t="s">
        <v>11</v>
      </c>
      <c r="J2038">
        <v>2015</v>
      </c>
      <c r="K2038" s="3">
        <v>90441</v>
      </c>
      <c r="L2038" s="4">
        <v>18697.8</v>
      </c>
      <c r="M2038" t="str">
        <f t="shared" si="125"/>
        <v>Ford Escape</v>
      </c>
      <c r="N2038" s="2">
        <f t="shared" si="126"/>
        <v>467.45</v>
      </c>
      <c r="O2038" t="str">
        <f t="shared" si="127"/>
        <v>Yes</v>
      </c>
      <c r="P2038" t="str">
        <f t="shared" si="124"/>
        <v>Mitchell</v>
      </c>
    </row>
    <row r="2039" spans="1:16" x14ac:dyDescent="0.3">
      <c r="A2039" t="s">
        <v>4235</v>
      </c>
      <c r="B2039">
        <v>52930</v>
      </c>
      <c r="C2039">
        <v>4</v>
      </c>
      <c r="D2039" s="1">
        <v>43601</v>
      </c>
      <c r="E2039" s="1">
        <v>43601</v>
      </c>
      <c r="F2039" t="s">
        <v>9</v>
      </c>
      <c r="G2039" t="s">
        <v>4236</v>
      </c>
      <c r="H2039" t="s">
        <v>63</v>
      </c>
      <c r="I2039" s="9" t="s">
        <v>82</v>
      </c>
      <c r="J2039">
        <v>2018</v>
      </c>
      <c r="K2039" s="3">
        <v>26376</v>
      </c>
      <c r="L2039" s="4">
        <v>29697.8</v>
      </c>
      <c r="M2039" t="str">
        <f t="shared" si="125"/>
        <v>Chevrolet Traverse</v>
      </c>
      <c r="N2039" s="2">
        <f t="shared" si="126"/>
        <v>742.45</v>
      </c>
      <c r="O2039" t="str">
        <f t="shared" si="127"/>
        <v>Yes</v>
      </c>
      <c r="P2039" t="str">
        <f t="shared" si="124"/>
        <v>Peter</v>
      </c>
    </row>
    <row r="2040" spans="1:16" x14ac:dyDescent="0.3">
      <c r="A2040" t="s">
        <v>4243</v>
      </c>
      <c r="B2040">
        <v>52558</v>
      </c>
      <c r="C2040">
        <v>1</v>
      </c>
      <c r="D2040" s="1">
        <v>43602</v>
      </c>
      <c r="E2040" s="1">
        <v>43604</v>
      </c>
      <c r="F2040" t="s">
        <v>9</v>
      </c>
      <c r="G2040" t="s">
        <v>4244</v>
      </c>
      <c r="H2040" t="s">
        <v>47</v>
      </c>
      <c r="I2040" s="9" t="s">
        <v>474</v>
      </c>
      <c r="J2040">
        <v>2014</v>
      </c>
      <c r="K2040" s="3">
        <v>74926</v>
      </c>
      <c r="L2040" s="4">
        <v>12051.6</v>
      </c>
      <c r="M2040" t="str">
        <f t="shared" si="125"/>
        <v>Dodge Journey</v>
      </c>
      <c r="N2040" s="2">
        <f t="shared" si="126"/>
        <v>301.29000000000002</v>
      </c>
      <c r="O2040" t="str">
        <f t="shared" si="127"/>
        <v>Yes</v>
      </c>
      <c r="P2040" t="str">
        <f t="shared" si="124"/>
        <v>Margaret</v>
      </c>
    </row>
    <row r="2041" spans="1:16" x14ac:dyDescent="0.3">
      <c r="A2041" t="s">
        <v>4249</v>
      </c>
      <c r="B2041">
        <v>52656</v>
      </c>
      <c r="C2041">
        <v>1</v>
      </c>
      <c r="D2041" s="1">
        <v>43602</v>
      </c>
      <c r="E2041" s="1">
        <v>43604</v>
      </c>
      <c r="F2041" t="s">
        <v>45</v>
      </c>
      <c r="G2041" t="s">
        <v>4250</v>
      </c>
      <c r="H2041" t="s">
        <v>67</v>
      </c>
      <c r="I2041" s="9" t="s">
        <v>150</v>
      </c>
      <c r="J2041">
        <v>2015</v>
      </c>
      <c r="K2041" s="3">
        <v>29818</v>
      </c>
      <c r="L2041" s="4">
        <v>13194.5</v>
      </c>
      <c r="M2041" t="str">
        <f t="shared" si="125"/>
        <v>Hyundai Veloster</v>
      </c>
      <c r="N2041" s="2">
        <f t="shared" si="126"/>
        <v>329.86</v>
      </c>
      <c r="O2041" t="str">
        <f t="shared" si="127"/>
        <v>Yes</v>
      </c>
      <c r="P2041" t="str">
        <f t="shared" si="124"/>
        <v>Shelly</v>
      </c>
    </row>
    <row r="2042" spans="1:16" x14ac:dyDescent="0.3">
      <c r="A2042" t="s">
        <v>4239</v>
      </c>
      <c r="B2042">
        <v>52608</v>
      </c>
      <c r="C2042">
        <v>1</v>
      </c>
      <c r="D2042" s="1">
        <v>43602</v>
      </c>
      <c r="E2042" s="1">
        <v>43605</v>
      </c>
      <c r="F2042" t="s">
        <v>9</v>
      </c>
      <c r="G2042" t="s">
        <v>4240</v>
      </c>
      <c r="H2042" t="s">
        <v>59</v>
      </c>
      <c r="I2042" s="9" t="s">
        <v>249</v>
      </c>
      <c r="J2042">
        <v>2016</v>
      </c>
      <c r="K2042" s="3">
        <v>19320</v>
      </c>
      <c r="L2042" s="4">
        <v>24194.5</v>
      </c>
      <c r="M2042" t="str">
        <f t="shared" si="125"/>
        <v>Nissan Pathfinder</v>
      </c>
      <c r="N2042" s="2">
        <f t="shared" si="126"/>
        <v>604.86</v>
      </c>
      <c r="O2042" t="str">
        <f t="shared" si="127"/>
        <v>Yes</v>
      </c>
      <c r="P2042" t="str">
        <f t="shared" si="124"/>
        <v>Reuben</v>
      </c>
    </row>
    <row r="2043" spans="1:16" x14ac:dyDescent="0.3">
      <c r="A2043" t="s">
        <v>4257</v>
      </c>
      <c r="B2043">
        <v>52620</v>
      </c>
      <c r="C2043">
        <v>1</v>
      </c>
      <c r="D2043" s="1">
        <v>43602</v>
      </c>
      <c r="E2043" s="1">
        <v>43602</v>
      </c>
      <c r="F2043" t="s">
        <v>13</v>
      </c>
      <c r="G2043" t="s">
        <v>4258</v>
      </c>
      <c r="H2043" t="s">
        <v>25</v>
      </c>
      <c r="I2043" s="9" t="s">
        <v>755</v>
      </c>
      <c r="J2043">
        <v>2016</v>
      </c>
      <c r="K2043" s="3">
        <v>49521</v>
      </c>
      <c r="L2043" s="4">
        <v>25290.1</v>
      </c>
      <c r="M2043" t="str">
        <f t="shared" si="125"/>
        <v>Lexus ES</v>
      </c>
      <c r="N2043" s="2">
        <f t="shared" si="126"/>
        <v>632.25</v>
      </c>
      <c r="O2043" t="str">
        <f t="shared" si="127"/>
        <v>Yes</v>
      </c>
      <c r="P2043" t="str">
        <f t="shared" si="124"/>
        <v>Bennett</v>
      </c>
    </row>
    <row r="2044" spans="1:16" x14ac:dyDescent="0.3">
      <c r="A2044" t="s">
        <v>4241</v>
      </c>
      <c r="B2044">
        <v>52558</v>
      </c>
      <c r="C2044">
        <v>1</v>
      </c>
      <c r="D2044" s="1">
        <v>43602</v>
      </c>
      <c r="E2044" s="1">
        <v>43607</v>
      </c>
      <c r="F2044" t="s">
        <v>9</v>
      </c>
      <c r="G2044" t="s">
        <v>4242</v>
      </c>
      <c r="H2044" t="s">
        <v>71</v>
      </c>
      <c r="I2044" s="9" t="s">
        <v>386</v>
      </c>
      <c r="J2044">
        <v>2017</v>
      </c>
      <c r="K2044" s="3">
        <v>27836</v>
      </c>
      <c r="L2044" s="4">
        <v>31894.5</v>
      </c>
      <c r="M2044" t="str">
        <f t="shared" si="125"/>
        <v>Jeep Wrangler</v>
      </c>
      <c r="N2044" s="2">
        <f t="shared" si="126"/>
        <v>797.36</v>
      </c>
      <c r="O2044" t="str">
        <f t="shared" si="127"/>
        <v>Yes</v>
      </c>
      <c r="P2044" t="str">
        <f t="shared" si="124"/>
        <v>Margaret</v>
      </c>
    </row>
    <row r="2045" spans="1:16" x14ac:dyDescent="0.3">
      <c r="A2045" t="s">
        <v>4253</v>
      </c>
      <c r="B2045">
        <v>52568</v>
      </c>
      <c r="C2045">
        <v>1</v>
      </c>
      <c r="D2045" s="1">
        <v>43602</v>
      </c>
      <c r="E2045" s="1">
        <v>43604</v>
      </c>
      <c r="F2045" t="s">
        <v>1</v>
      </c>
      <c r="G2045" t="s">
        <v>4254</v>
      </c>
      <c r="H2045" t="s">
        <v>63</v>
      </c>
      <c r="I2045" s="9" t="s">
        <v>153</v>
      </c>
      <c r="J2045">
        <v>2017</v>
      </c>
      <c r="K2045" s="3">
        <v>35621</v>
      </c>
      <c r="L2045" s="4">
        <v>32829.5</v>
      </c>
      <c r="M2045" t="str">
        <f t="shared" si="125"/>
        <v>Chevrolet Silverado</v>
      </c>
      <c r="N2045" s="2">
        <f t="shared" si="126"/>
        <v>820.74</v>
      </c>
      <c r="O2045" t="str">
        <f t="shared" si="127"/>
        <v>Yes</v>
      </c>
      <c r="P2045" t="str">
        <f t="shared" si="124"/>
        <v>Preston</v>
      </c>
    </row>
    <row r="2046" spans="1:16" x14ac:dyDescent="0.3">
      <c r="A2046" t="s">
        <v>4247</v>
      </c>
      <c r="B2046">
        <v>52620</v>
      </c>
      <c r="C2046">
        <v>1</v>
      </c>
      <c r="D2046" s="1">
        <v>43602</v>
      </c>
      <c r="E2046" s="1">
        <v>43603</v>
      </c>
      <c r="F2046" t="s">
        <v>9</v>
      </c>
      <c r="G2046" t="s">
        <v>4248</v>
      </c>
      <c r="H2046" t="s">
        <v>29</v>
      </c>
      <c r="I2046" s="9" t="s">
        <v>240</v>
      </c>
      <c r="J2046">
        <v>2017</v>
      </c>
      <c r="K2046" s="3">
        <v>28333</v>
      </c>
      <c r="L2046" s="4">
        <v>40694.5</v>
      </c>
      <c r="M2046" t="str">
        <f t="shared" si="125"/>
        <v>Toyota Highlander</v>
      </c>
      <c r="N2046" s="2">
        <f t="shared" si="126"/>
        <v>1017.36</v>
      </c>
      <c r="O2046" t="str">
        <f t="shared" si="127"/>
        <v>Yes</v>
      </c>
      <c r="P2046" t="str">
        <f t="shared" si="124"/>
        <v>Bennett</v>
      </c>
    </row>
    <row r="2047" spans="1:16" x14ac:dyDescent="0.3">
      <c r="A2047" t="s">
        <v>4255</v>
      </c>
      <c r="B2047">
        <v>52568</v>
      </c>
      <c r="C2047">
        <v>1</v>
      </c>
      <c r="D2047" s="1">
        <v>43602</v>
      </c>
      <c r="E2047" s="1">
        <v>43604</v>
      </c>
      <c r="F2047" t="s">
        <v>13</v>
      </c>
      <c r="G2047" t="s">
        <v>4256</v>
      </c>
      <c r="H2047" t="s">
        <v>67</v>
      </c>
      <c r="I2047" s="9" t="s">
        <v>454</v>
      </c>
      <c r="J2047">
        <v>2018</v>
      </c>
      <c r="K2047" s="3">
        <v>19813</v>
      </c>
      <c r="L2047" s="4">
        <v>13194.5</v>
      </c>
      <c r="M2047" t="str">
        <f t="shared" si="125"/>
        <v>Hyundai Elantra</v>
      </c>
      <c r="N2047" s="2">
        <f t="shared" si="126"/>
        <v>329.86</v>
      </c>
      <c r="O2047" t="str">
        <f t="shared" si="127"/>
        <v>Yes</v>
      </c>
      <c r="P2047" t="str">
        <f t="shared" si="124"/>
        <v>Preston</v>
      </c>
    </row>
    <row r="2048" spans="1:16" x14ac:dyDescent="0.3">
      <c r="A2048" t="s">
        <v>4251</v>
      </c>
      <c r="B2048">
        <v>52608</v>
      </c>
      <c r="C2048">
        <v>1</v>
      </c>
      <c r="D2048" s="1">
        <v>43602</v>
      </c>
      <c r="E2048" s="1">
        <v>43604</v>
      </c>
      <c r="F2048" t="s">
        <v>9</v>
      </c>
      <c r="G2048" t="s">
        <v>4252</v>
      </c>
      <c r="H2048" t="s">
        <v>71</v>
      </c>
      <c r="I2048" s="9" t="s">
        <v>386</v>
      </c>
      <c r="J2048">
        <v>2018</v>
      </c>
      <c r="K2048" s="3">
        <v>39000</v>
      </c>
      <c r="L2048" s="4">
        <v>41786.800000000003</v>
      </c>
      <c r="M2048" t="str">
        <f t="shared" si="125"/>
        <v>Jeep Wrangler</v>
      </c>
      <c r="N2048" s="2">
        <f t="shared" si="126"/>
        <v>1044.67</v>
      </c>
      <c r="O2048" t="str">
        <f t="shared" si="127"/>
        <v>Yes</v>
      </c>
      <c r="P2048" t="str">
        <f t="shared" si="124"/>
        <v>Reuben</v>
      </c>
    </row>
    <row r="2049" spans="1:16" x14ac:dyDescent="0.3">
      <c r="A2049" t="s">
        <v>4245</v>
      </c>
      <c r="B2049">
        <v>52620</v>
      </c>
      <c r="C2049">
        <v>1</v>
      </c>
      <c r="D2049" s="1">
        <v>43602</v>
      </c>
      <c r="E2049" s="1">
        <v>43606</v>
      </c>
      <c r="F2049" t="s">
        <v>9</v>
      </c>
      <c r="G2049" t="s">
        <v>4246</v>
      </c>
      <c r="H2049" t="s">
        <v>63</v>
      </c>
      <c r="I2049" s="9" t="s">
        <v>863</v>
      </c>
      <c r="J2049">
        <v>2019</v>
      </c>
      <c r="K2049" s="3">
        <v>29241</v>
      </c>
      <c r="L2049" s="4">
        <v>51931</v>
      </c>
      <c r="M2049" t="str">
        <f t="shared" si="125"/>
        <v>Chevrolet Suburban</v>
      </c>
      <c r="N2049" s="2">
        <f t="shared" si="126"/>
        <v>1298.28</v>
      </c>
      <c r="O2049" t="str">
        <f t="shared" si="127"/>
        <v>Yes</v>
      </c>
      <c r="P2049" t="str">
        <f t="shared" si="124"/>
        <v>Bennett</v>
      </c>
    </row>
    <row r="2050" spans="1:16" x14ac:dyDescent="0.3">
      <c r="A2050" t="s">
        <v>4259</v>
      </c>
      <c r="B2050">
        <v>52519</v>
      </c>
      <c r="C2050">
        <v>2</v>
      </c>
      <c r="D2050" s="1">
        <v>43602</v>
      </c>
      <c r="E2050" s="1">
        <v>43606</v>
      </c>
      <c r="F2050" t="s">
        <v>9</v>
      </c>
      <c r="G2050" t="s">
        <v>4260</v>
      </c>
      <c r="H2050" t="s">
        <v>29</v>
      </c>
      <c r="I2050" s="9" t="s">
        <v>122</v>
      </c>
      <c r="J2050">
        <v>2013</v>
      </c>
      <c r="K2050" s="3">
        <v>51046</v>
      </c>
      <c r="L2050" s="4">
        <v>28600</v>
      </c>
      <c r="M2050" t="str">
        <f t="shared" si="125"/>
        <v>Toyota 4Runner</v>
      </c>
      <c r="N2050" s="2">
        <f t="shared" si="126"/>
        <v>715</v>
      </c>
      <c r="O2050" t="str">
        <f t="shared" si="127"/>
        <v>Yes</v>
      </c>
      <c r="P2050" t="str">
        <f t="shared" ref="P2050:P2113" si="128">INDEX(oldNames,MATCH(B2050,oldNumbers,0))</f>
        <v>Colby</v>
      </c>
    </row>
    <row r="2051" spans="1:16" x14ac:dyDescent="0.3">
      <c r="A2051" t="s">
        <v>4265</v>
      </c>
      <c r="B2051">
        <v>52413</v>
      </c>
      <c r="C2051">
        <v>2</v>
      </c>
      <c r="D2051" s="1">
        <v>43602</v>
      </c>
      <c r="E2051" s="1">
        <v>43602</v>
      </c>
      <c r="F2051" t="s">
        <v>1</v>
      </c>
      <c r="G2051" t="s">
        <v>4266</v>
      </c>
      <c r="H2051" t="s">
        <v>29</v>
      </c>
      <c r="I2051" s="9" t="s">
        <v>128</v>
      </c>
      <c r="J2051">
        <v>2017</v>
      </c>
      <c r="K2051" s="3">
        <v>36463</v>
      </c>
      <c r="L2051" s="4">
        <v>32982.400000000001</v>
      </c>
      <c r="M2051" t="str">
        <f t="shared" ref="M2051:M2114" si="129">H2051&amp;" "&amp;I2051</f>
        <v>Toyota Tacoma</v>
      </c>
      <c r="N2051" s="2">
        <f t="shared" ref="N2051:N2114" si="130">IFERROR(ROUND(L2051*(S$2/100),2),"missing price")</f>
        <v>824.56</v>
      </c>
      <c r="O2051" t="str">
        <f t="shared" ref="O2051:O2114" si="131">IF(K2051&lt;100000,"Yes","No")</f>
        <v>Yes</v>
      </c>
      <c r="P2051" t="str">
        <f t="shared" si="128"/>
        <v>Tom</v>
      </c>
    </row>
    <row r="2052" spans="1:16" x14ac:dyDescent="0.3">
      <c r="A2052" t="s">
        <v>4263</v>
      </c>
      <c r="B2052">
        <v>52702</v>
      </c>
      <c r="C2052">
        <v>2</v>
      </c>
      <c r="D2052" s="1">
        <v>43602</v>
      </c>
      <c r="E2052" s="1">
        <v>43603</v>
      </c>
      <c r="F2052" t="s">
        <v>13</v>
      </c>
      <c r="G2052" t="s">
        <v>4264</v>
      </c>
      <c r="H2052" t="s">
        <v>63</v>
      </c>
      <c r="I2052" s="9" t="s">
        <v>137</v>
      </c>
      <c r="J2052">
        <v>2019</v>
      </c>
      <c r="K2052" s="3">
        <v>26828</v>
      </c>
      <c r="L2052" s="4">
        <v>18590</v>
      </c>
      <c r="M2052" t="str">
        <f t="shared" si="129"/>
        <v>Chevrolet Malibu</v>
      </c>
      <c r="N2052" s="2">
        <f t="shared" si="130"/>
        <v>464.75</v>
      </c>
      <c r="O2052" t="str">
        <f t="shared" si="131"/>
        <v>Yes</v>
      </c>
      <c r="P2052" t="str">
        <f t="shared" si="128"/>
        <v>Sloane</v>
      </c>
    </row>
    <row r="2053" spans="1:16" x14ac:dyDescent="0.3">
      <c r="A2053" t="s">
        <v>4261</v>
      </c>
      <c r="B2053">
        <v>52372</v>
      </c>
      <c r="C2053">
        <v>2</v>
      </c>
      <c r="D2053" s="1">
        <v>43602</v>
      </c>
      <c r="E2053" s="1">
        <v>43603</v>
      </c>
      <c r="F2053" t="s">
        <v>9</v>
      </c>
      <c r="G2053" t="s">
        <v>4262</v>
      </c>
      <c r="H2053" t="s">
        <v>6</v>
      </c>
      <c r="I2053" s="9" t="s">
        <v>187</v>
      </c>
      <c r="J2053">
        <v>2019</v>
      </c>
      <c r="K2053" s="3">
        <v>32466</v>
      </c>
      <c r="L2053" s="4">
        <v>35860</v>
      </c>
      <c r="M2053" t="str">
        <f t="shared" si="129"/>
        <v>Ford Explorer</v>
      </c>
      <c r="N2053" s="2">
        <f t="shared" si="130"/>
        <v>896.5</v>
      </c>
      <c r="O2053" t="str">
        <f t="shared" si="131"/>
        <v>Yes</v>
      </c>
      <c r="P2053" t="str">
        <f t="shared" si="128"/>
        <v>John</v>
      </c>
    </row>
    <row r="2054" spans="1:16" x14ac:dyDescent="0.3">
      <c r="A2054" t="s">
        <v>4267</v>
      </c>
      <c r="B2054">
        <v>52577</v>
      </c>
      <c r="C2054">
        <v>3</v>
      </c>
      <c r="D2054" s="1">
        <v>43602</v>
      </c>
      <c r="E2054" s="1">
        <v>43605</v>
      </c>
      <c r="F2054" t="s">
        <v>45</v>
      </c>
      <c r="G2054" t="s">
        <v>4268</v>
      </c>
      <c r="H2054" t="s">
        <v>669</v>
      </c>
      <c r="I2054" s="9" t="s">
        <v>670</v>
      </c>
      <c r="J2054">
        <v>2014</v>
      </c>
      <c r="K2054" s="3">
        <v>17177</v>
      </c>
      <c r="L2054" s="4">
        <v>15379.1</v>
      </c>
      <c r="M2054" t="str">
        <f t="shared" si="129"/>
        <v>MINI Cooper</v>
      </c>
      <c r="N2054" s="2">
        <f t="shared" si="130"/>
        <v>384.48</v>
      </c>
      <c r="O2054" t="str">
        <f t="shared" si="131"/>
        <v>Yes</v>
      </c>
      <c r="P2054" t="str">
        <f t="shared" si="128"/>
        <v>Don</v>
      </c>
    </row>
    <row r="2055" spans="1:16" x14ac:dyDescent="0.3">
      <c r="A2055" t="s">
        <v>4271</v>
      </c>
      <c r="B2055">
        <v>52857</v>
      </c>
      <c r="C2055">
        <v>3</v>
      </c>
      <c r="D2055" s="1">
        <v>43602</v>
      </c>
      <c r="E2055" s="1">
        <v>43602</v>
      </c>
      <c r="F2055" t="s">
        <v>13</v>
      </c>
      <c r="G2055" t="s">
        <v>4272</v>
      </c>
      <c r="H2055" t="s">
        <v>29</v>
      </c>
      <c r="I2055" s="9" t="s">
        <v>30</v>
      </c>
      <c r="J2055">
        <v>2014</v>
      </c>
      <c r="K2055" s="3">
        <v>48076</v>
      </c>
      <c r="L2055" s="4">
        <v>15666.2</v>
      </c>
      <c r="M2055" t="str">
        <f t="shared" si="129"/>
        <v>Toyota Camry</v>
      </c>
      <c r="N2055" s="2">
        <f t="shared" si="130"/>
        <v>391.66</v>
      </c>
      <c r="O2055" t="str">
        <f t="shared" si="131"/>
        <v>Yes</v>
      </c>
      <c r="P2055" t="str">
        <f t="shared" si="128"/>
        <v>Heidi</v>
      </c>
    </row>
    <row r="2056" spans="1:16" x14ac:dyDescent="0.3">
      <c r="A2056" t="s">
        <v>4277</v>
      </c>
      <c r="B2056">
        <v>52577</v>
      </c>
      <c r="C2056">
        <v>3</v>
      </c>
      <c r="D2056" s="1">
        <v>43602</v>
      </c>
      <c r="E2056" s="1">
        <v>43607</v>
      </c>
      <c r="F2056" t="s">
        <v>13</v>
      </c>
      <c r="G2056" t="s">
        <v>4278</v>
      </c>
      <c r="H2056" t="s">
        <v>67</v>
      </c>
      <c r="I2056" s="9" t="s">
        <v>261</v>
      </c>
      <c r="J2056">
        <v>2015</v>
      </c>
      <c r="K2056" s="3">
        <v>21116</v>
      </c>
      <c r="L2056" s="4">
        <v>13198.9</v>
      </c>
      <c r="M2056" t="str">
        <f t="shared" si="129"/>
        <v>Hyundai Sonata</v>
      </c>
      <c r="N2056" s="2">
        <f t="shared" si="130"/>
        <v>329.97</v>
      </c>
      <c r="O2056" t="str">
        <f t="shared" si="131"/>
        <v>Yes</v>
      </c>
      <c r="P2056" t="str">
        <f t="shared" si="128"/>
        <v>Don</v>
      </c>
    </row>
    <row r="2057" spans="1:16" x14ac:dyDescent="0.3">
      <c r="A2057" t="s">
        <v>4275</v>
      </c>
      <c r="B2057">
        <v>52971</v>
      </c>
      <c r="C2057">
        <v>3</v>
      </c>
      <c r="D2057" s="1">
        <v>43602</v>
      </c>
      <c r="E2057" s="1">
        <v>43602</v>
      </c>
      <c r="F2057" t="s">
        <v>13</v>
      </c>
      <c r="G2057" t="s">
        <v>4276</v>
      </c>
      <c r="H2057" t="s">
        <v>53</v>
      </c>
      <c r="I2057" s="9" t="s">
        <v>356</v>
      </c>
      <c r="J2057">
        <v>2015</v>
      </c>
      <c r="K2057" s="3">
        <v>70755</v>
      </c>
      <c r="L2057" s="4">
        <v>16445</v>
      </c>
      <c r="M2057" t="str">
        <f t="shared" si="129"/>
        <v>Mercedes-Benz C-Class</v>
      </c>
      <c r="N2057" s="2">
        <f t="shared" si="130"/>
        <v>411.13</v>
      </c>
      <c r="O2057" t="str">
        <f t="shared" si="131"/>
        <v>Yes</v>
      </c>
      <c r="P2057" t="str">
        <f t="shared" si="128"/>
        <v>Carter</v>
      </c>
    </row>
    <row r="2058" spans="1:16" x14ac:dyDescent="0.3">
      <c r="A2058" t="s">
        <v>4273</v>
      </c>
      <c r="B2058">
        <v>52495</v>
      </c>
      <c r="C2058">
        <v>3</v>
      </c>
      <c r="D2058" s="1">
        <v>43602</v>
      </c>
      <c r="E2058" s="1">
        <v>43606</v>
      </c>
      <c r="F2058" t="s">
        <v>9</v>
      </c>
      <c r="G2058" t="s">
        <v>4274</v>
      </c>
      <c r="H2058" t="s">
        <v>229</v>
      </c>
      <c r="I2058" s="9" t="s">
        <v>1038</v>
      </c>
      <c r="J2058">
        <v>2017</v>
      </c>
      <c r="K2058" s="3">
        <v>18022</v>
      </c>
      <c r="L2058" s="4">
        <v>26386.799999999999</v>
      </c>
      <c r="M2058" t="str">
        <f t="shared" si="129"/>
        <v>Subaru Outback</v>
      </c>
      <c r="N2058" s="2">
        <f t="shared" si="130"/>
        <v>659.67</v>
      </c>
      <c r="O2058" t="str">
        <f t="shared" si="131"/>
        <v>Yes</v>
      </c>
      <c r="P2058" t="str">
        <f t="shared" si="128"/>
        <v>Marc</v>
      </c>
    </row>
    <row r="2059" spans="1:16" x14ac:dyDescent="0.3">
      <c r="A2059" t="s">
        <v>4269</v>
      </c>
      <c r="B2059">
        <v>52495</v>
      </c>
      <c r="C2059">
        <v>3</v>
      </c>
      <c r="D2059" s="1">
        <v>43602</v>
      </c>
      <c r="E2059" s="1">
        <v>43605</v>
      </c>
      <c r="F2059" t="s">
        <v>13</v>
      </c>
      <c r="G2059" t="s">
        <v>4270</v>
      </c>
      <c r="H2059" t="s">
        <v>63</v>
      </c>
      <c r="I2059" s="9" t="s">
        <v>644</v>
      </c>
      <c r="J2059">
        <v>2018</v>
      </c>
      <c r="K2059" s="3">
        <v>41259</v>
      </c>
      <c r="L2059" s="4">
        <v>20556.8</v>
      </c>
      <c r="M2059" t="str">
        <f t="shared" si="129"/>
        <v>Chevrolet Impala</v>
      </c>
      <c r="N2059" s="2">
        <f t="shared" si="130"/>
        <v>513.91999999999996</v>
      </c>
      <c r="O2059" t="str">
        <f t="shared" si="131"/>
        <v>Yes</v>
      </c>
      <c r="P2059" t="str">
        <f t="shared" si="128"/>
        <v>Marc</v>
      </c>
    </row>
    <row r="2060" spans="1:16" x14ac:dyDescent="0.3">
      <c r="A2060" t="s">
        <v>4285</v>
      </c>
      <c r="B2060">
        <v>52747</v>
      </c>
      <c r="C2060">
        <v>4</v>
      </c>
      <c r="D2060" s="1">
        <v>43602</v>
      </c>
      <c r="E2060" s="1">
        <v>43603</v>
      </c>
      <c r="F2060" t="s">
        <v>13</v>
      </c>
      <c r="G2060" t="s">
        <v>4286</v>
      </c>
      <c r="H2060" t="s">
        <v>53</v>
      </c>
      <c r="I2060" s="9" t="s">
        <v>356</v>
      </c>
      <c r="J2060">
        <v>2016</v>
      </c>
      <c r="K2060" s="3">
        <v>25509</v>
      </c>
      <c r="L2060" s="4">
        <v>24854.5</v>
      </c>
      <c r="M2060" t="str">
        <f t="shared" si="129"/>
        <v>Mercedes-Benz C-Class</v>
      </c>
      <c r="N2060" s="2">
        <f t="shared" si="130"/>
        <v>621.36</v>
      </c>
      <c r="O2060" t="str">
        <f t="shared" si="131"/>
        <v>Yes</v>
      </c>
      <c r="P2060" t="str">
        <f t="shared" si="128"/>
        <v>Kyle</v>
      </c>
    </row>
    <row r="2061" spans="1:16" x14ac:dyDescent="0.3">
      <c r="A2061" t="s">
        <v>4283</v>
      </c>
      <c r="B2061">
        <v>52417</v>
      </c>
      <c r="C2061">
        <v>4</v>
      </c>
      <c r="D2061" s="1">
        <v>43602</v>
      </c>
      <c r="E2061" s="1">
        <v>43604</v>
      </c>
      <c r="F2061" t="s">
        <v>13</v>
      </c>
      <c r="G2061" t="s">
        <v>4284</v>
      </c>
      <c r="H2061" t="s">
        <v>53</v>
      </c>
      <c r="I2061" s="9" t="s">
        <v>356</v>
      </c>
      <c r="J2061">
        <v>2016</v>
      </c>
      <c r="K2061" s="3">
        <v>37281</v>
      </c>
      <c r="L2061" s="4">
        <v>26394.5</v>
      </c>
      <c r="M2061" t="str">
        <f t="shared" si="129"/>
        <v>Mercedes-Benz C-Class</v>
      </c>
      <c r="N2061" s="2">
        <f t="shared" si="130"/>
        <v>659.86</v>
      </c>
      <c r="O2061" t="str">
        <f t="shared" si="131"/>
        <v>Yes</v>
      </c>
      <c r="P2061" t="str">
        <f t="shared" si="128"/>
        <v>Deon</v>
      </c>
    </row>
    <row r="2062" spans="1:16" x14ac:dyDescent="0.3">
      <c r="A2062" t="s">
        <v>4279</v>
      </c>
      <c r="B2062">
        <v>52747</v>
      </c>
      <c r="C2062">
        <v>4</v>
      </c>
      <c r="D2062" s="1">
        <v>43602</v>
      </c>
      <c r="E2062" s="1">
        <v>43605</v>
      </c>
      <c r="F2062" t="s">
        <v>45</v>
      </c>
      <c r="G2062" t="s">
        <v>4280</v>
      </c>
      <c r="H2062" t="s">
        <v>6</v>
      </c>
      <c r="I2062" s="9" t="s">
        <v>719</v>
      </c>
      <c r="J2062">
        <v>2016</v>
      </c>
      <c r="K2062" s="3">
        <v>17197</v>
      </c>
      <c r="L2062" s="4">
        <v>27498.9</v>
      </c>
      <c r="M2062" t="str">
        <f t="shared" si="129"/>
        <v>Ford Mustang</v>
      </c>
      <c r="N2062" s="2">
        <f t="shared" si="130"/>
        <v>687.47</v>
      </c>
      <c r="O2062" t="str">
        <f t="shared" si="131"/>
        <v>Yes</v>
      </c>
      <c r="P2062" t="str">
        <f t="shared" si="128"/>
        <v>Kyle</v>
      </c>
    </row>
    <row r="2063" spans="1:16" x14ac:dyDescent="0.3">
      <c r="A2063" t="s">
        <v>4281</v>
      </c>
      <c r="B2063">
        <v>52580</v>
      </c>
      <c r="C2063">
        <v>4</v>
      </c>
      <c r="D2063" s="1">
        <v>43602</v>
      </c>
      <c r="E2063" s="1">
        <v>43602</v>
      </c>
      <c r="F2063" t="s">
        <v>13</v>
      </c>
      <c r="G2063" t="s">
        <v>4282</v>
      </c>
      <c r="H2063" t="s">
        <v>29</v>
      </c>
      <c r="I2063" s="9" t="s">
        <v>327</v>
      </c>
      <c r="J2063">
        <v>2018</v>
      </c>
      <c r="K2063" s="3">
        <v>18831</v>
      </c>
      <c r="L2063" s="4">
        <v>18690.099999999999</v>
      </c>
      <c r="M2063" t="str">
        <f t="shared" si="129"/>
        <v>Toyota Corolla</v>
      </c>
      <c r="N2063" s="2">
        <f t="shared" si="130"/>
        <v>467.25</v>
      </c>
      <c r="O2063" t="str">
        <f t="shared" si="131"/>
        <v>Yes</v>
      </c>
      <c r="P2063" t="str">
        <f t="shared" si="128"/>
        <v>Dawn</v>
      </c>
    </row>
    <row r="2064" spans="1:16" x14ac:dyDescent="0.3">
      <c r="A2064" t="s">
        <v>4289</v>
      </c>
      <c r="B2064">
        <v>52877</v>
      </c>
      <c r="C2064">
        <v>1</v>
      </c>
      <c r="D2064" s="1">
        <v>43603</v>
      </c>
      <c r="E2064" s="1">
        <v>43608</v>
      </c>
      <c r="F2064" t="s">
        <v>13</v>
      </c>
      <c r="G2064" t="s">
        <v>4290</v>
      </c>
      <c r="H2064" t="s">
        <v>78</v>
      </c>
      <c r="I2064" s="9" t="s">
        <v>254</v>
      </c>
      <c r="J2064">
        <v>2017</v>
      </c>
      <c r="K2064" s="3">
        <v>89100</v>
      </c>
      <c r="L2064" s="4">
        <v>11756.8</v>
      </c>
      <c r="M2064" t="str">
        <f t="shared" si="129"/>
        <v>Volkswagen Passat</v>
      </c>
      <c r="N2064" s="2">
        <f t="shared" si="130"/>
        <v>293.92</v>
      </c>
      <c r="O2064" t="str">
        <f t="shared" si="131"/>
        <v>Yes</v>
      </c>
      <c r="P2064" t="str">
        <f t="shared" si="128"/>
        <v>Joseph</v>
      </c>
    </row>
    <row r="2065" spans="1:16" x14ac:dyDescent="0.3">
      <c r="A2065" t="s">
        <v>4291</v>
      </c>
      <c r="B2065">
        <v>52532</v>
      </c>
      <c r="C2065">
        <v>1</v>
      </c>
      <c r="D2065" s="1">
        <v>43603</v>
      </c>
      <c r="E2065" s="1">
        <v>43604</v>
      </c>
      <c r="F2065" t="s">
        <v>13</v>
      </c>
      <c r="G2065" t="s">
        <v>4292</v>
      </c>
      <c r="H2065" t="s">
        <v>29</v>
      </c>
      <c r="I2065" s="9" t="s">
        <v>1618</v>
      </c>
      <c r="J2065">
        <v>2017</v>
      </c>
      <c r="K2065" s="3">
        <v>28702</v>
      </c>
      <c r="L2065" s="4">
        <v>26394.5</v>
      </c>
      <c r="M2065" t="str">
        <f t="shared" si="129"/>
        <v>Toyota Avalon</v>
      </c>
      <c r="N2065" s="2">
        <f t="shared" si="130"/>
        <v>659.86</v>
      </c>
      <c r="O2065" t="str">
        <f t="shared" si="131"/>
        <v>Yes</v>
      </c>
      <c r="P2065" t="str">
        <f t="shared" si="128"/>
        <v>Molly</v>
      </c>
    </row>
    <row r="2066" spans="1:16" x14ac:dyDescent="0.3">
      <c r="A2066" t="s">
        <v>4293</v>
      </c>
      <c r="B2066">
        <v>52586</v>
      </c>
      <c r="C2066">
        <v>1</v>
      </c>
      <c r="D2066" s="1">
        <v>43603</v>
      </c>
      <c r="E2066" s="1">
        <v>43605</v>
      </c>
      <c r="F2066" t="s">
        <v>9</v>
      </c>
      <c r="G2066" t="s">
        <v>4244</v>
      </c>
      <c r="H2066" t="s">
        <v>63</v>
      </c>
      <c r="I2066" s="9" t="s">
        <v>511</v>
      </c>
      <c r="J2066">
        <v>2018</v>
      </c>
      <c r="K2066" s="3">
        <v>56289</v>
      </c>
      <c r="L2066" s="4">
        <v>20651.400000000001</v>
      </c>
      <c r="M2066" t="str">
        <f t="shared" si="129"/>
        <v>Chevrolet Equinox</v>
      </c>
      <c r="N2066" s="2">
        <f t="shared" si="130"/>
        <v>516.29</v>
      </c>
      <c r="O2066" t="str">
        <f t="shared" si="131"/>
        <v>Yes</v>
      </c>
      <c r="P2066" t="str">
        <f t="shared" si="128"/>
        <v>Sara</v>
      </c>
    </row>
    <row r="2067" spans="1:16" x14ac:dyDescent="0.3">
      <c r="A2067" t="s">
        <v>4294</v>
      </c>
      <c r="B2067">
        <v>52558</v>
      </c>
      <c r="C2067">
        <v>1</v>
      </c>
      <c r="D2067" s="1">
        <v>43603</v>
      </c>
      <c r="E2067" s="1">
        <v>43603</v>
      </c>
      <c r="F2067" t="s">
        <v>13</v>
      </c>
      <c r="G2067" t="s">
        <v>4295</v>
      </c>
      <c r="H2067" t="s">
        <v>59</v>
      </c>
      <c r="I2067" s="9" t="s">
        <v>309</v>
      </c>
      <c r="J2067">
        <v>2019</v>
      </c>
      <c r="K2067" s="3">
        <v>24764</v>
      </c>
      <c r="L2067" s="4">
        <v>18810</v>
      </c>
      <c r="M2067" t="str">
        <f t="shared" si="129"/>
        <v>Nissan Altima</v>
      </c>
      <c r="N2067" s="2">
        <f t="shared" si="130"/>
        <v>470.25</v>
      </c>
      <c r="O2067" t="str">
        <f t="shared" si="131"/>
        <v>Yes</v>
      </c>
      <c r="P2067" t="str">
        <f t="shared" si="128"/>
        <v>Margaret</v>
      </c>
    </row>
    <row r="2068" spans="1:16" x14ac:dyDescent="0.3">
      <c r="A2068" t="s">
        <v>4287</v>
      </c>
      <c r="B2068">
        <v>52620</v>
      </c>
      <c r="C2068">
        <v>1</v>
      </c>
      <c r="D2068" s="1">
        <v>43603</v>
      </c>
      <c r="E2068" s="1">
        <v>43607</v>
      </c>
      <c r="F2068" t="s">
        <v>13</v>
      </c>
      <c r="G2068" t="s">
        <v>4288</v>
      </c>
      <c r="H2068" t="s">
        <v>257</v>
      </c>
      <c r="I2068" s="9" t="s">
        <v>258</v>
      </c>
      <c r="J2068">
        <v>2019</v>
      </c>
      <c r="K2068" s="3">
        <v>13484</v>
      </c>
      <c r="L2068" s="4">
        <v>35264.9</v>
      </c>
      <c r="M2068" t="str">
        <f t="shared" si="129"/>
        <v>BMW 3 Series</v>
      </c>
      <c r="N2068" s="2">
        <f t="shared" si="130"/>
        <v>881.62</v>
      </c>
      <c r="O2068" t="str">
        <f t="shared" si="131"/>
        <v>Yes</v>
      </c>
      <c r="P2068" t="str">
        <f t="shared" si="128"/>
        <v>Bennett</v>
      </c>
    </row>
    <row r="2069" spans="1:16" x14ac:dyDescent="0.3">
      <c r="A2069" t="s">
        <v>4296</v>
      </c>
      <c r="B2069">
        <v>52481</v>
      </c>
      <c r="C2069">
        <v>2</v>
      </c>
      <c r="D2069" s="1">
        <v>43603</v>
      </c>
      <c r="E2069" s="1">
        <v>43605</v>
      </c>
      <c r="F2069" t="s">
        <v>9</v>
      </c>
      <c r="G2069" t="s">
        <v>4297</v>
      </c>
      <c r="H2069" t="s">
        <v>88</v>
      </c>
      <c r="I2069" s="9" t="s">
        <v>147</v>
      </c>
      <c r="J2069">
        <v>2018</v>
      </c>
      <c r="K2069" s="3">
        <v>35905</v>
      </c>
      <c r="L2069" s="4">
        <v>14054.7</v>
      </c>
      <c r="M2069" t="str">
        <f t="shared" si="129"/>
        <v>Kia Soul</v>
      </c>
      <c r="N2069" s="2">
        <f t="shared" si="130"/>
        <v>351.37</v>
      </c>
      <c r="O2069" t="str">
        <f t="shared" si="131"/>
        <v>Yes</v>
      </c>
      <c r="P2069" t="str">
        <f t="shared" si="128"/>
        <v>Tory</v>
      </c>
    </row>
    <row r="2070" spans="1:16" x14ac:dyDescent="0.3">
      <c r="A2070" t="s">
        <v>4298</v>
      </c>
      <c r="B2070">
        <v>52647</v>
      </c>
      <c r="C2070">
        <v>2</v>
      </c>
      <c r="D2070" s="1">
        <v>43603</v>
      </c>
      <c r="E2070" s="1">
        <v>43607</v>
      </c>
      <c r="F2070" t="s">
        <v>13</v>
      </c>
      <c r="G2070" t="s">
        <v>4299</v>
      </c>
      <c r="H2070" t="s">
        <v>47</v>
      </c>
      <c r="I2070" s="9" t="s">
        <v>184</v>
      </c>
      <c r="J2070">
        <v>2019</v>
      </c>
      <c r="K2070" s="3">
        <v>12482</v>
      </c>
      <c r="L2070" s="4">
        <v>23925</v>
      </c>
      <c r="M2070" t="str">
        <f t="shared" si="129"/>
        <v>Dodge Charger</v>
      </c>
      <c r="N2070" s="2">
        <f t="shared" si="130"/>
        <v>598.13</v>
      </c>
      <c r="O2070" t="str">
        <f t="shared" si="131"/>
        <v>Yes</v>
      </c>
      <c r="P2070" t="str">
        <f t="shared" si="128"/>
        <v>Scott</v>
      </c>
    </row>
    <row r="2071" spans="1:16" x14ac:dyDescent="0.3">
      <c r="A2071" t="s">
        <v>4302</v>
      </c>
      <c r="B2071">
        <v>52682</v>
      </c>
      <c r="C2071">
        <v>3</v>
      </c>
      <c r="D2071" s="1">
        <v>43603</v>
      </c>
      <c r="E2071" s="1">
        <v>43607</v>
      </c>
      <c r="F2071" t="s">
        <v>13</v>
      </c>
      <c r="G2071" t="s">
        <v>4303</v>
      </c>
      <c r="H2071" t="s">
        <v>88</v>
      </c>
      <c r="I2071" s="9" t="s">
        <v>324</v>
      </c>
      <c r="J2071">
        <v>2013</v>
      </c>
      <c r="K2071" s="3">
        <v>137819</v>
      </c>
      <c r="L2071" s="4">
        <v>12172.6</v>
      </c>
      <c r="M2071" t="str">
        <f t="shared" si="129"/>
        <v>Kia Sorento</v>
      </c>
      <c r="N2071" s="2">
        <f t="shared" si="130"/>
        <v>304.32</v>
      </c>
      <c r="O2071" t="str">
        <f t="shared" si="131"/>
        <v>No</v>
      </c>
      <c r="P2071" t="str">
        <f t="shared" si="128"/>
        <v>Justin</v>
      </c>
    </row>
    <row r="2072" spans="1:16" x14ac:dyDescent="0.3">
      <c r="A2072" t="s">
        <v>4304</v>
      </c>
      <c r="B2072">
        <v>52777</v>
      </c>
      <c r="C2072">
        <v>3</v>
      </c>
      <c r="D2072" s="1">
        <v>43603</v>
      </c>
      <c r="E2072" s="1">
        <v>43607</v>
      </c>
      <c r="F2072" t="s">
        <v>1</v>
      </c>
      <c r="G2072" t="s">
        <v>4305</v>
      </c>
      <c r="H2072" t="s">
        <v>3</v>
      </c>
      <c r="I2072" s="9">
        <v>3500</v>
      </c>
      <c r="J2072">
        <v>2015</v>
      </c>
      <c r="K2072" s="3">
        <v>56693</v>
      </c>
      <c r="L2072" s="4">
        <v>43292.7</v>
      </c>
      <c r="M2072" t="str">
        <f t="shared" si="129"/>
        <v>Ram 3500</v>
      </c>
      <c r="N2072" s="2">
        <f t="shared" si="130"/>
        <v>1082.32</v>
      </c>
      <c r="O2072" t="str">
        <f t="shared" si="131"/>
        <v>Yes</v>
      </c>
      <c r="P2072" t="str">
        <f t="shared" si="128"/>
        <v>Dylan</v>
      </c>
    </row>
    <row r="2073" spans="1:16" x14ac:dyDescent="0.3">
      <c r="A2073" t="s">
        <v>4300</v>
      </c>
      <c r="B2073">
        <v>52495</v>
      </c>
      <c r="C2073">
        <v>3</v>
      </c>
      <c r="D2073" s="1">
        <v>43603</v>
      </c>
      <c r="E2073" s="1">
        <v>43604</v>
      </c>
      <c r="F2073" t="s">
        <v>13</v>
      </c>
      <c r="G2073" t="s">
        <v>4301</v>
      </c>
      <c r="H2073" t="s">
        <v>59</v>
      </c>
      <c r="I2073" s="9" t="s">
        <v>309</v>
      </c>
      <c r="J2073">
        <v>2018</v>
      </c>
      <c r="K2073" s="3">
        <v>16831</v>
      </c>
      <c r="L2073" s="4">
        <v>18144.5</v>
      </c>
      <c r="M2073" t="str">
        <f t="shared" si="129"/>
        <v>Nissan Altima</v>
      </c>
      <c r="N2073" s="2">
        <f t="shared" si="130"/>
        <v>453.61</v>
      </c>
      <c r="O2073" t="str">
        <f t="shared" si="131"/>
        <v>Yes</v>
      </c>
      <c r="P2073" t="str">
        <f t="shared" si="128"/>
        <v>Marc</v>
      </c>
    </row>
    <row r="2074" spans="1:16" x14ac:dyDescent="0.3">
      <c r="A2074" t="s">
        <v>4314</v>
      </c>
      <c r="B2074">
        <v>52417</v>
      </c>
      <c r="C2074">
        <v>4</v>
      </c>
      <c r="D2074" s="1">
        <v>43603</v>
      </c>
      <c r="E2074" s="1">
        <v>43608</v>
      </c>
      <c r="F2074" t="s">
        <v>13</v>
      </c>
      <c r="G2074" t="s">
        <v>4315</v>
      </c>
      <c r="H2074" t="s">
        <v>15</v>
      </c>
      <c r="I2074" s="9">
        <v>300</v>
      </c>
      <c r="J2074">
        <v>2013</v>
      </c>
      <c r="K2074" s="3">
        <v>65850</v>
      </c>
      <c r="L2074" s="4">
        <v>16369.1</v>
      </c>
      <c r="M2074" t="str">
        <f t="shared" si="129"/>
        <v>Chrysler 300</v>
      </c>
      <c r="N2074" s="2">
        <f t="shared" si="130"/>
        <v>409.23</v>
      </c>
      <c r="O2074" t="str">
        <f t="shared" si="131"/>
        <v>Yes</v>
      </c>
      <c r="P2074" t="str">
        <f t="shared" si="128"/>
        <v>Deon</v>
      </c>
    </row>
    <row r="2075" spans="1:16" x14ac:dyDescent="0.3">
      <c r="A2075" t="s">
        <v>4312</v>
      </c>
      <c r="B2075">
        <v>52366</v>
      </c>
      <c r="C2075">
        <v>4</v>
      </c>
      <c r="D2075" s="1">
        <v>43603</v>
      </c>
      <c r="E2075" s="1">
        <v>43608</v>
      </c>
      <c r="F2075" t="s">
        <v>13</v>
      </c>
      <c r="G2075" t="s">
        <v>4313</v>
      </c>
      <c r="H2075" t="s">
        <v>59</v>
      </c>
      <c r="I2075" s="9" t="s">
        <v>101</v>
      </c>
      <c r="J2075">
        <v>2014</v>
      </c>
      <c r="K2075" s="3">
        <v>117718</v>
      </c>
      <c r="L2075" s="4">
        <v>8794.5</v>
      </c>
      <c r="M2075" t="str">
        <f t="shared" si="129"/>
        <v>Nissan Versa</v>
      </c>
      <c r="N2075" s="2">
        <f t="shared" si="130"/>
        <v>219.86</v>
      </c>
      <c r="O2075" t="str">
        <f t="shared" si="131"/>
        <v>No</v>
      </c>
      <c r="P2075" t="str">
        <f t="shared" si="128"/>
        <v>Ken</v>
      </c>
    </row>
    <row r="2076" spans="1:16" x14ac:dyDescent="0.3">
      <c r="A2076" t="s">
        <v>4308</v>
      </c>
      <c r="B2076">
        <v>52366</v>
      </c>
      <c r="C2076">
        <v>4</v>
      </c>
      <c r="D2076" s="1">
        <v>43603</v>
      </c>
      <c r="E2076" s="1">
        <v>43603</v>
      </c>
      <c r="F2076" t="s">
        <v>9</v>
      </c>
      <c r="G2076" t="s">
        <v>4309</v>
      </c>
      <c r="H2076" t="s">
        <v>433</v>
      </c>
      <c r="I2076" s="9" t="s">
        <v>434</v>
      </c>
      <c r="J2076">
        <v>2017</v>
      </c>
      <c r="K2076" s="3">
        <v>91654</v>
      </c>
      <c r="L2076" s="4">
        <v>17050</v>
      </c>
      <c r="M2076" t="str">
        <f t="shared" si="129"/>
        <v>Volvo XC60</v>
      </c>
      <c r="N2076" s="2">
        <f t="shared" si="130"/>
        <v>426.25</v>
      </c>
      <c r="O2076" t="str">
        <f t="shared" si="131"/>
        <v>Yes</v>
      </c>
      <c r="P2076" t="str">
        <f t="shared" si="128"/>
        <v>Ken</v>
      </c>
    </row>
    <row r="2077" spans="1:16" x14ac:dyDescent="0.3">
      <c r="A2077" t="s">
        <v>4306</v>
      </c>
      <c r="B2077">
        <v>52366</v>
      </c>
      <c r="C2077">
        <v>4</v>
      </c>
      <c r="D2077" s="1">
        <v>43603</v>
      </c>
      <c r="E2077" s="1">
        <v>43605</v>
      </c>
      <c r="F2077" t="s">
        <v>13</v>
      </c>
      <c r="G2077" t="s">
        <v>4307</v>
      </c>
      <c r="H2077" t="s">
        <v>29</v>
      </c>
      <c r="I2077" s="9" t="s">
        <v>30</v>
      </c>
      <c r="J2077">
        <v>2019</v>
      </c>
      <c r="K2077" s="3">
        <v>32783</v>
      </c>
      <c r="L2077" s="4">
        <v>17490</v>
      </c>
      <c r="M2077" t="str">
        <f t="shared" si="129"/>
        <v>Toyota Camry</v>
      </c>
      <c r="N2077" s="2">
        <f t="shared" si="130"/>
        <v>437.25</v>
      </c>
      <c r="O2077" t="str">
        <f t="shared" si="131"/>
        <v>Yes</v>
      </c>
      <c r="P2077" t="str">
        <f t="shared" si="128"/>
        <v>Ken</v>
      </c>
    </row>
    <row r="2078" spans="1:16" x14ac:dyDescent="0.3">
      <c r="A2078" t="s">
        <v>4310</v>
      </c>
      <c r="B2078">
        <v>52951</v>
      </c>
      <c r="C2078">
        <v>4</v>
      </c>
      <c r="D2078" s="1">
        <v>43603</v>
      </c>
      <c r="E2078" s="1">
        <v>43606</v>
      </c>
      <c r="F2078" t="s">
        <v>13</v>
      </c>
      <c r="G2078" t="s">
        <v>4311</v>
      </c>
      <c r="H2078" t="s">
        <v>59</v>
      </c>
      <c r="I2078" s="9" t="s">
        <v>101</v>
      </c>
      <c r="J2078">
        <v>2019</v>
      </c>
      <c r="K2078" s="3">
        <v>3947</v>
      </c>
      <c r="L2078" s="4">
        <v>17490</v>
      </c>
      <c r="M2078" t="str">
        <f t="shared" si="129"/>
        <v>Nissan Versa</v>
      </c>
      <c r="N2078" s="2">
        <f t="shared" si="130"/>
        <v>437.25</v>
      </c>
      <c r="O2078" t="str">
        <f t="shared" si="131"/>
        <v>Yes</v>
      </c>
      <c r="P2078" t="str">
        <f t="shared" si="128"/>
        <v>Michael</v>
      </c>
    </row>
    <row r="2079" spans="1:16" x14ac:dyDescent="0.3">
      <c r="A2079" t="s">
        <v>4324</v>
      </c>
      <c r="B2079">
        <v>52693</v>
      </c>
      <c r="C2079">
        <v>1</v>
      </c>
      <c r="D2079" s="1">
        <v>43604</v>
      </c>
      <c r="E2079" s="1">
        <v>43607</v>
      </c>
      <c r="F2079" t="s">
        <v>9</v>
      </c>
      <c r="G2079" t="s">
        <v>4325</v>
      </c>
      <c r="H2079" t="s">
        <v>18</v>
      </c>
      <c r="I2079" s="9" t="s">
        <v>424</v>
      </c>
      <c r="J2079">
        <v>2013</v>
      </c>
      <c r="K2079" s="3">
        <v>104274</v>
      </c>
      <c r="L2079" s="4">
        <v>14847.8</v>
      </c>
      <c r="M2079" t="str">
        <f t="shared" si="129"/>
        <v>Honda CR-V</v>
      </c>
      <c r="N2079" s="2">
        <f t="shared" si="130"/>
        <v>371.2</v>
      </c>
      <c r="O2079" t="str">
        <f t="shared" si="131"/>
        <v>No</v>
      </c>
      <c r="P2079" t="str">
        <f t="shared" si="128"/>
        <v>Matt</v>
      </c>
    </row>
    <row r="2080" spans="1:16" x14ac:dyDescent="0.3">
      <c r="A2080" t="s">
        <v>4328</v>
      </c>
      <c r="B2080">
        <v>52608</v>
      </c>
      <c r="C2080">
        <v>1</v>
      </c>
      <c r="D2080" s="1">
        <v>43604</v>
      </c>
      <c r="E2080" s="1">
        <v>43605</v>
      </c>
      <c r="F2080" t="s">
        <v>1</v>
      </c>
      <c r="G2080" t="s">
        <v>4329</v>
      </c>
      <c r="H2080" t="s">
        <v>63</v>
      </c>
      <c r="I2080" s="9" t="s">
        <v>153</v>
      </c>
      <c r="J2080">
        <v>2014</v>
      </c>
      <c r="K2080" s="3">
        <v>88966</v>
      </c>
      <c r="L2080" s="4">
        <v>40686.800000000003</v>
      </c>
      <c r="M2080" t="str">
        <f t="shared" si="129"/>
        <v>Chevrolet Silverado</v>
      </c>
      <c r="N2080" s="2">
        <f t="shared" si="130"/>
        <v>1017.17</v>
      </c>
      <c r="O2080" t="str">
        <f t="shared" si="131"/>
        <v>Yes</v>
      </c>
      <c r="P2080" t="str">
        <f t="shared" si="128"/>
        <v>Reuben</v>
      </c>
    </row>
    <row r="2081" spans="1:16" x14ac:dyDescent="0.3">
      <c r="A2081" t="s">
        <v>4318</v>
      </c>
      <c r="B2081">
        <v>52568</v>
      </c>
      <c r="C2081">
        <v>1</v>
      </c>
      <c r="D2081" s="1">
        <v>43604</v>
      </c>
      <c r="E2081" s="1">
        <v>43607</v>
      </c>
      <c r="F2081" t="s">
        <v>13</v>
      </c>
      <c r="G2081" t="s">
        <v>4319</v>
      </c>
      <c r="H2081" t="s">
        <v>131</v>
      </c>
      <c r="I2081" s="9" t="s">
        <v>132</v>
      </c>
      <c r="J2081">
        <v>2016</v>
      </c>
      <c r="K2081" s="3">
        <v>82349</v>
      </c>
      <c r="L2081" s="4">
        <v>12089</v>
      </c>
      <c r="M2081" t="str">
        <f t="shared" si="129"/>
        <v>Mazda Mazda3</v>
      </c>
      <c r="N2081" s="2">
        <f t="shared" si="130"/>
        <v>302.23</v>
      </c>
      <c r="O2081" t="str">
        <f t="shared" si="131"/>
        <v>Yes</v>
      </c>
      <c r="P2081" t="str">
        <f t="shared" si="128"/>
        <v>Preston</v>
      </c>
    </row>
    <row r="2082" spans="1:16" x14ac:dyDescent="0.3">
      <c r="A2082" t="s">
        <v>4320</v>
      </c>
      <c r="B2082">
        <v>52608</v>
      </c>
      <c r="C2082">
        <v>1</v>
      </c>
      <c r="D2082" s="1">
        <v>43604</v>
      </c>
      <c r="E2082" s="1">
        <v>43605</v>
      </c>
      <c r="F2082" t="s">
        <v>13</v>
      </c>
      <c r="G2082" t="s">
        <v>4321</v>
      </c>
      <c r="H2082" t="s">
        <v>18</v>
      </c>
      <c r="I2082" s="9" t="s">
        <v>19</v>
      </c>
      <c r="J2082">
        <v>2017</v>
      </c>
      <c r="K2082" s="3">
        <v>34354</v>
      </c>
      <c r="L2082" s="4">
        <v>16484.599999999999</v>
      </c>
      <c r="M2082" t="str">
        <f t="shared" si="129"/>
        <v>Honda Accord</v>
      </c>
      <c r="N2082" s="2">
        <f t="shared" si="130"/>
        <v>412.12</v>
      </c>
      <c r="O2082" t="str">
        <f t="shared" si="131"/>
        <v>Yes</v>
      </c>
      <c r="P2082" t="str">
        <f t="shared" si="128"/>
        <v>Reuben</v>
      </c>
    </row>
    <row r="2083" spans="1:16" x14ac:dyDescent="0.3">
      <c r="A2083" t="s">
        <v>4316</v>
      </c>
      <c r="B2083">
        <v>52568</v>
      </c>
      <c r="C2083">
        <v>1</v>
      </c>
      <c r="D2083" s="1">
        <v>43604</v>
      </c>
      <c r="E2083" s="1">
        <v>43604</v>
      </c>
      <c r="F2083" t="s">
        <v>9</v>
      </c>
      <c r="G2083" t="s">
        <v>4317</v>
      </c>
      <c r="H2083" t="s">
        <v>47</v>
      </c>
      <c r="I2083" s="9" t="s">
        <v>474</v>
      </c>
      <c r="J2083">
        <v>2017</v>
      </c>
      <c r="K2083" s="3">
        <v>59058</v>
      </c>
      <c r="L2083" s="4">
        <v>20894.5</v>
      </c>
      <c r="M2083" t="str">
        <f t="shared" si="129"/>
        <v>Dodge Journey</v>
      </c>
      <c r="N2083" s="2">
        <f t="shared" si="130"/>
        <v>522.36</v>
      </c>
      <c r="O2083" t="str">
        <f t="shared" si="131"/>
        <v>Yes</v>
      </c>
      <c r="P2083" t="str">
        <f t="shared" si="128"/>
        <v>Preston</v>
      </c>
    </row>
    <row r="2084" spans="1:16" x14ac:dyDescent="0.3">
      <c r="A2084" t="s">
        <v>4322</v>
      </c>
      <c r="B2084">
        <v>52669</v>
      </c>
      <c r="C2084">
        <v>1</v>
      </c>
      <c r="D2084" s="1">
        <v>43604</v>
      </c>
      <c r="E2084" s="1">
        <v>43608</v>
      </c>
      <c r="F2084" t="s">
        <v>9</v>
      </c>
      <c r="G2084" t="s">
        <v>4323</v>
      </c>
      <c r="H2084" t="s">
        <v>6</v>
      </c>
      <c r="I2084" s="9" t="s">
        <v>170</v>
      </c>
      <c r="J2084">
        <v>2017</v>
      </c>
      <c r="K2084" s="3">
        <v>11571</v>
      </c>
      <c r="L2084" s="4">
        <v>35189</v>
      </c>
      <c r="M2084" t="str">
        <f t="shared" si="129"/>
        <v>Ford Edge</v>
      </c>
      <c r="N2084" s="2">
        <f t="shared" si="130"/>
        <v>879.73</v>
      </c>
      <c r="O2084" t="str">
        <f t="shared" si="131"/>
        <v>Yes</v>
      </c>
      <c r="P2084" t="str">
        <f t="shared" si="128"/>
        <v>Charlotte</v>
      </c>
    </row>
    <row r="2085" spans="1:16" x14ac:dyDescent="0.3">
      <c r="A2085" t="s">
        <v>4326</v>
      </c>
      <c r="B2085">
        <v>52800</v>
      </c>
      <c r="C2085">
        <v>1</v>
      </c>
      <c r="D2085" s="1">
        <v>43604</v>
      </c>
      <c r="E2085" s="1">
        <v>43605</v>
      </c>
      <c r="F2085" t="s">
        <v>13</v>
      </c>
      <c r="G2085" t="s">
        <v>4327</v>
      </c>
      <c r="H2085" t="s">
        <v>63</v>
      </c>
      <c r="I2085" s="9" t="s">
        <v>137</v>
      </c>
      <c r="J2085">
        <v>2019</v>
      </c>
      <c r="K2085" s="3">
        <v>15253</v>
      </c>
      <c r="L2085" s="4">
        <v>26840</v>
      </c>
      <c r="M2085" t="str">
        <f t="shared" si="129"/>
        <v>Chevrolet Malibu</v>
      </c>
      <c r="N2085" s="2">
        <f t="shared" si="130"/>
        <v>671</v>
      </c>
      <c r="O2085" t="str">
        <f t="shared" si="131"/>
        <v>Yes</v>
      </c>
      <c r="P2085" t="str">
        <f t="shared" si="128"/>
        <v>Myles</v>
      </c>
    </row>
    <row r="2086" spans="1:16" x14ac:dyDescent="0.3">
      <c r="A2086" t="s">
        <v>4333</v>
      </c>
      <c r="B2086">
        <v>52663</v>
      </c>
      <c r="C2086">
        <v>2</v>
      </c>
      <c r="D2086" s="1">
        <v>43604</v>
      </c>
      <c r="E2086" s="1">
        <v>43609</v>
      </c>
      <c r="F2086" t="s">
        <v>13</v>
      </c>
      <c r="G2086" t="s">
        <v>4334</v>
      </c>
      <c r="H2086" t="s">
        <v>6</v>
      </c>
      <c r="I2086" s="9" t="s">
        <v>22</v>
      </c>
      <c r="J2086">
        <v>2014</v>
      </c>
      <c r="K2086" s="3">
        <v>62618</v>
      </c>
      <c r="L2086" s="4">
        <v>8800</v>
      </c>
      <c r="M2086" t="str">
        <f t="shared" si="129"/>
        <v>Ford Focus</v>
      </c>
      <c r="N2086" s="2">
        <f t="shared" si="130"/>
        <v>220</v>
      </c>
      <c r="O2086" t="str">
        <f t="shared" si="131"/>
        <v>Yes</v>
      </c>
      <c r="P2086" t="str">
        <f t="shared" si="128"/>
        <v>Todd</v>
      </c>
    </row>
    <row r="2087" spans="1:16" x14ac:dyDescent="0.3">
      <c r="A2087" t="s">
        <v>4330</v>
      </c>
      <c r="B2087">
        <v>52372</v>
      </c>
      <c r="C2087">
        <v>2</v>
      </c>
      <c r="D2087" s="1">
        <v>43604</v>
      </c>
      <c r="E2087" s="1">
        <v>43606</v>
      </c>
      <c r="F2087" t="s">
        <v>13</v>
      </c>
      <c r="G2087" t="s">
        <v>3336</v>
      </c>
      <c r="H2087" t="s">
        <v>6</v>
      </c>
      <c r="I2087" s="9" t="s">
        <v>22</v>
      </c>
      <c r="J2087">
        <v>2017</v>
      </c>
      <c r="K2087" s="3">
        <v>46012</v>
      </c>
      <c r="L2087" s="4">
        <v>10978</v>
      </c>
      <c r="M2087" t="str">
        <f t="shared" si="129"/>
        <v>Ford Focus</v>
      </c>
      <c r="N2087" s="2">
        <f t="shared" si="130"/>
        <v>274.45</v>
      </c>
      <c r="O2087" t="str">
        <f t="shared" si="131"/>
        <v>Yes</v>
      </c>
      <c r="P2087" t="str">
        <f t="shared" si="128"/>
        <v>John</v>
      </c>
    </row>
    <row r="2088" spans="1:16" x14ac:dyDescent="0.3">
      <c r="A2088" t="s">
        <v>4335</v>
      </c>
      <c r="B2088">
        <v>52413</v>
      </c>
      <c r="C2088">
        <v>2</v>
      </c>
      <c r="D2088" s="1">
        <v>43604</v>
      </c>
      <c r="E2088" s="1">
        <v>43604</v>
      </c>
      <c r="F2088" t="s">
        <v>13</v>
      </c>
      <c r="G2088" t="s">
        <v>4336</v>
      </c>
      <c r="H2088" t="s">
        <v>59</v>
      </c>
      <c r="I2088" s="9" t="s">
        <v>4337</v>
      </c>
      <c r="J2088">
        <v>2017</v>
      </c>
      <c r="K2088" s="3">
        <v>16047</v>
      </c>
      <c r="L2088" s="4">
        <v>16494.5</v>
      </c>
      <c r="M2088" t="str">
        <f t="shared" si="129"/>
        <v>Nissan LEAF</v>
      </c>
      <c r="N2088" s="2">
        <f t="shared" si="130"/>
        <v>412.36</v>
      </c>
      <c r="O2088" t="str">
        <f t="shared" si="131"/>
        <v>Yes</v>
      </c>
      <c r="P2088" t="str">
        <f t="shared" si="128"/>
        <v>Tom</v>
      </c>
    </row>
    <row r="2089" spans="1:16" x14ac:dyDescent="0.3">
      <c r="A2089" t="s">
        <v>4331</v>
      </c>
      <c r="B2089">
        <v>52898</v>
      </c>
      <c r="C2089">
        <v>2</v>
      </c>
      <c r="D2089" s="1">
        <v>43604</v>
      </c>
      <c r="E2089" s="1">
        <v>43605</v>
      </c>
      <c r="F2089" t="s">
        <v>9</v>
      </c>
      <c r="G2089" t="s">
        <v>4332</v>
      </c>
      <c r="H2089" t="s">
        <v>97</v>
      </c>
      <c r="I2089" s="9" t="s">
        <v>1748</v>
      </c>
      <c r="J2089">
        <v>2017</v>
      </c>
      <c r="K2089" s="3">
        <v>12805</v>
      </c>
      <c r="L2089" s="4">
        <v>27498.9</v>
      </c>
      <c r="M2089" t="str">
        <f t="shared" si="129"/>
        <v>INFINITI QX60</v>
      </c>
      <c r="N2089" s="2">
        <f t="shared" si="130"/>
        <v>687.47</v>
      </c>
      <c r="O2089" t="str">
        <f t="shared" si="131"/>
        <v>Yes</v>
      </c>
      <c r="P2089" t="str">
        <f t="shared" si="128"/>
        <v>Karen</v>
      </c>
    </row>
    <row r="2090" spans="1:16" x14ac:dyDescent="0.3">
      <c r="A2090" t="s">
        <v>4342</v>
      </c>
      <c r="B2090">
        <v>52806</v>
      </c>
      <c r="C2090">
        <v>3</v>
      </c>
      <c r="D2090" s="1">
        <v>43604</v>
      </c>
      <c r="E2090" s="1">
        <v>43608</v>
      </c>
      <c r="F2090" t="s">
        <v>13</v>
      </c>
      <c r="G2090" t="s">
        <v>4343</v>
      </c>
      <c r="H2090" t="s">
        <v>18</v>
      </c>
      <c r="I2090" s="9" t="s">
        <v>94</v>
      </c>
      <c r="J2090">
        <v>2014</v>
      </c>
      <c r="K2090" s="3">
        <v>25487</v>
      </c>
      <c r="L2090" s="4">
        <v>13640</v>
      </c>
      <c r="M2090" t="str">
        <f t="shared" si="129"/>
        <v>Honda Civic</v>
      </c>
      <c r="N2090" s="2">
        <f t="shared" si="130"/>
        <v>341</v>
      </c>
      <c r="O2090" t="str">
        <f t="shared" si="131"/>
        <v>Yes</v>
      </c>
      <c r="P2090" t="str">
        <f t="shared" si="128"/>
        <v>Jeff</v>
      </c>
    </row>
    <row r="2091" spans="1:16" x14ac:dyDescent="0.3">
      <c r="A2091" t="s">
        <v>4338</v>
      </c>
      <c r="B2091">
        <v>52682</v>
      </c>
      <c r="C2091">
        <v>3</v>
      </c>
      <c r="D2091" s="1">
        <v>43604</v>
      </c>
      <c r="E2091" s="1">
        <v>43604</v>
      </c>
      <c r="F2091" t="s">
        <v>13</v>
      </c>
      <c r="G2091" t="s">
        <v>4339</v>
      </c>
      <c r="H2091" t="s">
        <v>15</v>
      </c>
      <c r="I2091" s="9">
        <v>200</v>
      </c>
      <c r="J2091">
        <v>2015</v>
      </c>
      <c r="K2091" s="3">
        <v>49011</v>
      </c>
      <c r="L2091" s="4">
        <v>13198.9</v>
      </c>
      <c r="M2091" t="str">
        <f t="shared" si="129"/>
        <v>Chrysler 200</v>
      </c>
      <c r="N2091" s="2">
        <f t="shared" si="130"/>
        <v>329.97</v>
      </c>
      <c r="O2091" t="str">
        <f t="shared" si="131"/>
        <v>Yes</v>
      </c>
      <c r="P2091" t="str">
        <f t="shared" si="128"/>
        <v>Justin</v>
      </c>
    </row>
    <row r="2092" spans="1:16" x14ac:dyDescent="0.3">
      <c r="A2092" t="s">
        <v>4340</v>
      </c>
      <c r="B2092">
        <v>52777</v>
      </c>
      <c r="C2092">
        <v>3</v>
      </c>
      <c r="D2092" s="1">
        <v>43604</v>
      </c>
      <c r="E2092" s="1">
        <v>43606</v>
      </c>
      <c r="F2092" t="s">
        <v>9</v>
      </c>
      <c r="G2092" t="s">
        <v>4341</v>
      </c>
      <c r="H2092" t="s">
        <v>71</v>
      </c>
      <c r="I2092" s="9" t="s">
        <v>699</v>
      </c>
      <c r="J2092">
        <v>2016</v>
      </c>
      <c r="K2092" s="3">
        <v>20171</v>
      </c>
      <c r="L2092" s="4">
        <v>15400</v>
      </c>
      <c r="M2092" t="str">
        <f t="shared" si="129"/>
        <v>Jeep Patriot</v>
      </c>
      <c r="N2092" s="2">
        <f t="shared" si="130"/>
        <v>385</v>
      </c>
      <c r="O2092" t="str">
        <f t="shared" si="131"/>
        <v>Yes</v>
      </c>
      <c r="P2092" t="str">
        <f t="shared" si="128"/>
        <v>Dylan</v>
      </c>
    </row>
    <row r="2093" spans="1:16" x14ac:dyDescent="0.3">
      <c r="A2093" t="s">
        <v>4344</v>
      </c>
      <c r="B2093">
        <v>52585</v>
      </c>
      <c r="C2093">
        <v>4</v>
      </c>
      <c r="D2093" s="1">
        <v>43604</v>
      </c>
      <c r="E2093" s="1">
        <v>43609</v>
      </c>
      <c r="F2093" t="s">
        <v>45</v>
      </c>
      <c r="G2093" t="s">
        <v>4345</v>
      </c>
      <c r="H2093" t="s">
        <v>78</v>
      </c>
      <c r="I2093" s="9" t="s">
        <v>1577</v>
      </c>
      <c r="J2093">
        <v>2016</v>
      </c>
      <c r="K2093" s="3">
        <v>38948</v>
      </c>
      <c r="L2093" s="4">
        <v>23094.5</v>
      </c>
      <c r="M2093" t="str">
        <f t="shared" si="129"/>
        <v>Volkswagen Beetle</v>
      </c>
      <c r="N2093" s="2">
        <f t="shared" si="130"/>
        <v>577.36</v>
      </c>
      <c r="O2093" t="str">
        <f t="shared" si="131"/>
        <v>Yes</v>
      </c>
      <c r="P2093" t="str">
        <f t="shared" si="128"/>
        <v>Rita</v>
      </c>
    </row>
    <row r="2094" spans="1:16" x14ac:dyDescent="0.3">
      <c r="A2094" t="s">
        <v>4348</v>
      </c>
      <c r="B2094">
        <v>52580</v>
      </c>
      <c r="C2094">
        <v>4</v>
      </c>
      <c r="D2094" s="1">
        <v>43604</v>
      </c>
      <c r="E2094" s="1">
        <v>43607</v>
      </c>
      <c r="F2094" t="s">
        <v>9</v>
      </c>
      <c r="G2094" t="s">
        <v>4349</v>
      </c>
      <c r="H2094" t="s">
        <v>229</v>
      </c>
      <c r="I2094" s="9" t="s">
        <v>1038</v>
      </c>
      <c r="J2094">
        <v>2016</v>
      </c>
      <c r="K2094" s="3">
        <v>45299</v>
      </c>
      <c r="L2094" s="4">
        <v>23094.5</v>
      </c>
      <c r="M2094" t="str">
        <f t="shared" si="129"/>
        <v>Subaru Outback</v>
      </c>
      <c r="N2094" s="2">
        <f t="shared" si="130"/>
        <v>577.36</v>
      </c>
      <c r="O2094" t="str">
        <f t="shared" si="131"/>
        <v>Yes</v>
      </c>
      <c r="P2094" t="str">
        <f t="shared" si="128"/>
        <v>Dawn</v>
      </c>
    </row>
    <row r="2095" spans="1:16" x14ac:dyDescent="0.3">
      <c r="A2095" t="s">
        <v>4350</v>
      </c>
      <c r="B2095">
        <v>52951</v>
      </c>
      <c r="C2095">
        <v>4</v>
      </c>
      <c r="D2095" s="1">
        <v>43604</v>
      </c>
      <c r="E2095" s="1">
        <v>43606</v>
      </c>
      <c r="F2095" t="s">
        <v>13</v>
      </c>
      <c r="G2095" t="s">
        <v>4351</v>
      </c>
      <c r="H2095" t="s">
        <v>6</v>
      </c>
      <c r="I2095" s="9" t="s">
        <v>22</v>
      </c>
      <c r="J2095">
        <v>2017</v>
      </c>
      <c r="K2095" s="3">
        <v>6514</v>
      </c>
      <c r="L2095" s="4">
        <v>15290</v>
      </c>
      <c r="M2095" t="str">
        <f t="shared" si="129"/>
        <v>Ford Focus</v>
      </c>
      <c r="N2095" s="2">
        <f t="shared" si="130"/>
        <v>382.25</v>
      </c>
      <c r="O2095" t="str">
        <f t="shared" si="131"/>
        <v>Yes</v>
      </c>
      <c r="P2095" t="str">
        <f t="shared" si="128"/>
        <v>Michael</v>
      </c>
    </row>
    <row r="2096" spans="1:16" x14ac:dyDescent="0.3">
      <c r="A2096" t="s">
        <v>4346</v>
      </c>
      <c r="B2096">
        <v>52596</v>
      </c>
      <c r="C2096">
        <v>4</v>
      </c>
      <c r="D2096" s="1">
        <v>43604</v>
      </c>
      <c r="E2096" s="1">
        <v>43606</v>
      </c>
      <c r="F2096" t="s">
        <v>45</v>
      </c>
      <c r="G2096" t="s">
        <v>4347</v>
      </c>
      <c r="H2096" t="s">
        <v>78</v>
      </c>
      <c r="I2096" s="9" t="s">
        <v>545</v>
      </c>
      <c r="J2096">
        <v>2017</v>
      </c>
      <c r="K2096" s="3">
        <v>28271</v>
      </c>
      <c r="L2096" s="4">
        <v>20890.099999999999</v>
      </c>
      <c r="M2096" t="str">
        <f t="shared" si="129"/>
        <v>Volkswagen Golf</v>
      </c>
      <c r="N2096" s="2">
        <f t="shared" si="130"/>
        <v>522.25</v>
      </c>
      <c r="O2096" t="str">
        <f t="shared" si="131"/>
        <v>Yes</v>
      </c>
      <c r="P2096" t="str">
        <f t="shared" si="128"/>
        <v>Mitchell</v>
      </c>
    </row>
    <row r="2097" spans="1:16" x14ac:dyDescent="0.3">
      <c r="A2097" t="s">
        <v>4352</v>
      </c>
      <c r="B2097">
        <v>52666</v>
      </c>
      <c r="C2097">
        <v>4</v>
      </c>
      <c r="D2097" s="1">
        <v>43604</v>
      </c>
      <c r="E2097" s="1">
        <v>43604</v>
      </c>
      <c r="F2097" t="s">
        <v>13</v>
      </c>
      <c r="G2097" t="s">
        <v>1841</v>
      </c>
      <c r="H2097" t="s">
        <v>29</v>
      </c>
      <c r="I2097" s="9" t="s">
        <v>30</v>
      </c>
      <c r="J2097">
        <v>2018</v>
      </c>
      <c r="K2097" s="3">
        <v>50245</v>
      </c>
      <c r="L2097" s="4">
        <v>16813.5</v>
      </c>
      <c r="M2097" t="str">
        <f t="shared" si="129"/>
        <v>Toyota Camry</v>
      </c>
      <c r="N2097" s="2">
        <f t="shared" si="130"/>
        <v>420.34</v>
      </c>
      <c r="O2097" t="str">
        <f t="shared" si="131"/>
        <v>Yes</v>
      </c>
      <c r="P2097" t="str">
        <f t="shared" si="128"/>
        <v>Brian</v>
      </c>
    </row>
    <row r="2098" spans="1:16" x14ac:dyDescent="0.3">
      <c r="A2098" t="s">
        <v>4359</v>
      </c>
      <c r="B2098">
        <v>52443</v>
      </c>
      <c r="C2098">
        <v>1</v>
      </c>
      <c r="D2098" s="1">
        <v>43605</v>
      </c>
      <c r="E2098" s="1">
        <v>43605</v>
      </c>
      <c r="F2098" t="s">
        <v>1</v>
      </c>
      <c r="G2098" t="s">
        <v>4360</v>
      </c>
      <c r="H2098" t="s">
        <v>3</v>
      </c>
      <c r="I2098" s="9">
        <v>1500</v>
      </c>
      <c r="J2098">
        <v>2013</v>
      </c>
      <c r="K2098" s="3">
        <v>96023</v>
      </c>
      <c r="L2098" s="4">
        <v>23094.5</v>
      </c>
      <c r="M2098" t="str">
        <f t="shared" si="129"/>
        <v>Ram 1500</v>
      </c>
      <c r="N2098" s="2">
        <f t="shared" si="130"/>
        <v>577.36</v>
      </c>
      <c r="O2098" t="str">
        <f t="shared" si="131"/>
        <v>Yes</v>
      </c>
      <c r="P2098" t="str">
        <f t="shared" si="128"/>
        <v>Terry</v>
      </c>
    </row>
    <row r="2099" spans="1:16" x14ac:dyDescent="0.3">
      <c r="A2099" t="s">
        <v>4367</v>
      </c>
      <c r="B2099">
        <v>52586</v>
      </c>
      <c r="C2099">
        <v>1</v>
      </c>
      <c r="D2099" s="1">
        <v>43605</v>
      </c>
      <c r="E2099" s="1">
        <v>43606</v>
      </c>
      <c r="F2099" t="s">
        <v>9</v>
      </c>
      <c r="G2099" t="s">
        <v>4368</v>
      </c>
      <c r="H2099" t="s">
        <v>29</v>
      </c>
      <c r="I2099" s="9" t="s">
        <v>205</v>
      </c>
      <c r="J2099">
        <v>2015</v>
      </c>
      <c r="K2099" s="3">
        <v>50389</v>
      </c>
      <c r="L2099" s="4">
        <v>23098.9</v>
      </c>
      <c r="M2099" t="str">
        <f t="shared" si="129"/>
        <v>Toyota RAV4</v>
      </c>
      <c r="N2099" s="2">
        <f t="shared" si="130"/>
        <v>577.47</v>
      </c>
      <c r="O2099" t="str">
        <f t="shared" si="131"/>
        <v>Yes</v>
      </c>
      <c r="P2099" t="str">
        <f t="shared" si="128"/>
        <v>Sara</v>
      </c>
    </row>
    <row r="2100" spans="1:16" x14ac:dyDescent="0.3">
      <c r="A2100" t="s">
        <v>4353</v>
      </c>
      <c r="B2100">
        <v>52860</v>
      </c>
      <c r="C2100">
        <v>1</v>
      </c>
      <c r="D2100" s="1">
        <v>43605</v>
      </c>
      <c r="E2100" s="1">
        <v>43608</v>
      </c>
      <c r="F2100" t="s">
        <v>9</v>
      </c>
      <c r="G2100" t="s">
        <v>4354</v>
      </c>
      <c r="H2100" t="s">
        <v>296</v>
      </c>
      <c r="I2100" s="9" t="s">
        <v>401</v>
      </c>
      <c r="J2100">
        <v>2016</v>
      </c>
      <c r="K2100" s="3">
        <v>54567</v>
      </c>
      <c r="L2100" s="4">
        <v>28594.5</v>
      </c>
      <c r="M2100" t="str">
        <f t="shared" si="129"/>
        <v>Buick Enclave</v>
      </c>
      <c r="N2100" s="2">
        <f t="shared" si="130"/>
        <v>714.86</v>
      </c>
      <c r="O2100" t="str">
        <f t="shared" si="131"/>
        <v>Yes</v>
      </c>
      <c r="P2100" t="str">
        <f t="shared" si="128"/>
        <v>Marcus</v>
      </c>
    </row>
    <row r="2101" spans="1:16" x14ac:dyDescent="0.3">
      <c r="A2101" t="s">
        <v>4365</v>
      </c>
      <c r="B2101">
        <v>52693</v>
      </c>
      <c r="C2101">
        <v>1</v>
      </c>
      <c r="D2101" s="1">
        <v>43605</v>
      </c>
      <c r="E2101" s="1">
        <v>43606</v>
      </c>
      <c r="F2101" t="s">
        <v>13</v>
      </c>
      <c r="G2101" t="s">
        <v>4366</v>
      </c>
      <c r="H2101" t="s">
        <v>88</v>
      </c>
      <c r="I2101" s="9" t="s">
        <v>573</v>
      </c>
      <c r="J2101">
        <v>2017</v>
      </c>
      <c r="K2101" s="3">
        <v>35983</v>
      </c>
      <c r="L2101" s="4">
        <v>15715.7</v>
      </c>
      <c r="M2101" t="str">
        <f t="shared" si="129"/>
        <v>Kia Optima</v>
      </c>
      <c r="N2101" s="2">
        <f t="shared" si="130"/>
        <v>392.89</v>
      </c>
      <c r="O2101" t="str">
        <f t="shared" si="131"/>
        <v>Yes</v>
      </c>
      <c r="P2101" t="str">
        <f t="shared" si="128"/>
        <v>Matt</v>
      </c>
    </row>
    <row r="2102" spans="1:16" x14ac:dyDescent="0.3">
      <c r="A2102" t="s">
        <v>4363</v>
      </c>
      <c r="B2102">
        <v>52636</v>
      </c>
      <c r="C2102">
        <v>1</v>
      </c>
      <c r="D2102" s="1">
        <v>43605</v>
      </c>
      <c r="E2102" s="1">
        <v>43607</v>
      </c>
      <c r="F2102" t="s">
        <v>13</v>
      </c>
      <c r="G2102" t="s">
        <v>4364</v>
      </c>
      <c r="H2102" t="s">
        <v>78</v>
      </c>
      <c r="I2102" s="9" t="s">
        <v>79</v>
      </c>
      <c r="J2102">
        <v>2017</v>
      </c>
      <c r="K2102" s="3">
        <v>56802</v>
      </c>
      <c r="L2102" s="4">
        <v>20765.8</v>
      </c>
      <c r="M2102" t="str">
        <f t="shared" si="129"/>
        <v>Volkswagen Jetta</v>
      </c>
      <c r="N2102" s="2">
        <f t="shared" si="130"/>
        <v>519.15</v>
      </c>
      <c r="O2102" t="str">
        <f t="shared" si="131"/>
        <v>Yes</v>
      </c>
      <c r="P2102" t="str">
        <f t="shared" si="128"/>
        <v>Truman</v>
      </c>
    </row>
    <row r="2103" spans="1:16" x14ac:dyDescent="0.3">
      <c r="A2103" t="s">
        <v>4361</v>
      </c>
      <c r="B2103">
        <v>52860</v>
      </c>
      <c r="C2103">
        <v>1</v>
      </c>
      <c r="D2103" s="1">
        <v>43605</v>
      </c>
      <c r="E2103" s="1">
        <v>43607</v>
      </c>
      <c r="F2103" t="s">
        <v>1</v>
      </c>
      <c r="G2103" t="s">
        <v>4362</v>
      </c>
      <c r="H2103" t="s">
        <v>33</v>
      </c>
      <c r="I2103" s="9" t="s">
        <v>34</v>
      </c>
      <c r="J2103">
        <v>2017</v>
      </c>
      <c r="K2103" s="3">
        <v>46653</v>
      </c>
      <c r="L2103" s="4">
        <v>42898.9</v>
      </c>
      <c r="M2103" t="str">
        <f t="shared" si="129"/>
        <v>GMC Sierra</v>
      </c>
      <c r="N2103" s="2">
        <f t="shared" si="130"/>
        <v>1072.47</v>
      </c>
      <c r="O2103" t="str">
        <f t="shared" si="131"/>
        <v>Yes</v>
      </c>
      <c r="P2103" t="str">
        <f t="shared" si="128"/>
        <v>Marcus</v>
      </c>
    </row>
    <row r="2104" spans="1:16" x14ac:dyDescent="0.3">
      <c r="A2104" t="s">
        <v>4355</v>
      </c>
      <c r="B2104">
        <v>52568</v>
      </c>
      <c r="C2104">
        <v>1</v>
      </c>
      <c r="D2104" s="1">
        <v>43605</v>
      </c>
      <c r="E2104" s="1">
        <v>43608</v>
      </c>
      <c r="F2104" t="s">
        <v>13</v>
      </c>
      <c r="G2104" t="s">
        <v>4356</v>
      </c>
      <c r="H2104" t="s">
        <v>78</v>
      </c>
      <c r="I2104" s="9" t="s">
        <v>79</v>
      </c>
      <c r="J2104">
        <v>2018</v>
      </c>
      <c r="K2104" s="3">
        <v>11243</v>
      </c>
      <c r="L2104" s="4">
        <v>17044.5</v>
      </c>
      <c r="M2104" t="str">
        <f t="shared" si="129"/>
        <v>Volkswagen Jetta</v>
      </c>
      <c r="N2104" s="2">
        <f t="shared" si="130"/>
        <v>426.11</v>
      </c>
      <c r="O2104" t="str">
        <f t="shared" si="131"/>
        <v>Yes</v>
      </c>
      <c r="P2104" t="str">
        <f t="shared" si="128"/>
        <v>Preston</v>
      </c>
    </row>
    <row r="2105" spans="1:16" x14ac:dyDescent="0.3">
      <c r="A2105" t="s">
        <v>4357</v>
      </c>
      <c r="B2105">
        <v>52620</v>
      </c>
      <c r="C2105">
        <v>1</v>
      </c>
      <c r="D2105" s="1">
        <v>43605</v>
      </c>
      <c r="E2105" s="1">
        <v>43608</v>
      </c>
      <c r="F2105" t="s">
        <v>45</v>
      </c>
      <c r="G2105" t="s">
        <v>4358</v>
      </c>
      <c r="H2105" t="s">
        <v>6</v>
      </c>
      <c r="I2105" s="9" t="s">
        <v>719</v>
      </c>
      <c r="J2105">
        <v>2018</v>
      </c>
      <c r="K2105" s="3">
        <v>9863</v>
      </c>
      <c r="L2105" s="4">
        <v>32862.5</v>
      </c>
      <c r="M2105" t="str">
        <f t="shared" si="129"/>
        <v>Ford Mustang</v>
      </c>
      <c r="N2105" s="2">
        <f t="shared" si="130"/>
        <v>821.56</v>
      </c>
      <c r="O2105" t="str">
        <f t="shared" si="131"/>
        <v>Yes</v>
      </c>
      <c r="P2105" t="str">
        <f t="shared" si="128"/>
        <v>Bennett</v>
      </c>
    </row>
    <row r="2106" spans="1:16" x14ac:dyDescent="0.3">
      <c r="A2106" t="s">
        <v>4369</v>
      </c>
      <c r="B2106">
        <v>52669</v>
      </c>
      <c r="C2106">
        <v>1</v>
      </c>
      <c r="D2106" s="1">
        <v>43605</v>
      </c>
      <c r="E2106" s="1">
        <v>43605</v>
      </c>
      <c r="F2106" t="s">
        <v>9</v>
      </c>
      <c r="G2106" t="s">
        <v>4370</v>
      </c>
      <c r="H2106" t="s">
        <v>29</v>
      </c>
      <c r="I2106" s="9" t="s">
        <v>1697</v>
      </c>
      <c r="J2106">
        <v>2018</v>
      </c>
      <c r="K2106" s="3">
        <v>41589</v>
      </c>
      <c r="L2106" s="4">
        <v>38380.1</v>
      </c>
      <c r="M2106" t="str">
        <f t="shared" si="129"/>
        <v>Toyota Sequoia</v>
      </c>
      <c r="N2106" s="2">
        <f t="shared" si="130"/>
        <v>959.5</v>
      </c>
      <c r="O2106" t="str">
        <f t="shared" si="131"/>
        <v>Yes</v>
      </c>
      <c r="P2106" t="str">
        <f t="shared" si="128"/>
        <v>Charlotte</v>
      </c>
    </row>
    <row r="2107" spans="1:16" x14ac:dyDescent="0.3">
      <c r="A2107" t="s">
        <v>4371</v>
      </c>
      <c r="B2107">
        <v>52647</v>
      </c>
      <c r="C2107">
        <v>2</v>
      </c>
      <c r="D2107" s="1">
        <v>43605</v>
      </c>
      <c r="E2107" s="1">
        <v>43606</v>
      </c>
      <c r="F2107" t="s">
        <v>45</v>
      </c>
      <c r="G2107" t="s">
        <v>4372</v>
      </c>
      <c r="H2107" t="s">
        <v>6</v>
      </c>
      <c r="I2107" s="9" t="s">
        <v>719</v>
      </c>
      <c r="J2107">
        <v>2013</v>
      </c>
      <c r="K2107" s="3">
        <v>66826</v>
      </c>
      <c r="L2107" s="4">
        <v>19684.5</v>
      </c>
      <c r="M2107" t="str">
        <f t="shared" si="129"/>
        <v>Ford Mustang</v>
      </c>
      <c r="N2107" s="2">
        <f t="shared" si="130"/>
        <v>492.11</v>
      </c>
      <c r="O2107" t="str">
        <f t="shared" si="131"/>
        <v>Yes</v>
      </c>
      <c r="P2107" t="str">
        <f t="shared" si="128"/>
        <v>Scott</v>
      </c>
    </row>
    <row r="2108" spans="1:16" x14ac:dyDescent="0.3">
      <c r="A2108" t="s">
        <v>4377</v>
      </c>
      <c r="B2108">
        <v>52413</v>
      </c>
      <c r="C2108">
        <v>2</v>
      </c>
      <c r="D2108" s="1">
        <v>43605</v>
      </c>
      <c r="E2108" s="1">
        <v>43609</v>
      </c>
      <c r="F2108" t="s">
        <v>13</v>
      </c>
      <c r="G2108" t="s">
        <v>4378</v>
      </c>
      <c r="H2108" t="s">
        <v>6</v>
      </c>
      <c r="I2108" s="9" t="s">
        <v>22</v>
      </c>
      <c r="J2108">
        <v>2016</v>
      </c>
      <c r="K2108" s="3">
        <v>58120</v>
      </c>
      <c r="L2108" s="4">
        <v>12094.5</v>
      </c>
      <c r="M2108" t="str">
        <f t="shared" si="129"/>
        <v>Ford Focus</v>
      </c>
      <c r="N2108" s="2">
        <f t="shared" si="130"/>
        <v>302.36</v>
      </c>
      <c r="O2108" t="str">
        <f t="shared" si="131"/>
        <v>Yes</v>
      </c>
      <c r="P2108" t="str">
        <f t="shared" si="128"/>
        <v>Tom</v>
      </c>
    </row>
    <row r="2109" spans="1:16" x14ac:dyDescent="0.3">
      <c r="A2109" t="s">
        <v>4379</v>
      </c>
      <c r="B2109">
        <v>52702</v>
      </c>
      <c r="C2109">
        <v>2</v>
      </c>
      <c r="D2109" s="1">
        <v>43605</v>
      </c>
      <c r="E2109" s="1">
        <v>43605</v>
      </c>
      <c r="F2109" t="s">
        <v>13</v>
      </c>
      <c r="G2109" t="s">
        <v>4380</v>
      </c>
      <c r="H2109" t="s">
        <v>59</v>
      </c>
      <c r="I2109" s="9" t="s">
        <v>309</v>
      </c>
      <c r="J2109">
        <v>2017</v>
      </c>
      <c r="K2109" s="3">
        <v>42300</v>
      </c>
      <c r="L2109" s="4">
        <v>13194.5</v>
      </c>
      <c r="M2109" t="str">
        <f t="shared" si="129"/>
        <v>Nissan Altima</v>
      </c>
      <c r="N2109" s="2">
        <f t="shared" si="130"/>
        <v>329.86</v>
      </c>
      <c r="O2109" t="str">
        <f t="shared" si="131"/>
        <v>Yes</v>
      </c>
      <c r="P2109" t="str">
        <f t="shared" si="128"/>
        <v>Sloane</v>
      </c>
    </row>
    <row r="2110" spans="1:16" x14ac:dyDescent="0.3">
      <c r="A2110" t="s">
        <v>4373</v>
      </c>
      <c r="B2110">
        <v>52372</v>
      </c>
      <c r="C2110">
        <v>2</v>
      </c>
      <c r="D2110" s="1">
        <v>43605</v>
      </c>
      <c r="E2110" s="1">
        <v>43609</v>
      </c>
      <c r="F2110" t="s">
        <v>271</v>
      </c>
      <c r="G2110" t="s">
        <v>4374</v>
      </c>
      <c r="H2110" t="s">
        <v>47</v>
      </c>
      <c r="I2110" s="9" t="s">
        <v>273</v>
      </c>
      <c r="J2110">
        <v>2018</v>
      </c>
      <c r="K2110" s="3">
        <v>48356</v>
      </c>
      <c r="L2110" s="4">
        <v>23746.799999999999</v>
      </c>
      <c r="M2110" t="str">
        <f t="shared" si="129"/>
        <v>Dodge Grand Caravan</v>
      </c>
      <c r="N2110" s="2">
        <f t="shared" si="130"/>
        <v>593.66999999999996</v>
      </c>
      <c r="O2110" t="str">
        <f t="shared" si="131"/>
        <v>Yes</v>
      </c>
      <c r="P2110" t="str">
        <f t="shared" si="128"/>
        <v>John</v>
      </c>
    </row>
    <row r="2111" spans="1:16" x14ac:dyDescent="0.3">
      <c r="A2111" t="s">
        <v>4375</v>
      </c>
      <c r="B2111">
        <v>52464</v>
      </c>
      <c r="C2111">
        <v>2</v>
      </c>
      <c r="D2111" s="1">
        <v>43605</v>
      </c>
      <c r="E2111" s="1">
        <v>43610</v>
      </c>
      <c r="F2111" t="s">
        <v>13</v>
      </c>
      <c r="G2111" t="s">
        <v>4376</v>
      </c>
      <c r="H2111" t="s">
        <v>59</v>
      </c>
      <c r="I2111" s="9" t="s">
        <v>75</v>
      </c>
      <c r="J2111">
        <v>2019</v>
      </c>
      <c r="K2111" s="3">
        <v>7787</v>
      </c>
      <c r="L2111" s="4">
        <v>16797</v>
      </c>
      <c r="M2111" t="str">
        <f t="shared" si="129"/>
        <v>Nissan Sentra</v>
      </c>
      <c r="N2111" s="2">
        <f t="shared" si="130"/>
        <v>419.93</v>
      </c>
      <c r="O2111" t="str">
        <f t="shared" si="131"/>
        <v>Yes</v>
      </c>
      <c r="P2111" t="str">
        <f t="shared" si="128"/>
        <v>Ricky</v>
      </c>
    </row>
    <row r="2112" spans="1:16" x14ac:dyDescent="0.3">
      <c r="A2112" t="s">
        <v>4385</v>
      </c>
      <c r="B2112">
        <v>52777</v>
      </c>
      <c r="C2112">
        <v>3</v>
      </c>
      <c r="D2112" s="1">
        <v>43605</v>
      </c>
      <c r="E2112" s="1">
        <v>43607</v>
      </c>
      <c r="F2112" t="s">
        <v>13</v>
      </c>
      <c r="G2112" t="s">
        <v>4386</v>
      </c>
      <c r="H2112" t="s">
        <v>63</v>
      </c>
      <c r="I2112" s="9" t="s">
        <v>137</v>
      </c>
      <c r="J2112">
        <v>2016</v>
      </c>
      <c r="K2112" s="3">
        <v>30803</v>
      </c>
      <c r="L2112" s="4">
        <v>12650</v>
      </c>
      <c r="M2112" t="str">
        <f t="shared" si="129"/>
        <v>Chevrolet Malibu</v>
      </c>
      <c r="N2112" s="2">
        <f t="shared" si="130"/>
        <v>316.25</v>
      </c>
      <c r="O2112" t="str">
        <f t="shared" si="131"/>
        <v>Yes</v>
      </c>
      <c r="P2112" t="str">
        <f t="shared" si="128"/>
        <v>Dylan</v>
      </c>
    </row>
    <row r="2113" spans="1:16" x14ac:dyDescent="0.3">
      <c r="A2113" t="s">
        <v>4383</v>
      </c>
      <c r="B2113">
        <v>52806</v>
      </c>
      <c r="C2113">
        <v>3</v>
      </c>
      <c r="D2113" s="1">
        <v>43605</v>
      </c>
      <c r="E2113" s="1">
        <v>43608</v>
      </c>
      <c r="F2113" t="s">
        <v>45</v>
      </c>
      <c r="G2113" t="s">
        <v>4384</v>
      </c>
      <c r="H2113" t="s">
        <v>257</v>
      </c>
      <c r="I2113" s="9" t="s">
        <v>2186</v>
      </c>
      <c r="J2113">
        <v>2016</v>
      </c>
      <c r="K2113" s="3">
        <v>19955</v>
      </c>
      <c r="L2113" s="4">
        <v>37950</v>
      </c>
      <c r="M2113" t="str">
        <f t="shared" si="129"/>
        <v>BMW 4-Series</v>
      </c>
      <c r="N2113" s="2">
        <f t="shared" si="130"/>
        <v>948.75</v>
      </c>
      <c r="O2113" t="str">
        <f t="shared" si="131"/>
        <v>Yes</v>
      </c>
      <c r="P2113" t="str">
        <f t="shared" si="128"/>
        <v>Jeff</v>
      </c>
    </row>
    <row r="2114" spans="1:16" x14ac:dyDescent="0.3">
      <c r="A2114" t="s">
        <v>4381</v>
      </c>
      <c r="B2114">
        <v>52697</v>
      </c>
      <c r="C2114">
        <v>3</v>
      </c>
      <c r="D2114" s="1">
        <v>43605</v>
      </c>
      <c r="E2114" s="1">
        <v>43607</v>
      </c>
      <c r="F2114" t="s">
        <v>13</v>
      </c>
      <c r="G2114" t="s">
        <v>4382</v>
      </c>
      <c r="H2114" t="s">
        <v>59</v>
      </c>
      <c r="I2114" s="9" t="s">
        <v>309</v>
      </c>
      <c r="J2114">
        <v>2018</v>
      </c>
      <c r="K2114" s="3">
        <v>4252</v>
      </c>
      <c r="L2114" s="4">
        <v>23925</v>
      </c>
      <c r="M2114" t="str">
        <f t="shared" si="129"/>
        <v>Nissan Altima</v>
      </c>
      <c r="N2114" s="2">
        <f t="shared" si="130"/>
        <v>598.13</v>
      </c>
      <c r="O2114" t="str">
        <f t="shared" si="131"/>
        <v>Yes</v>
      </c>
      <c r="P2114" t="str">
        <f t="shared" ref="P2114:P2177" si="132">INDEX(oldNames,MATCH(B2114,oldNumbers,0))</f>
        <v>Jan</v>
      </c>
    </row>
    <row r="2115" spans="1:16" x14ac:dyDescent="0.3">
      <c r="A2115" t="s">
        <v>4389</v>
      </c>
      <c r="B2115">
        <v>52959</v>
      </c>
      <c r="C2115">
        <v>4</v>
      </c>
      <c r="D2115" s="1">
        <v>43605</v>
      </c>
      <c r="E2115" s="1">
        <v>43609</v>
      </c>
      <c r="F2115" t="s">
        <v>45</v>
      </c>
      <c r="G2115" t="s">
        <v>4390</v>
      </c>
      <c r="H2115" t="s">
        <v>97</v>
      </c>
      <c r="I2115" s="9" t="s">
        <v>2149</v>
      </c>
      <c r="J2115">
        <v>2015</v>
      </c>
      <c r="K2115" s="3">
        <v>66530</v>
      </c>
      <c r="L2115" s="4">
        <v>17590.099999999999</v>
      </c>
      <c r="M2115" t="str">
        <f t="shared" ref="M2115:M2178" si="133">H2115&amp;" "&amp;I2115</f>
        <v>INFINITI G37</v>
      </c>
      <c r="N2115" s="2">
        <f t="shared" ref="N2115:N2178" si="134">IFERROR(ROUND(L2115*(S$2/100),2),"missing price")</f>
        <v>439.75</v>
      </c>
      <c r="O2115" t="str">
        <f t="shared" ref="O2115:O2178" si="135">IF(K2115&lt;100000,"Yes","No")</f>
        <v>Yes</v>
      </c>
      <c r="P2115" t="str">
        <f t="shared" si="132"/>
        <v>Anton</v>
      </c>
    </row>
    <row r="2116" spans="1:16" x14ac:dyDescent="0.3">
      <c r="A2116" t="s">
        <v>4387</v>
      </c>
      <c r="B2116">
        <v>52930</v>
      </c>
      <c r="C2116">
        <v>4</v>
      </c>
      <c r="D2116" s="1">
        <v>43605</v>
      </c>
      <c r="E2116" s="1">
        <v>43610</v>
      </c>
      <c r="F2116" t="s">
        <v>1</v>
      </c>
      <c r="G2116" t="s">
        <v>4388</v>
      </c>
      <c r="H2116" t="s">
        <v>6</v>
      </c>
      <c r="I2116" s="9" t="s">
        <v>7</v>
      </c>
      <c r="J2116">
        <v>2018</v>
      </c>
      <c r="K2116" s="3">
        <v>16168</v>
      </c>
      <c r="L2116" s="4">
        <v>32989</v>
      </c>
      <c r="M2116" t="str">
        <f t="shared" si="133"/>
        <v>Ford F-150</v>
      </c>
      <c r="N2116" s="2">
        <f t="shared" si="134"/>
        <v>824.73</v>
      </c>
      <c r="O2116" t="str">
        <f t="shared" si="135"/>
        <v>Yes</v>
      </c>
      <c r="P2116" t="str">
        <f t="shared" si="132"/>
        <v>Peter</v>
      </c>
    </row>
    <row r="2117" spans="1:16" x14ac:dyDescent="0.3">
      <c r="A2117" t="s">
        <v>4397</v>
      </c>
      <c r="B2117">
        <v>52620</v>
      </c>
      <c r="C2117">
        <v>1</v>
      </c>
      <c r="D2117" s="1">
        <v>43606</v>
      </c>
      <c r="E2117" s="1">
        <v>43608</v>
      </c>
      <c r="F2117" t="s">
        <v>271</v>
      </c>
      <c r="G2117" t="s">
        <v>4398</v>
      </c>
      <c r="H2117" t="s">
        <v>88</v>
      </c>
      <c r="I2117" s="9" t="s">
        <v>974</v>
      </c>
      <c r="J2117">
        <v>2013</v>
      </c>
      <c r="K2117" s="3">
        <v>61420</v>
      </c>
      <c r="L2117" s="4">
        <v>11612.7</v>
      </c>
      <c r="M2117" t="str">
        <f t="shared" si="133"/>
        <v>Kia Sedona</v>
      </c>
      <c r="N2117" s="2">
        <f t="shared" si="134"/>
        <v>290.32</v>
      </c>
      <c r="O2117" t="str">
        <f t="shared" si="135"/>
        <v>Yes</v>
      </c>
      <c r="P2117" t="str">
        <f t="shared" si="132"/>
        <v>Bennett</v>
      </c>
    </row>
    <row r="2118" spans="1:16" x14ac:dyDescent="0.3">
      <c r="A2118" t="s">
        <v>4391</v>
      </c>
      <c r="B2118">
        <v>52586</v>
      </c>
      <c r="C2118">
        <v>1</v>
      </c>
      <c r="D2118" s="1">
        <v>43606</v>
      </c>
      <c r="E2118" s="1">
        <v>43610</v>
      </c>
      <c r="F2118" t="s">
        <v>13</v>
      </c>
      <c r="G2118" t="s">
        <v>4392</v>
      </c>
      <c r="H2118" t="s">
        <v>78</v>
      </c>
      <c r="I2118" s="9" t="s">
        <v>79</v>
      </c>
      <c r="J2118">
        <v>2016</v>
      </c>
      <c r="K2118" s="3">
        <v>35962</v>
      </c>
      <c r="L2118" s="4">
        <v>11000</v>
      </c>
      <c r="M2118" t="str">
        <f t="shared" si="133"/>
        <v>Volkswagen Jetta</v>
      </c>
      <c r="N2118" s="2">
        <f t="shared" si="134"/>
        <v>275</v>
      </c>
      <c r="O2118" t="str">
        <f t="shared" si="135"/>
        <v>Yes</v>
      </c>
      <c r="P2118" t="str">
        <f t="shared" si="132"/>
        <v>Sara</v>
      </c>
    </row>
    <row r="2119" spans="1:16" x14ac:dyDescent="0.3">
      <c r="A2119" t="s">
        <v>4395</v>
      </c>
      <c r="B2119">
        <v>52566</v>
      </c>
      <c r="C2119">
        <v>1</v>
      </c>
      <c r="D2119" s="1">
        <v>43606</v>
      </c>
      <c r="E2119" s="1">
        <v>43611</v>
      </c>
      <c r="F2119" t="s">
        <v>13</v>
      </c>
      <c r="G2119" t="s">
        <v>4396</v>
      </c>
      <c r="H2119" t="s">
        <v>6</v>
      </c>
      <c r="I2119" s="9" t="s">
        <v>177</v>
      </c>
      <c r="J2119">
        <v>2016</v>
      </c>
      <c r="K2119" s="3">
        <v>76009</v>
      </c>
      <c r="L2119" s="4">
        <v>14850</v>
      </c>
      <c r="M2119" t="str">
        <f t="shared" si="133"/>
        <v>Ford Taurus</v>
      </c>
      <c r="N2119" s="2">
        <f t="shared" si="134"/>
        <v>371.25</v>
      </c>
      <c r="O2119" t="str">
        <f t="shared" si="135"/>
        <v>Yes</v>
      </c>
      <c r="P2119" t="str">
        <f t="shared" si="132"/>
        <v>Ariel</v>
      </c>
    </row>
    <row r="2120" spans="1:16" x14ac:dyDescent="0.3">
      <c r="A2120" t="s">
        <v>4393</v>
      </c>
      <c r="B2120">
        <v>52620</v>
      </c>
      <c r="C2120">
        <v>1</v>
      </c>
      <c r="D2120" s="1">
        <v>43606</v>
      </c>
      <c r="E2120" s="1">
        <v>43607</v>
      </c>
      <c r="F2120" t="s">
        <v>45</v>
      </c>
      <c r="G2120" t="s">
        <v>4394</v>
      </c>
      <c r="H2120" t="s">
        <v>78</v>
      </c>
      <c r="I2120" s="9" t="s">
        <v>545</v>
      </c>
      <c r="J2120">
        <v>2018</v>
      </c>
      <c r="K2120" s="3">
        <v>13680</v>
      </c>
      <c r="L2120" s="4">
        <v>36076.699999999997</v>
      </c>
      <c r="M2120" t="str">
        <f t="shared" si="133"/>
        <v>Volkswagen Golf</v>
      </c>
      <c r="N2120" s="2">
        <f t="shared" si="134"/>
        <v>901.92</v>
      </c>
      <c r="O2120" t="str">
        <f t="shared" si="135"/>
        <v>Yes</v>
      </c>
      <c r="P2120" t="str">
        <f t="shared" si="132"/>
        <v>Bennett</v>
      </c>
    </row>
    <row r="2121" spans="1:16" x14ac:dyDescent="0.3">
      <c r="A2121" t="s">
        <v>4403</v>
      </c>
      <c r="B2121">
        <v>52464</v>
      </c>
      <c r="C2121">
        <v>2</v>
      </c>
      <c r="D2121" s="1">
        <v>43606</v>
      </c>
      <c r="E2121" s="1">
        <v>43606</v>
      </c>
      <c r="F2121" t="s">
        <v>9</v>
      </c>
      <c r="G2121" t="s">
        <v>4404</v>
      </c>
      <c r="H2121" t="s">
        <v>6</v>
      </c>
      <c r="I2121" s="9" t="s">
        <v>170</v>
      </c>
      <c r="J2121">
        <v>2015</v>
      </c>
      <c r="K2121" s="3">
        <v>30695</v>
      </c>
      <c r="L2121" s="4">
        <v>16497.8</v>
      </c>
      <c r="M2121" t="str">
        <f t="shared" si="133"/>
        <v>Ford Edge</v>
      </c>
      <c r="N2121" s="2">
        <f t="shared" si="134"/>
        <v>412.45</v>
      </c>
      <c r="O2121" t="str">
        <f t="shared" si="135"/>
        <v>Yes</v>
      </c>
      <c r="P2121" t="str">
        <f t="shared" si="132"/>
        <v>Ricky</v>
      </c>
    </row>
    <row r="2122" spans="1:16" x14ac:dyDescent="0.3">
      <c r="A2122" t="s">
        <v>4399</v>
      </c>
      <c r="B2122">
        <v>52898</v>
      </c>
      <c r="C2122">
        <v>2</v>
      </c>
      <c r="D2122" s="1">
        <v>43606</v>
      </c>
      <c r="E2122" s="1">
        <v>43609</v>
      </c>
      <c r="F2122" t="s">
        <v>13</v>
      </c>
      <c r="G2122" t="s">
        <v>4400</v>
      </c>
      <c r="H2122" t="s">
        <v>67</v>
      </c>
      <c r="I2122" s="9" t="s">
        <v>454</v>
      </c>
      <c r="J2122">
        <v>2016</v>
      </c>
      <c r="K2122" s="3">
        <v>52016</v>
      </c>
      <c r="L2122" s="4">
        <v>14730.1</v>
      </c>
      <c r="M2122" t="str">
        <f t="shared" si="133"/>
        <v>Hyundai Elantra</v>
      </c>
      <c r="N2122" s="2">
        <f t="shared" si="134"/>
        <v>368.25</v>
      </c>
      <c r="O2122" t="str">
        <f t="shared" si="135"/>
        <v>Yes</v>
      </c>
      <c r="P2122" t="str">
        <f t="shared" si="132"/>
        <v>Karen</v>
      </c>
    </row>
    <row r="2123" spans="1:16" x14ac:dyDescent="0.3">
      <c r="A2123" t="s">
        <v>4405</v>
      </c>
      <c r="B2123">
        <v>52372</v>
      </c>
      <c r="C2123">
        <v>2</v>
      </c>
      <c r="D2123" s="1">
        <v>43606</v>
      </c>
      <c r="E2123" s="1">
        <v>43606</v>
      </c>
      <c r="F2123" t="s">
        <v>1</v>
      </c>
      <c r="G2123" t="s">
        <v>4406</v>
      </c>
      <c r="H2123" t="s">
        <v>59</v>
      </c>
      <c r="I2123" s="9" t="s">
        <v>1304</v>
      </c>
      <c r="J2123">
        <v>2018</v>
      </c>
      <c r="K2123" s="3">
        <v>5498</v>
      </c>
      <c r="L2123" s="4">
        <v>42900</v>
      </c>
      <c r="M2123" t="str">
        <f t="shared" si="133"/>
        <v>Nissan Titan</v>
      </c>
      <c r="N2123" s="2">
        <f t="shared" si="134"/>
        <v>1072.5</v>
      </c>
      <c r="O2123" t="str">
        <f t="shared" si="135"/>
        <v>Yes</v>
      </c>
      <c r="P2123" t="str">
        <f t="shared" si="132"/>
        <v>John</v>
      </c>
    </row>
    <row r="2124" spans="1:16" x14ac:dyDescent="0.3">
      <c r="A2124" t="s">
        <v>4401</v>
      </c>
      <c r="B2124">
        <v>52898</v>
      </c>
      <c r="C2124">
        <v>2</v>
      </c>
      <c r="D2124" s="1">
        <v>43606</v>
      </c>
      <c r="E2124" s="1">
        <v>43607</v>
      </c>
      <c r="F2124" t="s">
        <v>9</v>
      </c>
      <c r="G2124" t="s">
        <v>4402</v>
      </c>
      <c r="H2124" t="s">
        <v>33</v>
      </c>
      <c r="I2124" s="9" t="s">
        <v>343</v>
      </c>
      <c r="J2124">
        <v>2019</v>
      </c>
      <c r="K2124" s="3">
        <v>23919</v>
      </c>
      <c r="L2124" s="4">
        <v>57172.5</v>
      </c>
      <c r="M2124" t="str">
        <f t="shared" si="133"/>
        <v>GMC Yukon</v>
      </c>
      <c r="N2124" s="2">
        <f t="shared" si="134"/>
        <v>1429.31</v>
      </c>
      <c r="O2124" t="str">
        <f t="shared" si="135"/>
        <v>Yes</v>
      </c>
      <c r="P2124" t="str">
        <f t="shared" si="132"/>
        <v>Karen</v>
      </c>
    </row>
    <row r="2125" spans="1:16" x14ac:dyDescent="0.3">
      <c r="A2125" t="s">
        <v>4407</v>
      </c>
      <c r="B2125">
        <v>52995</v>
      </c>
      <c r="C2125">
        <v>3</v>
      </c>
      <c r="D2125" s="1">
        <v>43606</v>
      </c>
      <c r="E2125" s="1">
        <v>43610</v>
      </c>
      <c r="F2125" t="s">
        <v>1</v>
      </c>
      <c r="G2125" t="s">
        <v>4408</v>
      </c>
      <c r="H2125" t="s">
        <v>59</v>
      </c>
      <c r="I2125" s="9" t="s">
        <v>60</v>
      </c>
      <c r="J2125">
        <v>2013</v>
      </c>
      <c r="K2125" s="3">
        <v>99904</v>
      </c>
      <c r="L2125" s="4">
        <v>9894.5</v>
      </c>
      <c r="M2125" t="str">
        <f t="shared" si="133"/>
        <v>Nissan Frontier</v>
      </c>
      <c r="N2125" s="2">
        <f t="shared" si="134"/>
        <v>247.36</v>
      </c>
      <c r="O2125" t="str">
        <f t="shared" si="135"/>
        <v>Yes</v>
      </c>
      <c r="P2125" t="str">
        <f t="shared" si="132"/>
        <v>Tamara</v>
      </c>
    </row>
    <row r="2126" spans="1:16" x14ac:dyDescent="0.3">
      <c r="A2126" t="s">
        <v>4413</v>
      </c>
      <c r="B2126">
        <v>52682</v>
      </c>
      <c r="C2126">
        <v>3</v>
      </c>
      <c r="D2126" s="1">
        <v>43606</v>
      </c>
      <c r="E2126" s="1">
        <v>43611</v>
      </c>
      <c r="F2126" t="s">
        <v>9</v>
      </c>
      <c r="G2126" t="s">
        <v>4414</v>
      </c>
      <c r="H2126" t="s">
        <v>6</v>
      </c>
      <c r="I2126" s="9" t="s">
        <v>11</v>
      </c>
      <c r="J2126">
        <v>2015</v>
      </c>
      <c r="K2126" s="3">
        <v>52354</v>
      </c>
      <c r="L2126" s="4">
        <v>16270.1</v>
      </c>
      <c r="M2126" t="str">
        <f t="shared" si="133"/>
        <v>Ford Escape</v>
      </c>
      <c r="N2126" s="2">
        <f t="shared" si="134"/>
        <v>406.75</v>
      </c>
      <c r="O2126" t="str">
        <f t="shared" si="135"/>
        <v>Yes</v>
      </c>
      <c r="P2126" t="str">
        <f t="shared" si="132"/>
        <v>Justin</v>
      </c>
    </row>
    <row r="2127" spans="1:16" x14ac:dyDescent="0.3">
      <c r="A2127" t="s">
        <v>4409</v>
      </c>
      <c r="B2127">
        <v>52971</v>
      </c>
      <c r="C2127">
        <v>3</v>
      </c>
      <c r="D2127" s="1">
        <v>43606</v>
      </c>
      <c r="E2127" s="1">
        <v>43609</v>
      </c>
      <c r="F2127" t="s">
        <v>9</v>
      </c>
      <c r="G2127" t="s">
        <v>4410</v>
      </c>
      <c r="H2127" t="s">
        <v>88</v>
      </c>
      <c r="I2127" s="9" t="s">
        <v>89</v>
      </c>
      <c r="J2127">
        <v>2019</v>
      </c>
      <c r="K2127" s="3">
        <v>37718</v>
      </c>
      <c r="L2127" s="4">
        <v>19250</v>
      </c>
      <c r="M2127" t="str">
        <f t="shared" si="133"/>
        <v>Kia Sportage</v>
      </c>
      <c r="N2127" s="2">
        <f t="shared" si="134"/>
        <v>481.25</v>
      </c>
      <c r="O2127" t="str">
        <f t="shared" si="135"/>
        <v>Yes</v>
      </c>
      <c r="P2127" t="str">
        <f t="shared" si="132"/>
        <v>Carter</v>
      </c>
    </row>
    <row r="2128" spans="1:16" x14ac:dyDescent="0.3">
      <c r="A2128" t="s">
        <v>4411</v>
      </c>
      <c r="B2128">
        <v>52777</v>
      </c>
      <c r="C2128">
        <v>3</v>
      </c>
      <c r="D2128" s="1">
        <v>43606</v>
      </c>
      <c r="E2128" s="1">
        <v>43608</v>
      </c>
      <c r="F2128" t="s">
        <v>45</v>
      </c>
      <c r="G2128" t="s">
        <v>4412</v>
      </c>
      <c r="H2128" t="s">
        <v>47</v>
      </c>
      <c r="I2128" s="9" t="s">
        <v>48</v>
      </c>
      <c r="J2128">
        <v>2019</v>
      </c>
      <c r="K2128" s="3">
        <v>1012</v>
      </c>
      <c r="L2128" s="4">
        <v>29477.8</v>
      </c>
      <c r="M2128" t="str">
        <f t="shared" si="133"/>
        <v>Dodge Challenger</v>
      </c>
      <c r="N2128" s="2">
        <f t="shared" si="134"/>
        <v>736.95</v>
      </c>
      <c r="O2128" t="str">
        <f t="shared" si="135"/>
        <v>Yes</v>
      </c>
      <c r="P2128" t="str">
        <f t="shared" si="132"/>
        <v>Dylan</v>
      </c>
    </row>
    <row r="2129" spans="1:16" x14ac:dyDescent="0.3">
      <c r="A2129" t="s">
        <v>4419</v>
      </c>
      <c r="B2129">
        <v>52585</v>
      </c>
      <c r="C2129">
        <v>4</v>
      </c>
      <c r="D2129" s="1">
        <v>43606</v>
      </c>
      <c r="E2129" s="1">
        <v>43606</v>
      </c>
      <c r="F2129" t="s">
        <v>9</v>
      </c>
      <c r="G2129" t="s">
        <v>4420</v>
      </c>
      <c r="H2129" t="s">
        <v>97</v>
      </c>
      <c r="I2129" s="9" t="s">
        <v>278</v>
      </c>
      <c r="J2129">
        <v>2016</v>
      </c>
      <c r="K2129" s="3">
        <v>49271</v>
      </c>
      <c r="L2129" s="4">
        <v>24046</v>
      </c>
      <c r="M2129" t="str">
        <f t="shared" si="133"/>
        <v>INFINITI Q50</v>
      </c>
      <c r="N2129" s="2">
        <f t="shared" si="134"/>
        <v>601.15</v>
      </c>
      <c r="O2129" t="str">
        <f t="shared" si="135"/>
        <v>Yes</v>
      </c>
      <c r="P2129" t="str">
        <f t="shared" si="132"/>
        <v>Rita</v>
      </c>
    </row>
    <row r="2130" spans="1:16" x14ac:dyDescent="0.3">
      <c r="A2130" t="s">
        <v>4423</v>
      </c>
      <c r="B2130">
        <v>52930</v>
      </c>
      <c r="C2130">
        <v>4</v>
      </c>
      <c r="D2130" s="1">
        <v>43606</v>
      </c>
      <c r="E2130" s="1">
        <v>43611</v>
      </c>
      <c r="F2130" t="s">
        <v>1</v>
      </c>
      <c r="G2130" t="s">
        <v>4424</v>
      </c>
      <c r="H2130" t="s">
        <v>29</v>
      </c>
      <c r="I2130" s="9" t="s">
        <v>128</v>
      </c>
      <c r="J2130">
        <v>2017</v>
      </c>
      <c r="K2130" s="3">
        <v>26859</v>
      </c>
      <c r="L2130" s="4">
        <v>28600</v>
      </c>
      <c r="M2130" t="str">
        <f t="shared" si="133"/>
        <v>Toyota Tacoma</v>
      </c>
      <c r="N2130" s="2">
        <f t="shared" si="134"/>
        <v>715</v>
      </c>
      <c r="O2130" t="str">
        <f t="shared" si="135"/>
        <v>Yes</v>
      </c>
      <c r="P2130" t="str">
        <f t="shared" si="132"/>
        <v>Peter</v>
      </c>
    </row>
    <row r="2131" spans="1:16" x14ac:dyDescent="0.3">
      <c r="A2131" t="s">
        <v>4421</v>
      </c>
      <c r="B2131">
        <v>52666</v>
      </c>
      <c r="C2131">
        <v>4</v>
      </c>
      <c r="D2131" s="1">
        <v>43606</v>
      </c>
      <c r="E2131" s="1">
        <v>43608</v>
      </c>
      <c r="F2131" t="s">
        <v>13</v>
      </c>
      <c r="G2131" t="s">
        <v>4422</v>
      </c>
      <c r="H2131" t="s">
        <v>29</v>
      </c>
      <c r="I2131" s="9" t="s">
        <v>327</v>
      </c>
      <c r="J2131">
        <v>2018</v>
      </c>
      <c r="K2131" s="3">
        <v>6425</v>
      </c>
      <c r="L2131" s="4">
        <v>17593.400000000001</v>
      </c>
      <c r="M2131" t="str">
        <f t="shared" si="133"/>
        <v>Toyota Corolla</v>
      </c>
      <c r="N2131" s="2">
        <f t="shared" si="134"/>
        <v>439.84</v>
      </c>
      <c r="O2131" t="str">
        <f t="shared" si="135"/>
        <v>Yes</v>
      </c>
      <c r="P2131" t="str">
        <f t="shared" si="132"/>
        <v>Brian</v>
      </c>
    </row>
    <row r="2132" spans="1:16" x14ac:dyDescent="0.3">
      <c r="A2132" t="s">
        <v>4425</v>
      </c>
      <c r="B2132">
        <v>52930</v>
      </c>
      <c r="C2132">
        <v>4</v>
      </c>
      <c r="D2132" s="1">
        <v>43606</v>
      </c>
      <c r="E2132" s="1">
        <v>43607</v>
      </c>
      <c r="F2132" t="s">
        <v>9</v>
      </c>
      <c r="G2132" t="s">
        <v>4426</v>
      </c>
      <c r="H2132" t="s">
        <v>59</v>
      </c>
      <c r="I2132" s="9" t="s">
        <v>597</v>
      </c>
      <c r="J2132">
        <v>2018</v>
      </c>
      <c r="K2132" s="3">
        <v>18794</v>
      </c>
      <c r="L2132" s="4">
        <v>22559.9</v>
      </c>
      <c r="M2132" t="str">
        <f t="shared" si="133"/>
        <v>Nissan Rouge</v>
      </c>
      <c r="N2132" s="2">
        <f t="shared" si="134"/>
        <v>564</v>
      </c>
      <c r="O2132" t="str">
        <f t="shared" si="135"/>
        <v>Yes</v>
      </c>
      <c r="P2132" t="str">
        <f t="shared" si="132"/>
        <v>Peter</v>
      </c>
    </row>
    <row r="2133" spans="1:16" x14ac:dyDescent="0.3">
      <c r="A2133" t="s">
        <v>4417</v>
      </c>
      <c r="B2133">
        <v>52959</v>
      </c>
      <c r="C2133">
        <v>4</v>
      </c>
      <c r="D2133" s="1">
        <v>43606</v>
      </c>
      <c r="E2133" s="1">
        <v>43610</v>
      </c>
      <c r="F2133" t="s">
        <v>1</v>
      </c>
      <c r="G2133" t="s">
        <v>4418</v>
      </c>
      <c r="H2133" t="s">
        <v>6</v>
      </c>
      <c r="I2133" s="9" t="s">
        <v>7</v>
      </c>
      <c r="J2133">
        <v>2018</v>
      </c>
      <c r="K2133" s="3">
        <v>27859</v>
      </c>
      <c r="L2133" s="4">
        <v>47138.3</v>
      </c>
      <c r="M2133" t="str">
        <f t="shared" si="133"/>
        <v>Ford F-150</v>
      </c>
      <c r="N2133" s="2">
        <f t="shared" si="134"/>
        <v>1178.46</v>
      </c>
      <c r="O2133" t="str">
        <f t="shared" si="135"/>
        <v>Yes</v>
      </c>
      <c r="P2133" t="str">
        <f t="shared" si="132"/>
        <v>Anton</v>
      </c>
    </row>
    <row r="2134" spans="1:16" x14ac:dyDescent="0.3">
      <c r="A2134" t="s">
        <v>4415</v>
      </c>
      <c r="B2134">
        <v>52943</v>
      </c>
      <c r="C2134">
        <v>4</v>
      </c>
      <c r="D2134" s="1">
        <v>43606</v>
      </c>
      <c r="E2134" s="1">
        <v>43610</v>
      </c>
      <c r="F2134" t="s">
        <v>13</v>
      </c>
      <c r="G2134" t="s">
        <v>4416</v>
      </c>
      <c r="H2134" t="s">
        <v>88</v>
      </c>
      <c r="I2134" s="9" t="s">
        <v>573</v>
      </c>
      <c r="J2134">
        <v>2019</v>
      </c>
      <c r="K2134" s="3">
        <v>13317</v>
      </c>
      <c r="L2134" s="4">
        <v>19250</v>
      </c>
      <c r="M2134" t="str">
        <f t="shared" si="133"/>
        <v>Kia Optima</v>
      </c>
      <c r="N2134" s="2">
        <f t="shared" si="134"/>
        <v>481.25</v>
      </c>
      <c r="O2134" t="str">
        <f t="shared" si="135"/>
        <v>Yes</v>
      </c>
      <c r="P2134" t="str">
        <f t="shared" si="132"/>
        <v>Jarred</v>
      </c>
    </row>
    <row r="2135" spans="1:16" x14ac:dyDescent="0.3">
      <c r="A2135" t="s">
        <v>4427</v>
      </c>
      <c r="B2135">
        <v>52636</v>
      </c>
      <c r="C2135">
        <v>1</v>
      </c>
      <c r="D2135" s="1">
        <v>43607</v>
      </c>
      <c r="E2135" s="1">
        <v>43612</v>
      </c>
      <c r="F2135" t="s">
        <v>1</v>
      </c>
      <c r="G2135" t="s">
        <v>4428</v>
      </c>
      <c r="H2135" t="s">
        <v>59</v>
      </c>
      <c r="I2135" s="9" t="s">
        <v>60</v>
      </c>
      <c r="J2135">
        <v>2017</v>
      </c>
      <c r="K2135" s="3">
        <v>17728</v>
      </c>
      <c r="L2135" s="4">
        <v>32257.5</v>
      </c>
      <c r="M2135" t="str">
        <f t="shared" si="133"/>
        <v>Nissan Frontier</v>
      </c>
      <c r="N2135" s="2">
        <f t="shared" si="134"/>
        <v>806.44</v>
      </c>
      <c r="O2135" t="str">
        <f t="shared" si="135"/>
        <v>Yes</v>
      </c>
      <c r="P2135" t="str">
        <f t="shared" si="132"/>
        <v>Truman</v>
      </c>
    </row>
    <row r="2136" spans="1:16" x14ac:dyDescent="0.3">
      <c r="A2136" t="s">
        <v>4429</v>
      </c>
      <c r="B2136">
        <v>52558</v>
      </c>
      <c r="C2136">
        <v>1</v>
      </c>
      <c r="D2136" s="1">
        <v>43607</v>
      </c>
      <c r="E2136" s="1">
        <v>43610</v>
      </c>
      <c r="F2136" t="s">
        <v>13</v>
      </c>
      <c r="G2136" t="s">
        <v>4430</v>
      </c>
      <c r="H2136" t="s">
        <v>67</v>
      </c>
      <c r="I2136" s="9" t="s">
        <v>454</v>
      </c>
      <c r="J2136">
        <v>2018</v>
      </c>
      <c r="K2136" s="3">
        <v>88971</v>
      </c>
      <c r="L2136" s="4">
        <v>13744.5</v>
      </c>
      <c r="M2136" t="str">
        <f t="shared" si="133"/>
        <v>Hyundai Elantra</v>
      </c>
      <c r="N2136" s="2">
        <f t="shared" si="134"/>
        <v>343.61</v>
      </c>
      <c r="O2136" t="str">
        <f t="shared" si="135"/>
        <v>Yes</v>
      </c>
      <c r="P2136" t="str">
        <f t="shared" si="132"/>
        <v>Margaret</v>
      </c>
    </row>
    <row r="2137" spans="1:16" x14ac:dyDescent="0.3">
      <c r="A2137" t="s">
        <v>4433</v>
      </c>
      <c r="B2137">
        <v>52636</v>
      </c>
      <c r="C2137">
        <v>1</v>
      </c>
      <c r="D2137" s="1">
        <v>43607</v>
      </c>
      <c r="E2137" s="1">
        <v>43612</v>
      </c>
      <c r="F2137" t="s">
        <v>9</v>
      </c>
      <c r="G2137" t="s">
        <v>4434</v>
      </c>
      <c r="H2137" t="s">
        <v>71</v>
      </c>
      <c r="I2137" s="9" t="s">
        <v>317</v>
      </c>
      <c r="J2137">
        <v>2018</v>
      </c>
      <c r="K2137" s="3">
        <v>45359</v>
      </c>
      <c r="L2137" s="4">
        <v>14297.8</v>
      </c>
      <c r="M2137" t="str">
        <f t="shared" si="133"/>
        <v>Jeep Compass</v>
      </c>
      <c r="N2137" s="2">
        <f t="shared" si="134"/>
        <v>357.45</v>
      </c>
      <c r="O2137" t="str">
        <f t="shared" si="135"/>
        <v>Yes</v>
      </c>
      <c r="P2137" t="str">
        <f t="shared" si="132"/>
        <v>Truman</v>
      </c>
    </row>
    <row r="2138" spans="1:16" x14ac:dyDescent="0.3">
      <c r="A2138" t="s">
        <v>4431</v>
      </c>
      <c r="B2138">
        <v>52636</v>
      </c>
      <c r="C2138">
        <v>1</v>
      </c>
      <c r="D2138" s="1">
        <v>43607</v>
      </c>
      <c r="E2138" s="1">
        <v>43610</v>
      </c>
      <c r="F2138" t="s">
        <v>9</v>
      </c>
      <c r="G2138" t="s">
        <v>4432</v>
      </c>
      <c r="H2138" t="s">
        <v>18</v>
      </c>
      <c r="I2138" s="9" t="s">
        <v>424</v>
      </c>
      <c r="J2138">
        <v>2018</v>
      </c>
      <c r="K2138" s="3">
        <v>19399</v>
      </c>
      <c r="L2138" s="4">
        <v>27898.2</v>
      </c>
      <c r="M2138" t="str">
        <f t="shared" si="133"/>
        <v>Honda CR-V</v>
      </c>
      <c r="N2138" s="2">
        <f t="shared" si="134"/>
        <v>697.46</v>
      </c>
      <c r="O2138" t="str">
        <f t="shared" si="135"/>
        <v>Yes</v>
      </c>
      <c r="P2138" t="str">
        <f t="shared" si="132"/>
        <v>Truman</v>
      </c>
    </row>
    <row r="2139" spans="1:16" x14ac:dyDescent="0.3">
      <c r="A2139" t="s">
        <v>4437</v>
      </c>
      <c r="B2139">
        <v>52519</v>
      </c>
      <c r="C2139">
        <v>2</v>
      </c>
      <c r="D2139" s="1">
        <v>43607</v>
      </c>
      <c r="E2139" s="1">
        <v>43612</v>
      </c>
      <c r="F2139" t="s">
        <v>9</v>
      </c>
      <c r="G2139" t="s">
        <v>4438</v>
      </c>
      <c r="H2139" t="s">
        <v>18</v>
      </c>
      <c r="I2139" s="9" t="s">
        <v>424</v>
      </c>
      <c r="J2139">
        <v>2016</v>
      </c>
      <c r="K2139" s="3">
        <v>69919</v>
      </c>
      <c r="L2139" s="4">
        <v>18700</v>
      </c>
      <c r="M2139" t="str">
        <f t="shared" si="133"/>
        <v>Honda CR-V</v>
      </c>
      <c r="N2139" s="2">
        <f t="shared" si="134"/>
        <v>467.5</v>
      </c>
      <c r="O2139" t="str">
        <f t="shared" si="135"/>
        <v>Yes</v>
      </c>
      <c r="P2139" t="str">
        <f t="shared" si="132"/>
        <v>Colby</v>
      </c>
    </row>
    <row r="2140" spans="1:16" x14ac:dyDescent="0.3">
      <c r="A2140" t="s">
        <v>4439</v>
      </c>
      <c r="B2140">
        <v>52464</v>
      </c>
      <c r="C2140">
        <v>2</v>
      </c>
      <c r="D2140" s="1">
        <v>43607</v>
      </c>
      <c r="E2140" s="1">
        <v>43612</v>
      </c>
      <c r="F2140" t="s">
        <v>13</v>
      </c>
      <c r="G2140" t="s">
        <v>4440</v>
      </c>
      <c r="H2140" t="s">
        <v>29</v>
      </c>
      <c r="I2140" s="9" t="s">
        <v>1618</v>
      </c>
      <c r="J2140">
        <v>2018</v>
      </c>
      <c r="K2140" s="3">
        <v>48639</v>
      </c>
      <c r="L2140" s="4">
        <v>22661.1</v>
      </c>
      <c r="M2140" t="str">
        <f t="shared" si="133"/>
        <v>Toyota Avalon</v>
      </c>
      <c r="N2140" s="2">
        <f t="shared" si="134"/>
        <v>566.53</v>
      </c>
      <c r="O2140" t="str">
        <f t="shared" si="135"/>
        <v>Yes</v>
      </c>
      <c r="P2140" t="str">
        <f t="shared" si="132"/>
        <v>Ricky</v>
      </c>
    </row>
    <row r="2141" spans="1:16" x14ac:dyDescent="0.3">
      <c r="A2141" t="s">
        <v>4435</v>
      </c>
      <c r="B2141">
        <v>52898</v>
      </c>
      <c r="C2141">
        <v>2</v>
      </c>
      <c r="D2141" s="1">
        <v>43607</v>
      </c>
      <c r="E2141" s="1">
        <v>43609</v>
      </c>
      <c r="F2141" t="s">
        <v>1</v>
      </c>
      <c r="G2141" t="s">
        <v>4436</v>
      </c>
      <c r="H2141" t="s">
        <v>6</v>
      </c>
      <c r="I2141" s="9" t="s">
        <v>7</v>
      </c>
      <c r="J2141">
        <v>2018</v>
      </c>
      <c r="K2141" s="3">
        <v>25454</v>
      </c>
      <c r="L2141" s="4">
        <v>39763.9</v>
      </c>
      <c r="M2141" t="str">
        <f t="shared" si="133"/>
        <v>Ford F-150</v>
      </c>
      <c r="N2141" s="2">
        <f t="shared" si="134"/>
        <v>994.1</v>
      </c>
      <c r="O2141" t="str">
        <f t="shared" si="135"/>
        <v>Yes</v>
      </c>
      <c r="P2141" t="str">
        <f t="shared" si="132"/>
        <v>Karen</v>
      </c>
    </row>
    <row r="2142" spans="1:16" x14ac:dyDescent="0.3">
      <c r="A2142" t="s">
        <v>4441</v>
      </c>
      <c r="B2142">
        <v>52995</v>
      </c>
      <c r="C2142">
        <v>3</v>
      </c>
      <c r="D2142" s="1">
        <v>43607</v>
      </c>
      <c r="E2142" s="1">
        <v>43607</v>
      </c>
      <c r="F2142" t="s">
        <v>9</v>
      </c>
      <c r="G2142" t="s">
        <v>4442</v>
      </c>
      <c r="H2142" t="s">
        <v>63</v>
      </c>
      <c r="I2142" s="9" t="s">
        <v>82</v>
      </c>
      <c r="J2142">
        <v>2015</v>
      </c>
      <c r="K2142" s="3">
        <v>85476</v>
      </c>
      <c r="L2142" s="4">
        <v>17586.8</v>
      </c>
      <c r="M2142" t="str">
        <f t="shared" si="133"/>
        <v>Chevrolet Traverse</v>
      </c>
      <c r="N2142" s="2">
        <f t="shared" si="134"/>
        <v>439.67</v>
      </c>
      <c r="O2142" t="str">
        <f t="shared" si="135"/>
        <v>Yes</v>
      </c>
      <c r="P2142" t="str">
        <f t="shared" si="132"/>
        <v>Tamara</v>
      </c>
    </row>
    <row r="2143" spans="1:16" x14ac:dyDescent="0.3">
      <c r="A2143" t="s">
        <v>4443</v>
      </c>
      <c r="B2143">
        <v>52697</v>
      </c>
      <c r="C2143">
        <v>3</v>
      </c>
      <c r="D2143" s="1">
        <v>43607</v>
      </c>
      <c r="E2143" s="1">
        <v>43610</v>
      </c>
      <c r="F2143" t="s">
        <v>13</v>
      </c>
      <c r="G2143" t="s">
        <v>4444</v>
      </c>
      <c r="H2143" t="s">
        <v>296</v>
      </c>
      <c r="I2143" s="9" t="s">
        <v>368</v>
      </c>
      <c r="J2143">
        <v>2016</v>
      </c>
      <c r="K2143" s="3">
        <v>34804</v>
      </c>
      <c r="L2143" s="4">
        <v>17565.900000000001</v>
      </c>
      <c r="M2143" t="str">
        <f t="shared" si="133"/>
        <v>Buick LaCrosse</v>
      </c>
      <c r="N2143" s="2">
        <f t="shared" si="134"/>
        <v>439.15</v>
      </c>
      <c r="O2143" t="str">
        <f t="shared" si="135"/>
        <v>Yes</v>
      </c>
      <c r="P2143" t="str">
        <f t="shared" si="132"/>
        <v>Jan</v>
      </c>
    </row>
    <row r="2144" spans="1:16" x14ac:dyDescent="0.3">
      <c r="A2144" t="s">
        <v>4445</v>
      </c>
      <c r="B2144">
        <v>52471</v>
      </c>
      <c r="C2144">
        <v>3</v>
      </c>
      <c r="D2144" s="1">
        <v>43607</v>
      </c>
      <c r="E2144" s="1">
        <v>43611</v>
      </c>
      <c r="F2144" t="s">
        <v>9</v>
      </c>
      <c r="G2144" t="s">
        <v>4446</v>
      </c>
      <c r="H2144" t="s">
        <v>660</v>
      </c>
      <c r="I2144" s="9" t="s">
        <v>661</v>
      </c>
      <c r="J2144">
        <v>2017</v>
      </c>
      <c r="K2144" s="3">
        <v>41901</v>
      </c>
      <c r="L2144" s="4">
        <v>37378</v>
      </c>
      <c r="M2144" t="str">
        <f t="shared" si="133"/>
        <v>Land Rover Range Rover</v>
      </c>
      <c r="N2144" s="2">
        <f t="shared" si="134"/>
        <v>934.45</v>
      </c>
      <c r="O2144" t="str">
        <f t="shared" si="135"/>
        <v>Yes</v>
      </c>
      <c r="P2144" t="str">
        <f t="shared" si="132"/>
        <v>Trudy</v>
      </c>
    </row>
    <row r="2145" spans="1:16" x14ac:dyDescent="0.3">
      <c r="A2145" t="s">
        <v>4451</v>
      </c>
      <c r="B2145">
        <v>52951</v>
      </c>
      <c r="C2145">
        <v>4</v>
      </c>
      <c r="D2145" s="1">
        <v>43607</v>
      </c>
      <c r="E2145" s="1">
        <v>43608</v>
      </c>
      <c r="F2145" t="s">
        <v>1</v>
      </c>
      <c r="G2145" t="s">
        <v>4452</v>
      </c>
      <c r="H2145" t="s">
        <v>29</v>
      </c>
      <c r="I2145" s="9" t="s">
        <v>494</v>
      </c>
      <c r="J2145">
        <v>2015</v>
      </c>
      <c r="K2145" s="3">
        <v>136227</v>
      </c>
      <c r="L2145" s="4">
        <v>26390.1</v>
      </c>
      <c r="M2145" t="str">
        <f t="shared" si="133"/>
        <v>Toyota Tundra</v>
      </c>
      <c r="N2145" s="2">
        <f t="shared" si="134"/>
        <v>659.75</v>
      </c>
      <c r="O2145" t="str">
        <f t="shared" si="135"/>
        <v>No</v>
      </c>
      <c r="P2145" t="str">
        <f t="shared" si="132"/>
        <v>Michael</v>
      </c>
    </row>
    <row r="2146" spans="1:16" x14ac:dyDescent="0.3">
      <c r="A2146" t="s">
        <v>4455</v>
      </c>
      <c r="B2146">
        <v>52930</v>
      </c>
      <c r="C2146">
        <v>4</v>
      </c>
      <c r="D2146" s="1">
        <v>43607</v>
      </c>
      <c r="E2146" s="1">
        <v>43609</v>
      </c>
      <c r="F2146" t="s">
        <v>13</v>
      </c>
      <c r="G2146" t="s">
        <v>4456</v>
      </c>
      <c r="H2146" t="s">
        <v>15</v>
      </c>
      <c r="I2146" s="9">
        <v>200</v>
      </c>
      <c r="J2146">
        <v>2017</v>
      </c>
      <c r="K2146" s="3">
        <v>42797</v>
      </c>
      <c r="L2146" s="4">
        <v>14298.9</v>
      </c>
      <c r="M2146" t="str">
        <f t="shared" si="133"/>
        <v>Chrysler 200</v>
      </c>
      <c r="N2146" s="2">
        <f t="shared" si="134"/>
        <v>357.47</v>
      </c>
      <c r="O2146" t="str">
        <f t="shared" si="135"/>
        <v>Yes</v>
      </c>
      <c r="P2146" t="str">
        <f t="shared" si="132"/>
        <v>Peter</v>
      </c>
    </row>
    <row r="2147" spans="1:16" x14ac:dyDescent="0.3">
      <c r="A2147" t="s">
        <v>4453</v>
      </c>
      <c r="B2147">
        <v>52943</v>
      </c>
      <c r="C2147">
        <v>4</v>
      </c>
      <c r="D2147" s="1">
        <v>43607</v>
      </c>
      <c r="E2147" s="1">
        <v>43612</v>
      </c>
      <c r="F2147" t="s">
        <v>9</v>
      </c>
      <c r="G2147" t="s">
        <v>4454</v>
      </c>
      <c r="H2147" t="s">
        <v>29</v>
      </c>
      <c r="I2147" s="9" t="s">
        <v>122</v>
      </c>
      <c r="J2147">
        <v>2017</v>
      </c>
      <c r="K2147" s="3">
        <v>60055</v>
      </c>
      <c r="L2147" s="4">
        <v>34648.9</v>
      </c>
      <c r="M2147" t="str">
        <f t="shared" si="133"/>
        <v>Toyota 4Runner</v>
      </c>
      <c r="N2147" s="2">
        <f t="shared" si="134"/>
        <v>866.22</v>
      </c>
      <c r="O2147" t="str">
        <f t="shared" si="135"/>
        <v>Yes</v>
      </c>
      <c r="P2147" t="str">
        <f t="shared" si="132"/>
        <v>Jarred</v>
      </c>
    </row>
    <row r="2148" spans="1:16" x14ac:dyDescent="0.3">
      <c r="A2148" t="s">
        <v>4449</v>
      </c>
      <c r="B2148">
        <v>52585</v>
      </c>
      <c r="C2148">
        <v>4</v>
      </c>
      <c r="D2148" s="1">
        <v>43607</v>
      </c>
      <c r="E2148" s="1">
        <v>43610</v>
      </c>
      <c r="F2148" t="s">
        <v>9</v>
      </c>
      <c r="G2148" t="s">
        <v>4450</v>
      </c>
      <c r="H2148" t="s">
        <v>29</v>
      </c>
      <c r="I2148" s="9" t="s">
        <v>240</v>
      </c>
      <c r="J2148">
        <v>2017</v>
      </c>
      <c r="K2148" s="3">
        <v>9302</v>
      </c>
      <c r="L2148" s="4">
        <v>37290</v>
      </c>
      <c r="M2148" t="str">
        <f t="shared" si="133"/>
        <v>Toyota Highlander</v>
      </c>
      <c r="N2148" s="2">
        <f t="shared" si="134"/>
        <v>932.25</v>
      </c>
      <c r="O2148" t="str">
        <f t="shared" si="135"/>
        <v>Yes</v>
      </c>
      <c r="P2148" t="str">
        <f t="shared" si="132"/>
        <v>Rita</v>
      </c>
    </row>
    <row r="2149" spans="1:16" x14ac:dyDescent="0.3">
      <c r="A2149" t="s">
        <v>4447</v>
      </c>
      <c r="B2149">
        <v>52930</v>
      </c>
      <c r="C2149">
        <v>4</v>
      </c>
      <c r="D2149" s="1">
        <v>43607</v>
      </c>
      <c r="E2149" s="1">
        <v>43609</v>
      </c>
      <c r="F2149" t="s">
        <v>13</v>
      </c>
      <c r="G2149" t="s">
        <v>4448</v>
      </c>
      <c r="H2149" t="s">
        <v>63</v>
      </c>
      <c r="I2149" s="9" t="s">
        <v>314</v>
      </c>
      <c r="J2149">
        <v>2018</v>
      </c>
      <c r="K2149" s="3">
        <v>42659</v>
      </c>
      <c r="L2149" s="4">
        <v>14290.1</v>
      </c>
      <c r="M2149" t="str">
        <f t="shared" si="133"/>
        <v>Chevrolet Sonic</v>
      </c>
      <c r="N2149" s="2">
        <f t="shared" si="134"/>
        <v>357.25</v>
      </c>
      <c r="O2149" t="str">
        <f t="shared" si="135"/>
        <v>Yes</v>
      </c>
      <c r="P2149" t="str">
        <f t="shared" si="132"/>
        <v>Peter</v>
      </c>
    </row>
    <row r="2150" spans="1:16" x14ac:dyDescent="0.3">
      <c r="A2150" t="s">
        <v>4457</v>
      </c>
      <c r="B2150">
        <v>52566</v>
      </c>
      <c r="C2150">
        <v>1</v>
      </c>
      <c r="D2150" s="1">
        <v>43608</v>
      </c>
      <c r="E2150" s="1">
        <v>43611</v>
      </c>
      <c r="F2150" t="s">
        <v>13</v>
      </c>
      <c r="G2150" t="s">
        <v>4458</v>
      </c>
      <c r="H2150" t="s">
        <v>229</v>
      </c>
      <c r="I2150" s="9" t="s">
        <v>302</v>
      </c>
      <c r="J2150">
        <v>2015</v>
      </c>
      <c r="K2150" s="3">
        <v>21625</v>
      </c>
      <c r="L2150" s="4">
        <v>19569</v>
      </c>
      <c r="M2150" t="str">
        <f t="shared" si="133"/>
        <v>Subaru Impreza</v>
      </c>
      <c r="N2150" s="2">
        <f t="shared" si="134"/>
        <v>489.23</v>
      </c>
      <c r="O2150" t="str">
        <f t="shared" si="135"/>
        <v>Yes</v>
      </c>
      <c r="P2150" t="str">
        <f t="shared" si="132"/>
        <v>Ariel</v>
      </c>
    </row>
    <row r="2151" spans="1:16" x14ac:dyDescent="0.3">
      <c r="A2151" t="s">
        <v>4459</v>
      </c>
      <c r="B2151">
        <v>52532</v>
      </c>
      <c r="C2151">
        <v>1</v>
      </c>
      <c r="D2151" s="1">
        <v>43608</v>
      </c>
      <c r="E2151" s="1">
        <v>43611</v>
      </c>
      <c r="F2151" t="s">
        <v>13</v>
      </c>
      <c r="G2151" t="s">
        <v>4460</v>
      </c>
      <c r="H2151" t="s">
        <v>67</v>
      </c>
      <c r="I2151" s="9" t="s">
        <v>454</v>
      </c>
      <c r="J2151">
        <v>2016</v>
      </c>
      <c r="K2151" s="3">
        <v>44154</v>
      </c>
      <c r="L2151" s="4">
        <v>15235</v>
      </c>
      <c r="M2151" t="str">
        <f t="shared" si="133"/>
        <v>Hyundai Elantra</v>
      </c>
      <c r="N2151" s="2">
        <f t="shared" si="134"/>
        <v>380.88</v>
      </c>
      <c r="O2151" t="str">
        <f t="shared" si="135"/>
        <v>Yes</v>
      </c>
      <c r="P2151" t="str">
        <f t="shared" si="132"/>
        <v>Molly</v>
      </c>
    </row>
    <row r="2152" spans="1:16" x14ac:dyDescent="0.3">
      <c r="A2152" t="s">
        <v>4461</v>
      </c>
      <c r="B2152">
        <v>52443</v>
      </c>
      <c r="C2152">
        <v>1</v>
      </c>
      <c r="D2152" s="1">
        <v>43608</v>
      </c>
      <c r="E2152" s="1">
        <v>43613</v>
      </c>
      <c r="F2152" t="s">
        <v>9</v>
      </c>
      <c r="G2152" t="s">
        <v>4462</v>
      </c>
      <c r="H2152" t="s">
        <v>257</v>
      </c>
      <c r="I2152" s="9" t="s">
        <v>264</v>
      </c>
      <c r="J2152">
        <v>2016</v>
      </c>
      <c r="K2152" s="3">
        <v>37112</v>
      </c>
      <c r="L2152" s="4">
        <v>46185.7</v>
      </c>
      <c r="M2152" t="str">
        <f t="shared" si="133"/>
        <v>BMW X5</v>
      </c>
      <c r="N2152" s="2">
        <f t="shared" si="134"/>
        <v>1154.6400000000001</v>
      </c>
      <c r="O2152" t="str">
        <f t="shared" si="135"/>
        <v>Yes</v>
      </c>
      <c r="P2152" t="str">
        <f t="shared" si="132"/>
        <v>Terry</v>
      </c>
    </row>
    <row r="2153" spans="1:16" x14ac:dyDescent="0.3">
      <c r="A2153" t="s">
        <v>4463</v>
      </c>
      <c r="B2153">
        <v>52620</v>
      </c>
      <c r="C2153">
        <v>1</v>
      </c>
      <c r="D2153" s="1">
        <v>43608</v>
      </c>
      <c r="E2153" s="1">
        <v>43608</v>
      </c>
      <c r="F2153" t="s">
        <v>13</v>
      </c>
      <c r="G2153" t="s">
        <v>4464</v>
      </c>
      <c r="H2153" t="s">
        <v>433</v>
      </c>
      <c r="I2153" s="9" t="s">
        <v>2993</v>
      </c>
      <c r="J2153">
        <v>2017</v>
      </c>
      <c r="K2153" s="3">
        <v>34401</v>
      </c>
      <c r="L2153" s="4">
        <v>19789</v>
      </c>
      <c r="M2153" t="str">
        <f t="shared" si="133"/>
        <v>Volvo S60T</v>
      </c>
      <c r="N2153" s="2">
        <f t="shared" si="134"/>
        <v>494.73</v>
      </c>
      <c r="O2153" t="str">
        <f t="shared" si="135"/>
        <v>Yes</v>
      </c>
      <c r="P2153" t="str">
        <f t="shared" si="132"/>
        <v>Bennett</v>
      </c>
    </row>
    <row r="2154" spans="1:16" x14ac:dyDescent="0.3">
      <c r="A2154" t="s">
        <v>4471</v>
      </c>
      <c r="B2154">
        <v>52519</v>
      </c>
      <c r="C2154">
        <v>2</v>
      </c>
      <c r="D2154" s="1">
        <v>43608</v>
      </c>
      <c r="E2154" s="1">
        <v>43609</v>
      </c>
      <c r="F2154" t="s">
        <v>13</v>
      </c>
      <c r="G2154" t="s">
        <v>4472</v>
      </c>
      <c r="H2154" t="s">
        <v>63</v>
      </c>
      <c r="I2154" s="9" t="s">
        <v>64</v>
      </c>
      <c r="J2154">
        <v>2016</v>
      </c>
      <c r="K2154" s="3">
        <v>38982</v>
      </c>
      <c r="L2154" s="4">
        <v>10662.3</v>
      </c>
      <c r="M2154" t="str">
        <f t="shared" si="133"/>
        <v>Chevrolet Cruze</v>
      </c>
      <c r="N2154" s="2">
        <f t="shared" si="134"/>
        <v>266.56</v>
      </c>
      <c r="O2154" t="str">
        <f t="shared" si="135"/>
        <v>Yes</v>
      </c>
      <c r="P2154" t="str">
        <f t="shared" si="132"/>
        <v>Colby</v>
      </c>
    </row>
    <row r="2155" spans="1:16" x14ac:dyDescent="0.3">
      <c r="A2155" t="s">
        <v>4465</v>
      </c>
      <c r="B2155">
        <v>52613</v>
      </c>
      <c r="C2155">
        <v>2</v>
      </c>
      <c r="D2155" s="1">
        <v>43608</v>
      </c>
      <c r="E2155" s="1">
        <v>43613</v>
      </c>
      <c r="F2155" t="s">
        <v>9</v>
      </c>
      <c r="G2155" t="s">
        <v>4466</v>
      </c>
      <c r="H2155" t="s">
        <v>229</v>
      </c>
      <c r="I2155" s="9" t="s">
        <v>230</v>
      </c>
      <c r="J2155">
        <v>2017</v>
      </c>
      <c r="K2155" s="3">
        <v>26007</v>
      </c>
      <c r="L2155" s="4">
        <v>24996.400000000001</v>
      </c>
      <c r="M2155" t="str">
        <f t="shared" si="133"/>
        <v>Subaru Forester</v>
      </c>
      <c r="N2155" s="2">
        <f t="shared" si="134"/>
        <v>624.91</v>
      </c>
      <c r="O2155" t="str">
        <f t="shared" si="135"/>
        <v>Yes</v>
      </c>
      <c r="P2155" t="str">
        <f t="shared" si="132"/>
        <v>Erin</v>
      </c>
    </row>
    <row r="2156" spans="1:16" x14ac:dyDescent="0.3">
      <c r="A2156" t="s">
        <v>4469</v>
      </c>
      <c r="B2156">
        <v>52702</v>
      </c>
      <c r="C2156">
        <v>2</v>
      </c>
      <c r="D2156" s="1">
        <v>43608</v>
      </c>
      <c r="E2156" s="1">
        <v>43610</v>
      </c>
      <c r="F2156" t="s">
        <v>13</v>
      </c>
      <c r="G2156" t="s">
        <v>4470</v>
      </c>
      <c r="H2156" t="s">
        <v>47</v>
      </c>
      <c r="I2156" s="9" t="s">
        <v>184</v>
      </c>
      <c r="J2156">
        <v>2018</v>
      </c>
      <c r="K2156" s="3">
        <v>7424</v>
      </c>
      <c r="L2156" s="4">
        <v>32869.1</v>
      </c>
      <c r="M2156" t="str">
        <f t="shared" si="133"/>
        <v>Dodge Charger</v>
      </c>
      <c r="N2156" s="2">
        <f t="shared" si="134"/>
        <v>821.73</v>
      </c>
      <c r="O2156" t="str">
        <f t="shared" si="135"/>
        <v>Yes</v>
      </c>
      <c r="P2156" t="str">
        <f t="shared" si="132"/>
        <v>Sloane</v>
      </c>
    </row>
    <row r="2157" spans="1:16" x14ac:dyDescent="0.3">
      <c r="A2157" t="s">
        <v>4467</v>
      </c>
      <c r="B2157">
        <v>52413</v>
      </c>
      <c r="C2157">
        <v>2</v>
      </c>
      <c r="D2157" s="1">
        <v>43608</v>
      </c>
      <c r="E2157" s="1">
        <v>43611</v>
      </c>
      <c r="F2157" t="s">
        <v>1</v>
      </c>
      <c r="G2157" t="s">
        <v>4468</v>
      </c>
      <c r="H2157" t="s">
        <v>63</v>
      </c>
      <c r="I2157" s="9" t="s">
        <v>153</v>
      </c>
      <c r="J2157">
        <v>2018</v>
      </c>
      <c r="K2157" s="3">
        <v>12875</v>
      </c>
      <c r="L2157" s="4">
        <v>38986.199999999997</v>
      </c>
      <c r="M2157" t="str">
        <f t="shared" si="133"/>
        <v>Chevrolet Silverado</v>
      </c>
      <c r="N2157" s="2">
        <f t="shared" si="134"/>
        <v>974.66</v>
      </c>
      <c r="O2157" t="str">
        <f t="shared" si="135"/>
        <v>Yes</v>
      </c>
      <c r="P2157" t="str">
        <f t="shared" si="132"/>
        <v>Tom</v>
      </c>
    </row>
    <row r="2158" spans="1:16" x14ac:dyDescent="0.3">
      <c r="A2158" t="s">
        <v>4473</v>
      </c>
      <c r="B2158">
        <v>52777</v>
      </c>
      <c r="C2158">
        <v>3</v>
      </c>
      <c r="D2158" s="1">
        <v>43608</v>
      </c>
      <c r="E2158" s="1">
        <v>43612</v>
      </c>
      <c r="F2158" t="s">
        <v>13</v>
      </c>
      <c r="G2158" t="s">
        <v>4474</v>
      </c>
      <c r="H2158" t="s">
        <v>78</v>
      </c>
      <c r="I2158" s="9" t="s">
        <v>79</v>
      </c>
      <c r="J2158">
        <v>2016</v>
      </c>
      <c r="K2158" s="3">
        <v>22226</v>
      </c>
      <c r="L2158" s="4">
        <v>15378</v>
      </c>
      <c r="M2158" t="str">
        <f t="shared" si="133"/>
        <v>Volkswagen Jetta</v>
      </c>
      <c r="N2158" s="2">
        <f t="shared" si="134"/>
        <v>384.45</v>
      </c>
      <c r="O2158" t="str">
        <f t="shared" si="135"/>
        <v>Yes</v>
      </c>
      <c r="P2158" t="str">
        <f t="shared" si="132"/>
        <v>Dylan</v>
      </c>
    </row>
    <row r="2159" spans="1:16" x14ac:dyDescent="0.3">
      <c r="A2159" t="s">
        <v>4479</v>
      </c>
      <c r="B2159">
        <v>52943</v>
      </c>
      <c r="C2159">
        <v>4</v>
      </c>
      <c r="D2159" s="1">
        <v>43608</v>
      </c>
      <c r="E2159" s="1">
        <v>43611</v>
      </c>
      <c r="F2159" t="s">
        <v>1</v>
      </c>
      <c r="G2159" t="s">
        <v>4480</v>
      </c>
      <c r="H2159" t="s">
        <v>6</v>
      </c>
      <c r="I2159" s="9" t="s">
        <v>7</v>
      </c>
      <c r="J2159">
        <v>2013</v>
      </c>
      <c r="K2159" s="3">
        <v>106966</v>
      </c>
      <c r="L2159" s="4">
        <v>23849.1</v>
      </c>
      <c r="M2159" t="str">
        <f t="shared" si="133"/>
        <v>Ford F-150</v>
      </c>
      <c r="N2159" s="2">
        <f t="shared" si="134"/>
        <v>596.23</v>
      </c>
      <c r="O2159" t="str">
        <f t="shared" si="135"/>
        <v>No</v>
      </c>
      <c r="P2159" t="str">
        <f t="shared" si="132"/>
        <v>Jarred</v>
      </c>
    </row>
    <row r="2160" spans="1:16" x14ac:dyDescent="0.3">
      <c r="A2160" t="s">
        <v>4477</v>
      </c>
      <c r="B2160">
        <v>52747</v>
      </c>
      <c r="C2160">
        <v>4</v>
      </c>
      <c r="D2160" s="1">
        <v>43608</v>
      </c>
      <c r="E2160" s="1">
        <v>43612</v>
      </c>
      <c r="F2160" t="s">
        <v>9</v>
      </c>
      <c r="G2160" t="s">
        <v>4478</v>
      </c>
      <c r="H2160" t="s">
        <v>63</v>
      </c>
      <c r="I2160" s="9" t="s">
        <v>511</v>
      </c>
      <c r="J2160">
        <v>2015</v>
      </c>
      <c r="K2160" s="3">
        <v>93982</v>
      </c>
      <c r="L2160" s="4">
        <v>13741.2</v>
      </c>
      <c r="M2160" t="str">
        <f t="shared" si="133"/>
        <v>Chevrolet Equinox</v>
      </c>
      <c r="N2160" s="2">
        <f t="shared" si="134"/>
        <v>343.53</v>
      </c>
      <c r="O2160" t="str">
        <f t="shared" si="135"/>
        <v>Yes</v>
      </c>
      <c r="P2160" t="str">
        <f t="shared" si="132"/>
        <v>Kyle</v>
      </c>
    </row>
    <row r="2161" spans="1:16" x14ac:dyDescent="0.3">
      <c r="A2161" t="s">
        <v>4475</v>
      </c>
      <c r="B2161">
        <v>52596</v>
      </c>
      <c r="C2161">
        <v>4</v>
      </c>
      <c r="D2161" s="1">
        <v>43608</v>
      </c>
      <c r="E2161" s="1">
        <v>43613</v>
      </c>
      <c r="F2161" t="s">
        <v>9</v>
      </c>
      <c r="G2161" t="s">
        <v>4476</v>
      </c>
      <c r="H2161" t="s">
        <v>29</v>
      </c>
      <c r="I2161" s="9" t="s">
        <v>122</v>
      </c>
      <c r="J2161">
        <v>2017</v>
      </c>
      <c r="K2161" s="3">
        <v>23413</v>
      </c>
      <c r="L2161" s="4">
        <v>47009.599999999999</v>
      </c>
      <c r="M2161" t="str">
        <f t="shared" si="133"/>
        <v>Toyota 4Runner</v>
      </c>
      <c r="N2161" s="2">
        <f t="shared" si="134"/>
        <v>1175.24</v>
      </c>
      <c r="O2161" t="str">
        <f t="shared" si="135"/>
        <v>Yes</v>
      </c>
      <c r="P2161" t="str">
        <f t="shared" si="132"/>
        <v>Mitchell</v>
      </c>
    </row>
    <row r="2162" spans="1:16" x14ac:dyDescent="0.3">
      <c r="A2162" t="s">
        <v>4487</v>
      </c>
      <c r="B2162">
        <v>52656</v>
      </c>
      <c r="C2162">
        <v>1</v>
      </c>
      <c r="D2162" s="1">
        <v>43609</v>
      </c>
      <c r="E2162" s="1">
        <v>43613</v>
      </c>
      <c r="F2162" t="s">
        <v>9</v>
      </c>
      <c r="G2162" t="s">
        <v>4488</v>
      </c>
      <c r="H2162" t="s">
        <v>63</v>
      </c>
      <c r="I2162" s="9" t="s">
        <v>511</v>
      </c>
      <c r="J2162">
        <v>2013</v>
      </c>
      <c r="K2162" s="3">
        <v>89376</v>
      </c>
      <c r="L2162" s="4">
        <v>10890</v>
      </c>
      <c r="M2162" t="str">
        <f t="shared" si="133"/>
        <v>Chevrolet Equinox</v>
      </c>
      <c r="N2162" s="2">
        <f t="shared" si="134"/>
        <v>272.25</v>
      </c>
      <c r="O2162" t="str">
        <f t="shared" si="135"/>
        <v>Yes</v>
      </c>
      <c r="P2162" t="str">
        <f t="shared" si="132"/>
        <v>Shelly</v>
      </c>
    </row>
    <row r="2163" spans="1:16" x14ac:dyDescent="0.3">
      <c r="A2163" t="s">
        <v>4481</v>
      </c>
      <c r="B2163">
        <v>52860</v>
      </c>
      <c r="C2163">
        <v>1</v>
      </c>
      <c r="D2163" s="1">
        <v>43609</v>
      </c>
      <c r="E2163" s="1">
        <v>43609</v>
      </c>
      <c r="F2163" t="s">
        <v>9</v>
      </c>
      <c r="G2163" t="s">
        <v>4482</v>
      </c>
      <c r="H2163" t="s">
        <v>67</v>
      </c>
      <c r="I2163" s="9" t="s">
        <v>104</v>
      </c>
      <c r="J2163">
        <v>2015</v>
      </c>
      <c r="K2163" s="3">
        <v>34442</v>
      </c>
      <c r="L2163" s="4">
        <v>23650</v>
      </c>
      <c r="M2163" t="str">
        <f t="shared" si="133"/>
        <v>Hyundai Santa Fe</v>
      </c>
      <c r="N2163" s="2">
        <f t="shared" si="134"/>
        <v>591.25</v>
      </c>
      <c r="O2163" t="str">
        <f t="shared" si="135"/>
        <v>Yes</v>
      </c>
      <c r="P2163" t="str">
        <f t="shared" si="132"/>
        <v>Marcus</v>
      </c>
    </row>
    <row r="2164" spans="1:16" x14ac:dyDescent="0.3">
      <c r="A2164" t="s">
        <v>4483</v>
      </c>
      <c r="B2164">
        <v>52860</v>
      </c>
      <c r="C2164">
        <v>1</v>
      </c>
      <c r="D2164" s="1">
        <v>43609</v>
      </c>
      <c r="E2164" s="1">
        <v>43611</v>
      </c>
      <c r="F2164" t="s">
        <v>9</v>
      </c>
      <c r="G2164" t="s">
        <v>4484</v>
      </c>
      <c r="H2164" t="s">
        <v>131</v>
      </c>
      <c r="I2164" s="9" t="s">
        <v>404</v>
      </c>
      <c r="J2164">
        <v>2016</v>
      </c>
      <c r="K2164" s="3">
        <v>46320</v>
      </c>
      <c r="L2164" s="4">
        <v>17600</v>
      </c>
      <c r="M2164" t="str">
        <f t="shared" si="133"/>
        <v>Mazda CX-5</v>
      </c>
      <c r="N2164" s="2">
        <f t="shared" si="134"/>
        <v>440</v>
      </c>
      <c r="O2164" t="str">
        <f t="shared" si="135"/>
        <v>Yes</v>
      </c>
      <c r="P2164" t="str">
        <f t="shared" si="132"/>
        <v>Marcus</v>
      </c>
    </row>
    <row r="2165" spans="1:16" x14ac:dyDescent="0.3">
      <c r="A2165" t="s">
        <v>4485</v>
      </c>
      <c r="B2165">
        <v>52877</v>
      </c>
      <c r="C2165">
        <v>1</v>
      </c>
      <c r="D2165" s="1">
        <v>43609</v>
      </c>
      <c r="E2165" s="1">
        <v>43610</v>
      </c>
      <c r="F2165" t="s">
        <v>1</v>
      </c>
      <c r="G2165" t="s">
        <v>4486</v>
      </c>
      <c r="H2165" t="s">
        <v>6</v>
      </c>
      <c r="I2165" s="9" t="s">
        <v>2491</v>
      </c>
      <c r="J2165">
        <v>2017</v>
      </c>
      <c r="K2165" s="3">
        <v>34791</v>
      </c>
      <c r="L2165" s="4">
        <v>41415</v>
      </c>
      <c r="M2165" t="str">
        <f t="shared" si="133"/>
        <v>Ford F-250</v>
      </c>
      <c r="N2165" s="2">
        <f t="shared" si="134"/>
        <v>1035.3800000000001</v>
      </c>
      <c r="O2165" t="str">
        <f t="shared" si="135"/>
        <v>Yes</v>
      </c>
      <c r="P2165" t="str">
        <f t="shared" si="132"/>
        <v>Joseph</v>
      </c>
    </row>
    <row r="2166" spans="1:16" x14ac:dyDescent="0.3">
      <c r="A2166" t="s">
        <v>4489</v>
      </c>
      <c r="B2166">
        <v>52532</v>
      </c>
      <c r="C2166">
        <v>1</v>
      </c>
      <c r="D2166" s="1">
        <v>43609</v>
      </c>
      <c r="E2166" s="1">
        <v>43614</v>
      </c>
      <c r="F2166" t="s">
        <v>13</v>
      </c>
      <c r="G2166" t="s">
        <v>4490</v>
      </c>
      <c r="H2166" t="s">
        <v>6</v>
      </c>
      <c r="I2166" s="9" t="s">
        <v>361</v>
      </c>
      <c r="J2166">
        <v>2018</v>
      </c>
      <c r="K2166" s="3">
        <v>30845</v>
      </c>
      <c r="L2166" s="4">
        <v>15400</v>
      </c>
      <c r="M2166" t="str">
        <f t="shared" si="133"/>
        <v>Ford Fusion</v>
      </c>
      <c r="N2166" s="2">
        <f t="shared" si="134"/>
        <v>385</v>
      </c>
      <c r="O2166" t="str">
        <f t="shared" si="135"/>
        <v>Yes</v>
      </c>
      <c r="P2166" t="str">
        <f t="shared" si="132"/>
        <v>Molly</v>
      </c>
    </row>
    <row r="2167" spans="1:16" x14ac:dyDescent="0.3">
      <c r="A2167" t="s">
        <v>4505</v>
      </c>
      <c r="B2167">
        <v>52464</v>
      </c>
      <c r="C2167">
        <v>2</v>
      </c>
      <c r="D2167" s="1">
        <v>43609</v>
      </c>
      <c r="E2167" s="1">
        <v>43614</v>
      </c>
      <c r="F2167" t="s">
        <v>9</v>
      </c>
      <c r="G2167" t="s">
        <v>4506</v>
      </c>
      <c r="H2167" t="s">
        <v>59</v>
      </c>
      <c r="I2167" s="9" t="s">
        <v>1509</v>
      </c>
      <c r="J2167">
        <v>2013</v>
      </c>
      <c r="K2167" s="3">
        <v>89793</v>
      </c>
      <c r="L2167" s="4">
        <v>16485.7</v>
      </c>
      <c r="M2167" t="str">
        <f t="shared" si="133"/>
        <v>Nissan Questfinder</v>
      </c>
      <c r="N2167" s="2">
        <f t="shared" si="134"/>
        <v>412.14</v>
      </c>
      <c r="O2167" t="str">
        <f t="shared" si="135"/>
        <v>Yes</v>
      </c>
      <c r="P2167" t="str">
        <f t="shared" si="132"/>
        <v>Ricky</v>
      </c>
    </row>
    <row r="2168" spans="1:16" x14ac:dyDescent="0.3">
      <c r="A2168" t="s">
        <v>4491</v>
      </c>
      <c r="B2168">
        <v>52756</v>
      </c>
      <c r="C2168">
        <v>2</v>
      </c>
      <c r="D2168" s="1">
        <v>43609</v>
      </c>
      <c r="E2168" s="1">
        <v>43613</v>
      </c>
      <c r="F2168" t="s">
        <v>271</v>
      </c>
      <c r="G2168" t="s">
        <v>4492</v>
      </c>
      <c r="H2168" t="s">
        <v>47</v>
      </c>
      <c r="I2168" s="9" t="s">
        <v>273</v>
      </c>
      <c r="J2168">
        <v>2015</v>
      </c>
      <c r="K2168" s="3">
        <v>71022</v>
      </c>
      <c r="L2168" s="4">
        <v>15385.7</v>
      </c>
      <c r="M2168" t="str">
        <f t="shared" si="133"/>
        <v>Dodge Grand Caravan</v>
      </c>
      <c r="N2168" s="2">
        <f t="shared" si="134"/>
        <v>384.64</v>
      </c>
      <c r="O2168" t="str">
        <f t="shared" si="135"/>
        <v>Yes</v>
      </c>
      <c r="P2168" t="str">
        <f t="shared" si="132"/>
        <v>Debbie</v>
      </c>
    </row>
    <row r="2169" spans="1:16" x14ac:dyDescent="0.3">
      <c r="A2169" t="s">
        <v>4507</v>
      </c>
      <c r="B2169">
        <v>52663</v>
      </c>
      <c r="C2169">
        <v>2</v>
      </c>
      <c r="D2169" s="1">
        <v>43609</v>
      </c>
      <c r="E2169" s="1">
        <v>43611</v>
      </c>
      <c r="F2169" t="s">
        <v>13</v>
      </c>
      <c r="G2169" t="s">
        <v>4508</v>
      </c>
      <c r="H2169" t="s">
        <v>6</v>
      </c>
      <c r="I2169" s="9" t="s">
        <v>22</v>
      </c>
      <c r="J2169">
        <v>2016</v>
      </c>
      <c r="K2169" s="3">
        <v>44628</v>
      </c>
      <c r="L2169" s="4">
        <v>11543.4</v>
      </c>
      <c r="M2169" t="str">
        <f t="shared" si="133"/>
        <v>Ford Focus</v>
      </c>
      <c r="N2169" s="2">
        <f t="shared" si="134"/>
        <v>288.58999999999997</v>
      </c>
      <c r="O2169" t="str">
        <f t="shared" si="135"/>
        <v>Yes</v>
      </c>
      <c r="P2169" t="str">
        <f t="shared" si="132"/>
        <v>Todd</v>
      </c>
    </row>
    <row r="2170" spans="1:16" x14ac:dyDescent="0.3">
      <c r="A2170" t="s">
        <v>4493</v>
      </c>
      <c r="B2170">
        <v>52756</v>
      </c>
      <c r="C2170">
        <v>2</v>
      </c>
      <c r="D2170" s="1">
        <v>43609</v>
      </c>
      <c r="E2170" s="1">
        <v>43610</v>
      </c>
      <c r="F2170" t="s">
        <v>9</v>
      </c>
      <c r="G2170" t="s">
        <v>4494</v>
      </c>
      <c r="H2170" t="s">
        <v>71</v>
      </c>
      <c r="I2170" s="9" t="s">
        <v>724</v>
      </c>
      <c r="J2170">
        <v>2016</v>
      </c>
      <c r="K2170" s="3">
        <v>20903</v>
      </c>
      <c r="L2170" s="4">
        <v>21890</v>
      </c>
      <c r="M2170" t="str">
        <f t="shared" si="133"/>
        <v>Jeep Cherokee</v>
      </c>
      <c r="N2170" s="2">
        <f t="shared" si="134"/>
        <v>547.25</v>
      </c>
      <c r="O2170" t="str">
        <f t="shared" si="135"/>
        <v>Yes</v>
      </c>
      <c r="P2170" t="str">
        <f t="shared" si="132"/>
        <v>Debbie</v>
      </c>
    </row>
    <row r="2171" spans="1:16" x14ac:dyDescent="0.3">
      <c r="A2171" t="s">
        <v>4501</v>
      </c>
      <c r="B2171">
        <v>52705</v>
      </c>
      <c r="C2171">
        <v>2</v>
      </c>
      <c r="D2171" s="1">
        <v>43609</v>
      </c>
      <c r="E2171" s="1">
        <v>43610</v>
      </c>
      <c r="F2171" t="s">
        <v>9</v>
      </c>
      <c r="G2171" t="s">
        <v>4502</v>
      </c>
      <c r="H2171" t="s">
        <v>229</v>
      </c>
      <c r="I2171" s="9" t="s">
        <v>1038</v>
      </c>
      <c r="J2171">
        <v>2017</v>
      </c>
      <c r="K2171" s="3">
        <v>73865</v>
      </c>
      <c r="L2171" s="4">
        <v>25177.9</v>
      </c>
      <c r="M2171" t="str">
        <f t="shared" si="133"/>
        <v>Subaru Outback</v>
      </c>
      <c r="N2171" s="2">
        <f t="shared" si="134"/>
        <v>629.45000000000005</v>
      </c>
      <c r="O2171" t="str">
        <f t="shared" si="135"/>
        <v>Yes</v>
      </c>
      <c r="P2171" t="str">
        <f t="shared" si="132"/>
        <v>Amelia</v>
      </c>
    </row>
    <row r="2172" spans="1:16" x14ac:dyDescent="0.3">
      <c r="A2172" t="s">
        <v>4497</v>
      </c>
      <c r="B2172">
        <v>52481</v>
      </c>
      <c r="C2172">
        <v>2</v>
      </c>
      <c r="D2172" s="1">
        <v>43609</v>
      </c>
      <c r="E2172" s="1">
        <v>43612</v>
      </c>
      <c r="F2172" t="s">
        <v>1</v>
      </c>
      <c r="G2172" t="s">
        <v>4498</v>
      </c>
      <c r="H2172" t="s">
        <v>63</v>
      </c>
      <c r="I2172" s="9" t="s">
        <v>383</v>
      </c>
      <c r="J2172">
        <v>2018</v>
      </c>
      <c r="K2172" s="3">
        <v>18213</v>
      </c>
      <c r="L2172" s="4">
        <v>35088.9</v>
      </c>
      <c r="M2172" t="str">
        <f t="shared" si="133"/>
        <v>Chevrolet Colorado</v>
      </c>
      <c r="N2172" s="2">
        <f t="shared" si="134"/>
        <v>877.22</v>
      </c>
      <c r="O2172" t="str">
        <f t="shared" si="135"/>
        <v>Yes</v>
      </c>
      <c r="P2172" t="str">
        <f t="shared" si="132"/>
        <v>Tory</v>
      </c>
    </row>
    <row r="2173" spans="1:16" x14ac:dyDescent="0.3">
      <c r="A2173" t="s">
        <v>4495</v>
      </c>
      <c r="B2173">
        <v>52702</v>
      </c>
      <c r="C2173">
        <v>2</v>
      </c>
      <c r="D2173" s="1">
        <v>43609</v>
      </c>
      <c r="E2173" s="1">
        <v>43611</v>
      </c>
      <c r="F2173" t="s">
        <v>9</v>
      </c>
      <c r="G2173" t="s">
        <v>4496</v>
      </c>
      <c r="H2173" t="s">
        <v>33</v>
      </c>
      <c r="I2173" s="9" t="s">
        <v>125</v>
      </c>
      <c r="J2173">
        <v>2018</v>
      </c>
      <c r="K2173" s="3">
        <v>17335</v>
      </c>
      <c r="L2173" s="4">
        <v>41794.5</v>
      </c>
      <c r="M2173" t="str">
        <f t="shared" si="133"/>
        <v>GMC Acadia</v>
      </c>
      <c r="N2173" s="2">
        <f t="shared" si="134"/>
        <v>1044.8599999999999</v>
      </c>
      <c r="O2173" t="str">
        <f t="shared" si="135"/>
        <v>Yes</v>
      </c>
      <c r="P2173" t="str">
        <f t="shared" si="132"/>
        <v>Sloane</v>
      </c>
    </row>
    <row r="2174" spans="1:16" x14ac:dyDescent="0.3">
      <c r="A2174" t="s">
        <v>4503</v>
      </c>
      <c r="B2174">
        <v>52705</v>
      </c>
      <c r="C2174">
        <v>2</v>
      </c>
      <c r="D2174" s="1">
        <v>43609</v>
      </c>
      <c r="E2174" s="1">
        <v>43613</v>
      </c>
      <c r="F2174" t="s">
        <v>1</v>
      </c>
      <c r="G2174" t="s">
        <v>4504</v>
      </c>
      <c r="H2174" t="s">
        <v>3</v>
      </c>
      <c r="I2174" s="9">
        <v>1500</v>
      </c>
      <c r="J2174">
        <v>2018</v>
      </c>
      <c r="K2174" s="3">
        <v>11617</v>
      </c>
      <c r="L2174" s="4">
        <v>47294.5</v>
      </c>
      <c r="M2174" t="str">
        <f t="shared" si="133"/>
        <v>Ram 1500</v>
      </c>
      <c r="N2174" s="2">
        <f t="shared" si="134"/>
        <v>1182.3599999999999</v>
      </c>
      <c r="O2174" t="str">
        <f t="shared" si="135"/>
        <v>Yes</v>
      </c>
      <c r="P2174" t="str">
        <f t="shared" si="132"/>
        <v>Amelia</v>
      </c>
    </row>
    <row r="2175" spans="1:16" x14ac:dyDescent="0.3">
      <c r="A2175" t="s">
        <v>4499</v>
      </c>
      <c r="B2175">
        <v>52756</v>
      </c>
      <c r="C2175">
        <v>2</v>
      </c>
      <c r="D2175" s="1">
        <v>43609</v>
      </c>
      <c r="E2175" s="1">
        <v>43612</v>
      </c>
      <c r="F2175" t="s">
        <v>9</v>
      </c>
      <c r="G2175" t="s">
        <v>4500</v>
      </c>
      <c r="H2175" t="s">
        <v>67</v>
      </c>
      <c r="I2175" s="9" t="s">
        <v>104</v>
      </c>
      <c r="J2175">
        <v>2019</v>
      </c>
      <c r="K2175" s="3">
        <v>2157</v>
      </c>
      <c r="L2175" s="4">
        <v>25846.7</v>
      </c>
      <c r="M2175" t="str">
        <f t="shared" si="133"/>
        <v>Hyundai Santa Fe</v>
      </c>
      <c r="N2175" s="2">
        <f t="shared" si="134"/>
        <v>646.16999999999996</v>
      </c>
      <c r="O2175" t="str">
        <f t="shared" si="135"/>
        <v>Yes</v>
      </c>
      <c r="P2175" t="str">
        <f t="shared" si="132"/>
        <v>Debbie</v>
      </c>
    </row>
    <row r="2176" spans="1:16" x14ac:dyDescent="0.3">
      <c r="A2176" t="s">
        <v>4517</v>
      </c>
      <c r="B2176">
        <v>52577</v>
      </c>
      <c r="C2176">
        <v>3</v>
      </c>
      <c r="D2176" s="1">
        <v>43609</v>
      </c>
      <c r="E2176" s="1">
        <v>43614</v>
      </c>
      <c r="F2176" t="s">
        <v>13</v>
      </c>
      <c r="G2176" t="s">
        <v>4518</v>
      </c>
      <c r="H2176" t="s">
        <v>67</v>
      </c>
      <c r="I2176" s="9" t="s">
        <v>465</v>
      </c>
      <c r="J2176">
        <v>2014</v>
      </c>
      <c r="K2176" s="3">
        <v>39180</v>
      </c>
      <c r="L2176" s="4">
        <v>9655.7999999999993</v>
      </c>
      <c r="M2176" t="str">
        <f t="shared" si="133"/>
        <v>Hyundai Accent</v>
      </c>
      <c r="N2176" s="2">
        <f t="shared" si="134"/>
        <v>241.4</v>
      </c>
      <c r="O2176" t="str">
        <f t="shared" si="135"/>
        <v>Yes</v>
      </c>
      <c r="P2176" t="str">
        <f t="shared" si="132"/>
        <v>Don</v>
      </c>
    </row>
    <row r="2177" spans="1:16" x14ac:dyDescent="0.3">
      <c r="A2177" t="s">
        <v>4509</v>
      </c>
      <c r="B2177">
        <v>52798</v>
      </c>
      <c r="C2177">
        <v>3</v>
      </c>
      <c r="D2177" s="1">
        <v>43609</v>
      </c>
      <c r="E2177" s="1">
        <v>43610</v>
      </c>
      <c r="F2177" t="s">
        <v>1</v>
      </c>
      <c r="G2177" t="s">
        <v>4510</v>
      </c>
      <c r="H2177" t="s">
        <v>6</v>
      </c>
      <c r="I2177" s="9" t="s">
        <v>7</v>
      </c>
      <c r="J2177">
        <v>2015</v>
      </c>
      <c r="K2177" s="3">
        <v>68724</v>
      </c>
      <c r="L2177" s="4">
        <v>35604.800000000003</v>
      </c>
      <c r="M2177" t="str">
        <f t="shared" si="133"/>
        <v>Ford F-150</v>
      </c>
      <c r="N2177" s="2">
        <f t="shared" si="134"/>
        <v>890.12</v>
      </c>
      <c r="O2177" t="str">
        <f t="shared" si="135"/>
        <v>Yes</v>
      </c>
      <c r="P2177" t="str">
        <f t="shared" si="132"/>
        <v>Ryan</v>
      </c>
    </row>
    <row r="2178" spans="1:16" x14ac:dyDescent="0.3">
      <c r="A2178" t="s">
        <v>4511</v>
      </c>
      <c r="B2178">
        <v>52857</v>
      </c>
      <c r="C2178">
        <v>3</v>
      </c>
      <c r="D2178" s="1">
        <v>43609</v>
      </c>
      <c r="E2178" s="1">
        <v>43612</v>
      </c>
      <c r="F2178" t="s">
        <v>9</v>
      </c>
      <c r="G2178" t="s">
        <v>4512</v>
      </c>
      <c r="H2178" t="s">
        <v>97</v>
      </c>
      <c r="I2178" s="9" t="s">
        <v>1748</v>
      </c>
      <c r="J2178">
        <v>2016</v>
      </c>
      <c r="K2178" s="3">
        <v>26915</v>
      </c>
      <c r="L2178" s="4">
        <v>23094.5</v>
      </c>
      <c r="M2178" t="str">
        <f t="shared" si="133"/>
        <v>INFINITI QX60</v>
      </c>
      <c r="N2178" s="2">
        <f t="shared" si="134"/>
        <v>577.36</v>
      </c>
      <c r="O2178" t="str">
        <f t="shared" si="135"/>
        <v>Yes</v>
      </c>
      <c r="P2178" t="str">
        <f t="shared" ref="P2178:P2241" si="136">INDEX(oldNames,MATCH(B2178,oldNumbers,0))</f>
        <v>Heidi</v>
      </c>
    </row>
    <row r="2179" spans="1:16" x14ac:dyDescent="0.3">
      <c r="A2179" t="s">
        <v>4515</v>
      </c>
      <c r="B2179">
        <v>52471</v>
      </c>
      <c r="C2179">
        <v>3</v>
      </c>
      <c r="D2179" s="1">
        <v>43609</v>
      </c>
      <c r="E2179" s="1">
        <v>43613</v>
      </c>
      <c r="F2179" t="s">
        <v>13</v>
      </c>
      <c r="G2179" t="s">
        <v>4516</v>
      </c>
      <c r="H2179" t="s">
        <v>29</v>
      </c>
      <c r="I2179" s="9" t="s">
        <v>327</v>
      </c>
      <c r="J2179">
        <v>2018</v>
      </c>
      <c r="K2179" s="3">
        <v>35636</v>
      </c>
      <c r="L2179" s="4">
        <v>16149.1</v>
      </c>
      <c r="M2179" t="str">
        <f t="shared" ref="M2179:M2242" si="137">H2179&amp;" "&amp;I2179</f>
        <v>Toyota Corolla</v>
      </c>
      <c r="N2179" s="2">
        <f t="shared" ref="N2179:N2242" si="138">IFERROR(ROUND(L2179*(S$2/100),2),"missing price")</f>
        <v>403.73</v>
      </c>
      <c r="O2179" t="str">
        <f t="shared" ref="O2179:O2242" si="139">IF(K2179&lt;100000,"Yes","No")</f>
        <v>Yes</v>
      </c>
      <c r="P2179" t="str">
        <f t="shared" si="136"/>
        <v>Trudy</v>
      </c>
    </row>
    <row r="2180" spans="1:16" x14ac:dyDescent="0.3">
      <c r="A2180" t="s">
        <v>4519</v>
      </c>
      <c r="B2180">
        <v>52658</v>
      </c>
      <c r="C2180">
        <v>3</v>
      </c>
      <c r="D2180" s="1">
        <v>43609</v>
      </c>
      <c r="E2180" s="1">
        <v>43612</v>
      </c>
      <c r="F2180" t="s">
        <v>13</v>
      </c>
      <c r="G2180" t="s">
        <v>4520</v>
      </c>
      <c r="H2180" t="s">
        <v>229</v>
      </c>
      <c r="I2180" s="9" t="s">
        <v>302</v>
      </c>
      <c r="J2180">
        <v>2018</v>
      </c>
      <c r="K2180" s="3">
        <v>11400</v>
      </c>
      <c r="L2180" s="4">
        <v>21175</v>
      </c>
      <c r="M2180" t="str">
        <f t="shared" si="137"/>
        <v>Subaru Impreza</v>
      </c>
      <c r="N2180" s="2">
        <f t="shared" si="138"/>
        <v>529.38</v>
      </c>
      <c r="O2180" t="str">
        <f t="shared" si="139"/>
        <v>Yes</v>
      </c>
      <c r="P2180" t="str">
        <f t="shared" si="136"/>
        <v>Nate</v>
      </c>
    </row>
    <row r="2181" spans="1:16" x14ac:dyDescent="0.3">
      <c r="A2181" t="s">
        <v>4513</v>
      </c>
      <c r="B2181">
        <v>52806</v>
      </c>
      <c r="C2181">
        <v>3</v>
      </c>
      <c r="D2181" s="1">
        <v>43609</v>
      </c>
      <c r="E2181" s="1">
        <v>43609</v>
      </c>
      <c r="F2181" t="s">
        <v>13</v>
      </c>
      <c r="G2181" t="s">
        <v>4514</v>
      </c>
      <c r="H2181" t="s">
        <v>59</v>
      </c>
      <c r="I2181" s="9" t="s">
        <v>4337</v>
      </c>
      <c r="J2181">
        <v>2018</v>
      </c>
      <c r="K2181" s="3">
        <v>13710</v>
      </c>
      <c r="L2181" s="4">
        <v>22000</v>
      </c>
      <c r="M2181" t="str">
        <f t="shared" si="137"/>
        <v>Nissan LEAF</v>
      </c>
      <c r="N2181" s="2">
        <f t="shared" si="138"/>
        <v>550</v>
      </c>
      <c r="O2181" t="str">
        <f t="shared" si="139"/>
        <v>Yes</v>
      </c>
      <c r="P2181" t="str">
        <f t="shared" si="136"/>
        <v>Jeff</v>
      </c>
    </row>
    <row r="2182" spans="1:16" x14ac:dyDescent="0.3">
      <c r="A2182" t="s">
        <v>4524</v>
      </c>
      <c r="B2182">
        <v>52747</v>
      </c>
      <c r="C2182">
        <v>4</v>
      </c>
      <c r="D2182" s="1">
        <v>43609</v>
      </c>
      <c r="E2182" s="1">
        <v>43613</v>
      </c>
      <c r="F2182" t="s">
        <v>13</v>
      </c>
      <c r="G2182" t="s">
        <v>4525</v>
      </c>
      <c r="H2182" t="s">
        <v>59</v>
      </c>
      <c r="I2182" s="9" t="s">
        <v>75</v>
      </c>
      <c r="J2182">
        <v>2017</v>
      </c>
      <c r="K2182" s="3">
        <v>35865</v>
      </c>
      <c r="L2182" s="4">
        <v>13196.7</v>
      </c>
      <c r="M2182" t="str">
        <f t="shared" si="137"/>
        <v>Nissan Sentra</v>
      </c>
      <c r="N2182" s="2">
        <f t="shared" si="138"/>
        <v>329.92</v>
      </c>
      <c r="O2182" t="str">
        <f t="shared" si="139"/>
        <v>Yes</v>
      </c>
      <c r="P2182" t="str">
        <f t="shared" si="136"/>
        <v>Kyle</v>
      </c>
    </row>
    <row r="2183" spans="1:16" x14ac:dyDescent="0.3">
      <c r="A2183" t="s">
        <v>4521</v>
      </c>
      <c r="B2183">
        <v>52959</v>
      </c>
      <c r="C2183">
        <v>4</v>
      </c>
      <c r="D2183" s="1">
        <v>43609</v>
      </c>
      <c r="E2183" s="1">
        <v>43610</v>
      </c>
      <c r="F2183" t="s">
        <v>9</v>
      </c>
      <c r="G2183" t="s">
        <v>4522</v>
      </c>
      <c r="H2183" t="s">
        <v>59</v>
      </c>
      <c r="I2183" s="9" t="s">
        <v>249</v>
      </c>
      <c r="J2183">
        <v>2018</v>
      </c>
      <c r="K2183" s="3">
        <v>45109</v>
      </c>
      <c r="L2183" s="4">
        <v>25599.200000000001</v>
      </c>
      <c r="M2183" t="str">
        <f t="shared" si="137"/>
        <v>Nissan Pathfinder</v>
      </c>
      <c r="N2183" s="2">
        <f t="shared" si="138"/>
        <v>639.98</v>
      </c>
      <c r="O2183" t="str">
        <f t="shared" si="139"/>
        <v>Yes</v>
      </c>
      <c r="P2183" t="str">
        <f t="shared" si="136"/>
        <v>Anton</v>
      </c>
    </row>
    <row r="2184" spans="1:16" x14ac:dyDescent="0.3">
      <c r="A2184" t="s">
        <v>4523</v>
      </c>
      <c r="B2184">
        <v>52417</v>
      </c>
      <c r="C2184">
        <v>4</v>
      </c>
      <c r="D2184" s="1">
        <v>43609</v>
      </c>
      <c r="E2184" s="1">
        <v>43612</v>
      </c>
      <c r="F2184" t="s">
        <v>9</v>
      </c>
      <c r="G2184" t="s">
        <v>2035</v>
      </c>
      <c r="H2184" t="s">
        <v>63</v>
      </c>
      <c r="I2184" s="9" t="s">
        <v>863</v>
      </c>
      <c r="J2184">
        <v>2018</v>
      </c>
      <c r="K2184" s="3">
        <v>39158</v>
      </c>
      <c r="L2184" s="4">
        <v>57051.5</v>
      </c>
      <c r="M2184" t="str">
        <f t="shared" si="137"/>
        <v>Chevrolet Suburban</v>
      </c>
      <c r="N2184" s="2">
        <f t="shared" si="138"/>
        <v>1426.29</v>
      </c>
      <c r="O2184" t="str">
        <f t="shared" si="139"/>
        <v>Yes</v>
      </c>
      <c r="P2184" t="str">
        <f t="shared" si="136"/>
        <v>Deon</v>
      </c>
    </row>
    <row r="2185" spans="1:16" x14ac:dyDescent="0.3">
      <c r="A2185" t="s">
        <v>4526</v>
      </c>
      <c r="B2185">
        <v>52747</v>
      </c>
      <c r="C2185">
        <v>4</v>
      </c>
      <c r="D2185" s="1">
        <v>43609</v>
      </c>
      <c r="E2185" s="1">
        <v>43609</v>
      </c>
      <c r="F2185" t="s">
        <v>9</v>
      </c>
      <c r="G2185" t="s">
        <v>4527</v>
      </c>
      <c r="H2185" t="s">
        <v>33</v>
      </c>
      <c r="I2185" s="9" t="s">
        <v>37</v>
      </c>
      <c r="J2185">
        <v>2019</v>
      </c>
      <c r="K2185" s="3">
        <v>10460</v>
      </c>
      <c r="L2185" s="4">
        <v>25258.2</v>
      </c>
      <c r="M2185" t="str">
        <f t="shared" si="137"/>
        <v>GMC Terrain</v>
      </c>
      <c r="N2185" s="2">
        <f t="shared" si="138"/>
        <v>631.46</v>
      </c>
      <c r="O2185" t="str">
        <f t="shared" si="139"/>
        <v>Yes</v>
      </c>
      <c r="P2185" t="str">
        <f t="shared" si="136"/>
        <v>Kyle</v>
      </c>
    </row>
    <row r="2186" spans="1:16" x14ac:dyDescent="0.3">
      <c r="A2186" t="s">
        <v>4528</v>
      </c>
      <c r="B2186">
        <v>52930</v>
      </c>
      <c r="C2186">
        <v>4</v>
      </c>
      <c r="D2186" s="1">
        <v>43609</v>
      </c>
      <c r="E2186" s="1">
        <v>43613</v>
      </c>
      <c r="F2186" t="s">
        <v>9</v>
      </c>
      <c r="G2186" t="s">
        <v>4529</v>
      </c>
      <c r="H2186" t="s">
        <v>63</v>
      </c>
      <c r="I2186" s="9" t="s">
        <v>82</v>
      </c>
      <c r="J2186">
        <v>2019</v>
      </c>
      <c r="K2186" s="3">
        <v>3031</v>
      </c>
      <c r="L2186" s="4">
        <v>30798.9</v>
      </c>
      <c r="M2186" t="str">
        <f t="shared" si="137"/>
        <v>Chevrolet Traverse</v>
      </c>
      <c r="N2186" s="2">
        <f t="shared" si="138"/>
        <v>769.97</v>
      </c>
      <c r="O2186" t="str">
        <f t="shared" si="139"/>
        <v>Yes</v>
      </c>
      <c r="P2186" t="str">
        <f t="shared" si="136"/>
        <v>Peter</v>
      </c>
    </row>
    <row r="2187" spans="1:16" x14ac:dyDescent="0.3">
      <c r="A2187" t="s">
        <v>4532</v>
      </c>
      <c r="B2187">
        <v>52877</v>
      </c>
      <c r="C2187">
        <v>1</v>
      </c>
      <c r="D2187" s="1">
        <v>43610</v>
      </c>
      <c r="E2187" s="1">
        <v>43612</v>
      </c>
      <c r="F2187" t="s">
        <v>45</v>
      </c>
      <c r="G2187" t="s">
        <v>4533</v>
      </c>
      <c r="H2187" t="s">
        <v>47</v>
      </c>
      <c r="I2187" s="9" t="s">
        <v>48</v>
      </c>
      <c r="J2187">
        <v>2015</v>
      </c>
      <c r="K2187" s="3">
        <v>49478</v>
      </c>
      <c r="L2187" s="4">
        <v>21989</v>
      </c>
      <c r="M2187" t="str">
        <f t="shared" si="137"/>
        <v>Dodge Challenger</v>
      </c>
      <c r="N2187" s="2">
        <f t="shared" si="138"/>
        <v>549.73</v>
      </c>
      <c r="O2187" t="str">
        <f t="shared" si="139"/>
        <v>Yes</v>
      </c>
      <c r="P2187" t="str">
        <f t="shared" si="136"/>
        <v>Joseph</v>
      </c>
    </row>
    <row r="2188" spans="1:16" x14ac:dyDescent="0.3">
      <c r="A2188" t="s">
        <v>4534</v>
      </c>
      <c r="B2188">
        <v>52656</v>
      </c>
      <c r="C2188">
        <v>1</v>
      </c>
      <c r="D2188" s="1">
        <v>43610</v>
      </c>
      <c r="E2188" s="1">
        <v>43613</v>
      </c>
      <c r="F2188" t="s">
        <v>9</v>
      </c>
      <c r="G2188" t="s">
        <v>4535</v>
      </c>
      <c r="H2188" t="s">
        <v>88</v>
      </c>
      <c r="I2188" s="9" t="s">
        <v>147</v>
      </c>
      <c r="J2188">
        <v>2017</v>
      </c>
      <c r="K2188" s="3">
        <v>43410</v>
      </c>
      <c r="L2188" s="4">
        <v>15389</v>
      </c>
      <c r="M2188" t="str">
        <f t="shared" si="137"/>
        <v>Kia Soul</v>
      </c>
      <c r="N2188" s="2">
        <f t="shared" si="138"/>
        <v>384.73</v>
      </c>
      <c r="O2188" t="str">
        <f t="shared" si="139"/>
        <v>Yes</v>
      </c>
      <c r="P2188" t="str">
        <f t="shared" si="136"/>
        <v>Shelly</v>
      </c>
    </row>
    <row r="2189" spans="1:16" x14ac:dyDescent="0.3">
      <c r="A2189" t="s">
        <v>4530</v>
      </c>
      <c r="B2189">
        <v>52669</v>
      </c>
      <c r="C2189">
        <v>1</v>
      </c>
      <c r="D2189" s="1">
        <v>43610</v>
      </c>
      <c r="E2189" s="1">
        <v>43610</v>
      </c>
      <c r="F2189" t="s">
        <v>9</v>
      </c>
      <c r="G2189" t="s">
        <v>4531</v>
      </c>
      <c r="H2189" t="s">
        <v>59</v>
      </c>
      <c r="I2189" s="9" t="s">
        <v>1338</v>
      </c>
      <c r="J2189">
        <v>2019</v>
      </c>
      <c r="K2189" s="3">
        <v>20588</v>
      </c>
      <c r="L2189" s="4">
        <v>39600</v>
      </c>
      <c r="M2189" t="str">
        <f t="shared" si="137"/>
        <v>Nissan Armada</v>
      </c>
      <c r="N2189" s="2">
        <f t="shared" si="138"/>
        <v>990</v>
      </c>
      <c r="O2189" t="str">
        <f t="shared" si="139"/>
        <v>Yes</v>
      </c>
      <c r="P2189" t="str">
        <f t="shared" si="136"/>
        <v>Charlotte</v>
      </c>
    </row>
    <row r="2190" spans="1:16" x14ac:dyDescent="0.3">
      <c r="A2190" t="s">
        <v>4536</v>
      </c>
      <c r="B2190">
        <v>52705</v>
      </c>
      <c r="C2190">
        <v>2</v>
      </c>
      <c r="D2190" s="1">
        <v>43610</v>
      </c>
      <c r="E2190" s="1">
        <v>43613</v>
      </c>
      <c r="F2190" t="s">
        <v>9</v>
      </c>
      <c r="G2190" t="s">
        <v>4537</v>
      </c>
      <c r="H2190" t="s">
        <v>59</v>
      </c>
      <c r="I2190" s="9" t="s">
        <v>597</v>
      </c>
      <c r="J2190">
        <v>2017</v>
      </c>
      <c r="K2190" s="3">
        <v>18295</v>
      </c>
      <c r="L2190" s="4">
        <v>18454.7</v>
      </c>
      <c r="M2190" t="str">
        <f t="shared" si="137"/>
        <v>Nissan Rouge</v>
      </c>
      <c r="N2190" s="2">
        <f t="shared" si="138"/>
        <v>461.37</v>
      </c>
      <c r="O2190" t="str">
        <f t="shared" si="139"/>
        <v>Yes</v>
      </c>
      <c r="P2190" t="str">
        <f t="shared" si="136"/>
        <v>Amelia</v>
      </c>
    </row>
    <row r="2191" spans="1:16" x14ac:dyDescent="0.3">
      <c r="A2191" t="s">
        <v>4540</v>
      </c>
      <c r="B2191">
        <v>52372</v>
      </c>
      <c r="C2191">
        <v>2</v>
      </c>
      <c r="D2191" s="1">
        <v>43610</v>
      </c>
      <c r="E2191" s="1">
        <v>43615</v>
      </c>
      <c r="F2191" t="s">
        <v>13</v>
      </c>
      <c r="G2191" t="s">
        <v>4541</v>
      </c>
      <c r="H2191" t="s">
        <v>18</v>
      </c>
      <c r="I2191" s="9" t="s">
        <v>19</v>
      </c>
      <c r="J2191">
        <v>2017</v>
      </c>
      <c r="K2191" s="3">
        <v>17382</v>
      </c>
      <c r="L2191" s="4">
        <v>20350</v>
      </c>
      <c r="M2191" t="str">
        <f t="shared" si="137"/>
        <v>Honda Accord</v>
      </c>
      <c r="N2191" s="2">
        <f t="shared" si="138"/>
        <v>508.75</v>
      </c>
      <c r="O2191" t="str">
        <f t="shared" si="139"/>
        <v>Yes</v>
      </c>
      <c r="P2191" t="str">
        <f t="shared" si="136"/>
        <v>John</v>
      </c>
    </row>
    <row r="2192" spans="1:16" x14ac:dyDescent="0.3">
      <c r="A2192" t="s">
        <v>4538</v>
      </c>
      <c r="B2192">
        <v>52647</v>
      </c>
      <c r="C2192">
        <v>2</v>
      </c>
      <c r="D2192" s="1">
        <v>43610</v>
      </c>
      <c r="E2192" s="1">
        <v>43610</v>
      </c>
      <c r="F2192" t="s">
        <v>9</v>
      </c>
      <c r="G2192" t="s">
        <v>4539</v>
      </c>
      <c r="H2192" t="s">
        <v>63</v>
      </c>
      <c r="I2192" s="9" t="s">
        <v>82</v>
      </c>
      <c r="J2192">
        <v>2017</v>
      </c>
      <c r="K2192" s="3">
        <v>34296</v>
      </c>
      <c r="L2192" s="4">
        <v>21224.5</v>
      </c>
      <c r="M2192" t="str">
        <f t="shared" si="137"/>
        <v>Chevrolet Traverse</v>
      </c>
      <c r="N2192" s="2">
        <f t="shared" si="138"/>
        <v>530.61</v>
      </c>
      <c r="O2192" t="str">
        <f t="shared" si="139"/>
        <v>Yes</v>
      </c>
      <c r="P2192" t="str">
        <f t="shared" si="136"/>
        <v>Scott</v>
      </c>
    </row>
    <row r="2193" spans="1:16" x14ac:dyDescent="0.3">
      <c r="A2193" t="s">
        <v>4542</v>
      </c>
      <c r="B2193">
        <v>52971</v>
      </c>
      <c r="C2193">
        <v>3</v>
      </c>
      <c r="D2193" s="1">
        <v>43610</v>
      </c>
      <c r="E2193" s="1">
        <v>43613</v>
      </c>
      <c r="F2193" t="s">
        <v>13</v>
      </c>
      <c r="G2193" t="s">
        <v>4543</v>
      </c>
      <c r="H2193" t="s">
        <v>131</v>
      </c>
      <c r="I2193" s="9" t="s">
        <v>132</v>
      </c>
      <c r="J2193">
        <v>2014</v>
      </c>
      <c r="K2193" s="3">
        <v>71069</v>
      </c>
      <c r="L2193" s="4">
        <v>9894.5</v>
      </c>
      <c r="M2193" t="str">
        <f t="shared" si="137"/>
        <v>Mazda Mazda3</v>
      </c>
      <c r="N2193" s="2">
        <f t="shared" si="138"/>
        <v>247.36</v>
      </c>
      <c r="O2193" t="str">
        <f t="shared" si="139"/>
        <v>Yes</v>
      </c>
      <c r="P2193" t="str">
        <f t="shared" si="136"/>
        <v>Carter</v>
      </c>
    </row>
    <row r="2194" spans="1:16" x14ac:dyDescent="0.3">
      <c r="A2194" t="s">
        <v>4544</v>
      </c>
      <c r="B2194">
        <v>52366</v>
      </c>
      <c r="C2194">
        <v>4</v>
      </c>
      <c r="D2194" s="1">
        <v>43610</v>
      </c>
      <c r="E2194" s="1">
        <v>43612</v>
      </c>
      <c r="F2194" t="s">
        <v>9</v>
      </c>
      <c r="G2194" t="s">
        <v>4545</v>
      </c>
      <c r="H2194" t="s">
        <v>29</v>
      </c>
      <c r="I2194" s="9" t="s">
        <v>205</v>
      </c>
      <c r="J2194">
        <v>2015</v>
      </c>
      <c r="K2194" s="3">
        <v>47246</v>
      </c>
      <c r="L2194" s="4">
        <v>20896.7</v>
      </c>
      <c r="M2194" t="str">
        <f t="shared" si="137"/>
        <v>Toyota RAV4</v>
      </c>
      <c r="N2194" s="2">
        <f t="shared" si="138"/>
        <v>522.41999999999996</v>
      </c>
      <c r="O2194" t="str">
        <f t="shared" si="139"/>
        <v>Yes</v>
      </c>
      <c r="P2194" t="str">
        <f t="shared" si="136"/>
        <v>Ken</v>
      </c>
    </row>
    <row r="2195" spans="1:16" x14ac:dyDescent="0.3">
      <c r="A2195" t="s">
        <v>4550</v>
      </c>
      <c r="B2195">
        <v>52860</v>
      </c>
      <c r="C2195">
        <v>1</v>
      </c>
      <c r="D2195" s="1">
        <v>43611</v>
      </c>
      <c r="E2195" s="1">
        <v>43616</v>
      </c>
      <c r="F2195" t="s">
        <v>9</v>
      </c>
      <c r="G2195" t="s">
        <v>4551</v>
      </c>
      <c r="H2195" t="s">
        <v>47</v>
      </c>
      <c r="I2195" s="9" t="s">
        <v>474</v>
      </c>
      <c r="J2195">
        <v>2016</v>
      </c>
      <c r="K2195" s="3">
        <v>62625</v>
      </c>
      <c r="L2195" s="4">
        <v>12648.9</v>
      </c>
      <c r="M2195" t="str">
        <f t="shared" si="137"/>
        <v>Dodge Journey</v>
      </c>
      <c r="N2195" s="2">
        <f t="shared" si="138"/>
        <v>316.22000000000003</v>
      </c>
      <c r="O2195" t="str">
        <f t="shared" si="139"/>
        <v>Yes</v>
      </c>
      <c r="P2195" t="str">
        <f t="shared" si="136"/>
        <v>Marcus</v>
      </c>
    </row>
    <row r="2196" spans="1:16" x14ac:dyDescent="0.3">
      <c r="A2196" t="s">
        <v>4546</v>
      </c>
      <c r="B2196">
        <v>52608</v>
      </c>
      <c r="C2196">
        <v>1</v>
      </c>
      <c r="D2196" s="1">
        <v>43611</v>
      </c>
      <c r="E2196" s="1">
        <v>43612</v>
      </c>
      <c r="F2196" t="s">
        <v>9</v>
      </c>
      <c r="G2196" t="s">
        <v>4547</v>
      </c>
      <c r="H2196" t="s">
        <v>6</v>
      </c>
      <c r="I2196" s="9" t="s">
        <v>187</v>
      </c>
      <c r="J2196">
        <v>2016</v>
      </c>
      <c r="K2196" s="3">
        <v>48377</v>
      </c>
      <c r="L2196" s="4">
        <v>30794.5</v>
      </c>
      <c r="M2196" t="str">
        <f t="shared" si="137"/>
        <v>Ford Explorer</v>
      </c>
      <c r="N2196" s="2">
        <f t="shared" si="138"/>
        <v>769.86</v>
      </c>
      <c r="O2196" t="str">
        <f t="shared" si="139"/>
        <v>Yes</v>
      </c>
      <c r="P2196" t="str">
        <f t="shared" si="136"/>
        <v>Reuben</v>
      </c>
    </row>
    <row r="2197" spans="1:16" x14ac:dyDescent="0.3">
      <c r="A2197" t="s">
        <v>4548</v>
      </c>
      <c r="B2197">
        <v>52568</v>
      </c>
      <c r="C2197">
        <v>1</v>
      </c>
      <c r="D2197" s="1">
        <v>43611</v>
      </c>
      <c r="E2197" s="1">
        <v>43612</v>
      </c>
      <c r="F2197" t="s">
        <v>13</v>
      </c>
      <c r="G2197" t="s">
        <v>4549</v>
      </c>
      <c r="H2197" t="s">
        <v>18</v>
      </c>
      <c r="I2197" s="9" t="s">
        <v>94</v>
      </c>
      <c r="J2197">
        <v>2017</v>
      </c>
      <c r="K2197" s="3">
        <v>24775</v>
      </c>
      <c r="L2197" s="4">
        <v>13846.8</v>
      </c>
      <c r="M2197" t="str">
        <f t="shared" si="137"/>
        <v>Honda Civic</v>
      </c>
      <c r="N2197" s="2">
        <f t="shared" si="138"/>
        <v>346.17</v>
      </c>
      <c r="O2197" t="str">
        <f t="shared" si="139"/>
        <v>Yes</v>
      </c>
      <c r="P2197" t="str">
        <f t="shared" si="136"/>
        <v>Preston</v>
      </c>
    </row>
    <row r="2198" spans="1:16" x14ac:dyDescent="0.3">
      <c r="A2198" t="s">
        <v>4552</v>
      </c>
      <c r="B2198">
        <v>52608</v>
      </c>
      <c r="C2198">
        <v>1</v>
      </c>
      <c r="D2198" s="1">
        <v>43611</v>
      </c>
      <c r="E2198" s="1">
        <v>43612</v>
      </c>
      <c r="F2198" t="s">
        <v>13</v>
      </c>
      <c r="G2198" t="s">
        <v>4553</v>
      </c>
      <c r="H2198" t="s">
        <v>88</v>
      </c>
      <c r="I2198" s="9" t="s">
        <v>324</v>
      </c>
      <c r="J2198">
        <v>2018</v>
      </c>
      <c r="K2198" s="3">
        <v>64424</v>
      </c>
      <c r="L2198" s="4">
        <v>20757</v>
      </c>
      <c r="M2198" t="str">
        <f t="shared" si="137"/>
        <v>Kia Sorento</v>
      </c>
      <c r="N2198" s="2">
        <f t="shared" si="138"/>
        <v>518.92999999999995</v>
      </c>
      <c r="O2198" t="str">
        <f t="shared" si="139"/>
        <v>Yes</v>
      </c>
      <c r="P2198" t="str">
        <f t="shared" si="136"/>
        <v>Reuben</v>
      </c>
    </row>
    <row r="2199" spans="1:16" x14ac:dyDescent="0.3">
      <c r="A2199" t="s">
        <v>4556</v>
      </c>
      <c r="B2199">
        <v>52613</v>
      </c>
      <c r="C2199">
        <v>2</v>
      </c>
      <c r="D2199" s="1">
        <v>43611</v>
      </c>
      <c r="E2199" s="1">
        <v>43614</v>
      </c>
      <c r="F2199" t="s">
        <v>13</v>
      </c>
      <c r="G2199" t="s">
        <v>4557</v>
      </c>
      <c r="H2199" t="s">
        <v>18</v>
      </c>
      <c r="I2199" s="9" t="s">
        <v>19</v>
      </c>
      <c r="J2199">
        <v>2016</v>
      </c>
      <c r="K2199" s="3">
        <v>85000</v>
      </c>
      <c r="L2199" s="4">
        <v>17600</v>
      </c>
      <c r="M2199" t="str">
        <f t="shared" si="137"/>
        <v>Honda Accord</v>
      </c>
      <c r="N2199" s="2">
        <f t="shared" si="138"/>
        <v>440</v>
      </c>
      <c r="O2199" t="str">
        <f t="shared" si="139"/>
        <v>Yes</v>
      </c>
      <c r="P2199" t="str">
        <f t="shared" si="136"/>
        <v>Erin</v>
      </c>
    </row>
    <row r="2200" spans="1:16" x14ac:dyDescent="0.3">
      <c r="A2200" t="s">
        <v>4558</v>
      </c>
      <c r="B2200">
        <v>52705</v>
      </c>
      <c r="C2200">
        <v>2</v>
      </c>
      <c r="D2200" s="1">
        <v>43611</v>
      </c>
      <c r="E2200" s="1">
        <v>43612</v>
      </c>
      <c r="F2200" t="s">
        <v>13</v>
      </c>
      <c r="G2200" t="s">
        <v>4559</v>
      </c>
      <c r="H2200" t="s">
        <v>18</v>
      </c>
      <c r="I2200" s="9" t="s">
        <v>19</v>
      </c>
      <c r="J2200">
        <v>2016</v>
      </c>
      <c r="K2200" s="3">
        <v>47527</v>
      </c>
      <c r="L2200" s="4">
        <v>19794.5</v>
      </c>
      <c r="M2200" t="str">
        <f t="shared" si="137"/>
        <v>Honda Accord</v>
      </c>
      <c r="N2200" s="2">
        <f t="shared" si="138"/>
        <v>494.86</v>
      </c>
      <c r="O2200" t="str">
        <f t="shared" si="139"/>
        <v>Yes</v>
      </c>
      <c r="P2200" t="str">
        <f t="shared" si="136"/>
        <v>Amelia</v>
      </c>
    </row>
    <row r="2201" spans="1:16" x14ac:dyDescent="0.3">
      <c r="A2201" t="s">
        <v>4560</v>
      </c>
      <c r="B2201">
        <v>52702</v>
      </c>
      <c r="C2201">
        <v>2</v>
      </c>
      <c r="D2201" s="1">
        <v>43611</v>
      </c>
      <c r="E2201" s="1">
        <v>43616</v>
      </c>
      <c r="F2201" t="s">
        <v>1</v>
      </c>
      <c r="G2201" t="s">
        <v>4561</v>
      </c>
      <c r="H2201" t="s">
        <v>3</v>
      </c>
      <c r="I2201" s="9">
        <v>3500</v>
      </c>
      <c r="J2201">
        <v>2016</v>
      </c>
      <c r="K2201" s="3">
        <v>87041</v>
      </c>
      <c r="L2201" s="4">
        <v>38058.9</v>
      </c>
      <c r="M2201" t="str">
        <f t="shared" si="137"/>
        <v>Ram 3500</v>
      </c>
      <c r="N2201" s="2">
        <f t="shared" si="138"/>
        <v>951.47</v>
      </c>
      <c r="O2201" t="str">
        <f t="shared" si="139"/>
        <v>Yes</v>
      </c>
      <c r="P2201" t="str">
        <f t="shared" si="136"/>
        <v>Sloane</v>
      </c>
    </row>
    <row r="2202" spans="1:16" x14ac:dyDescent="0.3">
      <c r="A2202" t="s">
        <v>4554</v>
      </c>
      <c r="B2202">
        <v>52464</v>
      </c>
      <c r="C2202">
        <v>2</v>
      </c>
      <c r="D2202" s="1">
        <v>43611</v>
      </c>
      <c r="E2202" s="1">
        <v>43616</v>
      </c>
      <c r="F2202" t="s">
        <v>13</v>
      </c>
      <c r="G2202" t="s">
        <v>4555</v>
      </c>
      <c r="H2202" t="s">
        <v>67</v>
      </c>
      <c r="I2202" s="9" t="s">
        <v>261</v>
      </c>
      <c r="J2202">
        <v>2018</v>
      </c>
      <c r="K2202" s="3">
        <v>26685</v>
      </c>
      <c r="L2202" s="4">
        <v>15675</v>
      </c>
      <c r="M2202" t="str">
        <f t="shared" si="137"/>
        <v>Hyundai Sonata</v>
      </c>
      <c r="N2202" s="2">
        <f t="shared" si="138"/>
        <v>391.88</v>
      </c>
      <c r="O2202" t="str">
        <f t="shared" si="139"/>
        <v>Yes</v>
      </c>
      <c r="P2202" t="str">
        <f t="shared" si="136"/>
        <v>Ricky</v>
      </c>
    </row>
    <row r="2203" spans="1:16" x14ac:dyDescent="0.3">
      <c r="A2203" t="s">
        <v>4566</v>
      </c>
      <c r="B2203">
        <v>52471</v>
      </c>
      <c r="C2203">
        <v>3</v>
      </c>
      <c r="D2203" s="1">
        <v>43611</v>
      </c>
      <c r="E2203" s="1">
        <v>43612</v>
      </c>
      <c r="F2203" t="s">
        <v>13</v>
      </c>
      <c r="G2203" t="s">
        <v>4567</v>
      </c>
      <c r="H2203" t="s">
        <v>47</v>
      </c>
      <c r="I2203" s="9" t="s">
        <v>237</v>
      </c>
      <c r="J2203">
        <v>2016</v>
      </c>
      <c r="K2203" s="3">
        <v>30071</v>
      </c>
      <c r="L2203" s="4">
        <v>16995</v>
      </c>
      <c r="M2203" t="str">
        <f t="shared" si="137"/>
        <v>Dodge Dart</v>
      </c>
      <c r="N2203" s="2">
        <f t="shared" si="138"/>
        <v>424.88</v>
      </c>
      <c r="O2203" t="str">
        <f t="shared" si="139"/>
        <v>Yes</v>
      </c>
      <c r="P2203" t="str">
        <f t="shared" si="136"/>
        <v>Trudy</v>
      </c>
    </row>
    <row r="2204" spans="1:16" x14ac:dyDescent="0.3">
      <c r="A2204" t="s">
        <v>4564</v>
      </c>
      <c r="B2204">
        <v>52798</v>
      </c>
      <c r="C2204">
        <v>3</v>
      </c>
      <c r="D2204" s="1">
        <v>43611</v>
      </c>
      <c r="E2204" s="1">
        <v>43612</v>
      </c>
      <c r="F2204" t="s">
        <v>13</v>
      </c>
      <c r="G2204" t="s">
        <v>4565</v>
      </c>
      <c r="H2204" t="s">
        <v>29</v>
      </c>
      <c r="I2204" s="9" t="s">
        <v>30</v>
      </c>
      <c r="J2204">
        <v>2018</v>
      </c>
      <c r="K2204" s="3">
        <v>42154</v>
      </c>
      <c r="L2204" s="4">
        <v>17590.099999999999</v>
      </c>
      <c r="M2204" t="str">
        <f t="shared" si="137"/>
        <v>Toyota Camry</v>
      </c>
      <c r="N2204" s="2">
        <f t="shared" si="138"/>
        <v>439.75</v>
      </c>
      <c r="O2204" t="str">
        <f t="shared" si="139"/>
        <v>Yes</v>
      </c>
      <c r="P2204" t="str">
        <f t="shared" si="136"/>
        <v>Ryan</v>
      </c>
    </row>
    <row r="2205" spans="1:16" x14ac:dyDescent="0.3">
      <c r="A2205" t="s">
        <v>4562</v>
      </c>
      <c r="B2205">
        <v>52806</v>
      </c>
      <c r="C2205">
        <v>3</v>
      </c>
      <c r="D2205" s="1">
        <v>43611</v>
      </c>
      <c r="E2205" s="1">
        <v>43611</v>
      </c>
      <c r="F2205" t="s">
        <v>13</v>
      </c>
      <c r="G2205" t="s">
        <v>4563</v>
      </c>
      <c r="H2205" t="s">
        <v>67</v>
      </c>
      <c r="I2205" s="9" t="s">
        <v>261</v>
      </c>
      <c r="J2205">
        <v>2018</v>
      </c>
      <c r="K2205" s="3">
        <v>42444</v>
      </c>
      <c r="L2205" s="4">
        <v>18584.5</v>
      </c>
      <c r="M2205" t="str">
        <f t="shared" si="137"/>
        <v>Hyundai Sonata</v>
      </c>
      <c r="N2205" s="2">
        <f t="shared" si="138"/>
        <v>464.61</v>
      </c>
      <c r="O2205" t="str">
        <f t="shared" si="139"/>
        <v>Yes</v>
      </c>
      <c r="P2205" t="str">
        <f t="shared" si="136"/>
        <v>Jeff</v>
      </c>
    </row>
    <row r="2206" spans="1:16" x14ac:dyDescent="0.3">
      <c r="A2206" t="s">
        <v>4568</v>
      </c>
      <c r="B2206">
        <v>52879</v>
      </c>
      <c r="C2206">
        <v>3</v>
      </c>
      <c r="D2206" s="1">
        <v>43611</v>
      </c>
      <c r="E2206" s="1">
        <v>43614</v>
      </c>
      <c r="F2206" t="s">
        <v>13</v>
      </c>
      <c r="G2206" t="s">
        <v>4569</v>
      </c>
      <c r="H2206" t="s">
        <v>6</v>
      </c>
      <c r="I2206" s="9" t="s">
        <v>361</v>
      </c>
      <c r="J2206">
        <v>2019</v>
      </c>
      <c r="K2206" s="3">
        <v>40216</v>
      </c>
      <c r="L2206" s="4">
        <v>20350</v>
      </c>
      <c r="M2206" t="str">
        <f t="shared" si="137"/>
        <v>Ford Fusion</v>
      </c>
      <c r="N2206" s="2">
        <f t="shared" si="138"/>
        <v>508.75</v>
      </c>
      <c r="O2206" t="str">
        <f t="shared" si="139"/>
        <v>Yes</v>
      </c>
      <c r="P2206" t="str">
        <f t="shared" si="136"/>
        <v>Max</v>
      </c>
    </row>
    <row r="2207" spans="1:16" x14ac:dyDescent="0.3">
      <c r="A2207" t="s">
        <v>4570</v>
      </c>
      <c r="B2207">
        <v>52471</v>
      </c>
      <c r="C2207">
        <v>3</v>
      </c>
      <c r="D2207" s="1">
        <v>43611</v>
      </c>
      <c r="E2207" s="1">
        <v>43616</v>
      </c>
      <c r="F2207" t="s">
        <v>9</v>
      </c>
      <c r="G2207" t="s">
        <v>4571</v>
      </c>
      <c r="H2207" t="s">
        <v>71</v>
      </c>
      <c r="I2207" s="9" t="s">
        <v>72</v>
      </c>
      <c r="J2207">
        <v>2019</v>
      </c>
      <c r="K2207" s="3">
        <v>19440</v>
      </c>
      <c r="L2207" s="4">
        <v>30789</v>
      </c>
      <c r="M2207" t="str">
        <f t="shared" si="137"/>
        <v>Jeep Grand Cherokee</v>
      </c>
      <c r="N2207" s="2">
        <f t="shared" si="138"/>
        <v>769.73</v>
      </c>
      <c r="O2207" t="str">
        <f t="shared" si="139"/>
        <v>Yes</v>
      </c>
      <c r="P2207" t="str">
        <f t="shared" si="136"/>
        <v>Trudy</v>
      </c>
    </row>
    <row r="2208" spans="1:16" x14ac:dyDescent="0.3">
      <c r="A2208" t="s">
        <v>4574</v>
      </c>
      <c r="B2208">
        <v>52971</v>
      </c>
      <c r="C2208">
        <v>3</v>
      </c>
      <c r="D2208" s="1">
        <v>43611</v>
      </c>
      <c r="E2208" s="1">
        <v>43615</v>
      </c>
      <c r="F2208" t="s">
        <v>9</v>
      </c>
      <c r="G2208" t="s">
        <v>4575</v>
      </c>
      <c r="H2208" t="s">
        <v>29</v>
      </c>
      <c r="I2208" s="9" t="s">
        <v>205</v>
      </c>
      <c r="J2208">
        <v>2019</v>
      </c>
      <c r="K2208" s="3">
        <v>4882</v>
      </c>
      <c r="L2208" s="4">
        <v>32397.200000000001</v>
      </c>
      <c r="M2208" t="str">
        <f t="shared" si="137"/>
        <v>Toyota RAV4</v>
      </c>
      <c r="N2208" s="2">
        <f t="shared" si="138"/>
        <v>809.93</v>
      </c>
      <c r="O2208" t="str">
        <f t="shared" si="139"/>
        <v>Yes</v>
      </c>
      <c r="P2208" t="str">
        <f t="shared" si="136"/>
        <v>Carter</v>
      </c>
    </row>
    <row r="2209" spans="1:16" x14ac:dyDescent="0.3">
      <c r="A2209" t="s">
        <v>4572</v>
      </c>
      <c r="B2209">
        <v>52995</v>
      </c>
      <c r="C2209">
        <v>3</v>
      </c>
      <c r="D2209" s="1">
        <v>43611</v>
      </c>
      <c r="E2209" s="1">
        <v>43614</v>
      </c>
      <c r="F2209" t="s">
        <v>9</v>
      </c>
      <c r="G2209" t="s">
        <v>4573</v>
      </c>
      <c r="H2209" t="s">
        <v>59</v>
      </c>
      <c r="I2209" s="9" t="s">
        <v>1338</v>
      </c>
      <c r="J2209">
        <v>2019</v>
      </c>
      <c r="K2209" s="3">
        <v>88</v>
      </c>
      <c r="L2209" s="4">
        <v>46185.7</v>
      </c>
      <c r="M2209" t="str">
        <f t="shared" si="137"/>
        <v>Nissan Armada</v>
      </c>
      <c r="N2209" s="2">
        <f t="shared" si="138"/>
        <v>1154.6400000000001</v>
      </c>
      <c r="O2209" t="str">
        <f t="shared" si="139"/>
        <v>Yes</v>
      </c>
      <c r="P2209" t="str">
        <f t="shared" si="136"/>
        <v>Tamara</v>
      </c>
    </row>
    <row r="2210" spans="1:16" x14ac:dyDescent="0.3">
      <c r="A2210" t="s">
        <v>4579</v>
      </c>
      <c r="B2210">
        <v>52417</v>
      </c>
      <c r="C2210">
        <v>4</v>
      </c>
      <c r="D2210" s="1">
        <v>43611</v>
      </c>
      <c r="E2210" s="1">
        <v>43612</v>
      </c>
      <c r="F2210" t="s">
        <v>13</v>
      </c>
      <c r="G2210" t="s">
        <v>4580</v>
      </c>
      <c r="H2210" t="s">
        <v>40</v>
      </c>
      <c r="I2210" s="9" t="s">
        <v>451</v>
      </c>
      <c r="J2210">
        <v>2015</v>
      </c>
      <c r="K2210" s="3">
        <v>66505</v>
      </c>
      <c r="L2210" s="4">
        <v>18143.400000000001</v>
      </c>
      <c r="M2210" t="str">
        <f t="shared" si="137"/>
        <v>Lincoln MKZ</v>
      </c>
      <c r="N2210" s="2">
        <f t="shared" si="138"/>
        <v>453.59</v>
      </c>
      <c r="O2210" t="str">
        <f t="shared" si="139"/>
        <v>Yes</v>
      </c>
      <c r="P2210" t="str">
        <f t="shared" si="136"/>
        <v>Deon</v>
      </c>
    </row>
    <row r="2211" spans="1:16" x14ac:dyDescent="0.3">
      <c r="A2211" t="s">
        <v>4576</v>
      </c>
      <c r="B2211">
        <v>52747</v>
      </c>
      <c r="C2211">
        <v>4</v>
      </c>
      <c r="D2211" s="1">
        <v>43611</v>
      </c>
      <c r="E2211" s="1">
        <v>43614</v>
      </c>
      <c r="F2211" t="s">
        <v>9</v>
      </c>
      <c r="G2211" t="s">
        <v>3397</v>
      </c>
      <c r="H2211" t="s">
        <v>6</v>
      </c>
      <c r="I2211" s="9" t="s">
        <v>170</v>
      </c>
      <c r="J2211">
        <v>2015</v>
      </c>
      <c r="K2211" s="3">
        <v>27784</v>
      </c>
      <c r="L2211" s="4">
        <v>22548.9</v>
      </c>
      <c r="M2211" t="str">
        <f t="shared" si="137"/>
        <v>Ford Edge</v>
      </c>
      <c r="N2211" s="2">
        <f t="shared" si="138"/>
        <v>563.72</v>
      </c>
      <c r="O2211" t="str">
        <f t="shared" si="139"/>
        <v>Yes</v>
      </c>
      <c r="P2211" t="str">
        <f t="shared" si="136"/>
        <v>Kyle</v>
      </c>
    </row>
    <row r="2212" spans="1:16" x14ac:dyDescent="0.3">
      <c r="A2212" t="s">
        <v>4577</v>
      </c>
      <c r="B2212">
        <v>52943</v>
      </c>
      <c r="C2212">
        <v>4</v>
      </c>
      <c r="D2212" s="1">
        <v>43611</v>
      </c>
      <c r="E2212" s="1">
        <v>43615</v>
      </c>
      <c r="F2212" t="s">
        <v>9</v>
      </c>
      <c r="G2212" t="s">
        <v>4578</v>
      </c>
      <c r="H2212" t="s">
        <v>63</v>
      </c>
      <c r="I2212" s="9" t="s">
        <v>82</v>
      </c>
      <c r="J2212">
        <v>2018</v>
      </c>
      <c r="K2212" s="3">
        <v>35718</v>
      </c>
      <c r="L2212" s="4">
        <v>27461.5</v>
      </c>
      <c r="M2212" t="str">
        <f t="shared" si="137"/>
        <v>Chevrolet Traverse</v>
      </c>
      <c r="N2212" s="2">
        <f t="shared" si="138"/>
        <v>686.54</v>
      </c>
      <c r="O2212" t="str">
        <f t="shared" si="139"/>
        <v>Yes</v>
      </c>
      <c r="P2212" t="str">
        <f t="shared" si="136"/>
        <v>Jarred</v>
      </c>
    </row>
    <row r="2213" spans="1:16" x14ac:dyDescent="0.3">
      <c r="A2213" t="s">
        <v>4587</v>
      </c>
      <c r="B2213">
        <v>52608</v>
      </c>
      <c r="C2213">
        <v>1</v>
      </c>
      <c r="D2213" s="1">
        <v>43612</v>
      </c>
      <c r="E2213" s="1">
        <v>43613</v>
      </c>
      <c r="F2213" t="s">
        <v>9</v>
      </c>
      <c r="G2213" t="s">
        <v>4588</v>
      </c>
      <c r="H2213" t="s">
        <v>296</v>
      </c>
      <c r="I2213" s="9" t="s">
        <v>647</v>
      </c>
      <c r="J2213">
        <v>2015</v>
      </c>
      <c r="K2213" s="3">
        <v>52442</v>
      </c>
      <c r="L2213" s="4">
        <v>16489</v>
      </c>
      <c r="M2213" t="str">
        <f t="shared" si="137"/>
        <v>Buick Encore</v>
      </c>
      <c r="N2213" s="2">
        <f t="shared" si="138"/>
        <v>412.23</v>
      </c>
      <c r="O2213" t="str">
        <f t="shared" si="139"/>
        <v>Yes</v>
      </c>
      <c r="P2213" t="str">
        <f t="shared" si="136"/>
        <v>Reuben</v>
      </c>
    </row>
    <row r="2214" spans="1:16" x14ac:dyDescent="0.3">
      <c r="A2214" t="s">
        <v>4583</v>
      </c>
      <c r="B2214">
        <v>52693</v>
      </c>
      <c r="C2214">
        <v>1</v>
      </c>
      <c r="D2214" s="1">
        <v>43612</v>
      </c>
      <c r="E2214" s="1">
        <v>43615</v>
      </c>
      <c r="F2214" t="s">
        <v>13</v>
      </c>
      <c r="G2214" t="s">
        <v>4584</v>
      </c>
      <c r="H2214" t="s">
        <v>67</v>
      </c>
      <c r="I2214" s="9" t="s">
        <v>261</v>
      </c>
      <c r="J2214">
        <v>2017</v>
      </c>
      <c r="K2214" s="3">
        <v>32965</v>
      </c>
      <c r="L2214" s="4">
        <v>17490</v>
      </c>
      <c r="M2214" t="str">
        <f t="shared" si="137"/>
        <v>Hyundai Sonata</v>
      </c>
      <c r="N2214" s="2">
        <f t="shared" si="138"/>
        <v>437.25</v>
      </c>
      <c r="O2214" t="str">
        <f t="shared" si="139"/>
        <v>Yes</v>
      </c>
      <c r="P2214" t="str">
        <f t="shared" si="136"/>
        <v>Matt</v>
      </c>
    </row>
    <row r="2215" spans="1:16" x14ac:dyDescent="0.3">
      <c r="A2215" t="s">
        <v>4585</v>
      </c>
      <c r="B2215">
        <v>52669</v>
      </c>
      <c r="C2215">
        <v>1</v>
      </c>
      <c r="D2215" s="1">
        <v>43612</v>
      </c>
      <c r="E2215" s="1">
        <v>43616</v>
      </c>
      <c r="F2215" t="s">
        <v>13</v>
      </c>
      <c r="G2215" t="s">
        <v>4586</v>
      </c>
      <c r="H2215" t="s">
        <v>18</v>
      </c>
      <c r="I2215" s="9" t="s">
        <v>19</v>
      </c>
      <c r="J2215">
        <v>2017</v>
      </c>
      <c r="K2215" s="3">
        <v>25926</v>
      </c>
      <c r="L2215" s="4">
        <v>20894.5</v>
      </c>
      <c r="M2215" t="str">
        <f t="shared" si="137"/>
        <v>Honda Accord</v>
      </c>
      <c r="N2215" s="2">
        <f t="shared" si="138"/>
        <v>522.36</v>
      </c>
      <c r="O2215" t="str">
        <f t="shared" si="139"/>
        <v>Yes</v>
      </c>
      <c r="P2215" t="str">
        <f t="shared" si="136"/>
        <v>Charlotte</v>
      </c>
    </row>
    <row r="2216" spans="1:16" x14ac:dyDescent="0.3">
      <c r="A2216" t="s">
        <v>4581</v>
      </c>
      <c r="B2216">
        <v>52656</v>
      </c>
      <c r="C2216">
        <v>1</v>
      </c>
      <c r="D2216" s="1">
        <v>43612</v>
      </c>
      <c r="E2216" s="1">
        <v>43617</v>
      </c>
      <c r="F2216" t="s">
        <v>9</v>
      </c>
      <c r="G2216" t="s">
        <v>4582</v>
      </c>
      <c r="H2216" t="s">
        <v>6</v>
      </c>
      <c r="I2216" s="9" t="s">
        <v>187</v>
      </c>
      <c r="J2216">
        <v>2017</v>
      </c>
      <c r="K2216" s="3">
        <v>48081</v>
      </c>
      <c r="L2216" s="4">
        <v>35328.699999999997</v>
      </c>
      <c r="M2216" t="str">
        <f t="shared" si="137"/>
        <v>Ford Explorer</v>
      </c>
      <c r="N2216" s="2">
        <f t="shared" si="138"/>
        <v>883.22</v>
      </c>
      <c r="O2216" t="str">
        <f t="shared" si="139"/>
        <v>Yes</v>
      </c>
      <c r="P2216" t="str">
        <f t="shared" si="136"/>
        <v>Shelly</v>
      </c>
    </row>
    <row r="2217" spans="1:16" x14ac:dyDescent="0.3">
      <c r="A2217" t="s">
        <v>4593</v>
      </c>
      <c r="B2217">
        <v>52663</v>
      </c>
      <c r="C2217">
        <v>2</v>
      </c>
      <c r="D2217" s="1">
        <v>43612</v>
      </c>
      <c r="E2217" s="1">
        <v>43614</v>
      </c>
      <c r="F2217" t="s">
        <v>1</v>
      </c>
      <c r="G2217" t="s">
        <v>4594</v>
      </c>
      <c r="H2217" t="s">
        <v>33</v>
      </c>
      <c r="I2217" s="9" t="s">
        <v>34</v>
      </c>
      <c r="J2217">
        <v>2013</v>
      </c>
      <c r="K2217" s="3">
        <v>87038</v>
      </c>
      <c r="L2217" s="4">
        <v>25749.9</v>
      </c>
      <c r="M2217" t="str">
        <f t="shared" si="137"/>
        <v>GMC Sierra</v>
      </c>
      <c r="N2217" s="2">
        <f t="shared" si="138"/>
        <v>643.75</v>
      </c>
      <c r="O2217" t="str">
        <f t="shared" si="139"/>
        <v>Yes</v>
      </c>
      <c r="P2217" t="str">
        <f t="shared" si="136"/>
        <v>Todd</v>
      </c>
    </row>
    <row r="2218" spans="1:16" x14ac:dyDescent="0.3">
      <c r="A2218" t="s">
        <v>4597</v>
      </c>
      <c r="B2218">
        <v>52647</v>
      </c>
      <c r="C2218">
        <v>2</v>
      </c>
      <c r="D2218" s="1">
        <v>43612</v>
      </c>
      <c r="E2218" s="1">
        <v>43616</v>
      </c>
      <c r="F2218" t="s">
        <v>13</v>
      </c>
      <c r="G2218" t="s">
        <v>4598</v>
      </c>
      <c r="H2218" t="s">
        <v>6</v>
      </c>
      <c r="I2218" s="9" t="s">
        <v>22</v>
      </c>
      <c r="J2218">
        <v>2016</v>
      </c>
      <c r="K2218" s="3">
        <v>34432</v>
      </c>
      <c r="L2218" s="4">
        <v>19783.5</v>
      </c>
      <c r="M2218" t="str">
        <f t="shared" si="137"/>
        <v>Ford Focus</v>
      </c>
      <c r="N2218" s="2">
        <f t="shared" si="138"/>
        <v>494.59</v>
      </c>
      <c r="O2218" t="str">
        <f t="shared" si="139"/>
        <v>Yes</v>
      </c>
      <c r="P2218" t="str">
        <f t="shared" si="136"/>
        <v>Scott</v>
      </c>
    </row>
    <row r="2219" spans="1:16" x14ac:dyDescent="0.3">
      <c r="A2219" t="s">
        <v>4589</v>
      </c>
      <c r="B2219">
        <v>52413</v>
      </c>
      <c r="C2219">
        <v>2</v>
      </c>
      <c r="D2219" s="1">
        <v>43612</v>
      </c>
      <c r="E2219" s="1">
        <v>43614</v>
      </c>
      <c r="F2219" t="s">
        <v>9</v>
      </c>
      <c r="G2219" t="s">
        <v>4590</v>
      </c>
      <c r="H2219" t="s">
        <v>59</v>
      </c>
      <c r="I2219" s="9" t="s">
        <v>375</v>
      </c>
      <c r="J2219">
        <v>2017</v>
      </c>
      <c r="K2219" s="3">
        <v>44253</v>
      </c>
      <c r="L2219" s="4">
        <v>16280</v>
      </c>
      <c r="M2219" t="str">
        <f t="shared" si="137"/>
        <v>Nissan JUKE</v>
      </c>
      <c r="N2219" s="2">
        <f t="shared" si="138"/>
        <v>407</v>
      </c>
      <c r="O2219" t="str">
        <f t="shared" si="139"/>
        <v>Yes</v>
      </c>
      <c r="P2219" t="str">
        <f t="shared" si="136"/>
        <v>Tom</v>
      </c>
    </row>
    <row r="2220" spans="1:16" x14ac:dyDescent="0.3">
      <c r="A2220" t="s">
        <v>4591</v>
      </c>
      <c r="B2220">
        <v>52413</v>
      </c>
      <c r="C2220">
        <v>2</v>
      </c>
      <c r="D2220" s="1">
        <v>43612</v>
      </c>
      <c r="E2220" s="1">
        <v>43612</v>
      </c>
      <c r="F2220" t="s">
        <v>13</v>
      </c>
      <c r="G2220" t="s">
        <v>4592</v>
      </c>
      <c r="H2220" t="s">
        <v>29</v>
      </c>
      <c r="I2220" s="9" t="s">
        <v>327</v>
      </c>
      <c r="J2220">
        <v>2018</v>
      </c>
      <c r="K2220" s="3">
        <v>30127</v>
      </c>
      <c r="L2220" s="4">
        <v>17598.900000000001</v>
      </c>
      <c r="M2220" t="str">
        <f t="shared" si="137"/>
        <v>Toyota Corolla</v>
      </c>
      <c r="N2220" s="2">
        <f t="shared" si="138"/>
        <v>439.97</v>
      </c>
      <c r="O2220" t="str">
        <f t="shared" si="139"/>
        <v>Yes</v>
      </c>
      <c r="P2220" t="str">
        <f t="shared" si="136"/>
        <v>Tom</v>
      </c>
    </row>
    <row r="2221" spans="1:16" x14ac:dyDescent="0.3">
      <c r="A2221" t="s">
        <v>4595</v>
      </c>
      <c r="B2221">
        <v>52613</v>
      </c>
      <c r="C2221">
        <v>2</v>
      </c>
      <c r="D2221" s="1">
        <v>43612</v>
      </c>
      <c r="E2221" s="1">
        <v>43614</v>
      </c>
      <c r="F2221" t="s">
        <v>45</v>
      </c>
      <c r="G2221" t="s">
        <v>4596</v>
      </c>
      <c r="H2221" t="s">
        <v>6</v>
      </c>
      <c r="I2221" s="9" t="s">
        <v>719</v>
      </c>
      <c r="J2221">
        <v>2018</v>
      </c>
      <c r="K2221" s="3">
        <v>31031</v>
      </c>
      <c r="L2221" s="4">
        <v>21979.1</v>
      </c>
      <c r="M2221" t="str">
        <f t="shared" si="137"/>
        <v>Ford Mustang</v>
      </c>
      <c r="N2221" s="2">
        <f t="shared" si="138"/>
        <v>549.48</v>
      </c>
      <c r="O2221" t="str">
        <f t="shared" si="139"/>
        <v>Yes</v>
      </c>
      <c r="P2221" t="str">
        <f t="shared" si="136"/>
        <v>Erin</v>
      </c>
    </row>
    <row r="2222" spans="1:16" x14ac:dyDescent="0.3">
      <c r="A2222" t="s">
        <v>4601</v>
      </c>
      <c r="B2222">
        <v>52777</v>
      </c>
      <c r="C2222">
        <v>3</v>
      </c>
      <c r="D2222" s="1">
        <v>43612</v>
      </c>
      <c r="E2222" s="1">
        <v>43613</v>
      </c>
      <c r="F2222" t="s">
        <v>1</v>
      </c>
      <c r="G2222" t="s">
        <v>4602</v>
      </c>
      <c r="H2222" t="s">
        <v>63</v>
      </c>
      <c r="I2222" s="9" t="s">
        <v>153</v>
      </c>
      <c r="J2222">
        <v>2013</v>
      </c>
      <c r="K2222" s="3">
        <v>86030</v>
      </c>
      <c r="L2222" s="4">
        <v>24200</v>
      </c>
      <c r="M2222" t="str">
        <f t="shared" si="137"/>
        <v>Chevrolet Silverado</v>
      </c>
      <c r="N2222" s="2">
        <f t="shared" si="138"/>
        <v>605</v>
      </c>
      <c r="O2222" t="str">
        <f t="shared" si="139"/>
        <v>Yes</v>
      </c>
      <c r="P2222" t="str">
        <f t="shared" si="136"/>
        <v>Dylan</v>
      </c>
    </row>
    <row r="2223" spans="1:16" x14ac:dyDescent="0.3">
      <c r="A2223" t="s">
        <v>4599</v>
      </c>
      <c r="B2223">
        <v>52971</v>
      </c>
      <c r="C2223">
        <v>3</v>
      </c>
      <c r="D2223" s="1">
        <v>43612</v>
      </c>
      <c r="E2223" s="1">
        <v>43615</v>
      </c>
      <c r="F2223" t="s">
        <v>271</v>
      </c>
      <c r="G2223" t="s">
        <v>4600</v>
      </c>
      <c r="H2223" t="s">
        <v>29</v>
      </c>
      <c r="I2223" s="9" t="s">
        <v>1207</v>
      </c>
      <c r="J2223">
        <v>2016</v>
      </c>
      <c r="K2223" s="3">
        <v>44676</v>
      </c>
      <c r="L2223" s="4">
        <v>26360.400000000001</v>
      </c>
      <c r="M2223" t="str">
        <f t="shared" si="137"/>
        <v>Toyota Sienna</v>
      </c>
      <c r="N2223" s="2">
        <f t="shared" si="138"/>
        <v>659.01</v>
      </c>
      <c r="O2223" t="str">
        <f t="shared" si="139"/>
        <v>Yes</v>
      </c>
      <c r="P2223" t="str">
        <f t="shared" si="136"/>
        <v>Carter</v>
      </c>
    </row>
    <row r="2224" spans="1:16" x14ac:dyDescent="0.3">
      <c r="A2224" t="s">
        <v>4603</v>
      </c>
      <c r="B2224">
        <v>52971</v>
      </c>
      <c r="C2224">
        <v>3</v>
      </c>
      <c r="D2224" s="1">
        <v>43612</v>
      </c>
      <c r="E2224" s="1">
        <v>43616</v>
      </c>
      <c r="F2224" t="s">
        <v>13</v>
      </c>
      <c r="G2224" t="s">
        <v>4604</v>
      </c>
      <c r="H2224" t="s">
        <v>15</v>
      </c>
      <c r="I2224" s="9">
        <v>300</v>
      </c>
      <c r="J2224">
        <v>2017</v>
      </c>
      <c r="K2224" s="3">
        <v>23647</v>
      </c>
      <c r="L2224" s="4">
        <v>21996.7</v>
      </c>
      <c r="M2224" t="str">
        <f t="shared" si="137"/>
        <v>Chrysler 300</v>
      </c>
      <c r="N2224" s="2">
        <f t="shared" si="138"/>
        <v>549.91999999999996</v>
      </c>
      <c r="O2224" t="str">
        <f t="shared" si="139"/>
        <v>Yes</v>
      </c>
      <c r="P2224" t="str">
        <f t="shared" si="136"/>
        <v>Carter</v>
      </c>
    </row>
    <row r="2225" spans="1:16" x14ac:dyDescent="0.3">
      <c r="A2225" t="s">
        <v>4605</v>
      </c>
      <c r="B2225">
        <v>52585</v>
      </c>
      <c r="C2225">
        <v>4</v>
      </c>
      <c r="D2225" s="1">
        <v>43612</v>
      </c>
      <c r="E2225" s="1">
        <v>43614</v>
      </c>
      <c r="F2225" t="s">
        <v>13</v>
      </c>
      <c r="G2225" t="s">
        <v>1533</v>
      </c>
      <c r="H2225" t="s">
        <v>59</v>
      </c>
      <c r="I2225" s="9" t="s">
        <v>101</v>
      </c>
      <c r="J2225">
        <v>2016</v>
      </c>
      <c r="K2225" s="3">
        <v>44603</v>
      </c>
      <c r="L2225" s="4">
        <v>9678.9</v>
      </c>
      <c r="M2225" t="str">
        <f t="shared" si="137"/>
        <v>Nissan Versa</v>
      </c>
      <c r="N2225" s="2">
        <f t="shared" si="138"/>
        <v>241.97</v>
      </c>
      <c r="O2225" t="str">
        <f t="shared" si="139"/>
        <v>Yes</v>
      </c>
      <c r="P2225" t="str">
        <f t="shared" si="136"/>
        <v>Rita</v>
      </c>
    </row>
    <row r="2226" spans="1:16" x14ac:dyDescent="0.3">
      <c r="A2226" t="s">
        <v>4606</v>
      </c>
      <c r="B2226">
        <v>52586</v>
      </c>
      <c r="C2226">
        <v>1</v>
      </c>
      <c r="D2226" s="1">
        <v>43613</v>
      </c>
      <c r="E2226" s="1">
        <v>43617</v>
      </c>
      <c r="F2226" t="s">
        <v>9</v>
      </c>
      <c r="G2226" t="s">
        <v>4607</v>
      </c>
      <c r="H2226" t="s">
        <v>59</v>
      </c>
      <c r="I2226" s="9" t="s">
        <v>597</v>
      </c>
      <c r="J2226">
        <v>2018</v>
      </c>
      <c r="K2226" s="3">
        <v>13414</v>
      </c>
      <c r="L2226" s="4">
        <v>27445</v>
      </c>
      <c r="M2226" t="str">
        <f t="shared" si="137"/>
        <v>Nissan Rouge</v>
      </c>
      <c r="N2226" s="2">
        <f t="shared" si="138"/>
        <v>686.13</v>
      </c>
      <c r="O2226" t="str">
        <f t="shared" si="139"/>
        <v>Yes</v>
      </c>
      <c r="P2226" t="str">
        <f t="shared" si="136"/>
        <v>Sara</v>
      </c>
    </row>
    <row r="2227" spans="1:16" x14ac:dyDescent="0.3">
      <c r="A2227" t="s">
        <v>4608</v>
      </c>
      <c r="B2227">
        <v>52705</v>
      </c>
      <c r="C2227">
        <v>2</v>
      </c>
      <c r="D2227" s="1">
        <v>43613</v>
      </c>
      <c r="E2227" s="1">
        <v>43616</v>
      </c>
      <c r="F2227" t="s">
        <v>9</v>
      </c>
      <c r="G2227" t="s">
        <v>4609</v>
      </c>
      <c r="H2227" t="s">
        <v>59</v>
      </c>
      <c r="I2227" s="9" t="s">
        <v>375</v>
      </c>
      <c r="J2227">
        <v>2014</v>
      </c>
      <c r="K2227" s="3">
        <v>95727</v>
      </c>
      <c r="L2227" s="4">
        <v>13162.6</v>
      </c>
      <c r="M2227" t="str">
        <f t="shared" si="137"/>
        <v>Nissan JUKE</v>
      </c>
      <c r="N2227" s="2">
        <f t="shared" si="138"/>
        <v>329.07</v>
      </c>
      <c r="O2227" t="str">
        <f t="shared" si="139"/>
        <v>Yes</v>
      </c>
      <c r="P2227" t="str">
        <f t="shared" si="136"/>
        <v>Amelia</v>
      </c>
    </row>
    <row r="2228" spans="1:16" x14ac:dyDescent="0.3">
      <c r="A2228" t="s">
        <v>4612</v>
      </c>
      <c r="B2228">
        <v>52413</v>
      </c>
      <c r="C2228">
        <v>2</v>
      </c>
      <c r="D2228" s="1">
        <v>43613</v>
      </c>
      <c r="E2228" s="1">
        <v>43616</v>
      </c>
      <c r="F2228" t="s">
        <v>13</v>
      </c>
      <c r="G2228" t="s">
        <v>4613</v>
      </c>
      <c r="H2228" t="s">
        <v>6</v>
      </c>
      <c r="I2228" s="9" t="s">
        <v>361</v>
      </c>
      <c r="J2228">
        <v>2017</v>
      </c>
      <c r="K2228" s="3">
        <v>22232</v>
      </c>
      <c r="L2228" s="4">
        <v>16500</v>
      </c>
      <c r="M2228" t="str">
        <f t="shared" si="137"/>
        <v>Ford Fusion</v>
      </c>
      <c r="N2228" s="2">
        <f t="shared" si="138"/>
        <v>412.5</v>
      </c>
      <c r="O2228" t="str">
        <f t="shared" si="139"/>
        <v>Yes</v>
      </c>
      <c r="P2228" t="str">
        <f t="shared" si="136"/>
        <v>Tom</v>
      </c>
    </row>
    <row r="2229" spans="1:16" x14ac:dyDescent="0.3">
      <c r="A2229" t="s">
        <v>4614</v>
      </c>
      <c r="B2229">
        <v>52464</v>
      </c>
      <c r="C2229">
        <v>2</v>
      </c>
      <c r="D2229" s="1">
        <v>43613</v>
      </c>
      <c r="E2229" s="1">
        <v>43615</v>
      </c>
      <c r="F2229" t="s">
        <v>13</v>
      </c>
      <c r="G2229" t="s">
        <v>4615</v>
      </c>
      <c r="H2229" t="s">
        <v>131</v>
      </c>
      <c r="I2229" s="9" t="s">
        <v>132</v>
      </c>
      <c r="J2229">
        <v>2017</v>
      </c>
      <c r="K2229" s="3">
        <v>10031</v>
      </c>
      <c r="L2229" s="4">
        <v>20128.900000000001</v>
      </c>
      <c r="M2229" t="str">
        <f t="shared" si="137"/>
        <v>Mazda Mazda3</v>
      </c>
      <c r="N2229" s="2">
        <f t="shared" si="138"/>
        <v>503.22</v>
      </c>
      <c r="O2229" t="str">
        <f t="shared" si="139"/>
        <v>Yes</v>
      </c>
      <c r="P2229" t="str">
        <f t="shared" si="136"/>
        <v>Ricky</v>
      </c>
    </row>
    <row r="2230" spans="1:16" x14ac:dyDescent="0.3">
      <c r="A2230" t="s">
        <v>4610</v>
      </c>
      <c r="B2230">
        <v>52464</v>
      </c>
      <c r="C2230">
        <v>2</v>
      </c>
      <c r="D2230" s="1">
        <v>43613</v>
      </c>
      <c r="E2230" s="1">
        <v>43615</v>
      </c>
      <c r="F2230" t="s">
        <v>271</v>
      </c>
      <c r="G2230" t="s">
        <v>4611</v>
      </c>
      <c r="H2230" t="s">
        <v>88</v>
      </c>
      <c r="I2230" s="9" t="s">
        <v>974</v>
      </c>
      <c r="J2230">
        <v>2017</v>
      </c>
      <c r="K2230" s="3">
        <v>48868</v>
      </c>
      <c r="L2230" s="4">
        <v>23097.8</v>
      </c>
      <c r="M2230" t="str">
        <f t="shared" si="137"/>
        <v>Kia Sedona</v>
      </c>
      <c r="N2230" s="2">
        <f t="shared" si="138"/>
        <v>577.45000000000005</v>
      </c>
      <c r="O2230" t="str">
        <f t="shared" si="139"/>
        <v>Yes</v>
      </c>
      <c r="P2230" t="str">
        <f t="shared" si="136"/>
        <v>Ricky</v>
      </c>
    </row>
    <row r="2231" spans="1:16" x14ac:dyDescent="0.3">
      <c r="A2231" t="s">
        <v>4616</v>
      </c>
      <c r="B2231">
        <v>52879</v>
      </c>
      <c r="C2231">
        <v>3</v>
      </c>
      <c r="D2231" s="1">
        <v>43613</v>
      </c>
      <c r="E2231" s="1">
        <v>43617</v>
      </c>
      <c r="F2231" t="s">
        <v>271</v>
      </c>
      <c r="G2231" t="s">
        <v>4617</v>
      </c>
      <c r="H2231" t="s">
        <v>29</v>
      </c>
      <c r="I2231" s="9" t="s">
        <v>1207</v>
      </c>
      <c r="J2231">
        <v>2014</v>
      </c>
      <c r="K2231" s="3">
        <v>44237</v>
      </c>
      <c r="L2231" s="4">
        <v>19522.8</v>
      </c>
      <c r="M2231" t="str">
        <f t="shared" si="137"/>
        <v>Toyota Sienna</v>
      </c>
      <c r="N2231" s="2">
        <f t="shared" si="138"/>
        <v>488.07</v>
      </c>
      <c r="O2231" t="str">
        <f t="shared" si="139"/>
        <v>Yes</v>
      </c>
      <c r="P2231" t="str">
        <f t="shared" si="136"/>
        <v>Max</v>
      </c>
    </row>
    <row r="2232" spans="1:16" x14ac:dyDescent="0.3">
      <c r="A2232" t="s">
        <v>4618</v>
      </c>
      <c r="B2232">
        <v>52806</v>
      </c>
      <c r="C2232">
        <v>3</v>
      </c>
      <c r="D2232" s="1">
        <v>43613</v>
      </c>
      <c r="E2232" s="1">
        <v>43618</v>
      </c>
      <c r="F2232" t="s">
        <v>9</v>
      </c>
      <c r="G2232" t="s">
        <v>4619</v>
      </c>
      <c r="H2232" t="s">
        <v>71</v>
      </c>
      <c r="I2232" s="9" t="s">
        <v>72</v>
      </c>
      <c r="J2232">
        <v>2015</v>
      </c>
      <c r="K2232" s="3">
        <v>137236</v>
      </c>
      <c r="L2232" s="4">
        <v>15921.4</v>
      </c>
      <c r="M2232" t="str">
        <f t="shared" si="137"/>
        <v>Jeep Grand Cherokee</v>
      </c>
      <c r="N2232" s="2">
        <f t="shared" si="138"/>
        <v>398.04</v>
      </c>
      <c r="O2232" t="str">
        <f t="shared" si="139"/>
        <v>No</v>
      </c>
      <c r="P2232" t="str">
        <f t="shared" si="136"/>
        <v>Jeff</v>
      </c>
    </row>
    <row r="2233" spans="1:16" x14ac:dyDescent="0.3">
      <c r="A2233" t="s">
        <v>4620</v>
      </c>
      <c r="B2233">
        <v>52930</v>
      </c>
      <c r="C2233">
        <v>4</v>
      </c>
      <c r="D2233" s="1">
        <v>43613</v>
      </c>
      <c r="E2233" s="1">
        <v>43615</v>
      </c>
      <c r="F2233" t="s">
        <v>13</v>
      </c>
      <c r="G2233" t="s">
        <v>4621</v>
      </c>
      <c r="H2233" t="s">
        <v>257</v>
      </c>
      <c r="I2233" s="9" t="s">
        <v>258</v>
      </c>
      <c r="J2233">
        <v>2016</v>
      </c>
      <c r="K2233" s="3">
        <v>19559</v>
      </c>
      <c r="L2233" s="4">
        <v>24033.9</v>
      </c>
      <c r="M2233" t="str">
        <f t="shared" si="137"/>
        <v>BMW 3 Series</v>
      </c>
      <c r="N2233" s="2">
        <f t="shared" si="138"/>
        <v>600.85</v>
      </c>
      <c r="O2233" t="str">
        <f t="shared" si="139"/>
        <v>Yes</v>
      </c>
      <c r="P2233" t="str">
        <f t="shared" si="136"/>
        <v>Peter</v>
      </c>
    </row>
    <row r="2234" spans="1:16" x14ac:dyDescent="0.3">
      <c r="A2234" t="s">
        <v>4622</v>
      </c>
      <c r="B2234">
        <v>52930</v>
      </c>
      <c r="C2234">
        <v>4</v>
      </c>
      <c r="D2234" s="1">
        <v>43613</v>
      </c>
      <c r="E2234" s="1">
        <v>43616</v>
      </c>
      <c r="F2234" t="s">
        <v>1</v>
      </c>
      <c r="G2234" t="s">
        <v>4623</v>
      </c>
      <c r="H2234" t="s">
        <v>63</v>
      </c>
      <c r="I2234" s="9" t="s">
        <v>153</v>
      </c>
      <c r="J2234">
        <v>2016</v>
      </c>
      <c r="K2234" s="3">
        <v>29353</v>
      </c>
      <c r="L2234" s="4">
        <v>27497.8</v>
      </c>
      <c r="M2234" t="str">
        <f t="shared" si="137"/>
        <v>Chevrolet Silverado</v>
      </c>
      <c r="N2234" s="2">
        <f t="shared" si="138"/>
        <v>687.45</v>
      </c>
      <c r="O2234" t="str">
        <f t="shared" si="139"/>
        <v>Yes</v>
      </c>
      <c r="P2234" t="str">
        <f t="shared" si="136"/>
        <v>Peter</v>
      </c>
    </row>
    <row r="2235" spans="1:16" x14ac:dyDescent="0.3">
      <c r="A2235" t="s">
        <v>4626</v>
      </c>
      <c r="B2235">
        <v>52669</v>
      </c>
      <c r="C2235">
        <v>1</v>
      </c>
      <c r="D2235" s="1">
        <v>43614</v>
      </c>
      <c r="E2235" s="1">
        <v>43618</v>
      </c>
      <c r="F2235" t="s">
        <v>9</v>
      </c>
      <c r="G2235" t="s">
        <v>4627</v>
      </c>
      <c r="H2235" t="s">
        <v>59</v>
      </c>
      <c r="I2235" s="9" t="s">
        <v>905</v>
      </c>
      <c r="J2235">
        <v>2014</v>
      </c>
      <c r="K2235" s="3">
        <v>44020</v>
      </c>
      <c r="L2235" s="4">
        <v>16445</v>
      </c>
      <c r="M2235" t="str">
        <f t="shared" si="137"/>
        <v>Nissan Murano</v>
      </c>
      <c r="N2235" s="2">
        <f t="shared" si="138"/>
        <v>411.13</v>
      </c>
      <c r="O2235" t="str">
        <f t="shared" si="139"/>
        <v>Yes</v>
      </c>
      <c r="P2235" t="str">
        <f t="shared" si="136"/>
        <v>Charlotte</v>
      </c>
    </row>
    <row r="2236" spans="1:16" x14ac:dyDescent="0.3">
      <c r="A2236" t="s">
        <v>4628</v>
      </c>
      <c r="B2236">
        <v>52656</v>
      </c>
      <c r="C2236">
        <v>1</v>
      </c>
      <c r="D2236" s="1">
        <v>43614</v>
      </c>
      <c r="E2236" s="1">
        <v>43615</v>
      </c>
      <c r="F2236" t="s">
        <v>9</v>
      </c>
      <c r="G2236" t="s">
        <v>4629</v>
      </c>
      <c r="H2236" t="s">
        <v>59</v>
      </c>
      <c r="I2236" s="9" t="s">
        <v>597</v>
      </c>
      <c r="J2236">
        <v>2018</v>
      </c>
      <c r="K2236" s="3">
        <v>51289</v>
      </c>
      <c r="L2236" s="4">
        <v>24090</v>
      </c>
      <c r="M2236" t="str">
        <f t="shared" si="137"/>
        <v>Nissan Rouge</v>
      </c>
      <c r="N2236" s="2">
        <f t="shared" si="138"/>
        <v>602.25</v>
      </c>
      <c r="O2236" t="str">
        <f t="shared" si="139"/>
        <v>Yes</v>
      </c>
      <c r="P2236" t="str">
        <f t="shared" si="136"/>
        <v>Shelly</v>
      </c>
    </row>
    <row r="2237" spans="1:16" x14ac:dyDescent="0.3">
      <c r="A2237" t="s">
        <v>4630</v>
      </c>
      <c r="B2237">
        <v>52586</v>
      </c>
      <c r="C2237">
        <v>1</v>
      </c>
      <c r="D2237" s="1">
        <v>43614</v>
      </c>
      <c r="E2237" s="1">
        <v>43616</v>
      </c>
      <c r="F2237" t="s">
        <v>9</v>
      </c>
      <c r="G2237" t="s">
        <v>4631</v>
      </c>
      <c r="H2237" t="s">
        <v>63</v>
      </c>
      <c r="I2237" s="9" t="s">
        <v>511</v>
      </c>
      <c r="J2237">
        <v>2019</v>
      </c>
      <c r="K2237" s="3">
        <v>40780</v>
      </c>
      <c r="L2237" s="4">
        <v>22536.799999999999</v>
      </c>
      <c r="M2237" t="str">
        <f t="shared" si="137"/>
        <v>Chevrolet Equinox</v>
      </c>
      <c r="N2237" s="2">
        <f t="shared" si="138"/>
        <v>563.41999999999996</v>
      </c>
      <c r="O2237" t="str">
        <f t="shared" si="139"/>
        <v>Yes</v>
      </c>
      <c r="P2237" t="str">
        <f t="shared" si="136"/>
        <v>Sara</v>
      </c>
    </row>
    <row r="2238" spans="1:16" x14ac:dyDescent="0.3">
      <c r="A2238" t="s">
        <v>4624</v>
      </c>
      <c r="B2238">
        <v>52636</v>
      </c>
      <c r="C2238">
        <v>1</v>
      </c>
      <c r="D2238" s="1">
        <v>43614</v>
      </c>
      <c r="E2238" s="1">
        <v>43614</v>
      </c>
      <c r="F2238" t="s">
        <v>9</v>
      </c>
      <c r="G2238" t="s">
        <v>4625</v>
      </c>
      <c r="H2238" t="s">
        <v>63</v>
      </c>
      <c r="I2238" s="9" t="s">
        <v>353</v>
      </c>
      <c r="J2238">
        <v>2019</v>
      </c>
      <c r="K2238" s="3">
        <v>25978</v>
      </c>
      <c r="L2238" s="4">
        <v>62260</v>
      </c>
      <c r="M2238" t="str">
        <f t="shared" si="137"/>
        <v>Chevrolet Tahoe</v>
      </c>
      <c r="N2238" s="2">
        <f t="shared" si="138"/>
        <v>1556.5</v>
      </c>
      <c r="O2238" t="str">
        <f t="shared" si="139"/>
        <v>Yes</v>
      </c>
      <c r="P2238" t="str">
        <f t="shared" si="136"/>
        <v>Truman</v>
      </c>
    </row>
    <row r="2239" spans="1:16" x14ac:dyDescent="0.3">
      <c r="A2239" t="s">
        <v>4636</v>
      </c>
      <c r="B2239">
        <v>52756</v>
      </c>
      <c r="C2239">
        <v>2</v>
      </c>
      <c r="D2239" s="1">
        <v>43614</v>
      </c>
      <c r="E2239" s="1">
        <v>43616</v>
      </c>
      <c r="F2239" t="s">
        <v>13</v>
      </c>
      <c r="G2239" t="s">
        <v>4637</v>
      </c>
      <c r="H2239" t="s">
        <v>6</v>
      </c>
      <c r="I2239" s="9" t="s">
        <v>361</v>
      </c>
      <c r="J2239">
        <v>2016</v>
      </c>
      <c r="K2239" s="3">
        <v>78950</v>
      </c>
      <c r="L2239" s="4">
        <v>12078</v>
      </c>
      <c r="M2239" t="str">
        <f t="shared" si="137"/>
        <v>Ford Fusion</v>
      </c>
      <c r="N2239" s="2">
        <f t="shared" si="138"/>
        <v>301.95</v>
      </c>
      <c r="O2239" t="str">
        <f t="shared" si="139"/>
        <v>Yes</v>
      </c>
      <c r="P2239" t="str">
        <f t="shared" si="136"/>
        <v>Debbie</v>
      </c>
    </row>
    <row r="2240" spans="1:16" x14ac:dyDescent="0.3">
      <c r="A2240" t="s">
        <v>4634</v>
      </c>
      <c r="B2240">
        <v>52464</v>
      </c>
      <c r="C2240">
        <v>2</v>
      </c>
      <c r="D2240" s="1">
        <v>43614</v>
      </c>
      <c r="E2240" s="1">
        <v>43616</v>
      </c>
      <c r="F2240" t="s">
        <v>9</v>
      </c>
      <c r="G2240" t="s">
        <v>4635</v>
      </c>
      <c r="H2240" t="s">
        <v>29</v>
      </c>
      <c r="I2240" s="9" t="s">
        <v>205</v>
      </c>
      <c r="J2240">
        <v>2017</v>
      </c>
      <c r="K2240" s="3">
        <v>14205</v>
      </c>
      <c r="L2240" s="4">
        <v>22869</v>
      </c>
      <c r="M2240" t="str">
        <f t="shared" si="137"/>
        <v>Toyota RAV4</v>
      </c>
      <c r="N2240" s="2">
        <f t="shared" si="138"/>
        <v>571.73</v>
      </c>
      <c r="O2240" t="str">
        <f t="shared" si="139"/>
        <v>Yes</v>
      </c>
      <c r="P2240" t="str">
        <f t="shared" si="136"/>
        <v>Ricky</v>
      </c>
    </row>
    <row r="2241" spans="1:16" x14ac:dyDescent="0.3">
      <c r="A2241" t="s">
        <v>4632</v>
      </c>
      <c r="B2241">
        <v>52413</v>
      </c>
      <c r="C2241">
        <v>2</v>
      </c>
      <c r="D2241" s="1">
        <v>43614</v>
      </c>
      <c r="E2241" s="1">
        <v>43618</v>
      </c>
      <c r="F2241" t="s">
        <v>9</v>
      </c>
      <c r="G2241" t="s">
        <v>4633</v>
      </c>
      <c r="H2241" t="s">
        <v>71</v>
      </c>
      <c r="I2241" s="9" t="s">
        <v>724</v>
      </c>
      <c r="J2241">
        <v>2018</v>
      </c>
      <c r="K2241" s="3">
        <v>33983</v>
      </c>
      <c r="L2241" s="4">
        <v>25190</v>
      </c>
      <c r="M2241" t="str">
        <f t="shared" si="137"/>
        <v>Jeep Cherokee</v>
      </c>
      <c r="N2241" s="2">
        <f t="shared" si="138"/>
        <v>629.75</v>
      </c>
      <c r="O2241" t="str">
        <f t="shared" si="139"/>
        <v>Yes</v>
      </c>
      <c r="P2241" t="str">
        <f t="shared" si="136"/>
        <v>Tom</v>
      </c>
    </row>
    <row r="2242" spans="1:16" x14ac:dyDescent="0.3">
      <c r="A2242" t="s">
        <v>4644</v>
      </c>
      <c r="B2242">
        <v>52971</v>
      </c>
      <c r="C2242">
        <v>3</v>
      </c>
      <c r="D2242" s="1">
        <v>43614</v>
      </c>
      <c r="E2242" s="1">
        <v>43615</v>
      </c>
      <c r="F2242" t="s">
        <v>13</v>
      </c>
      <c r="G2242" t="s">
        <v>4645</v>
      </c>
      <c r="H2242" t="s">
        <v>67</v>
      </c>
      <c r="I2242" s="9" t="s">
        <v>261</v>
      </c>
      <c r="J2242">
        <v>2015</v>
      </c>
      <c r="K2242" s="3">
        <v>61334</v>
      </c>
      <c r="L2242" s="4">
        <v>12573</v>
      </c>
      <c r="M2242" t="str">
        <f t="shared" si="137"/>
        <v>Hyundai Sonata</v>
      </c>
      <c r="N2242" s="2">
        <f t="shared" si="138"/>
        <v>314.33</v>
      </c>
      <c r="O2242" t="str">
        <f t="shared" si="139"/>
        <v>Yes</v>
      </c>
      <c r="P2242" t="str">
        <f t="shared" ref="P2242:P2305" si="140">INDEX(oldNames,MATCH(B2242,oldNumbers,0))</f>
        <v>Carter</v>
      </c>
    </row>
    <row r="2243" spans="1:16" x14ac:dyDescent="0.3">
      <c r="A2243" t="s">
        <v>4642</v>
      </c>
      <c r="B2243">
        <v>52879</v>
      </c>
      <c r="C2243">
        <v>3</v>
      </c>
      <c r="D2243" s="1">
        <v>43614</v>
      </c>
      <c r="E2243" s="1">
        <v>43614</v>
      </c>
      <c r="F2243" t="s">
        <v>1</v>
      </c>
      <c r="G2243" t="s">
        <v>4643</v>
      </c>
      <c r="H2243" t="s">
        <v>63</v>
      </c>
      <c r="I2243" s="9" t="s">
        <v>153</v>
      </c>
      <c r="J2243">
        <v>2016</v>
      </c>
      <c r="K2243" s="3">
        <v>23098</v>
      </c>
      <c r="L2243" s="4">
        <v>36286.800000000003</v>
      </c>
      <c r="M2243" t="str">
        <f t="shared" ref="M2243:M2306" si="141">H2243&amp;" "&amp;I2243</f>
        <v>Chevrolet Silverado</v>
      </c>
      <c r="N2243" s="2">
        <f t="shared" ref="N2243:N2306" si="142">IFERROR(ROUND(L2243*(S$2/100),2),"missing price")</f>
        <v>907.17</v>
      </c>
      <c r="O2243" t="str">
        <f t="shared" ref="O2243:O2306" si="143">IF(K2243&lt;100000,"Yes","No")</f>
        <v>Yes</v>
      </c>
      <c r="P2243" t="str">
        <f t="shared" si="140"/>
        <v>Max</v>
      </c>
    </row>
    <row r="2244" spans="1:16" x14ac:dyDescent="0.3">
      <c r="A2244" t="s">
        <v>4640</v>
      </c>
      <c r="B2244">
        <v>52658</v>
      </c>
      <c r="C2244">
        <v>3</v>
      </c>
      <c r="D2244" s="1">
        <v>43614</v>
      </c>
      <c r="E2244" s="1">
        <v>43617</v>
      </c>
      <c r="F2244" t="s">
        <v>9</v>
      </c>
      <c r="G2244" t="s">
        <v>4641</v>
      </c>
      <c r="H2244" t="s">
        <v>67</v>
      </c>
      <c r="I2244" s="9" t="s">
        <v>68</v>
      </c>
      <c r="J2244">
        <v>2018</v>
      </c>
      <c r="K2244" s="3">
        <v>13599</v>
      </c>
      <c r="L2244" s="4">
        <v>26386.799999999999</v>
      </c>
      <c r="M2244" t="str">
        <f t="shared" si="141"/>
        <v>Hyundai Tuscon</v>
      </c>
      <c r="N2244" s="2">
        <f t="shared" si="142"/>
        <v>659.67</v>
      </c>
      <c r="O2244" t="str">
        <f t="shared" si="143"/>
        <v>Yes</v>
      </c>
      <c r="P2244" t="str">
        <f t="shared" si="140"/>
        <v>Nate</v>
      </c>
    </row>
    <row r="2245" spans="1:16" x14ac:dyDescent="0.3">
      <c r="A2245" t="s">
        <v>4638</v>
      </c>
      <c r="B2245">
        <v>52806</v>
      </c>
      <c r="C2245">
        <v>3</v>
      </c>
      <c r="D2245" s="1">
        <v>43614</v>
      </c>
      <c r="E2245" s="1">
        <v>43619</v>
      </c>
      <c r="F2245" t="s">
        <v>1</v>
      </c>
      <c r="G2245" t="s">
        <v>4639</v>
      </c>
      <c r="H2245" t="s">
        <v>6</v>
      </c>
      <c r="I2245" s="9" t="s">
        <v>7</v>
      </c>
      <c r="J2245">
        <v>2019</v>
      </c>
      <c r="K2245" s="3">
        <v>16232</v>
      </c>
      <c r="L2245" s="4">
        <v>46194.5</v>
      </c>
      <c r="M2245" t="str">
        <f t="shared" si="141"/>
        <v>Ford F-150</v>
      </c>
      <c r="N2245" s="2">
        <f t="shared" si="142"/>
        <v>1154.8599999999999</v>
      </c>
      <c r="O2245" t="str">
        <f t="shared" si="143"/>
        <v>Yes</v>
      </c>
      <c r="P2245" t="str">
        <f t="shared" si="140"/>
        <v>Jeff</v>
      </c>
    </row>
    <row r="2246" spans="1:16" x14ac:dyDescent="0.3">
      <c r="A2246" t="s">
        <v>4648</v>
      </c>
      <c r="B2246">
        <v>52930</v>
      </c>
      <c r="C2246">
        <v>4</v>
      </c>
      <c r="D2246" s="1">
        <v>43614</v>
      </c>
      <c r="E2246" s="1">
        <v>43617</v>
      </c>
      <c r="F2246" t="s">
        <v>13</v>
      </c>
      <c r="G2246" t="s">
        <v>4649</v>
      </c>
      <c r="H2246" t="s">
        <v>88</v>
      </c>
      <c r="I2246" s="9" t="s">
        <v>573</v>
      </c>
      <c r="J2246">
        <v>2017</v>
      </c>
      <c r="K2246" s="3">
        <v>41633</v>
      </c>
      <c r="L2246" s="4">
        <v>13194.5</v>
      </c>
      <c r="M2246" t="str">
        <f t="shared" si="141"/>
        <v>Kia Optima</v>
      </c>
      <c r="N2246" s="2">
        <f t="shared" si="142"/>
        <v>329.86</v>
      </c>
      <c r="O2246" t="str">
        <f t="shared" si="143"/>
        <v>Yes</v>
      </c>
      <c r="P2246" t="str">
        <f t="shared" si="140"/>
        <v>Peter</v>
      </c>
    </row>
    <row r="2247" spans="1:16" x14ac:dyDescent="0.3">
      <c r="A2247" t="s">
        <v>4646</v>
      </c>
      <c r="B2247">
        <v>52666</v>
      </c>
      <c r="C2247">
        <v>4</v>
      </c>
      <c r="D2247" s="1">
        <v>43614</v>
      </c>
      <c r="E2247" s="1">
        <v>43615</v>
      </c>
      <c r="F2247" t="s">
        <v>13</v>
      </c>
      <c r="G2247" t="s">
        <v>4647</v>
      </c>
      <c r="H2247" t="s">
        <v>67</v>
      </c>
      <c r="I2247" s="9" t="s">
        <v>261</v>
      </c>
      <c r="J2247">
        <v>2018</v>
      </c>
      <c r="K2247" s="3">
        <v>42788</v>
      </c>
      <c r="L2247" s="4">
        <v>15392.3</v>
      </c>
      <c r="M2247" t="str">
        <f t="shared" si="141"/>
        <v>Hyundai Sonata</v>
      </c>
      <c r="N2247" s="2">
        <f t="shared" si="142"/>
        <v>384.81</v>
      </c>
      <c r="O2247" t="str">
        <f t="shared" si="143"/>
        <v>Yes</v>
      </c>
      <c r="P2247" t="str">
        <f t="shared" si="140"/>
        <v>Brian</v>
      </c>
    </row>
    <row r="2248" spans="1:16" x14ac:dyDescent="0.3">
      <c r="A2248" t="s">
        <v>4652</v>
      </c>
      <c r="B2248">
        <v>52558</v>
      </c>
      <c r="C2248">
        <v>1</v>
      </c>
      <c r="D2248" s="1">
        <v>43615</v>
      </c>
      <c r="E2248" s="1">
        <v>43618</v>
      </c>
      <c r="F2248" t="s">
        <v>1</v>
      </c>
      <c r="G2248" t="s">
        <v>4653</v>
      </c>
      <c r="H2248" t="s">
        <v>6</v>
      </c>
      <c r="I2248" s="9" t="s">
        <v>2491</v>
      </c>
      <c r="J2248">
        <v>2017</v>
      </c>
      <c r="K2248" s="3">
        <v>34022</v>
      </c>
      <c r="L2248" s="4">
        <v>45401.4</v>
      </c>
      <c r="M2248" t="str">
        <f t="shared" si="141"/>
        <v>Ford F-250</v>
      </c>
      <c r="N2248" s="2">
        <f t="shared" si="142"/>
        <v>1135.04</v>
      </c>
      <c r="O2248" t="str">
        <f t="shared" si="143"/>
        <v>Yes</v>
      </c>
      <c r="P2248" t="str">
        <f t="shared" si="140"/>
        <v>Margaret</v>
      </c>
    </row>
    <row r="2249" spans="1:16" x14ac:dyDescent="0.3">
      <c r="A2249" t="s">
        <v>4650</v>
      </c>
      <c r="B2249">
        <v>52669</v>
      </c>
      <c r="C2249">
        <v>1</v>
      </c>
      <c r="D2249" s="1">
        <v>43615</v>
      </c>
      <c r="E2249" s="1">
        <v>43620</v>
      </c>
      <c r="F2249" t="s">
        <v>13</v>
      </c>
      <c r="G2249" t="s">
        <v>4651</v>
      </c>
      <c r="H2249" t="s">
        <v>29</v>
      </c>
      <c r="I2249" s="9" t="s">
        <v>327</v>
      </c>
      <c r="J2249">
        <v>2018</v>
      </c>
      <c r="K2249" s="3">
        <v>27300</v>
      </c>
      <c r="L2249" s="4">
        <v>13513.5</v>
      </c>
      <c r="M2249" t="str">
        <f t="shared" si="141"/>
        <v>Toyota Corolla</v>
      </c>
      <c r="N2249" s="2">
        <f t="shared" si="142"/>
        <v>337.84</v>
      </c>
      <c r="O2249" t="str">
        <f t="shared" si="143"/>
        <v>Yes</v>
      </c>
      <c r="P2249" t="str">
        <f t="shared" si="140"/>
        <v>Charlotte</v>
      </c>
    </row>
    <row r="2250" spans="1:16" x14ac:dyDescent="0.3">
      <c r="A2250" t="s">
        <v>4658</v>
      </c>
      <c r="B2250">
        <v>52481</v>
      </c>
      <c r="C2250">
        <v>2</v>
      </c>
      <c r="D2250" s="1">
        <v>43615</v>
      </c>
      <c r="E2250" s="1">
        <v>43617</v>
      </c>
      <c r="F2250" t="s">
        <v>1</v>
      </c>
      <c r="G2250" t="s">
        <v>4659</v>
      </c>
      <c r="H2250" t="s">
        <v>6</v>
      </c>
      <c r="I2250" s="9" t="s">
        <v>7</v>
      </c>
      <c r="J2250">
        <v>2015</v>
      </c>
      <c r="K2250" s="3">
        <v>95058</v>
      </c>
      <c r="L2250" s="4">
        <v>20775.7</v>
      </c>
      <c r="M2250" t="str">
        <f t="shared" si="141"/>
        <v>Ford F-150</v>
      </c>
      <c r="N2250" s="2">
        <f t="shared" si="142"/>
        <v>519.39</v>
      </c>
      <c r="O2250" t="str">
        <f t="shared" si="143"/>
        <v>Yes</v>
      </c>
      <c r="P2250" t="str">
        <f t="shared" si="140"/>
        <v>Tory</v>
      </c>
    </row>
    <row r="2251" spans="1:16" x14ac:dyDescent="0.3">
      <c r="A2251" t="s">
        <v>4654</v>
      </c>
      <c r="B2251">
        <v>52756</v>
      </c>
      <c r="C2251">
        <v>2</v>
      </c>
      <c r="D2251" s="1">
        <v>43615</v>
      </c>
      <c r="E2251" s="1">
        <v>43618</v>
      </c>
      <c r="F2251" t="s">
        <v>13</v>
      </c>
      <c r="G2251" t="s">
        <v>4655</v>
      </c>
      <c r="H2251" t="s">
        <v>59</v>
      </c>
      <c r="I2251" s="9" t="s">
        <v>75</v>
      </c>
      <c r="J2251">
        <v>2016</v>
      </c>
      <c r="K2251" s="3">
        <v>41657</v>
      </c>
      <c r="L2251" s="4">
        <v>13634.5</v>
      </c>
      <c r="M2251" t="str">
        <f t="shared" si="141"/>
        <v>Nissan Sentra</v>
      </c>
      <c r="N2251" s="2">
        <f t="shared" si="142"/>
        <v>340.86</v>
      </c>
      <c r="O2251" t="str">
        <f t="shared" si="143"/>
        <v>Yes</v>
      </c>
      <c r="P2251" t="str">
        <f t="shared" si="140"/>
        <v>Debbie</v>
      </c>
    </row>
    <row r="2252" spans="1:16" x14ac:dyDescent="0.3">
      <c r="A2252" t="s">
        <v>4656</v>
      </c>
      <c r="B2252">
        <v>52464</v>
      </c>
      <c r="C2252">
        <v>2</v>
      </c>
      <c r="D2252" s="1">
        <v>43615</v>
      </c>
      <c r="E2252" s="1">
        <v>43618</v>
      </c>
      <c r="F2252" t="s">
        <v>13</v>
      </c>
      <c r="G2252" t="s">
        <v>4657</v>
      </c>
      <c r="H2252" t="s">
        <v>6</v>
      </c>
      <c r="I2252" s="9" t="s">
        <v>22</v>
      </c>
      <c r="J2252">
        <v>2017</v>
      </c>
      <c r="K2252" s="3">
        <v>52207</v>
      </c>
      <c r="L2252" s="4">
        <v>14176.8</v>
      </c>
      <c r="M2252" t="str">
        <f t="shared" si="141"/>
        <v>Ford Focus</v>
      </c>
      <c r="N2252" s="2">
        <f t="shared" si="142"/>
        <v>354.42</v>
      </c>
      <c r="O2252" t="str">
        <f t="shared" si="143"/>
        <v>Yes</v>
      </c>
      <c r="P2252" t="str">
        <f t="shared" si="140"/>
        <v>Ricky</v>
      </c>
    </row>
    <row r="2253" spans="1:16" x14ac:dyDescent="0.3">
      <c r="A2253" t="s">
        <v>4660</v>
      </c>
      <c r="B2253">
        <v>52519</v>
      </c>
      <c r="C2253">
        <v>2</v>
      </c>
      <c r="D2253" s="1">
        <v>43615</v>
      </c>
      <c r="E2253" s="1">
        <v>43619</v>
      </c>
      <c r="F2253" t="s">
        <v>9</v>
      </c>
      <c r="G2253" t="s">
        <v>4661</v>
      </c>
      <c r="H2253" t="s">
        <v>59</v>
      </c>
      <c r="I2253" s="9" t="s">
        <v>1509</v>
      </c>
      <c r="J2253">
        <v>2018</v>
      </c>
      <c r="K2253" s="3">
        <v>48158</v>
      </c>
      <c r="L2253" s="4">
        <v>19796.7</v>
      </c>
      <c r="M2253" t="str">
        <f t="shared" si="141"/>
        <v>Nissan Questfinder</v>
      </c>
      <c r="N2253" s="2">
        <f t="shared" si="142"/>
        <v>494.92</v>
      </c>
      <c r="O2253" t="str">
        <f t="shared" si="143"/>
        <v>Yes</v>
      </c>
      <c r="P2253" t="str">
        <f t="shared" si="140"/>
        <v>Colby</v>
      </c>
    </row>
    <row r="2254" spans="1:16" x14ac:dyDescent="0.3">
      <c r="A2254" t="s">
        <v>4664</v>
      </c>
      <c r="B2254">
        <v>52658</v>
      </c>
      <c r="C2254">
        <v>3</v>
      </c>
      <c r="D2254" s="1">
        <v>43615</v>
      </c>
      <c r="E2254" s="1">
        <v>43620</v>
      </c>
      <c r="F2254" t="s">
        <v>271</v>
      </c>
      <c r="G2254" t="s">
        <v>4665</v>
      </c>
      <c r="H2254" t="s">
        <v>47</v>
      </c>
      <c r="I2254" s="9" t="s">
        <v>273</v>
      </c>
      <c r="J2254">
        <v>2016</v>
      </c>
      <c r="K2254" s="3">
        <v>106196</v>
      </c>
      <c r="L2254" s="4">
        <v>10890</v>
      </c>
      <c r="M2254" t="str">
        <f t="shared" si="141"/>
        <v>Dodge Grand Caravan</v>
      </c>
      <c r="N2254" s="2">
        <f t="shared" si="142"/>
        <v>272.25</v>
      </c>
      <c r="O2254" t="str">
        <f t="shared" si="143"/>
        <v>No</v>
      </c>
      <c r="P2254" t="str">
        <f t="shared" si="140"/>
        <v>Nate</v>
      </c>
    </row>
    <row r="2255" spans="1:16" x14ac:dyDescent="0.3">
      <c r="A2255" t="s">
        <v>4662</v>
      </c>
      <c r="B2255">
        <v>52471</v>
      </c>
      <c r="C2255">
        <v>3</v>
      </c>
      <c r="D2255" s="1">
        <v>43615</v>
      </c>
      <c r="E2255" s="1">
        <v>43618</v>
      </c>
      <c r="F2255" t="s">
        <v>13</v>
      </c>
      <c r="G2255" t="s">
        <v>4663</v>
      </c>
      <c r="H2255" t="s">
        <v>229</v>
      </c>
      <c r="I2255" s="9" t="s">
        <v>395</v>
      </c>
      <c r="J2255">
        <v>2017</v>
      </c>
      <c r="K2255" s="3">
        <v>33096</v>
      </c>
      <c r="L2255" s="4">
        <v>16498.900000000001</v>
      </c>
      <c r="M2255" t="str">
        <f t="shared" si="141"/>
        <v>Subaru Legacy</v>
      </c>
      <c r="N2255" s="2">
        <f t="shared" si="142"/>
        <v>412.47</v>
      </c>
      <c r="O2255" t="str">
        <f t="shared" si="143"/>
        <v>Yes</v>
      </c>
      <c r="P2255" t="str">
        <f t="shared" si="140"/>
        <v>Trudy</v>
      </c>
    </row>
    <row r="2256" spans="1:16" x14ac:dyDescent="0.3">
      <c r="A2256" t="s">
        <v>4668</v>
      </c>
      <c r="B2256">
        <v>52495</v>
      </c>
      <c r="C2256">
        <v>3</v>
      </c>
      <c r="D2256" s="1">
        <v>43615</v>
      </c>
      <c r="E2256" s="1">
        <v>43620</v>
      </c>
      <c r="F2256" t="s">
        <v>13</v>
      </c>
      <c r="G2256" t="s">
        <v>4669</v>
      </c>
      <c r="H2256" t="s">
        <v>6</v>
      </c>
      <c r="I2256" s="9" t="s">
        <v>22</v>
      </c>
      <c r="J2256">
        <v>2018</v>
      </c>
      <c r="K2256" s="3">
        <v>33062</v>
      </c>
      <c r="L2256" s="4">
        <v>16494.5</v>
      </c>
      <c r="M2256" t="str">
        <f t="shared" si="141"/>
        <v>Ford Focus</v>
      </c>
      <c r="N2256" s="2">
        <f t="shared" si="142"/>
        <v>412.36</v>
      </c>
      <c r="O2256" t="str">
        <f t="shared" si="143"/>
        <v>Yes</v>
      </c>
      <c r="P2256" t="str">
        <f t="shared" si="140"/>
        <v>Marc</v>
      </c>
    </row>
    <row r="2257" spans="1:16" x14ac:dyDescent="0.3">
      <c r="A2257" t="s">
        <v>4666</v>
      </c>
      <c r="B2257">
        <v>52697</v>
      </c>
      <c r="C2257">
        <v>3</v>
      </c>
      <c r="D2257" s="1">
        <v>43615</v>
      </c>
      <c r="E2257" s="1">
        <v>43616</v>
      </c>
      <c r="F2257" t="s">
        <v>9</v>
      </c>
      <c r="G2257" t="s">
        <v>4667</v>
      </c>
      <c r="H2257" t="s">
        <v>88</v>
      </c>
      <c r="I2257" s="9" t="s">
        <v>147</v>
      </c>
      <c r="J2257">
        <v>2019</v>
      </c>
      <c r="K2257" s="3">
        <v>24701</v>
      </c>
      <c r="L2257" s="4">
        <v>17490</v>
      </c>
      <c r="M2257" t="str">
        <f t="shared" si="141"/>
        <v>Kia Soul</v>
      </c>
      <c r="N2257" s="2">
        <f t="shared" si="142"/>
        <v>437.25</v>
      </c>
      <c r="O2257" t="str">
        <f t="shared" si="143"/>
        <v>Yes</v>
      </c>
      <c r="P2257" t="str">
        <f t="shared" si="140"/>
        <v>Jan</v>
      </c>
    </row>
    <row r="2258" spans="1:16" x14ac:dyDescent="0.3">
      <c r="A2258" t="s">
        <v>4670</v>
      </c>
      <c r="B2258">
        <v>52682</v>
      </c>
      <c r="C2258">
        <v>3</v>
      </c>
      <c r="D2258" s="1">
        <v>43615</v>
      </c>
      <c r="E2258" s="1">
        <v>43615</v>
      </c>
      <c r="F2258" t="s">
        <v>45</v>
      </c>
      <c r="G2258" t="s">
        <v>4671</v>
      </c>
      <c r="H2258" t="s">
        <v>6</v>
      </c>
      <c r="I2258" s="9" t="s">
        <v>719</v>
      </c>
      <c r="J2258">
        <v>2019</v>
      </c>
      <c r="K2258" s="3">
        <v>32264</v>
      </c>
      <c r="L2258" s="4">
        <v>23849.1</v>
      </c>
      <c r="M2258" t="str">
        <f t="shared" si="141"/>
        <v>Ford Mustang</v>
      </c>
      <c r="N2258" s="2">
        <f t="shared" si="142"/>
        <v>596.23</v>
      </c>
      <c r="O2258" t="str">
        <f t="shared" si="143"/>
        <v>Yes</v>
      </c>
      <c r="P2258" t="str">
        <f t="shared" si="140"/>
        <v>Justin</v>
      </c>
    </row>
    <row r="2259" spans="1:16" x14ac:dyDescent="0.3">
      <c r="A2259" t="s">
        <v>4672</v>
      </c>
      <c r="B2259">
        <v>52930</v>
      </c>
      <c r="C2259">
        <v>4</v>
      </c>
      <c r="D2259" s="1">
        <v>43615</v>
      </c>
      <c r="E2259" s="1">
        <v>43615</v>
      </c>
      <c r="F2259" t="s">
        <v>271</v>
      </c>
      <c r="G2259" t="s">
        <v>4673</v>
      </c>
      <c r="H2259" t="s">
        <v>47</v>
      </c>
      <c r="I2259" s="9" t="s">
        <v>273</v>
      </c>
      <c r="J2259">
        <v>2016</v>
      </c>
      <c r="K2259" s="3">
        <v>81972</v>
      </c>
      <c r="L2259" s="4">
        <v>14732.3</v>
      </c>
      <c r="M2259" t="str">
        <f t="shared" si="141"/>
        <v>Dodge Grand Caravan</v>
      </c>
      <c r="N2259" s="2">
        <f t="shared" si="142"/>
        <v>368.31</v>
      </c>
      <c r="O2259" t="str">
        <f t="shared" si="143"/>
        <v>Yes</v>
      </c>
      <c r="P2259" t="str">
        <f t="shared" si="140"/>
        <v>Peter</v>
      </c>
    </row>
    <row r="2260" spans="1:16" x14ac:dyDescent="0.3">
      <c r="A2260" t="s">
        <v>4678</v>
      </c>
      <c r="B2260">
        <v>52636</v>
      </c>
      <c r="C2260">
        <v>1</v>
      </c>
      <c r="D2260" s="1">
        <v>43616</v>
      </c>
      <c r="E2260" s="1">
        <v>43621</v>
      </c>
      <c r="F2260" t="s">
        <v>9</v>
      </c>
      <c r="G2260" t="s">
        <v>4679</v>
      </c>
      <c r="H2260" t="s">
        <v>71</v>
      </c>
      <c r="I2260" s="9" t="s">
        <v>72</v>
      </c>
      <c r="J2260">
        <v>2016</v>
      </c>
      <c r="K2260" s="3">
        <v>48922</v>
      </c>
      <c r="L2260" s="4">
        <v>28591.200000000001</v>
      </c>
      <c r="M2260" t="str">
        <f t="shared" si="141"/>
        <v>Jeep Grand Cherokee</v>
      </c>
      <c r="N2260" s="2">
        <f t="shared" si="142"/>
        <v>714.78</v>
      </c>
      <c r="O2260" t="str">
        <f t="shared" si="143"/>
        <v>Yes</v>
      </c>
      <c r="P2260" t="str">
        <f t="shared" si="140"/>
        <v>Truman</v>
      </c>
    </row>
    <row r="2261" spans="1:16" x14ac:dyDescent="0.3">
      <c r="A2261" t="s">
        <v>4680</v>
      </c>
      <c r="B2261">
        <v>52608</v>
      </c>
      <c r="C2261">
        <v>1</v>
      </c>
      <c r="D2261" s="1">
        <v>43616</v>
      </c>
      <c r="E2261" s="1">
        <v>43620</v>
      </c>
      <c r="F2261" t="s">
        <v>9</v>
      </c>
      <c r="G2261" t="s">
        <v>4681</v>
      </c>
      <c r="H2261" t="s">
        <v>59</v>
      </c>
      <c r="I2261" s="9" t="s">
        <v>905</v>
      </c>
      <c r="J2261">
        <v>2017</v>
      </c>
      <c r="K2261" s="3">
        <v>30910</v>
      </c>
      <c r="L2261" s="4">
        <v>31894.5</v>
      </c>
      <c r="M2261" t="str">
        <f t="shared" si="141"/>
        <v>Nissan Murano</v>
      </c>
      <c r="N2261" s="2">
        <f t="shared" si="142"/>
        <v>797.36</v>
      </c>
      <c r="O2261" t="str">
        <f t="shared" si="143"/>
        <v>Yes</v>
      </c>
      <c r="P2261" t="str">
        <f t="shared" si="140"/>
        <v>Reuben</v>
      </c>
    </row>
    <row r="2262" spans="1:16" x14ac:dyDescent="0.3">
      <c r="A2262" t="s">
        <v>4674</v>
      </c>
      <c r="B2262">
        <v>52800</v>
      </c>
      <c r="C2262">
        <v>1</v>
      </c>
      <c r="D2262" s="1">
        <v>43616</v>
      </c>
      <c r="E2262" s="1">
        <v>43618</v>
      </c>
      <c r="F2262" t="s">
        <v>9</v>
      </c>
      <c r="G2262" t="s">
        <v>4675</v>
      </c>
      <c r="H2262" t="s">
        <v>29</v>
      </c>
      <c r="I2262" s="9" t="s">
        <v>240</v>
      </c>
      <c r="J2262">
        <v>2017</v>
      </c>
      <c r="K2262" s="3">
        <v>51649</v>
      </c>
      <c r="L2262" s="4">
        <v>36245</v>
      </c>
      <c r="M2262" t="str">
        <f t="shared" si="141"/>
        <v>Toyota Highlander</v>
      </c>
      <c r="N2262" s="2">
        <f t="shared" si="142"/>
        <v>906.13</v>
      </c>
      <c r="O2262" t="str">
        <f t="shared" si="143"/>
        <v>Yes</v>
      </c>
      <c r="P2262" t="str">
        <f t="shared" si="140"/>
        <v>Myles</v>
      </c>
    </row>
    <row r="2263" spans="1:16" x14ac:dyDescent="0.3">
      <c r="A2263" t="s">
        <v>4676</v>
      </c>
      <c r="B2263">
        <v>52860</v>
      </c>
      <c r="C2263">
        <v>1</v>
      </c>
      <c r="D2263" s="1">
        <v>43616</v>
      </c>
      <c r="E2263" s="1">
        <v>43616</v>
      </c>
      <c r="F2263" t="s">
        <v>271</v>
      </c>
      <c r="G2263" t="s">
        <v>4677</v>
      </c>
      <c r="H2263" t="s">
        <v>47</v>
      </c>
      <c r="I2263" s="9" t="s">
        <v>273</v>
      </c>
      <c r="J2263">
        <v>2018</v>
      </c>
      <c r="K2263" s="3">
        <v>36728</v>
      </c>
      <c r="L2263" s="4">
        <v>21888.9</v>
      </c>
      <c r="M2263" t="str">
        <f t="shared" si="141"/>
        <v>Dodge Grand Caravan</v>
      </c>
      <c r="N2263" s="2">
        <f t="shared" si="142"/>
        <v>547.22</v>
      </c>
      <c r="O2263" t="str">
        <f t="shared" si="143"/>
        <v>Yes</v>
      </c>
      <c r="P2263" t="str">
        <f t="shared" si="140"/>
        <v>Marcus</v>
      </c>
    </row>
    <row r="2264" spans="1:16" x14ac:dyDescent="0.3">
      <c r="A2264" t="s">
        <v>4682</v>
      </c>
      <c r="B2264">
        <v>52620</v>
      </c>
      <c r="C2264">
        <v>1</v>
      </c>
      <c r="D2264" s="1">
        <v>43616</v>
      </c>
      <c r="E2264" s="1">
        <v>43618</v>
      </c>
      <c r="F2264" t="s">
        <v>271</v>
      </c>
      <c r="G2264" t="s">
        <v>4683</v>
      </c>
      <c r="H2264" t="s">
        <v>47</v>
      </c>
      <c r="I2264" s="9" t="s">
        <v>273</v>
      </c>
      <c r="J2264">
        <v>2018</v>
      </c>
      <c r="K2264" s="3">
        <v>40551</v>
      </c>
      <c r="L2264" s="4">
        <v>22550</v>
      </c>
      <c r="M2264" t="str">
        <f t="shared" si="141"/>
        <v>Dodge Grand Caravan</v>
      </c>
      <c r="N2264" s="2">
        <f t="shared" si="142"/>
        <v>563.75</v>
      </c>
      <c r="O2264" t="str">
        <f t="shared" si="143"/>
        <v>Yes</v>
      </c>
      <c r="P2264" t="str">
        <f t="shared" si="140"/>
        <v>Bennett</v>
      </c>
    </row>
    <row r="2265" spans="1:16" x14ac:dyDescent="0.3">
      <c r="A2265" t="s">
        <v>4686</v>
      </c>
      <c r="B2265">
        <v>52756</v>
      </c>
      <c r="C2265">
        <v>2</v>
      </c>
      <c r="D2265" s="1">
        <v>43616</v>
      </c>
      <c r="E2265" s="1">
        <v>43618</v>
      </c>
      <c r="F2265" t="s">
        <v>13</v>
      </c>
      <c r="G2265" t="s">
        <v>4687</v>
      </c>
      <c r="H2265" t="s">
        <v>29</v>
      </c>
      <c r="I2265" s="9" t="s">
        <v>30</v>
      </c>
      <c r="J2265">
        <v>2016</v>
      </c>
      <c r="K2265" s="3">
        <v>60000</v>
      </c>
      <c r="L2265" s="4">
        <v>14287.9</v>
      </c>
      <c r="M2265" t="str">
        <f t="shared" si="141"/>
        <v>Toyota Camry</v>
      </c>
      <c r="N2265" s="2">
        <f t="shared" si="142"/>
        <v>357.2</v>
      </c>
      <c r="O2265" t="str">
        <f t="shared" si="143"/>
        <v>Yes</v>
      </c>
      <c r="P2265" t="str">
        <f t="shared" si="140"/>
        <v>Debbie</v>
      </c>
    </row>
    <row r="2266" spans="1:16" x14ac:dyDescent="0.3">
      <c r="A2266" t="s">
        <v>4684</v>
      </c>
      <c r="B2266">
        <v>52705</v>
      </c>
      <c r="C2266">
        <v>2</v>
      </c>
      <c r="D2266" s="1">
        <v>43616</v>
      </c>
      <c r="E2266" s="1">
        <v>43617</v>
      </c>
      <c r="F2266" t="s">
        <v>13</v>
      </c>
      <c r="G2266" t="s">
        <v>4685</v>
      </c>
      <c r="H2266" t="s">
        <v>67</v>
      </c>
      <c r="I2266" s="9" t="s">
        <v>454</v>
      </c>
      <c r="J2266">
        <v>2018</v>
      </c>
      <c r="K2266" s="3">
        <v>14355</v>
      </c>
      <c r="L2266" s="4">
        <v>15928</v>
      </c>
      <c r="M2266" t="str">
        <f t="shared" si="141"/>
        <v>Hyundai Elantra</v>
      </c>
      <c r="N2266" s="2">
        <f t="shared" si="142"/>
        <v>398.2</v>
      </c>
      <c r="O2266" t="str">
        <f t="shared" si="143"/>
        <v>Yes</v>
      </c>
      <c r="P2266" t="str">
        <f t="shared" si="140"/>
        <v>Amelia</v>
      </c>
    </row>
    <row r="2267" spans="1:16" x14ac:dyDescent="0.3">
      <c r="A2267" t="s">
        <v>4688</v>
      </c>
      <c r="B2267">
        <v>52705</v>
      </c>
      <c r="C2267">
        <v>2</v>
      </c>
      <c r="D2267" s="1">
        <v>43616</v>
      </c>
      <c r="E2267" s="1">
        <v>43617</v>
      </c>
      <c r="F2267" t="s">
        <v>13</v>
      </c>
      <c r="G2267" t="s">
        <v>4689</v>
      </c>
      <c r="H2267" t="s">
        <v>63</v>
      </c>
      <c r="I2267" s="9" t="s">
        <v>64</v>
      </c>
      <c r="J2267">
        <v>2019</v>
      </c>
      <c r="K2267" s="3">
        <v>14855</v>
      </c>
      <c r="L2267" s="4">
        <v>18649.400000000001</v>
      </c>
      <c r="M2267" t="str">
        <f t="shared" si="141"/>
        <v>Chevrolet Cruze</v>
      </c>
      <c r="N2267" s="2">
        <f t="shared" si="142"/>
        <v>466.24</v>
      </c>
      <c r="O2267" t="str">
        <f t="shared" si="143"/>
        <v>Yes</v>
      </c>
      <c r="P2267" t="str">
        <f t="shared" si="140"/>
        <v>Amelia</v>
      </c>
    </row>
    <row r="2268" spans="1:16" x14ac:dyDescent="0.3">
      <c r="A2268" t="s">
        <v>4704</v>
      </c>
      <c r="B2268">
        <v>52971</v>
      </c>
      <c r="C2268">
        <v>3</v>
      </c>
      <c r="D2268" s="1">
        <v>43616</v>
      </c>
      <c r="E2268" s="1">
        <v>43617</v>
      </c>
      <c r="F2268" t="s">
        <v>9</v>
      </c>
      <c r="G2268" t="s">
        <v>4065</v>
      </c>
      <c r="H2268" t="s">
        <v>59</v>
      </c>
      <c r="I2268" s="9" t="s">
        <v>249</v>
      </c>
      <c r="J2268">
        <v>2016</v>
      </c>
      <c r="K2268" s="3">
        <v>26762</v>
      </c>
      <c r="L2268" s="4">
        <v>22227.7</v>
      </c>
      <c r="M2268" t="str">
        <f t="shared" si="141"/>
        <v>Nissan Pathfinder</v>
      </c>
      <c r="N2268" s="2">
        <f t="shared" si="142"/>
        <v>555.69000000000005</v>
      </c>
      <c r="O2268" t="str">
        <f t="shared" si="143"/>
        <v>Yes</v>
      </c>
      <c r="P2268" t="str">
        <f t="shared" si="140"/>
        <v>Carter</v>
      </c>
    </row>
    <row r="2269" spans="1:16" x14ac:dyDescent="0.3">
      <c r="A2269" t="s">
        <v>4694</v>
      </c>
      <c r="B2269">
        <v>52658</v>
      </c>
      <c r="C2269">
        <v>3</v>
      </c>
      <c r="D2269" s="1">
        <v>43616</v>
      </c>
      <c r="E2269" s="1">
        <v>43616</v>
      </c>
      <c r="F2269" t="s">
        <v>9</v>
      </c>
      <c r="G2269" t="s">
        <v>4695</v>
      </c>
      <c r="H2269" t="s">
        <v>71</v>
      </c>
      <c r="I2269" s="9" t="s">
        <v>386</v>
      </c>
      <c r="J2269">
        <v>2016</v>
      </c>
      <c r="K2269" s="3">
        <v>69205</v>
      </c>
      <c r="L2269" s="4">
        <v>30357.8</v>
      </c>
      <c r="M2269" t="str">
        <f t="shared" si="141"/>
        <v>Jeep Wrangler</v>
      </c>
      <c r="N2269" s="2">
        <f t="shared" si="142"/>
        <v>758.95</v>
      </c>
      <c r="O2269" t="str">
        <f t="shared" si="143"/>
        <v>Yes</v>
      </c>
      <c r="P2269" t="str">
        <f t="shared" si="140"/>
        <v>Nate</v>
      </c>
    </row>
    <row r="2270" spans="1:16" x14ac:dyDescent="0.3">
      <c r="A2270" t="s">
        <v>4705</v>
      </c>
      <c r="B2270">
        <v>52777</v>
      </c>
      <c r="C2270">
        <v>3</v>
      </c>
      <c r="D2270" s="1">
        <v>43616</v>
      </c>
      <c r="E2270" s="1">
        <v>43617</v>
      </c>
      <c r="F2270" t="s">
        <v>1</v>
      </c>
      <c r="G2270" t="s">
        <v>4706</v>
      </c>
      <c r="H2270" t="s">
        <v>6</v>
      </c>
      <c r="I2270" s="9" t="s">
        <v>7</v>
      </c>
      <c r="J2270">
        <v>2016</v>
      </c>
      <c r="K2270" s="3">
        <v>43427</v>
      </c>
      <c r="L2270" s="4">
        <v>41798.9</v>
      </c>
      <c r="M2270" t="str">
        <f t="shared" si="141"/>
        <v>Ford F-150</v>
      </c>
      <c r="N2270" s="2">
        <f t="shared" si="142"/>
        <v>1044.97</v>
      </c>
      <c r="O2270" t="str">
        <f t="shared" si="143"/>
        <v>Yes</v>
      </c>
      <c r="P2270" t="str">
        <f t="shared" si="140"/>
        <v>Dylan</v>
      </c>
    </row>
    <row r="2271" spans="1:16" x14ac:dyDescent="0.3">
      <c r="A2271" t="s">
        <v>4709</v>
      </c>
      <c r="B2271">
        <v>52471</v>
      </c>
      <c r="C2271">
        <v>3</v>
      </c>
      <c r="D2271" s="1">
        <v>43616</v>
      </c>
      <c r="E2271" s="1">
        <v>43616</v>
      </c>
      <c r="F2271" t="s">
        <v>13</v>
      </c>
      <c r="G2271" t="s">
        <v>4710</v>
      </c>
      <c r="H2271" t="s">
        <v>18</v>
      </c>
      <c r="I2271" s="9" t="s">
        <v>94</v>
      </c>
      <c r="J2271">
        <v>2017</v>
      </c>
      <c r="K2271" s="3">
        <v>32411</v>
      </c>
      <c r="L2271" s="4">
        <v>18591.099999999999</v>
      </c>
      <c r="M2271" t="str">
        <f t="shared" si="141"/>
        <v>Honda Civic</v>
      </c>
      <c r="N2271" s="2">
        <f t="shared" si="142"/>
        <v>464.78</v>
      </c>
      <c r="O2271" t="str">
        <f t="shared" si="143"/>
        <v>Yes</v>
      </c>
      <c r="P2271" t="str">
        <f t="shared" si="140"/>
        <v>Trudy</v>
      </c>
    </row>
    <row r="2272" spans="1:16" x14ac:dyDescent="0.3">
      <c r="A2272" t="s">
        <v>4690</v>
      </c>
      <c r="B2272">
        <v>52658</v>
      </c>
      <c r="C2272">
        <v>3</v>
      </c>
      <c r="D2272" s="1">
        <v>43616</v>
      </c>
      <c r="E2272" s="1">
        <v>43617</v>
      </c>
      <c r="F2272" t="s">
        <v>9</v>
      </c>
      <c r="G2272" t="s">
        <v>4691</v>
      </c>
      <c r="H2272" t="s">
        <v>131</v>
      </c>
      <c r="I2272" s="9" t="s">
        <v>404</v>
      </c>
      <c r="J2272">
        <v>2017</v>
      </c>
      <c r="K2272" s="3">
        <v>24385</v>
      </c>
      <c r="L2272" s="4">
        <v>20446.8</v>
      </c>
      <c r="M2272" t="str">
        <f t="shared" si="141"/>
        <v>Mazda CX-5</v>
      </c>
      <c r="N2272" s="2">
        <f t="shared" si="142"/>
        <v>511.17</v>
      </c>
      <c r="O2272" t="str">
        <f t="shared" si="143"/>
        <v>Yes</v>
      </c>
      <c r="P2272" t="str">
        <f t="shared" si="140"/>
        <v>Nate</v>
      </c>
    </row>
    <row r="2273" spans="1:16" x14ac:dyDescent="0.3">
      <c r="A2273" t="s">
        <v>4702</v>
      </c>
      <c r="B2273">
        <v>52697</v>
      </c>
      <c r="C2273">
        <v>3</v>
      </c>
      <c r="D2273" s="1">
        <v>43616</v>
      </c>
      <c r="E2273" s="1">
        <v>43618</v>
      </c>
      <c r="F2273" t="s">
        <v>9</v>
      </c>
      <c r="G2273" t="s">
        <v>4703</v>
      </c>
      <c r="H2273" t="s">
        <v>63</v>
      </c>
      <c r="I2273" s="9" t="s">
        <v>863</v>
      </c>
      <c r="J2273">
        <v>2017</v>
      </c>
      <c r="K2273" s="3">
        <v>54920</v>
      </c>
      <c r="L2273" s="4">
        <v>53776.800000000003</v>
      </c>
      <c r="M2273" t="str">
        <f t="shared" si="141"/>
        <v>Chevrolet Suburban</v>
      </c>
      <c r="N2273" s="2">
        <f t="shared" si="142"/>
        <v>1344.42</v>
      </c>
      <c r="O2273" t="str">
        <f t="shared" si="143"/>
        <v>Yes</v>
      </c>
      <c r="P2273" t="str">
        <f t="shared" si="140"/>
        <v>Jan</v>
      </c>
    </row>
    <row r="2274" spans="1:16" x14ac:dyDescent="0.3">
      <c r="A2274" t="s">
        <v>4698</v>
      </c>
      <c r="B2274">
        <v>52995</v>
      </c>
      <c r="C2274">
        <v>3</v>
      </c>
      <c r="D2274" s="1">
        <v>43616</v>
      </c>
      <c r="E2274" s="1">
        <v>43618</v>
      </c>
      <c r="F2274" t="s">
        <v>13</v>
      </c>
      <c r="G2274" t="s">
        <v>4699</v>
      </c>
      <c r="H2274" t="s">
        <v>59</v>
      </c>
      <c r="I2274" s="9" t="s">
        <v>309</v>
      </c>
      <c r="J2274">
        <v>2018</v>
      </c>
      <c r="K2274" s="3">
        <v>3254</v>
      </c>
      <c r="L2274" s="4">
        <v>21992.3</v>
      </c>
      <c r="M2274" t="str">
        <f t="shared" si="141"/>
        <v>Nissan Altima</v>
      </c>
      <c r="N2274" s="2">
        <f t="shared" si="142"/>
        <v>549.80999999999995</v>
      </c>
      <c r="O2274" t="str">
        <f t="shared" si="143"/>
        <v>Yes</v>
      </c>
      <c r="P2274" t="str">
        <f t="shared" si="140"/>
        <v>Tamara</v>
      </c>
    </row>
    <row r="2275" spans="1:16" x14ac:dyDescent="0.3">
      <c r="A2275" t="s">
        <v>4696</v>
      </c>
      <c r="B2275">
        <v>52495</v>
      </c>
      <c r="C2275">
        <v>3</v>
      </c>
      <c r="D2275" s="1">
        <v>43616</v>
      </c>
      <c r="E2275" s="1">
        <v>43616</v>
      </c>
      <c r="F2275" t="s">
        <v>13</v>
      </c>
      <c r="G2275" t="s">
        <v>4697</v>
      </c>
      <c r="H2275" t="s">
        <v>25</v>
      </c>
      <c r="I2275" s="9" t="s">
        <v>192</v>
      </c>
      <c r="J2275">
        <v>2018</v>
      </c>
      <c r="K2275" s="3">
        <v>13858</v>
      </c>
      <c r="L2275" s="4">
        <v>29588.9</v>
      </c>
      <c r="M2275" t="str">
        <f t="shared" si="141"/>
        <v>Lexus IS</v>
      </c>
      <c r="N2275" s="2">
        <f t="shared" si="142"/>
        <v>739.72</v>
      </c>
      <c r="O2275" t="str">
        <f t="shared" si="143"/>
        <v>Yes</v>
      </c>
      <c r="P2275" t="str">
        <f t="shared" si="140"/>
        <v>Marc</v>
      </c>
    </row>
    <row r="2276" spans="1:16" x14ac:dyDescent="0.3">
      <c r="A2276" t="s">
        <v>4707</v>
      </c>
      <c r="B2276">
        <v>52995</v>
      </c>
      <c r="C2276">
        <v>3</v>
      </c>
      <c r="D2276" s="1">
        <v>43616</v>
      </c>
      <c r="E2276" s="1">
        <v>43616</v>
      </c>
      <c r="F2276" t="s">
        <v>1</v>
      </c>
      <c r="G2276" t="s">
        <v>4708</v>
      </c>
      <c r="H2276" t="s">
        <v>3</v>
      </c>
      <c r="I2276" s="9">
        <v>1500</v>
      </c>
      <c r="J2276">
        <v>2018</v>
      </c>
      <c r="K2276" s="3">
        <v>219</v>
      </c>
      <c r="L2276" s="4">
        <v>39490</v>
      </c>
      <c r="M2276" t="str">
        <f t="shared" si="141"/>
        <v>Ram 1500</v>
      </c>
      <c r="N2276" s="2">
        <f t="shared" si="142"/>
        <v>987.25</v>
      </c>
      <c r="O2276" t="str">
        <f t="shared" si="143"/>
        <v>Yes</v>
      </c>
      <c r="P2276" t="str">
        <f t="shared" si="140"/>
        <v>Tamara</v>
      </c>
    </row>
    <row r="2277" spans="1:16" x14ac:dyDescent="0.3">
      <c r="A2277" t="s">
        <v>4700</v>
      </c>
      <c r="B2277">
        <v>52806</v>
      </c>
      <c r="C2277">
        <v>3</v>
      </c>
      <c r="D2277" s="1">
        <v>43616</v>
      </c>
      <c r="E2277" s="1">
        <v>43616</v>
      </c>
      <c r="F2277" t="s">
        <v>1</v>
      </c>
      <c r="G2277" t="s">
        <v>4701</v>
      </c>
      <c r="H2277" t="s">
        <v>3</v>
      </c>
      <c r="I2277" s="9">
        <v>2500</v>
      </c>
      <c r="J2277">
        <v>2018</v>
      </c>
      <c r="K2277" s="3">
        <v>2185</v>
      </c>
      <c r="L2277" s="4">
        <v>43283.9</v>
      </c>
      <c r="M2277" t="str">
        <f t="shared" si="141"/>
        <v>Ram 2500</v>
      </c>
      <c r="N2277" s="2">
        <f t="shared" si="142"/>
        <v>1082.0999999999999</v>
      </c>
      <c r="O2277" t="str">
        <f t="shared" si="143"/>
        <v>Yes</v>
      </c>
      <c r="P2277" t="str">
        <f t="shared" si="140"/>
        <v>Jeff</v>
      </c>
    </row>
    <row r="2278" spans="1:16" x14ac:dyDescent="0.3">
      <c r="A2278" t="s">
        <v>4692</v>
      </c>
      <c r="B2278">
        <v>52577</v>
      </c>
      <c r="C2278">
        <v>3</v>
      </c>
      <c r="D2278" s="1">
        <v>43616</v>
      </c>
      <c r="E2278" s="1">
        <v>43619</v>
      </c>
      <c r="F2278" t="s">
        <v>9</v>
      </c>
      <c r="G2278" t="s">
        <v>4693</v>
      </c>
      <c r="H2278" t="s">
        <v>47</v>
      </c>
      <c r="I2278" s="9" t="s">
        <v>156</v>
      </c>
      <c r="J2278">
        <v>2019</v>
      </c>
      <c r="K2278" s="3">
        <v>19774</v>
      </c>
      <c r="L2278" s="4">
        <v>34375</v>
      </c>
      <c r="M2278" t="str">
        <f t="shared" si="141"/>
        <v>Dodge Durango</v>
      </c>
      <c r="N2278" s="2">
        <f t="shared" si="142"/>
        <v>859.38</v>
      </c>
      <c r="O2278" t="str">
        <f t="shared" si="143"/>
        <v>Yes</v>
      </c>
      <c r="P2278" t="str">
        <f t="shared" si="140"/>
        <v>Don</v>
      </c>
    </row>
    <row r="2279" spans="1:16" x14ac:dyDescent="0.3">
      <c r="A2279" t="s">
        <v>4711</v>
      </c>
      <c r="B2279">
        <v>52366</v>
      </c>
      <c r="C2279">
        <v>4</v>
      </c>
      <c r="D2279" s="1">
        <v>43616</v>
      </c>
      <c r="E2279" s="1">
        <v>43620</v>
      </c>
      <c r="F2279" t="s">
        <v>13</v>
      </c>
      <c r="G2279" t="s">
        <v>4712</v>
      </c>
      <c r="H2279" t="s">
        <v>564</v>
      </c>
      <c r="I2279" s="9" t="s">
        <v>1043</v>
      </c>
      <c r="J2279">
        <v>2016</v>
      </c>
      <c r="K2279" s="3">
        <v>33711</v>
      </c>
      <c r="L2279" s="4">
        <v>33323.4</v>
      </c>
      <c r="M2279" t="str">
        <f t="shared" si="141"/>
        <v>Cadillac CTS</v>
      </c>
      <c r="N2279" s="2">
        <f t="shared" si="142"/>
        <v>833.09</v>
      </c>
      <c r="O2279" t="str">
        <f t="shared" si="143"/>
        <v>Yes</v>
      </c>
      <c r="P2279" t="str">
        <f t="shared" si="140"/>
        <v>Ken</v>
      </c>
    </row>
    <row r="2280" spans="1:16" x14ac:dyDescent="0.3">
      <c r="A2280" t="s">
        <v>4713</v>
      </c>
      <c r="B2280">
        <v>52580</v>
      </c>
      <c r="C2280">
        <v>4</v>
      </c>
      <c r="D2280" s="1">
        <v>43616</v>
      </c>
      <c r="E2280" s="1">
        <v>43618</v>
      </c>
      <c r="F2280" t="s">
        <v>13</v>
      </c>
      <c r="G2280" t="s">
        <v>4714</v>
      </c>
      <c r="H2280" t="s">
        <v>63</v>
      </c>
      <c r="I2280" s="9" t="s">
        <v>137</v>
      </c>
      <c r="J2280">
        <v>2018</v>
      </c>
      <c r="K2280" s="3">
        <v>2717</v>
      </c>
      <c r="L2280" s="4">
        <v>20900</v>
      </c>
      <c r="M2280" t="str">
        <f t="shared" si="141"/>
        <v>Chevrolet Malibu</v>
      </c>
      <c r="N2280" s="2">
        <f t="shared" si="142"/>
        <v>522.5</v>
      </c>
      <c r="O2280" t="str">
        <f t="shared" si="143"/>
        <v>Yes</v>
      </c>
      <c r="P2280" t="str">
        <f t="shared" si="140"/>
        <v>Dawn</v>
      </c>
    </row>
    <row r="2281" spans="1:16" x14ac:dyDescent="0.3">
      <c r="A2281" t="s">
        <v>4719</v>
      </c>
      <c r="B2281">
        <v>52656</v>
      </c>
      <c r="C2281">
        <v>1</v>
      </c>
      <c r="D2281" s="1">
        <v>43617</v>
      </c>
      <c r="E2281" s="1">
        <v>43618</v>
      </c>
      <c r="F2281" t="s">
        <v>13</v>
      </c>
      <c r="G2281" t="s">
        <v>4720</v>
      </c>
      <c r="H2281" t="s">
        <v>296</v>
      </c>
      <c r="I2281" s="9" t="s">
        <v>1315</v>
      </c>
      <c r="J2281">
        <v>2016</v>
      </c>
      <c r="K2281" s="3">
        <v>41707</v>
      </c>
      <c r="L2281" s="4">
        <v>15383.5</v>
      </c>
      <c r="M2281" t="str">
        <f t="shared" si="141"/>
        <v>Buick Verano</v>
      </c>
      <c r="N2281" s="2">
        <f t="shared" si="142"/>
        <v>384.59</v>
      </c>
      <c r="O2281" t="str">
        <f t="shared" si="143"/>
        <v>Yes</v>
      </c>
      <c r="P2281" t="str">
        <f t="shared" si="140"/>
        <v>Shelly</v>
      </c>
    </row>
    <row r="2282" spans="1:16" x14ac:dyDescent="0.3">
      <c r="A2282" t="s">
        <v>4717</v>
      </c>
      <c r="B2282">
        <v>52443</v>
      </c>
      <c r="C2282">
        <v>1</v>
      </c>
      <c r="D2282" s="1">
        <v>43617</v>
      </c>
      <c r="E2282" s="1">
        <v>43619</v>
      </c>
      <c r="F2282" t="s">
        <v>9</v>
      </c>
      <c r="G2282" t="s">
        <v>4718</v>
      </c>
      <c r="H2282" t="s">
        <v>63</v>
      </c>
      <c r="I2282" s="9" t="s">
        <v>353</v>
      </c>
      <c r="J2282">
        <v>2017</v>
      </c>
      <c r="K2282" s="3">
        <v>46661</v>
      </c>
      <c r="L2282" s="4">
        <v>49489</v>
      </c>
      <c r="M2282" t="str">
        <f t="shared" si="141"/>
        <v>Chevrolet Tahoe</v>
      </c>
      <c r="N2282" s="2">
        <f t="shared" si="142"/>
        <v>1237.23</v>
      </c>
      <c r="O2282" t="str">
        <f t="shared" si="143"/>
        <v>Yes</v>
      </c>
      <c r="P2282" t="str">
        <f t="shared" si="140"/>
        <v>Terry</v>
      </c>
    </row>
    <row r="2283" spans="1:16" x14ac:dyDescent="0.3">
      <c r="A2283" t="s">
        <v>4715</v>
      </c>
      <c r="B2283">
        <v>52532</v>
      </c>
      <c r="C2283">
        <v>1</v>
      </c>
      <c r="D2283" s="1">
        <v>43617</v>
      </c>
      <c r="E2283" s="1">
        <v>43621</v>
      </c>
      <c r="F2283" t="s">
        <v>9</v>
      </c>
      <c r="G2283" t="s">
        <v>4716</v>
      </c>
      <c r="H2283" t="s">
        <v>6</v>
      </c>
      <c r="I2283" s="9" t="s">
        <v>11</v>
      </c>
      <c r="J2283">
        <v>2019</v>
      </c>
      <c r="K2283" s="3">
        <v>8579</v>
      </c>
      <c r="L2283" s="4">
        <v>30184</v>
      </c>
      <c r="M2283" t="str">
        <f t="shared" si="141"/>
        <v>Ford Escape</v>
      </c>
      <c r="N2283" s="2">
        <f t="shared" si="142"/>
        <v>754.6</v>
      </c>
      <c r="O2283" t="str">
        <f t="shared" si="143"/>
        <v>Yes</v>
      </c>
      <c r="P2283" t="str">
        <f t="shared" si="140"/>
        <v>Molly</v>
      </c>
    </row>
    <row r="2284" spans="1:16" x14ac:dyDescent="0.3">
      <c r="A2284" t="s">
        <v>4724</v>
      </c>
      <c r="B2284">
        <v>52663</v>
      </c>
      <c r="C2284">
        <v>2</v>
      </c>
      <c r="D2284" s="1">
        <v>43617</v>
      </c>
      <c r="E2284" s="1">
        <v>43620</v>
      </c>
      <c r="F2284" t="s">
        <v>9</v>
      </c>
      <c r="G2284" t="s">
        <v>4725</v>
      </c>
      <c r="H2284" t="s">
        <v>63</v>
      </c>
      <c r="I2284" s="9" t="s">
        <v>511</v>
      </c>
      <c r="J2284">
        <v>2013</v>
      </c>
      <c r="K2284" s="3">
        <v>77101</v>
      </c>
      <c r="L2284" s="4">
        <v>14298.9</v>
      </c>
      <c r="M2284" t="str">
        <f t="shared" si="141"/>
        <v>Chevrolet Equinox</v>
      </c>
      <c r="N2284" s="2">
        <f t="shared" si="142"/>
        <v>357.47</v>
      </c>
      <c r="O2284" t="str">
        <f t="shared" si="143"/>
        <v>Yes</v>
      </c>
      <c r="P2284" t="str">
        <f t="shared" si="140"/>
        <v>Todd</v>
      </c>
    </row>
    <row r="2285" spans="1:16" x14ac:dyDescent="0.3">
      <c r="A2285" t="s">
        <v>4721</v>
      </c>
      <c r="B2285">
        <v>52663</v>
      </c>
      <c r="C2285">
        <v>2</v>
      </c>
      <c r="D2285" s="1">
        <v>43617</v>
      </c>
      <c r="E2285" s="1">
        <v>43620</v>
      </c>
      <c r="F2285" t="s">
        <v>9</v>
      </c>
      <c r="G2285" t="s">
        <v>1999</v>
      </c>
      <c r="H2285" t="s">
        <v>25</v>
      </c>
      <c r="I2285" s="9" t="s">
        <v>26</v>
      </c>
      <c r="J2285">
        <v>2015</v>
      </c>
      <c r="K2285" s="3">
        <v>63612</v>
      </c>
      <c r="L2285" s="4">
        <v>24200</v>
      </c>
      <c r="M2285" t="str">
        <f t="shared" si="141"/>
        <v>Lexus RX</v>
      </c>
      <c r="N2285" s="2">
        <f t="shared" si="142"/>
        <v>605</v>
      </c>
      <c r="O2285" t="str">
        <f t="shared" si="143"/>
        <v>Yes</v>
      </c>
      <c r="P2285" t="str">
        <f t="shared" si="140"/>
        <v>Todd</v>
      </c>
    </row>
    <row r="2286" spans="1:16" x14ac:dyDescent="0.3">
      <c r="A2286" t="s">
        <v>4722</v>
      </c>
      <c r="B2286">
        <v>52613</v>
      </c>
      <c r="C2286">
        <v>2</v>
      </c>
      <c r="D2286" s="1">
        <v>43617</v>
      </c>
      <c r="E2286" s="1">
        <v>43621</v>
      </c>
      <c r="F2286" t="s">
        <v>13</v>
      </c>
      <c r="G2286" t="s">
        <v>4723</v>
      </c>
      <c r="H2286" t="s">
        <v>257</v>
      </c>
      <c r="I2286" s="9" t="s">
        <v>477</v>
      </c>
      <c r="J2286">
        <v>2015</v>
      </c>
      <c r="K2286" s="3">
        <v>45411</v>
      </c>
      <c r="L2286" s="4">
        <v>26398.9</v>
      </c>
      <c r="M2286" t="str">
        <f t="shared" si="141"/>
        <v>BMW 5-Series</v>
      </c>
      <c r="N2286" s="2">
        <f t="shared" si="142"/>
        <v>659.97</v>
      </c>
      <c r="O2286" t="str">
        <f t="shared" si="143"/>
        <v>Yes</v>
      </c>
      <c r="P2286" t="str">
        <f t="shared" si="140"/>
        <v>Erin</v>
      </c>
    </row>
    <row r="2287" spans="1:16" x14ac:dyDescent="0.3">
      <c r="A2287" t="s">
        <v>4728</v>
      </c>
      <c r="B2287">
        <v>52682</v>
      </c>
      <c r="C2287">
        <v>3</v>
      </c>
      <c r="D2287" s="1">
        <v>43617</v>
      </c>
      <c r="E2287" s="1">
        <v>43622</v>
      </c>
      <c r="F2287" t="s">
        <v>13</v>
      </c>
      <c r="G2287" t="s">
        <v>4729</v>
      </c>
      <c r="H2287" t="s">
        <v>63</v>
      </c>
      <c r="I2287" s="9" t="s">
        <v>64</v>
      </c>
      <c r="J2287">
        <v>2017</v>
      </c>
      <c r="K2287" s="3">
        <v>32874</v>
      </c>
      <c r="L2287" s="4">
        <v>13974.4</v>
      </c>
      <c r="M2287" t="str">
        <f t="shared" si="141"/>
        <v>Chevrolet Cruze</v>
      </c>
      <c r="N2287" s="2">
        <f t="shared" si="142"/>
        <v>349.36</v>
      </c>
      <c r="O2287" t="str">
        <f t="shared" si="143"/>
        <v>Yes</v>
      </c>
      <c r="P2287" t="str">
        <f t="shared" si="140"/>
        <v>Justin</v>
      </c>
    </row>
    <row r="2288" spans="1:16" x14ac:dyDescent="0.3">
      <c r="A2288" t="s">
        <v>4726</v>
      </c>
      <c r="B2288">
        <v>52682</v>
      </c>
      <c r="C2288">
        <v>3</v>
      </c>
      <c r="D2288" s="1">
        <v>43617</v>
      </c>
      <c r="E2288" s="1">
        <v>43619</v>
      </c>
      <c r="F2288" t="s">
        <v>13</v>
      </c>
      <c r="G2288" t="s">
        <v>4727</v>
      </c>
      <c r="H2288" t="s">
        <v>63</v>
      </c>
      <c r="I2288" s="9" t="s">
        <v>644</v>
      </c>
      <c r="J2288">
        <v>2018</v>
      </c>
      <c r="K2288" s="3">
        <v>46602</v>
      </c>
      <c r="L2288" s="4">
        <v>23747.9</v>
      </c>
      <c r="M2288" t="str">
        <f t="shared" si="141"/>
        <v>Chevrolet Impala</v>
      </c>
      <c r="N2288" s="2">
        <f t="shared" si="142"/>
        <v>593.70000000000005</v>
      </c>
      <c r="O2288" t="str">
        <f t="shared" si="143"/>
        <v>Yes</v>
      </c>
      <c r="P2288" t="str">
        <f t="shared" si="140"/>
        <v>Justin</v>
      </c>
    </row>
    <row r="2289" spans="1:16" x14ac:dyDescent="0.3">
      <c r="A2289" t="s">
        <v>4732</v>
      </c>
      <c r="B2289">
        <v>52943</v>
      </c>
      <c r="C2289">
        <v>4</v>
      </c>
      <c r="D2289" s="1">
        <v>43617</v>
      </c>
      <c r="E2289" s="1">
        <v>43620</v>
      </c>
      <c r="F2289" t="s">
        <v>13</v>
      </c>
      <c r="G2289" t="s">
        <v>4733</v>
      </c>
      <c r="H2289" t="s">
        <v>59</v>
      </c>
      <c r="I2289" s="9" t="s">
        <v>309</v>
      </c>
      <c r="J2289">
        <v>2015</v>
      </c>
      <c r="K2289" s="3">
        <v>39224</v>
      </c>
      <c r="L2289" s="4">
        <v>16486.8</v>
      </c>
      <c r="M2289" t="str">
        <f t="shared" si="141"/>
        <v>Nissan Altima</v>
      </c>
      <c r="N2289" s="2">
        <f t="shared" si="142"/>
        <v>412.17</v>
      </c>
      <c r="O2289" t="str">
        <f t="shared" si="143"/>
        <v>Yes</v>
      </c>
      <c r="P2289" t="str">
        <f t="shared" si="140"/>
        <v>Jarred</v>
      </c>
    </row>
    <row r="2290" spans="1:16" x14ac:dyDescent="0.3">
      <c r="A2290" t="s">
        <v>4730</v>
      </c>
      <c r="B2290">
        <v>52417</v>
      </c>
      <c r="C2290">
        <v>4</v>
      </c>
      <c r="D2290" s="1">
        <v>43617</v>
      </c>
      <c r="E2290" s="1">
        <v>43620</v>
      </c>
      <c r="F2290" t="s">
        <v>13</v>
      </c>
      <c r="G2290" t="s">
        <v>4731</v>
      </c>
      <c r="H2290" t="s">
        <v>63</v>
      </c>
      <c r="I2290" s="9" t="s">
        <v>644</v>
      </c>
      <c r="J2290">
        <v>2016</v>
      </c>
      <c r="K2290" s="3">
        <v>69305</v>
      </c>
      <c r="L2290" s="4">
        <v>16482.400000000001</v>
      </c>
      <c r="M2290" t="str">
        <f t="shared" si="141"/>
        <v>Chevrolet Impala</v>
      </c>
      <c r="N2290" s="2">
        <f t="shared" si="142"/>
        <v>412.06</v>
      </c>
      <c r="O2290" t="str">
        <f t="shared" si="143"/>
        <v>Yes</v>
      </c>
      <c r="P2290" t="str">
        <f t="shared" si="140"/>
        <v>Deon</v>
      </c>
    </row>
    <row r="2291" spans="1:16" x14ac:dyDescent="0.3">
      <c r="A2291" t="s">
        <v>4738</v>
      </c>
      <c r="B2291">
        <v>52877</v>
      </c>
      <c r="C2291">
        <v>1</v>
      </c>
      <c r="D2291" s="1">
        <v>43618</v>
      </c>
      <c r="E2291" s="1">
        <v>43618</v>
      </c>
      <c r="F2291" t="s">
        <v>13</v>
      </c>
      <c r="G2291" t="s">
        <v>4739</v>
      </c>
      <c r="H2291" t="s">
        <v>78</v>
      </c>
      <c r="I2291" s="9" t="s">
        <v>79</v>
      </c>
      <c r="J2291">
        <v>2013</v>
      </c>
      <c r="K2291" s="3">
        <v>84807</v>
      </c>
      <c r="L2291" s="4">
        <v>9124.5</v>
      </c>
      <c r="M2291" t="str">
        <f t="shared" si="141"/>
        <v>Volkswagen Jetta</v>
      </c>
      <c r="N2291" s="2">
        <f t="shared" si="142"/>
        <v>228.11</v>
      </c>
      <c r="O2291" t="str">
        <f t="shared" si="143"/>
        <v>Yes</v>
      </c>
      <c r="P2291" t="str">
        <f t="shared" si="140"/>
        <v>Joseph</v>
      </c>
    </row>
    <row r="2292" spans="1:16" x14ac:dyDescent="0.3">
      <c r="A2292" t="s">
        <v>4736</v>
      </c>
      <c r="B2292">
        <v>52532</v>
      </c>
      <c r="C2292">
        <v>1</v>
      </c>
      <c r="D2292" s="1">
        <v>43618</v>
      </c>
      <c r="E2292" s="1">
        <v>43623</v>
      </c>
      <c r="F2292" t="s">
        <v>13</v>
      </c>
      <c r="G2292" t="s">
        <v>4737</v>
      </c>
      <c r="H2292" t="s">
        <v>63</v>
      </c>
      <c r="I2292" s="9" t="s">
        <v>64</v>
      </c>
      <c r="J2292">
        <v>2018</v>
      </c>
      <c r="K2292" s="3">
        <v>20668</v>
      </c>
      <c r="L2292" s="4">
        <v>13564.1</v>
      </c>
      <c r="M2292" t="str">
        <f t="shared" si="141"/>
        <v>Chevrolet Cruze</v>
      </c>
      <c r="N2292" s="2">
        <f t="shared" si="142"/>
        <v>339.1</v>
      </c>
      <c r="O2292" t="str">
        <f t="shared" si="143"/>
        <v>Yes</v>
      </c>
      <c r="P2292" t="str">
        <f t="shared" si="140"/>
        <v>Molly</v>
      </c>
    </row>
    <row r="2293" spans="1:16" x14ac:dyDescent="0.3">
      <c r="A2293" t="s">
        <v>4734</v>
      </c>
      <c r="B2293">
        <v>52443</v>
      </c>
      <c r="C2293">
        <v>1</v>
      </c>
      <c r="D2293" s="1">
        <v>43618</v>
      </c>
      <c r="E2293" s="1">
        <v>43623</v>
      </c>
      <c r="F2293" t="s">
        <v>13</v>
      </c>
      <c r="G2293" t="s">
        <v>4735</v>
      </c>
      <c r="H2293" t="s">
        <v>6</v>
      </c>
      <c r="I2293" s="9" t="s">
        <v>361</v>
      </c>
      <c r="J2293">
        <v>2019</v>
      </c>
      <c r="K2293" s="3">
        <v>2497</v>
      </c>
      <c r="L2293" s="4">
        <v>23954.7</v>
      </c>
      <c r="M2293" t="str">
        <f t="shared" si="141"/>
        <v>Ford Fusion</v>
      </c>
      <c r="N2293" s="2">
        <f t="shared" si="142"/>
        <v>598.87</v>
      </c>
      <c r="O2293" t="str">
        <f t="shared" si="143"/>
        <v>Yes</v>
      </c>
      <c r="P2293" t="str">
        <f t="shared" si="140"/>
        <v>Terry</v>
      </c>
    </row>
    <row r="2294" spans="1:16" x14ac:dyDescent="0.3">
      <c r="A2294" t="s">
        <v>4740</v>
      </c>
      <c r="B2294">
        <v>52566</v>
      </c>
      <c r="C2294">
        <v>1</v>
      </c>
      <c r="D2294" s="1">
        <v>43618</v>
      </c>
      <c r="E2294" s="1">
        <v>43619</v>
      </c>
      <c r="F2294" t="s">
        <v>9</v>
      </c>
      <c r="G2294" t="s">
        <v>4741</v>
      </c>
      <c r="H2294" t="s">
        <v>63</v>
      </c>
      <c r="I2294" s="9" t="s">
        <v>353</v>
      </c>
      <c r="J2294">
        <v>2019</v>
      </c>
      <c r="K2294" s="3">
        <v>18802</v>
      </c>
      <c r="L2294" s="4">
        <v>54997.8</v>
      </c>
      <c r="M2294" t="str">
        <f t="shared" si="141"/>
        <v>Chevrolet Tahoe</v>
      </c>
      <c r="N2294" s="2">
        <f t="shared" si="142"/>
        <v>1374.95</v>
      </c>
      <c r="O2294" t="str">
        <f t="shared" si="143"/>
        <v>Yes</v>
      </c>
      <c r="P2294" t="str">
        <f t="shared" si="140"/>
        <v>Ariel</v>
      </c>
    </row>
    <row r="2295" spans="1:16" x14ac:dyDescent="0.3">
      <c r="A2295" t="s">
        <v>4742</v>
      </c>
      <c r="B2295">
        <v>52413</v>
      </c>
      <c r="C2295">
        <v>2</v>
      </c>
      <c r="D2295" s="1">
        <v>43618</v>
      </c>
      <c r="E2295" s="1">
        <v>43622</v>
      </c>
      <c r="F2295" t="s">
        <v>9</v>
      </c>
      <c r="G2295" t="s">
        <v>4743</v>
      </c>
      <c r="H2295" t="s">
        <v>97</v>
      </c>
      <c r="I2295" s="9" t="s">
        <v>98</v>
      </c>
      <c r="J2295">
        <v>2016</v>
      </c>
      <c r="K2295" s="3">
        <v>29148</v>
      </c>
      <c r="L2295" s="4">
        <v>28943.200000000001</v>
      </c>
      <c r="M2295" t="str">
        <f t="shared" si="141"/>
        <v>INFINITI Q50R</v>
      </c>
      <c r="N2295" s="2">
        <f t="shared" si="142"/>
        <v>723.58</v>
      </c>
      <c r="O2295" t="str">
        <f t="shared" si="143"/>
        <v>Yes</v>
      </c>
      <c r="P2295" t="str">
        <f t="shared" si="140"/>
        <v>Tom</v>
      </c>
    </row>
    <row r="2296" spans="1:16" x14ac:dyDescent="0.3">
      <c r="A2296" t="s">
        <v>4744</v>
      </c>
      <c r="B2296">
        <v>52372</v>
      </c>
      <c r="C2296">
        <v>2</v>
      </c>
      <c r="D2296" s="1">
        <v>43618</v>
      </c>
      <c r="E2296" s="1">
        <v>43619</v>
      </c>
      <c r="F2296" t="s">
        <v>13</v>
      </c>
      <c r="G2296" t="s">
        <v>4745</v>
      </c>
      <c r="H2296" t="s">
        <v>59</v>
      </c>
      <c r="I2296" s="9" t="s">
        <v>309</v>
      </c>
      <c r="J2296">
        <v>2019</v>
      </c>
      <c r="K2296" s="3">
        <v>12</v>
      </c>
      <c r="L2296" s="4">
        <v>28589</v>
      </c>
      <c r="M2296" t="str">
        <f t="shared" si="141"/>
        <v>Nissan Altima</v>
      </c>
      <c r="N2296" s="2">
        <f t="shared" si="142"/>
        <v>714.73</v>
      </c>
      <c r="O2296" t="str">
        <f t="shared" si="143"/>
        <v>Yes</v>
      </c>
      <c r="P2296" t="str">
        <f t="shared" si="140"/>
        <v>John</v>
      </c>
    </row>
    <row r="2297" spans="1:16" x14ac:dyDescent="0.3">
      <c r="A2297" t="s">
        <v>4748</v>
      </c>
      <c r="B2297">
        <v>52697</v>
      </c>
      <c r="C2297">
        <v>3</v>
      </c>
      <c r="D2297" s="1">
        <v>43618</v>
      </c>
      <c r="E2297" s="1">
        <v>43619</v>
      </c>
      <c r="F2297" t="s">
        <v>9</v>
      </c>
      <c r="G2297" t="s">
        <v>4749</v>
      </c>
      <c r="H2297" t="s">
        <v>71</v>
      </c>
      <c r="I2297" s="9" t="s">
        <v>386</v>
      </c>
      <c r="J2297">
        <v>2016</v>
      </c>
      <c r="K2297" s="3">
        <v>24433</v>
      </c>
      <c r="L2297" s="4">
        <v>36298.9</v>
      </c>
      <c r="M2297" t="str">
        <f t="shared" si="141"/>
        <v>Jeep Wrangler</v>
      </c>
      <c r="N2297" s="2">
        <f t="shared" si="142"/>
        <v>907.47</v>
      </c>
      <c r="O2297" t="str">
        <f t="shared" si="143"/>
        <v>Yes</v>
      </c>
      <c r="P2297" t="str">
        <f t="shared" si="140"/>
        <v>Jan</v>
      </c>
    </row>
    <row r="2298" spans="1:16" x14ac:dyDescent="0.3">
      <c r="A2298" t="s">
        <v>4746</v>
      </c>
      <c r="B2298">
        <v>52857</v>
      </c>
      <c r="C2298">
        <v>3</v>
      </c>
      <c r="D2298" s="1">
        <v>43618</v>
      </c>
      <c r="E2298" s="1">
        <v>43618</v>
      </c>
      <c r="F2298" t="s">
        <v>13</v>
      </c>
      <c r="G2298" t="s">
        <v>4747</v>
      </c>
      <c r="H2298" t="s">
        <v>63</v>
      </c>
      <c r="I2298" s="9" t="s">
        <v>137</v>
      </c>
      <c r="J2298">
        <v>2018</v>
      </c>
      <c r="K2298" s="3">
        <v>27736</v>
      </c>
      <c r="L2298" s="4">
        <v>18087.3</v>
      </c>
      <c r="M2298" t="str">
        <f t="shared" si="141"/>
        <v>Chevrolet Malibu</v>
      </c>
      <c r="N2298" s="2">
        <f t="shared" si="142"/>
        <v>452.18</v>
      </c>
      <c r="O2298" t="str">
        <f t="shared" si="143"/>
        <v>Yes</v>
      </c>
      <c r="P2298" t="str">
        <f t="shared" si="140"/>
        <v>Heidi</v>
      </c>
    </row>
    <row r="2299" spans="1:16" x14ac:dyDescent="0.3">
      <c r="A2299" t="s">
        <v>4750</v>
      </c>
      <c r="B2299">
        <v>52959</v>
      </c>
      <c r="C2299">
        <v>4</v>
      </c>
      <c r="D2299" s="1">
        <v>43618</v>
      </c>
      <c r="E2299" s="1">
        <v>43618</v>
      </c>
      <c r="F2299" t="s">
        <v>1</v>
      </c>
      <c r="G2299" t="s">
        <v>4751</v>
      </c>
      <c r="H2299" t="s">
        <v>6</v>
      </c>
      <c r="I2299" s="9" t="s">
        <v>7</v>
      </c>
      <c r="J2299">
        <v>2014</v>
      </c>
      <c r="K2299" s="3">
        <v>121374</v>
      </c>
      <c r="L2299" s="4">
        <v>24198.9</v>
      </c>
      <c r="M2299" t="str">
        <f t="shared" si="141"/>
        <v>Ford F-150</v>
      </c>
      <c r="N2299" s="2">
        <f t="shared" si="142"/>
        <v>604.97</v>
      </c>
      <c r="O2299" t="str">
        <f t="shared" si="143"/>
        <v>No</v>
      </c>
      <c r="P2299" t="str">
        <f t="shared" si="140"/>
        <v>Anton</v>
      </c>
    </row>
    <row r="2300" spans="1:16" x14ac:dyDescent="0.3">
      <c r="A2300" t="s">
        <v>4756</v>
      </c>
      <c r="B2300">
        <v>52930</v>
      </c>
      <c r="C2300">
        <v>4</v>
      </c>
      <c r="D2300" s="1">
        <v>43618</v>
      </c>
      <c r="E2300" s="1">
        <v>43618</v>
      </c>
      <c r="F2300" t="s">
        <v>13</v>
      </c>
      <c r="G2300" t="s">
        <v>4757</v>
      </c>
      <c r="H2300" t="s">
        <v>63</v>
      </c>
      <c r="I2300" s="9" t="s">
        <v>64</v>
      </c>
      <c r="J2300">
        <v>2015</v>
      </c>
      <c r="K2300" s="3">
        <v>58102</v>
      </c>
      <c r="L2300" s="4">
        <v>10994.5</v>
      </c>
      <c r="M2300" t="str">
        <f t="shared" si="141"/>
        <v>Chevrolet Cruze</v>
      </c>
      <c r="N2300" s="2">
        <f t="shared" si="142"/>
        <v>274.86</v>
      </c>
      <c r="O2300" t="str">
        <f t="shared" si="143"/>
        <v>Yes</v>
      </c>
      <c r="P2300" t="str">
        <f t="shared" si="140"/>
        <v>Peter</v>
      </c>
    </row>
    <row r="2301" spans="1:16" x14ac:dyDescent="0.3">
      <c r="A2301" t="s">
        <v>4754</v>
      </c>
      <c r="B2301">
        <v>52417</v>
      </c>
      <c r="C2301">
        <v>4</v>
      </c>
      <c r="D2301" s="1">
        <v>43618</v>
      </c>
      <c r="E2301" s="1">
        <v>43620</v>
      </c>
      <c r="F2301" t="s">
        <v>13</v>
      </c>
      <c r="G2301" t="s">
        <v>4755</v>
      </c>
      <c r="H2301" t="s">
        <v>59</v>
      </c>
      <c r="I2301" s="9" t="s">
        <v>75</v>
      </c>
      <c r="J2301">
        <v>2018</v>
      </c>
      <c r="K2301" s="3">
        <v>28356</v>
      </c>
      <c r="L2301" s="4">
        <v>13777.5</v>
      </c>
      <c r="M2301" t="str">
        <f t="shared" si="141"/>
        <v>Nissan Sentra</v>
      </c>
      <c r="N2301" s="2">
        <f t="shared" si="142"/>
        <v>344.44</v>
      </c>
      <c r="O2301" t="str">
        <f t="shared" si="143"/>
        <v>Yes</v>
      </c>
      <c r="P2301" t="str">
        <f t="shared" si="140"/>
        <v>Deon</v>
      </c>
    </row>
    <row r="2302" spans="1:16" x14ac:dyDescent="0.3">
      <c r="A2302" t="s">
        <v>4752</v>
      </c>
      <c r="B2302">
        <v>52580</v>
      </c>
      <c r="C2302">
        <v>4</v>
      </c>
      <c r="D2302" s="1">
        <v>43618</v>
      </c>
      <c r="E2302" s="1">
        <v>43618</v>
      </c>
      <c r="F2302" t="s">
        <v>1</v>
      </c>
      <c r="G2302" t="s">
        <v>4753</v>
      </c>
      <c r="H2302" t="s">
        <v>3</v>
      </c>
      <c r="I2302" s="9">
        <v>1500</v>
      </c>
      <c r="J2302">
        <v>2018</v>
      </c>
      <c r="K2302" s="3">
        <v>14756</v>
      </c>
      <c r="L2302" s="4">
        <v>34095.599999999999</v>
      </c>
      <c r="M2302" t="str">
        <f t="shared" si="141"/>
        <v>Ram 1500</v>
      </c>
      <c r="N2302" s="2">
        <f t="shared" si="142"/>
        <v>852.39</v>
      </c>
      <c r="O2302" t="str">
        <f t="shared" si="143"/>
        <v>Yes</v>
      </c>
      <c r="P2302" t="str">
        <f t="shared" si="140"/>
        <v>Dawn</v>
      </c>
    </row>
    <row r="2303" spans="1:16" x14ac:dyDescent="0.3">
      <c r="A2303" t="s">
        <v>4758</v>
      </c>
      <c r="B2303">
        <v>52585</v>
      </c>
      <c r="C2303">
        <v>4</v>
      </c>
      <c r="D2303" s="1">
        <v>43618</v>
      </c>
      <c r="E2303" s="1">
        <v>43622</v>
      </c>
      <c r="F2303" t="s">
        <v>9</v>
      </c>
      <c r="G2303" t="s">
        <v>4759</v>
      </c>
      <c r="H2303" t="s">
        <v>71</v>
      </c>
      <c r="I2303" s="9" t="s">
        <v>386</v>
      </c>
      <c r="J2303">
        <v>2018</v>
      </c>
      <c r="K2303" s="3">
        <v>12491</v>
      </c>
      <c r="L2303" s="4">
        <v>40680.199999999997</v>
      </c>
      <c r="M2303" t="str">
        <f t="shared" si="141"/>
        <v>Jeep Wrangler</v>
      </c>
      <c r="N2303" s="2">
        <f t="shared" si="142"/>
        <v>1017.01</v>
      </c>
      <c r="O2303" t="str">
        <f t="shared" si="143"/>
        <v>Yes</v>
      </c>
      <c r="P2303" t="str">
        <f t="shared" si="140"/>
        <v>Rita</v>
      </c>
    </row>
    <row r="2304" spans="1:16" x14ac:dyDescent="0.3">
      <c r="A2304" t="s">
        <v>4760</v>
      </c>
      <c r="B2304">
        <v>52608</v>
      </c>
      <c r="C2304">
        <v>1</v>
      </c>
      <c r="D2304" s="1">
        <v>43619</v>
      </c>
      <c r="E2304" s="1">
        <v>43622</v>
      </c>
      <c r="F2304" t="s">
        <v>271</v>
      </c>
      <c r="G2304" t="s">
        <v>4761</v>
      </c>
      <c r="H2304" t="s">
        <v>18</v>
      </c>
      <c r="I2304" s="9" t="s">
        <v>291</v>
      </c>
      <c r="J2304">
        <v>2014</v>
      </c>
      <c r="K2304" s="3">
        <v>75429</v>
      </c>
      <c r="L2304" s="4">
        <v>19798.900000000001</v>
      </c>
      <c r="M2304" t="str">
        <f t="shared" si="141"/>
        <v>Honda Odyessy</v>
      </c>
      <c r="N2304" s="2">
        <f t="shared" si="142"/>
        <v>494.97</v>
      </c>
      <c r="O2304" t="str">
        <f t="shared" si="143"/>
        <v>Yes</v>
      </c>
      <c r="P2304" t="str">
        <f t="shared" si="140"/>
        <v>Reuben</v>
      </c>
    </row>
    <row r="2305" spans="1:16" x14ac:dyDescent="0.3">
      <c r="A2305" t="s">
        <v>4766</v>
      </c>
      <c r="B2305">
        <v>52481</v>
      </c>
      <c r="C2305">
        <v>2</v>
      </c>
      <c r="D2305" s="1">
        <v>43619</v>
      </c>
      <c r="E2305" s="1">
        <v>43624</v>
      </c>
      <c r="F2305" t="s">
        <v>13</v>
      </c>
      <c r="G2305" t="s">
        <v>4767</v>
      </c>
      <c r="H2305" t="s">
        <v>6</v>
      </c>
      <c r="I2305" s="9" t="s">
        <v>361</v>
      </c>
      <c r="J2305">
        <v>2015</v>
      </c>
      <c r="K2305" s="3">
        <v>48542</v>
      </c>
      <c r="L2305" s="4">
        <v>15394.5</v>
      </c>
      <c r="M2305" t="str">
        <f t="shared" si="141"/>
        <v>Ford Fusion</v>
      </c>
      <c r="N2305" s="2">
        <f t="shared" si="142"/>
        <v>384.86</v>
      </c>
      <c r="O2305" t="str">
        <f t="shared" si="143"/>
        <v>Yes</v>
      </c>
      <c r="P2305" t="str">
        <f t="shared" si="140"/>
        <v>Tory</v>
      </c>
    </row>
    <row r="2306" spans="1:16" x14ac:dyDescent="0.3">
      <c r="A2306" t="s">
        <v>4764</v>
      </c>
      <c r="B2306">
        <v>52756</v>
      </c>
      <c r="C2306">
        <v>2</v>
      </c>
      <c r="D2306" s="1">
        <v>43619</v>
      </c>
      <c r="E2306" s="1">
        <v>43624</v>
      </c>
      <c r="F2306" t="s">
        <v>13</v>
      </c>
      <c r="G2306" t="s">
        <v>4765</v>
      </c>
      <c r="H2306" t="s">
        <v>29</v>
      </c>
      <c r="I2306" s="9" t="s">
        <v>327</v>
      </c>
      <c r="J2306">
        <v>2016</v>
      </c>
      <c r="K2306" s="3">
        <v>38147</v>
      </c>
      <c r="L2306" s="4">
        <v>15276.8</v>
      </c>
      <c r="M2306" t="str">
        <f t="shared" si="141"/>
        <v>Toyota Corolla</v>
      </c>
      <c r="N2306" s="2">
        <f t="shared" si="142"/>
        <v>381.92</v>
      </c>
      <c r="O2306" t="str">
        <f t="shared" si="143"/>
        <v>Yes</v>
      </c>
      <c r="P2306" t="str">
        <f t="shared" ref="P2306:P2369" si="144">INDEX(oldNames,MATCH(B2306,oldNumbers,0))</f>
        <v>Debbie</v>
      </c>
    </row>
    <row r="2307" spans="1:16" x14ac:dyDescent="0.3">
      <c r="A2307" t="s">
        <v>4762</v>
      </c>
      <c r="B2307">
        <v>52702</v>
      </c>
      <c r="C2307">
        <v>2</v>
      </c>
      <c r="D2307" s="1">
        <v>43619</v>
      </c>
      <c r="E2307" s="1">
        <v>43622</v>
      </c>
      <c r="F2307" t="s">
        <v>13</v>
      </c>
      <c r="G2307" t="s">
        <v>4763</v>
      </c>
      <c r="H2307" t="s">
        <v>29</v>
      </c>
      <c r="I2307" s="9" t="s">
        <v>30</v>
      </c>
      <c r="J2307">
        <v>2016</v>
      </c>
      <c r="K2307" s="3">
        <v>21287</v>
      </c>
      <c r="L2307" s="4">
        <v>15825.7</v>
      </c>
      <c r="M2307" t="str">
        <f t="shared" ref="M2307:M2370" si="145">H2307&amp;" "&amp;I2307</f>
        <v>Toyota Camry</v>
      </c>
      <c r="N2307" s="2">
        <f t="shared" ref="N2307:N2370" si="146">IFERROR(ROUND(L2307*(S$2/100),2),"missing price")</f>
        <v>395.64</v>
      </c>
      <c r="O2307" t="str">
        <f t="shared" ref="O2307:O2370" si="147">IF(K2307&lt;100000,"Yes","No")</f>
        <v>Yes</v>
      </c>
      <c r="P2307" t="str">
        <f t="shared" si="144"/>
        <v>Sloane</v>
      </c>
    </row>
    <row r="2308" spans="1:16" x14ac:dyDescent="0.3">
      <c r="A2308" t="s">
        <v>4768</v>
      </c>
      <c r="B2308">
        <v>52898</v>
      </c>
      <c r="C2308">
        <v>2</v>
      </c>
      <c r="D2308" s="1">
        <v>43619</v>
      </c>
      <c r="E2308" s="1">
        <v>43623</v>
      </c>
      <c r="F2308" t="s">
        <v>13</v>
      </c>
      <c r="G2308" t="s">
        <v>4769</v>
      </c>
      <c r="H2308" t="s">
        <v>18</v>
      </c>
      <c r="I2308" s="9" t="s">
        <v>94</v>
      </c>
      <c r="J2308">
        <v>2016</v>
      </c>
      <c r="K2308" s="3">
        <v>24154</v>
      </c>
      <c r="L2308" s="4">
        <v>16498.900000000001</v>
      </c>
      <c r="M2308" t="str">
        <f t="shared" si="145"/>
        <v>Honda Civic</v>
      </c>
      <c r="N2308" s="2">
        <f t="shared" si="146"/>
        <v>412.47</v>
      </c>
      <c r="O2308" t="str">
        <f t="shared" si="147"/>
        <v>Yes</v>
      </c>
      <c r="P2308" t="str">
        <f t="shared" si="144"/>
        <v>Karen</v>
      </c>
    </row>
    <row r="2309" spans="1:16" x14ac:dyDescent="0.3">
      <c r="A2309" t="s">
        <v>4776</v>
      </c>
      <c r="B2309">
        <v>52682</v>
      </c>
      <c r="C2309">
        <v>3</v>
      </c>
      <c r="D2309" s="1">
        <v>43619</v>
      </c>
      <c r="E2309" s="1">
        <v>43622</v>
      </c>
      <c r="F2309" t="s">
        <v>45</v>
      </c>
      <c r="G2309" t="s">
        <v>4777</v>
      </c>
      <c r="H2309" t="s">
        <v>97</v>
      </c>
      <c r="I2309" s="9" t="s">
        <v>2149</v>
      </c>
      <c r="J2309">
        <v>2013</v>
      </c>
      <c r="K2309" s="3">
        <v>78184</v>
      </c>
      <c r="L2309" s="4">
        <v>16489</v>
      </c>
      <c r="M2309" t="str">
        <f t="shared" si="145"/>
        <v>INFINITI G37</v>
      </c>
      <c r="N2309" s="2">
        <f t="shared" si="146"/>
        <v>412.23</v>
      </c>
      <c r="O2309" t="str">
        <f t="shared" si="147"/>
        <v>Yes</v>
      </c>
      <c r="P2309" t="str">
        <f t="shared" si="144"/>
        <v>Justin</v>
      </c>
    </row>
    <row r="2310" spans="1:16" x14ac:dyDescent="0.3">
      <c r="A2310" t="s">
        <v>4774</v>
      </c>
      <c r="B2310">
        <v>52697</v>
      </c>
      <c r="C2310">
        <v>3</v>
      </c>
      <c r="D2310" s="1">
        <v>43619</v>
      </c>
      <c r="E2310" s="1">
        <v>43623</v>
      </c>
      <c r="F2310" t="s">
        <v>9</v>
      </c>
      <c r="G2310" t="s">
        <v>4775</v>
      </c>
      <c r="H2310" t="s">
        <v>71</v>
      </c>
      <c r="I2310" s="9" t="s">
        <v>72</v>
      </c>
      <c r="J2310">
        <v>2014</v>
      </c>
      <c r="K2310" s="3">
        <v>55560</v>
      </c>
      <c r="L2310" s="4">
        <v>24196.7</v>
      </c>
      <c r="M2310" t="str">
        <f t="shared" si="145"/>
        <v>Jeep Grand Cherokee</v>
      </c>
      <c r="N2310" s="2">
        <f t="shared" si="146"/>
        <v>604.91999999999996</v>
      </c>
      <c r="O2310" t="str">
        <f t="shared" si="147"/>
        <v>Yes</v>
      </c>
      <c r="P2310" t="str">
        <f t="shared" si="144"/>
        <v>Jan</v>
      </c>
    </row>
    <row r="2311" spans="1:16" x14ac:dyDescent="0.3">
      <c r="A2311" t="s">
        <v>4772</v>
      </c>
      <c r="B2311">
        <v>52806</v>
      </c>
      <c r="C2311">
        <v>3</v>
      </c>
      <c r="D2311" s="1">
        <v>43619</v>
      </c>
      <c r="E2311" s="1">
        <v>43624</v>
      </c>
      <c r="F2311" t="s">
        <v>9</v>
      </c>
      <c r="G2311" t="s">
        <v>4773</v>
      </c>
      <c r="H2311" t="s">
        <v>29</v>
      </c>
      <c r="I2311" s="9" t="s">
        <v>240</v>
      </c>
      <c r="J2311">
        <v>2015</v>
      </c>
      <c r="K2311" s="3">
        <v>22903</v>
      </c>
      <c r="L2311" s="4">
        <v>24179.1</v>
      </c>
      <c r="M2311" t="str">
        <f t="shared" si="145"/>
        <v>Toyota Highlander</v>
      </c>
      <c r="N2311" s="2">
        <f t="shared" si="146"/>
        <v>604.48</v>
      </c>
      <c r="O2311" t="str">
        <f t="shared" si="147"/>
        <v>Yes</v>
      </c>
      <c r="P2311" t="str">
        <f t="shared" si="144"/>
        <v>Jeff</v>
      </c>
    </row>
    <row r="2312" spans="1:16" x14ac:dyDescent="0.3">
      <c r="A2312" t="s">
        <v>4778</v>
      </c>
      <c r="B2312">
        <v>52495</v>
      </c>
      <c r="C2312">
        <v>3</v>
      </c>
      <c r="D2312" s="1">
        <v>43619</v>
      </c>
      <c r="E2312" s="1">
        <v>43624</v>
      </c>
      <c r="F2312" t="s">
        <v>9</v>
      </c>
      <c r="G2312" t="s">
        <v>4779</v>
      </c>
      <c r="H2312" t="s">
        <v>71</v>
      </c>
      <c r="I2312" s="9" t="s">
        <v>72</v>
      </c>
      <c r="J2312">
        <v>2017</v>
      </c>
      <c r="K2312" s="3">
        <v>24001</v>
      </c>
      <c r="L2312" s="4">
        <v>33917.4</v>
      </c>
      <c r="M2312" t="str">
        <f t="shared" si="145"/>
        <v>Jeep Grand Cherokee</v>
      </c>
      <c r="N2312" s="2">
        <f t="shared" si="146"/>
        <v>847.94</v>
      </c>
      <c r="O2312" t="str">
        <f t="shared" si="147"/>
        <v>Yes</v>
      </c>
      <c r="P2312" t="str">
        <f t="shared" si="144"/>
        <v>Marc</v>
      </c>
    </row>
    <row r="2313" spans="1:16" x14ac:dyDescent="0.3">
      <c r="A2313" t="s">
        <v>4770</v>
      </c>
      <c r="B2313">
        <v>52971</v>
      </c>
      <c r="C2313">
        <v>3</v>
      </c>
      <c r="D2313" s="1">
        <v>43619</v>
      </c>
      <c r="E2313" s="1">
        <v>43623</v>
      </c>
      <c r="F2313" t="s">
        <v>13</v>
      </c>
      <c r="G2313" t="s">
        <v>4771</v>
      </c>
      <c r="H2313" t="s">
        <v>6</v>
      </c>
      <c r="I2313" s="9" t="s">
        <v>361</v>
      </c>
      <c r="J2313">
        <v>2018</v>
      </c>
      <c r="K2313" s="3">
        <v>9333</v>
      </c>
      <c r="L2313" s="4">
        <v>15386.8</v>
      </c>
      <c r="M2313" t="str">
        <f t="shared" si="145"/>
        <v>Ford Fusion</v>
      </c>
      <c r="N2313" s="2">
        <f t="shared" si="146"/>
        <v>384.67</v>
      </c>
      <c r="O2313" t="str">
        <f t="shared" si="147"/>
        <v>Yes</v>
      </c>
      <c r="P2313" t="str">
        <f t="shared" si="144"/>
        <v>Carter</v>
      </c>
    </row>
    <row r="2314" spans="1:16" x14ac:dyDescent="0.3">
      <c r="A2314" t="s">
        <v>4784</v>
      </c>
      <c r="B2314">
        <v>52959</v>
      </c>
      <c r="C2314">
        <v>4</v>
      </c>
      <c r="D2314" s="1">
        <v>43619</v>
      </c>
      <c r="E2314" s="1">
        <v>43624</v>
      </c>
      <c r="F2314" t="s">
        <v>9</v>
      </c>
      <c r="G2314" t="s">
        <v>4785</v>
      </c>
      <c r="H2314" t="s">
        <v>18</v>
      </c>
      <c r="I2314" s="9" t="s">
        <v>614</v>
      </c>
      <c r="J2314">
        <v>2017</v>
      </c>
      <c r="K2314" s="3">
        <v>27688</v>
      </c>
      <c r="L2314" s="4">
        <v>31886.799999999999</v>
      </c>
      <c r="M2314" t="str">
        <f t="shared" si="145"/>
        <v>Honda Pilot</v>
      </c>
      <c r="N2314" s="2">
        <f t="shared" si="146"/>
        <v>797.17</v>
      </c>
      <c r="O2314" t="str">
        <f t="shared" si="147"/>
        <v>Yes</v>
      </c>
      <c r="P2314" t="str">
        <f t="shared" si="144"/>
        <v>Anton</v>
      </c>
    </row>
    <row r="2315" spans="1:16" x14ac:dyDescent="0.3">
      <c r="A2315" t="s">
        <v>4780</v>
      </c>
      <c r="B2315">
        <v>52585</v>
      </c>
      <c r="C2315">
        <v>4</v>
      </c>
      <c r="D2315" s="1">
        <v>43619</v>
      </c>
      <c r="E2315" s="1">
        <v>43624</v>
      </c>
      <c r="F2315" t="s">
        <v>9</v>
      </c>
      <c r="G2315" t="s">
        <v>4781</v>
      </c>
      <c r="H2315" t="s">
        <v>71</v>
      </c>
      <c r="I2315" s="9" t="s">
        <v>699</v>
      </c>
      <c r="J2315">
        <v>2019</v>
      </c>
      <c r="K2315" s="3">
        <v>28603</v>
      </c>
      <c r="L2315" s="4">
        <v>18412.900000000001</v>
      </c>
      <c r="M2315" t="str">
        <f t="shared" si="145"/>
        <v>Jeep Patriot</v>
      </c>
      <c r="N2315" s="2">
        <f t="shared" si="146"/>
        <v>460.32</v>
      </c>
      <c r="O2315" t="str">
        <f t="shared" si="147"/>
        <v>Yes</v>
      </c>
      <c r="P2315" t="str">
        <f t="shared" si="144"/>
        <v>Rita</v>
      </c>
    </row>
    <row r="2316" spans="1:16" x14ac:dyDescent="0.3">
      <c r="A2316" t="s">
        <v>4782</v>
      </c>
      <c r="B2316">
        <v>52747</v>
      </c>
      <c r="C2316">
        <v>4</v>
      </c>
      <c r="D2316" s="1">
        <v>43619</v>
      </c>
      <c r="E2316" s="1">
        <v>43621</v>
      </c>
      <c r="F2316" t="s">
        <v>13</v>
      </c>
      <c r="G2316" t="s">
        <v>4783</v>
      </c>
      <c r="H2316" t="s">
        <v>18</v>
      </c>
      <c r="I2316" s="9" t="s">
        <v>19</v>
      </c>
      <c r="J2316">
        <v>2019</v>
      </c>
      <c r="K2316" s="3">
        <v>35442</v>
      </c>
      <c r="L2316" s="4">
        <v>29694.5</v>
      </c>
      <c r="M2316" t="str">
        <f t="shared" si="145"/>
        <v>Honda Accord</v>
      </c>
      <c r="N2316" s="2">
        <f t="shared" si="146"/>
        <v>742.36</v>
      </c>
      <c r="O2316" t="str">
        <f t="shared" si="147"/>
        <v>Yes</v>
      </c>
      <c r="P2316" t="str">
        <f t="shared" si="144"/>
        <v>Kyle</v>
      </c>
    </row>
    <row r="2317" spans="1:16" x14ac:dyDescent="0.3">
      <c r="A2317" t="s">
        <v>4786</v>
      </c>
      <c r="B2317">
        <v>52608</v>
      </c>
      <c r="C2317">
        <v>1</v>
      </c>
      <c r="D2317" s="1">
        <v>43620</v>
      </c>
      <c r="E2317" s="1">
        <v>43621</v>
      </c>
      <c r="F2317" t="s">
        <v>9</v>
      </c>
      <c r="G2317" t="s">
        <v>4787</v>
      </c>
      <c r="H2317" t="s">
        <v>29</v>
      </c>
      <c r="I2317" s="9" t="s">
        <v>240</v>
      </c>
      <c r="J2317">
        <v>2013</v>
      </c>
      <c r="K2317" s="3">
        <v>66112</v>
      </c>
      <c r="L2317" s="4">
        <v>22745.8</v>
      </c>
      <c r="M2317" t="str">
        <f t="shared" si="145"/>
        <v>Toyota Highlander</v>
      </c>
      <c r="N2317" s="2">
        <f t="shared" si="146"/>
        <v>568.65</v>
      </c>
      <c r="O2317" t="str">
        <f t="shared" si="147"/>
        <v>Yes</v>
      </c>
      <c r="P2317" t="str">
        <f t="shared" si="144"/>
        <v>Reuben</v>
      </c>
    </row>
    <row r="2318" spans="1:16" x14ac:dyDescent="0.3">
      <c r="A2318" t="s">
        <v>4788</v>
      </c>
      <c r="B2318">
        <v>52558</v>
      </c>
      <c r="C2318">
        <v>1</v>
      </c>
      <c r="D2318" s="1">
        <v>43620</v>
      </c>
      <c r="E2318" s="1">
        <v>43622</v>
      </c>
      <c r="F2318" t="s">
        <v>13</v>
      </c>
      <c r="G2318" t="s">
        <v>4789</v>
      </c>
      <c r="H2318" t="s">
        <v>63</v>
      </c>
      <c r="I2318" s="9" t="s">
        <v>64</v>
      </c>
      <c r="J2318">
        <v>2018</v>
      </c>
      <c r="K2318" s="3">
        <v>2280</v>
      </c>
      <c r="L2318" s="4">
        <v>17594.5</v>
      </c>
      <c r="M2318" t="str">
        <f t="shared" si="145"/>
        <v>Chevrolet Cruze</v>
      </c>
      <c r="N2318" s="2">
        <f t="shared" si="146"/>
        <v>439.86</v>
      </c>
      <c r="O2318" t="str">
        <f t="shared" si="147"/>
        <v>Yes</v>
      </c>
      <c r="P2318" t="str">
        <f t="shared" si="144"/>
        <v>Margaret</v>
      </c>
    </row>
    <row r="2319" spans="1:16" x14ac:dyDescent="0.3">
      <c r="A2319" t="s">
        <v>4790</v>
      </c>
      <c r="B2319">
        <v>52658</v>
      </c>
      <c r="C2319">
        <v>3</v>
      </c>
      <c r="D2319" s="1">
        <v>43620</v>
      </c>
      <c r="E2319" s="1">
        <v>43621</v>
      </c>
      <c r="F2319" t="s">
        <v>9</v>
      </c>
      <c r="G2319" t="s">
        <v>4791</v>
      </c>
      <c r="H2319" t="s">
        <v>29</v>
      </c>
      <c r="I2319" s="9" t="s">
        <v>205</v>
      </c>
      <c r="J2319">
        <v>2017</v>
      </c>
      <c r="K2319" s="3">
        <v>13809</v>
      </c>
      <c r="L2319" s="4">
        <v>21896.6</v>
      </c>
      <c r="M2319" t="str">
        <f t="shared" si="145"/>
        <v>Toyota RAV4</v>
      </c>
      <c r="N2319" s="2">
        <f t="shared" si="146"/>
        <v>547.41999999999996</v>
      </c>
      <c r="O2319" t="str">
        <f t="shared" si="147"/>
        <v>Yes</v>
      </c>
      <c r="P2319" t="str">
        <f t="shared" si="144"/>
        <v>Nate</v>
      </c>
    </row>
    <row r="2320" spans="1:16" x14ac:dyDescent="0.3">
      <c r="A2320" t="s">
        <v>4792</v>
      </c>
      <c r="B2320">
        <v>52806</v>
      </c>
      <c r="C2320">
        <v>3</v>
      </c>
      <c r="D2320" s="1">
        <v>43620</v>
      </c>
      <c r="E2320" s="1">
        <v>43622</v>
      </c>
      <c r="F2320" t="s">
        <v>13</v>
      </c>
      <c r="G2320" t="s">
        <v>4793</v>
      </c>
      <c r="H2320" t="s">
        <v>29</v>
      </c>
      <c r="I2320" s="9" t="s">
        <v>327</v>
      </c>
      <c r="J2320">
        <v>2018</v>
      </c>
      <c r="K2320" s="3">
        <v>38090</v>
      </c>
      <c r="L2320" s="4">
        <v>16497.8</v>
      </c>
      <c r="M2320" t="str">
        <f t="shared" si="145"/>
        <v>Toyota Corolla</v>
      </c>
      <c r="N2320" s="2">
        <f t="shared" si="146"/>
        <v>412.45</v>
      </c>
      <c r="O2320" t="str">
        <f t="shared" si="147"/>
        <v>Yes</v>
      </c>
      <c r="P2320" t="str">
        <f t="shared" si="144"/>
        <v>Jeff</v>
      </c>
    </row>
    <row r="2321" spans="1:16" x14ac:dyDescent="0.3">
      <c r="A2321" t="s">
        <v>4794</v>
      </c>
      <c r="B2321">
        <v>52971</v>
      </c>
      <c r="C2321">
        <v>3</v>
      </c>
      <c r="D2321" s="1">
        <v>43620</v>
      </c>
      <c r="E2321" s="1">
        <v>43622</v>
      </c>
      <c r="F2321" t="s">
        <v>271</v>
      </c>
      <c r="G2321" t="s">
        <v>4795</v>
      </c>
      <c r="H2321" t="s">
        <v>47</v>
      </c>
      <c r="I2321" s="9" t="s">
        <v>273</v>
      </c>
      <c r="J2321">
        <v>2018</v>
      </c>
      <c r="K2321" s="3">
        <v>41614</v>
      </c>
      <c r="L2321" s="4">
        <v>17598.900000000001</v>
      </c>
      <c r="M2321" t="str">
        <f t="shared" si="145"/>
        <v>Dodge Grand Caravan</v>
      </c>
      <c r="N2321" s="2">
        <f t="shared" si="146"/>
        <v>439.97</v>
      </c>
      <c r="O2321" t="str">
        <f t="shared" si="147"/>
        <v>Yes</v>
      </c>
      <c r="P2321" t="str">
        <f t="shared" si="144"/>
        <v>Carter</v>
      </c>
    </row>
    <row r="2322" spans="1:16" x14ac:dyDescent="0.3">
      <c r="A2322" t="s">
        <v>4802</v>
      </c>
      <c r="B2322">
        <v>52417</v>
      </c>
      <c r="C2322">
        <v>4</v>
      </c>
      <c r="D2322" s="1">
        <v>43620</v>
      </c>
      <c r="E2322" s="1">
        <v>43622</v>
      </c>
      <c r="F2322" t="s">
        <v>9</v>
      </c>
      <c r="G2322" t="s">
        <v>4803</v>
      </c>
      <c r="H2322" t="s">
        <v>564</v>
      </c>
      <c r="I2322" s="9" t="s">
        <v>953</v>
      </c>
      <c r="J2322">
        <v>2014</v>
      </c>
      <c r="K2322" s="3">
        <v>69055</v>
      </c>
      <c r="L2322" s="4">
        <v>39589</v>
      </c>
      <c r="M2322" t="str">
        <f t="shared" si="145"/>
        <v>Cadillac Escalade</v>
      </c>
      <c r="N2322" s="2">
        <f t="shared" si="146"/>
        <v>989.73</v>
      </c>
      <c r="O2322" t="str">
        <f t="shared" si="147"/>
        <v>Yes</v>
      </c>
      <c r="P2322" t="str">
        <f t="shared" si="144"/>
        <v>Deon</v>
      </c>
    </row>
    <row r="2323" spans="1:16" x14ac:dyDescent="0.3">
      <c r="A2323" t="s">
        <v>4798</v>
      </c>
      <c r="B2323">
        <v>52417</v>
      </c>
      <c r="C2323">
        <v>4</v>
      </c>
      <c r="D2323" s="1">
        <v>43620</v>
      </c>
      <c r="E2323" s="1">
        <v>43621</v>
      </c>
      <c r="F2323" t="s">
        <v>13</v>
      </c>
      <c r="G2323" t="s">
        <v>4799</v>
      </c>
      <c r="H2323" t="s">
        <v>88</v>
      </c>
      <c r="I2323" s="9" t="s">
        <v>208</v>
      </c>
      <c r="J2323">
        <v>2015</v>
      </c>
      <c r="K2323" s="3">
        <v>135545</v>
      </c>
      <c r="L2323" s="4">
        <v>8228</v>
      </c>
      <c r="M2323" t="str">
        <f t="shared" si="145"/>
        <v>Kia Forte</v>
      </c>
      <c r="N2323" s="2">
        <f t="shared" si="146"/>
        <v>205.7</v>
      </c>
      <c r="O2323" t="str">
        <f t="shared" si="147"/>
        <v>No</v>
      </c>
      <c r="P2323" t="str">
        <f t="shared" si="144"/>
        <v>Deon</v>
      </c>
    </row>
    <row r="2324" spans="1:16" x14ac:dyDescent="0.3">
      <c r="A2324" t="s">
        <v>4800</v>
      </c>
      <c r="B2324">
        <v>52596</v>
      </c>
      <c r="C2324">
        <v>4</v>
      </c>
      <c r="D2324" s="1">
        <v>43620</v>
      </c>
      <c r="E2324" s="1">
        <v>43623</v>
      </c>
      <c r="F2324" t="s">
        <v>13</v>
      </c>
      <c r="G2324" t="s">
        <v>4801</v>
      </c>
      <c r="H2324" t="s">
        <v>6</v>
      </c>
      <c r="I2324" s="9" t="s">
        <v>22</v>
      </c>
      <c r="J2324">
        <v>2015</v>
      </c>
      <c r="K2324" s="3">
        <v>34253</v>
      </c>
      <c r="L2324" s="4">
        <v>10659</v>
      </c>
      <c r="M2324" t="str">
        <f t="shared" si="145"/>
        <v>Ford Focus</v>
      </c>
      <c r="N2324" s="2">
        <f t="shared" si="146"/>
        <v>266.48</v>
      </c>
      <c r="O2324" t="str">
        <f t="shared" si="147"/>
        <v>Yes</v>
      </c>
      <c r="P2324" t="str">
        <f t="shared" si="144"/>
        <v>Mitchell</v>
      </c>
    </row>
    <row r="2325" spans="1:16" x14ac:dyDescent="0.3">
      <c r="A2325" t="s">
        <v>4796</v>
      </c>
      <c r="B2325">
        <v>52366</v>
      </c>
      <c r="C2325">
        <v>4</v>
      </c>
      <c r="D2325" s="1">
        <v>43620</v>
      </c>
      <c r="E2325" s="1">
        <v>43622</v>
      </c>
      <c r="F2325" t="s">
        <v>9</v>
      </c>
      <c r="G2325" t="s">
        <v>4797</v>
      </c>
      <c r="H2325" t="s">
        <v>40</v>
      </c>
      <c r="I2325" s="9" t="s">
        <v>41</v>
      </c>
      <c r="J2325">
        <v>2019</v>
      </c>
      <c r="K2325" s="3">
        <v>17032</v>
      </c>
      <c r="L2325" s="4">
        <v>53020</v>
      </c>
      <c r="M2325" t="str">
        <f t="shared" si="145"/>
        <v>Lincoln Navigator</v>
      </c>
      <c r="N2325" s="2">
        <f t="shared" si="146"/>
        <v>1325.5</v>
      </c>
      <c r="O2325" t="str">
        <f t="shared" si="147"/>
        <v>Yes</v>
      </c>
      <c r="P2325" t="str">
        <f t="shared" si="144"/>
        <v>Ken</v>
      </c>
    </row>
    <row r="2326" spans="1:16" x14ac:dyDescent="0.3">
      <c r="A2326" t="s">
        <v>4804</v>
      </c>
      <c r="B2326">
        <v>52608</v>
      </c>
      <c r="C2326">
        <v>1</v>
      </c>
      <c r="D2326" s="1">
        <v>43621</v>
      </c>
      <c r="E2326" s="1">
        <v>43625</v>
      </c>
      <c r="F2326" t="s">
        <v>13</v>
      </c>
      <c r="G2326" t="s">
        <v>4805</v>
      </c>
      <c r="H2326" t="s">
        <v>59</v>
      </c>
      <c r="I2326" s="9" t="s">
        <v>75</v>
      </c>
      <c r="J2326">
        <v>2016</v>
      </c>
      <c r="K2326" s="3">
        <v>75497</v>
      </c>
      <c r="L2326" s="4">
        <v>9238.9</v>
      </c>
      <c r="M2326" t="str">
        <f t="shared" si="145"/>
        <v>Nissan Sentra</v>
      </c>
      <c r="N2326" s="2">
        <f t="shared" si="146"/>
        <v>230.97</v>
      </c>
      <c r="O2326" t="str">
        <f t="shared" si="147"/>
        <v>Yes</v>
      </c>
      <c r="P2326" t="str">
        <f t="shared" si="144"/>
        <v>Reuben</v>
      </c>
    </row>
    <row r="2327" spans="1:16" x14ac:dyDescent="0.3">
      <c r="A2327" t="s">
        <v>4806</v>
      </c>
      <c r="B2327">
        <v>52860</v>
      </c>
      <c r="C2327">
        <v>1</v>
      </c>
      <c r="D2327" s="1">
        <v>43621</v>
      </c>
      <c r="E2327" s="1">
        <v>43621</v>
      </c>
      <c r="F2327" t="s">
        <v>9</v>
      </c>
      <c r="G2327" t="s">
        <v>4807</v>
      </c>
      <c r="H2327" t="s">
        <v>33</v>
      </c>
      <c r="I2327" s="9" t="s">
        <v>343</v>
      </c>
      <c r="J2327">
        <v>2019</v>
      </c>
      <c r="K2327" s="3">
        <v>9948</v>
      </c>
      <c r="L2327" s="4">
        <v>57189</v>
      </c>
      <c r="M2327" t="str">
        <f t="shared" si="145"/>
        <v>GMC Yukon</v>
      </c>
      <c r="N2327" s="2">
        <f t="shared" si="146"/>
        <v>1429.73</v>
      </c>
      <c r="O2327" t="str">
        <f t="shared" si="147"/>
        <v>Yes</v>
      </c>
      <c r="P2327" t="str">
        <f t="shared" si="144"/>
        <v>Marcus</v>
      </c>
    </row>
    <row r="2328" spans="1:16" x14ac:dyDescent="0.3">
      <c r="A2328" t="s">
        <v>4814</v>
      </c>
      <c r="B2328">
        <v>52898</v>
      </c>
      <c r="C2328">
        <v>2</v>
      </c>
      <c r="D2328" s="1">
        <v>43621</v>
      </c>
      <c r="E2328" s="1">
        <v>43621</v>
      </c>
      <c r="F2328" t="s">
        <v>1</v>
      </c>
      <c r="G2328" t="s">
        <v>4815</v>
      </c>
      <c r="H2328" t="s">
        <v>3</v>
      </c>
      <c r="I2328" s="9">
        <v>1500</v>
      </c>
      <c r="J2328">
        <v>2013</v>
      </c>
      <c r="K2328" s="3">
        <v>73738</v>
      </c>
      <c r="L2328" s="4">
        <v>24744.5</v>
      </c>
      <c r="M2328" t="str">
        <f t="shared" si="145"/>
        <v>Ram 1500</v>
      </c>
      <c r="N2328" s="2">
        <f t="shared" si="146"/>
        <v>618.61</v>
      </c>
      <c r="O2328" t="str">
        <f t="shared" si="147"/>
        <v>Yes</v>
      </c>
      <c r="P2328" t="str">
        <f t="shared" si="144"/>
        <v>Karen</v>
      </c>
    </row>
    <row r="2329" spans="1:16" x14ac:dyDescent="0.3">
      <c r="A2329" t="s">
        <v>4812</v>
      </c>
      <c r="B2329">
        <v>52519</v>
      </c>
      <c r="C2329">
        <v>2</v>
      </c>
      <c r="D2329" s="1">
        <v>43621</v>
      </c>
      <c r="E2329" s="1">
        <v>43626</v>
      </c>
      <c r="F2329" t="s">
        <v>271</v>
      </c>
      <c r="G2329" t="s">
        <v>4813</v>
      </c>
      <c r="H2329" t="s">
        <v>15</v>
      </c>
      <c r="I2329" s="9" t="s">
        <v>582</v>
      </c>
      <c r="J2329">
        <v>2014</v>
      </c>
      <c r="K2329" s="3">
        <v>96714</v>
      </c>
      <c r="L2329" s="4">
        <v>10993.4</v>
      </c>
      <c r="M2329" t="str">
        <f t="shared" si="145"/>
        <v>Chrysler Town &amp; Country</v>
      </c>
      <c r="N2329" s="2">
        <f t="shared" si="146"/>
        <v>274.83999999999997</v>
      </c>
      <c r="O2329" t="str">
        <f t="shared" si="147"/>
        <v>Yes</v>
      </c>
      <c r="P2329" t="str">
        <f t="shared" si="144"/>
        <v>Colby</v>
      </c>
    </row>
    <row r="2330" spans="1:16" x14ac:dyDescent="0.3">
      <c r="A2330" t="s">
        <v>4810</v>
      </c>
      <c r="B2330">
        <v>52702</v>
      </c>
      <c r="C2330">
        <v>2</v>
      </c>
      <c r="D2330" s="1">
        <v>43621</v>
      </c>
      <c r="E2330" s="1">
        <v>43626</v>
      </c>
      <c r="F2330" t="s">
        <v>1</v>
      </c>
      <c r="G2330" t="s">
        <v>4811</v>
      </c>
      <c r="H2330" t="s">
        <v>33</v>
      </c>
      <c r="I2330" s="9" t="s">
        <v>34</v>
      </c>
      <c r="J2330">
        <v>2015</v>
      </c>
      <c r="K2330" s="3">
        <v>62754</v>
      </c>
      <c r="L2330" s="4">
        <v>30244.5</v>
      </c>
      <c r="M2330" t="str">
        <f t="shared" si="145"/>
        <v>GMC Sierra</v>
      </c>
      <c r="N2330" s="2">
        <f t="shared" si="146"/>
        <v>756.11</v>
      </c>
      <c r="O2330" t="str">
        <f t="shared" si="147"/>
        <v>Yes</v>
      </c>
      <c r="P2330" t="str">
        <f t="shared" si="144"/>
        <v>Sloane</v>
      </c>
    </row>
    <row r="2331" spans="1:16" x14ac:dyDescent="0.3">
      <c r="A2331" t="s">
        <v>4808</v>
      </c>
      <c r="B2331">
        <v>52464</v>
      </c>
      <c r="C2331">
        <v>2</v>
      </c>
      <c r="D2331" s="1">
        <v>43621</v>
      </c>
      <c r="E2331" s="1">
        <v>43621</v>
      </c>
      <c r="F2331" t="s">
        <v>13</v>
      </c>
      <c r="G2331" t="s">
        <v>4809</v>
      </c>
      <c r="H2331" t="s">
        <v>15</v>
      </c>
      <c r="I2331" s="9">
        <v>200</v>
      </c>
      <c r="J2331">
        <v>2019</v>
      </c>
      <c r="K2331" s="3">
        <v>5000</v>
      </c>
      <c r="L2331" s="4">
        <v>22548.9</v>
      </c>
      <c r="M2331" t="str">
        <f t="shared" si="145"/>
        <v>Chrysler 200</v>
      </c>
      <c r="N2331" s="2">
        <f t="shared" si="146"/>
        <v>563.72</v>
      </c>
      <c r="O2331" t="str">
        <f t="shared" si="147"/>
        <v>Yes</v>
      </c>
      <c r="P2331" t="str">
        <f t="shared" si="144"/>
        <v>Ricky</v>
      </c>
    </row>
    <row r="2332" spans="1:16" x14ac:dyDescent="0.3">
      <c r="A2332" t="s">
        <v>4816</v>
      </c>
      <c r="B2332">
        <v>52495</v>
      </c>
      <c r="C2332">
        <v>3</v>
      </c>
      <c r="D2332" s="1">
        <v>43621</v>
      </c>
      <c r="E2332" s="1">
        <v>43626</v>
      </c>
      <c r="F2332" t="s">
        <v>13</v>
      </c>
      <c r="G2332" t="s">
        <v>4817</v>
      </c>
      <c r="H2332" t="s">
        <v>6</v>
      </c>
      <c r="I2332" s="9" t="s">
        <v>361</v>
      </c>
      <c r="J2332">
        <v>2016</v>
      </c>
      <c r="K2332" s="3">
        <v>105145</v>
      </c>
      <c r="L2332" s="4">
        <v>12751.2</v>
      </c>
      <c r="M2332" t="str">
        <f t="shared" si="145"/>
        <v>Ford Fusion</v>
      </c>
      <c r="N2332" s="2">
        <f t="shared" si="146"/>
        <v>318.77999999999997</v>
      </c>
      <c r="O2332" t="str">
        <f t="shared" si="147"/>
        <v>No</v>
      </c>
      <c r="P2332" t="str">
        <f t="shared" si="144"/>
        <v>Marc</v>
      </c>
    </row>
    <row r="2333" spans="1:16" x14ac:dyDescent="0.3">
      <c r="A2333" t="s">
        <v>4818</v>
      </c>
      <c r="B2333">
        <v>52995</v>
      </c>
      <c r="C2333">
        <v>3</v>
      </c>
      <c r="D2333" s="1">
        <v>43621</v>
      </c>
      <c r="E2333" s="1">
        <v>43626</v>
      </c>
      <c r="F2333" t="s">
        <v>13</v>
      </c>
      <c r="G2333" t="s">
        <v>4819</v>
      </c>
      <c r="H2333" t="s">
        <v>47</v>
      </c>
      <c r="I2333" s="9" t="s">
        <v>184</v>
      </c>
      <c r="J2333">
        <v>2016</v>
      </c>
      <c r="K2333" s="3">
        <v>35111</v>
      </c>
      <c r="L2333" s="4">
        <v>22880</v>
      </c>
      <c r="M2333" t="str">
        <f t="shared" si="145"/>
        <v>Dodge Charger</v>
      </c>
      <c r="N2333" s="2">
        <f t="shared" si="146"/>
        <v>572</v>
      </c>
      <c r="O2333" t="str">
        <f t="shared" si="147"/>
        <v>Yes</v>
      </c>
      <c r="P2333" t="str">
        <f t="shared" si="144"/>
        <v>Tamara</v>
      </c>
    </row>
    <row r="2334" spans="1:16" x14ac:dyDescent="0.3">
      <c r="A2334" t="s">
        <v>4820</v>
      </c>
      <c r="B2334">
        <v>52959</v>
      </c>
      <c r="C2334">
        <v>4</v>
      </c>
      <c r="D2334" s="1">
        <v>43621</v>
      </c>
      <c r="E2334" s="1">
        <v>43624</v>
      </c>
      <c r="F2334" t="s">
        <v>13</v>
      </c>
      <c r="G2334" t="s">
        <v>4821</v>
      </c>
      <c r="H2334" t="s">
        <v>25</v>
      </c>
      <c r="I2334" s="9" t="s">
        <v>755</v>
      </c>
      <c r="J2334">
        <v>2015</v>
      </c>
      <c r="K2334" s="3">
        <v>20490</v>
      </c>
      <c r="L2334" s="4">
        <v>26950</v>
      </c>
      <c r="M2334" t="str">
        <f t="shared" si="145"/>
        <v>Lexus ES</v>
      </c>
      <c r="N2334" s="2">
        <f t="shared" si="146"/>
        <v>673.75</v>
      </c>
      <c r="O2334" t="str">
        <f t="shared" si="147"/>
        <v>Yes</v>
      </c>
      <c r="P2334" t="str">
        <f t="shared" si="144"/>
        <v>Anton</v>
      </c>
    </row>
    <row r="2335" spans="1:16" x14ac:dyDescent="0.3">
      <c r="A2335" t="s">
        <v>4823</v>
      </c>
      <c r="B2335">
        <v>52656</v>
      </c>
      <c r="C2335">
        <v>1</v>
      </c>
      <c r="D2335" s="1">
        <v>43622</v>
      </c>
      <c r="E2335" s="1">
        <v>43625</v>
      </c>
      <c r="F2335" t="s">
        <v>1</v>
      </c>
      <c r="G2335" t="s">
        <v>4824</v>
      </c>
      <c r="H2335" t="s">
        <v>6</v>
      </c>
      <c r="I2335" s="9" t="s">
        <v>7</v>
      </c>
      <c r="J2335">
        <v>2016</v>
      </c>
      <c r="K2335" s="3">
        <v>100653</v>
      </c>
      <c r="L2335" s="4">
        <v>23079.1</v>
      </c>
      <c r="M2335" t="str">
        <f t="shared" si="145"/>
        <v>Ford F-150</v>
      </c>
      <c r="N2335" s="2">
        <f t="shared" si="146"/>
        <v>576.98</v>
      </c>
      <c r="O2335" t="str">
        <f t="shared" si="147"/>
        <v>No</v>
      </c>
      <c r="P2335" t="str">
        <f t="shared" si="144"/>
        <v>Shelly</v>
      </c>
    </row>
    <row r="2336" spans="1:16" x14ac:dyDescent="0.3">
      <c r="A2336" t="s">
        <v>4822</v>
      </c>
      <c r="B2336">
        <v>52608</v>
      </c>
      <c r="C2336">
        <v>1</v>
      </c>
      <c r="D2336" s="1">
        <v>43622</v>
      </c>
      <c r="E2336" s="1">
        <v>43624</v>
      </c>
      <c r="F2336" t="s">
        <v>13</v>
      </c>
      <c r="G2336" t="s">
        <v>3943</v>
      </c>
      <c r="H2336" t="s">
        <v>564</v>
      </c>
      <c r="I2336" s="9" t="s">
        <v>1043</v>
      </c>
      <c r="J2336">
        <v>2016</v>
      </c>
      <c r="K2336" s="3">
        <v>29150</v>
      </c>
      <c r="L2336" s="4">
        <v>28124.799999999999</v>
      </c>
      <c r="M2336" t="str">
        <f t="shared" si="145"/>
        <v>Cadillac CTS</v>
      </c>
      <c r="N2336" s="2">
        <f t="shared" si="146"/>
        <v>703.12</v>
      </c>
      <c r="O2336" t="str">
        <f t="shared" si="147"/>
        <v>Yes</v>
      </c>
      <c r="P2336" t="str">
        <f t="shared" si="144"/>
        <v>Reuben</v>
      </c>
    </row>
    <row r="2337" spans="1:16" x14ac:dyDescent="0.3">
      <c r="A2337" t="s">
        <v>4825</v>
      </c>
      <c r="B2337">
        <v>52519</v>
      </c>
      <c r="C2337">
        <v>2</v>
      </c>
      <c r="D2337" s="1">
        <v>43622</v>
      </c>
      <c r="E2337" s="1">
        <v>43625</v>
      </c>
      <c r="F2337" t="s">
        <v>9</v>
      </c>
      <c r="G2337" t="s">
        <v>4826</v>
      </c>
      <c r="H2337" t="s">
        <v>660</v>
      </c>
      <c r="I2337" s="9" t="s">
        <v>661</v>
      </c>
      <c r="J2337">
        <v>2016</v>
      </c>
      <c r="K2337" s="3">
        <v>65139</v>
      </c>
      <c r="L2337" s="4">
        <v>65994.5</v>
      </c>
      <c r="M2337" t="str">
        <f t="shared" si="145"/>
        <v>Land Rover Range Rover</v>
      </c>
      <c r="N2337" s="2">
        <f t="shared" si="146"/>
        <v>1649.86</v>
      </c>
      <c r="O2337" t="str">
        <f t="shared" si="147"/>
        <v>Yes</v>
      </c>
      <c r="P2337" t="str">
        <f t="shared" si="144"/>
        <v>Colby</v>
      </c>
    </row>
    <row r="2338" spans="1:16" x14ac:dyDescent="0.3">
      <c r="A2338" t="s">
        <v>4829</v>
      </c>
      <c r="B2338">
        <v>52879</v>
      </c>
      <c r="C2338">
        <v>3</v>
      </c>
      <c r="D2338" s="1">
        <v>43622</v>
      </c>
      <c r="E2338" s="1">
        <v>43622</v>
      </c>
      <c r="F2338" t="s">
        <v>13</v>
      </c>
      <c r="G2338" t="s">
        <v>4830</v>
      </c>
      <c r="H2338" t="s">
        <v>78</v>
      </c>
      <c r="I2338" s="9" t="s">
        <v>254</v>
      </c>
      <c r="J2338">
        <v>2015</v>
      </c>
      <c r="K2338" s="3">
        <v>101695</v>
      </c>
      <c r="L2338" s="4">
        <v>9680</v>
      </c>
      <c r="M2338" t="str">
        <f t="shared" si="145"/>
        <v>Volkswagen Passat</v>
      </c>
      <c r="N2338" s="2">
        <f t="shared" si="146"/>
        <v>242</v>
      </c>
      <c r="O2338" t="str">
        <f t="shared" si="147"/>
        <v>No</v>
      </c>
      <c r="P2338" t="str">
        <f t="shared" si="144"/>
        <v>Max</v>
      </c>
    </row>
    <row r="2339" spans="1:16" x14ac:dyDescent="0.3">
      <c r="A2339" t="s">
        <v>4827</v>
      </c>
      <c r="B2339">
        <v>52971</v>
      </c>
      <c r="C2339">
        <v>3</v>
      </c>
      <c r="D2339" s="1">
        <v>43622</v>
      </c>
      <c r="E2339" s="1">
        <v>43623</v>
      </c>
      <c r="F2339" t="s">
        <v>13</v>
      </c>
      <c r="G2339" t="s">
        <v>4828</v>
      </c>
      <c r="H2339" t="s">
        <v>18</v>
      </c>
      <c r="I2339" s="9" t="s">
        <v>19</v>
      </c>
      <c r="J2339">
        <v>2015</v>
      </c>
      <c r="K2339" s="3">
        <v>37410</v>
      </c>
      <c r="L2339" s="4">
        <v>16498.900000000001</v>
      </c>
      <c r="M2339" t="str">
        <f t="shared" si="145"/>
        <v>Honda Accord</v>
      </c>
      <c r="N2339" s="2">
        <f t="shared" si="146"/>
        <v>412.47</v>
      </c>
      <c r="O2339" t="str">
        <f t="shared" si="147"/>
        <v>Yes</v>
      </c>
      <c r="P2339" t="str">
        <f t="shared" si="144"/>
        <v>Carter</v>
      </c>
    </row>
    <row r="2340" spans="1:16" x14ac:dyDescent="0.3">
      <c r="A2340" t="s">
        <v>4833</v>
      </c>
      <c r="B2340">
        <v>52930</v>
      </c>
      <c r="C2340">
        <v>4</v>
      </c>
      <c r="D2340" s="1">
        <v>43622</v>
      </c>
      <c r="E2340" s="1">
        <v>43626</v>
      </c>
      <c r="F2340" t="s">
        <v>13</v>
      </c>
      <c r="G2340" t="s">
        <v>4834</v>
      </c>
      <c r="H2340" t="s">
        <v>6</v>
      </c>
      <c r="I2340" s="9" t="s">
        <v>361</v>
      </c>
      <c r="J2340">
        <v>2014</v>
      </c>
      <c r="K2340" s="3">
        <v>82164</v>
      </c>
      <c r="L2340" s="4">
        <v>10766.8</v>
      </c>
      <c r="M2340" t="str">
        <f t="shared" si="145"/>
        <v>Ford Fusion</v>
      </c>
      <c r="N2340" s="2">
        <f t="shared" si="146"/>
        <v>269.17</v>
      </c>
      <c r="O2340" t="str">
        <f t="shared" si="147"/>
        <v>Yes</v>
      </c>
      <c r="P2340" t="str">
        <f t="shared" si="144"/>
        <v>Peter</v>
      </c>
    </row>
    <row r="2341" spans="1:16" x14ac:dyDescent="0.3">
      <c r="A2341" t="s">
        <v>4831</v>
      </c>
      <c r="B2341">
        <v>52585</v>
      </c>
      <c r="C2341">
        <v>4</v>
      </c>
      <c r="D2341" s="1">
        <v>43622</v>
      </c>
      <c r="E2341" s="1">
        <v>43622</v>
      </c>
      <c r="F2341" t="s">
        <v>13</v>
      </c>
      <c r="G2341" t="s">
        <v>4832</v>
      </c>
      <c r="H2341" t="s">
        <v>63</v>
      </c>
      <c r="I2341" s="9" t="s">
        <v>644</v>
      </c>
      <c r="J2341">
        <v>2016</v>
      </c>
      <c r="K2341" s="3">
        <v>54261</v>
      </c>
      <c r="L2341" s="4">
        <v>21876.799999999999</v>
      </c>
      <c r="M2341" t="str">
        <f t="shared" si="145"/>
        <v>Chevrolet Impala</v>
      </c>
      <c r="N2341" s="2">
        <f t="shared" si="146"/>
        <v>546.91999999999996</v>
      </c>
      <c r="O2341" t="str">
        <f t="shared" si="147"/>
        <v>Yes</v>
      </c>
      <c r="P2341" t="str">
        <f t="shared" si="144"/>
        <v>Rita</v>
      </c>
    </row>
    <row r="2342" spans="1:16" x14ac:dyDescent="0.3">
      <c r="A2342" t="s">
        <v>4835</v>
      </c>
      <c r="B2342">
        <v>52860</v>
      </c>
      <c r="C2342">
        <v>1</v>
      </c>
      <c r="D2342" s="1">
        <v>43623</v>
      </c>
      <c r="E2342" s="1">
        <v>43626</v>
      </c>
      <c r="F2342" t="s">
        <v>9</v>
      </c>
      <c r="G2342" t="s">
        <v>4836</v>
      </c>
      <c r="H2342" t="s">
        <v>6</v>
      </c>
      <c r="I2342" s="9" t="s">
        <v>187</v>
      </c>
      <c r="J2342">
        <v>2016</v>
      </c>
      <c r="K2342" s="3">
        <v>42978</v>
      </c>
      <c r="L2342" s="4">
        <v>36709.199999999997</v>
      </c>
      <c r="M2342" t="str">
        <f t="shared" si="145"/>
        <v>Ford Explorer</v>
      </c>
      <c r="N2342" s="2">
        <f t="shared" si="146"/>
        <v>917.73</v>
      </c>
      <c r="O2342" t="str">
        <f t="shared" si="147"/>
        <v>Yes</v>
      </c>
      <c r="P2342" t="str">
        <f t="shared" si="144"/>
        <v>Marcus</v>
      </c>
    </row>
    <row r="2343" spans="1:16" x14ac:dyDescent="0.3">
      <c r="A2343" t="s">
        <v>4845</v>
      </c>
      <c r="B2343">
        <v>52647</v>
      </c>
      <c r="C2343">
        <v>2</v>
      </c>
      <c r="D2343" s="1">
        <v>43623</v>
      </c>
      <c r="E2343" s="1">
        <v>43625</v>
      </c>
      <c r="F2343" t="s">
        <v>13</v>
      </c>
      <c r="G2343" t="s">
        <v>4846</v>
      </c>
      <c r="H2343" t="s">
        <v>47</v>
      </c>
      <c r="I2343" s="9" t="s">
        <v>184</v>
      </c>
      <c r="J2343">
        <v>2015</v>
      </c>
      <c r="K2343" s="3">
        <v>71372</v>
      </c>
      <c r="L2343" s="4">
        <v>18124.7</v>
      </c>
      <c r="M2343" t="str">
        <f t="shared" si="145"/>
        <v>Dodge Charger</v>
      </c>
      <c r="N2343" s="2">
        <f t="shared" si="146"/>
        <v>453.12</v>
      </c>
      <c r="O2343" t="str">
        <f t="shared" si="147"/>
        <v>Yes</v>
      </c>
      <c r="P2343" t="str">
        <f t="shared" si="144"/>
        <v>Scott</v>
      </c>
    </row>
    <row r="2344" spans="1:16" x14ac:dyDescent="0.3">
      <c r="A2344" t="s">
        <v>4843</v>
      </c>
      <c r="B2344">
        <v>52413</v>
      </c>
      <c r="C2344">
        <v>2</v>
      </c>
      <c r="D2344" s="1">
        <v>43623</v>
      </c>
      <c r="E2344" s="1">
        <v>43628</v>
      </c>
      <c r="F2344" t="s">
        <v>13</v>
      </c>
      <c r="G2344" t="s">
        <v>4844</v>
      </c>
      <c r="H2344" t="s">
        <v>53</v>
      </c>
      <c r="I2344" s="9" t="s">
        <v>356</v>
      </c>
      <c r="J2344">
        <v>2015</v>
      </c>
      <c r="K2344" s="3">
        <v>59746</v>
      </c>
      <c r="L2344" s="4">
        <v>19797.8</v>
      </c>
      <c r="M2344" t="str">
        <f t="shared" si="145"/>
        <v>Mercedes-Benz C-Class</v>
      </c>
      <c r="N2344" s="2">
        <f t="shared" si="146"/>
        <v>494.95</v>
      </c>
      <c r="O2344" t="str">
        <f t="shared" si="147"/>
        <v>Yes</v>
      </c>
      <c r="P2344" t="str">
        <f t="shared" si="144"/>
        <v>Tom</v>
      </c>
    </row>
    <row r="2345" spans="1:16" x14ac:dyDescent="0.3">
      <c r="A2345" t="s">
        <v>4839</v>
      </c>
      <c r="B2345">
        <v>52702</v>
      </c>
      <c r="C2345">
        <v>2</v>
      </c>
      <c r="D2345" s="1">
        <v>43623</v>
      </c>
      <c r="E2345" s="1">
        <v>43623</v>
      </c>
      <c r="F2345" t="s">
        <v>13</v>
      </c>
      <c r="G2345" t="s">
        <v>4840</v>
      </c>
      <c r="H2345" t="s">
        <v>6</v>
      </c>
      <c r="I2345" s="9" t="s">
        <v>177</v>
      </c>
      <c r="J2345">
        <v>2016</v>
      </c>
      <c r="K2345" s="3">
        <v>31312</v>
      </c>
      <c r="L2345" s="4">
        <v>21450</v>
      </c>
      <c r="M2345" t="str">
        <f t="shared" si="145"/>
        <v>Ford Taurus</v>
      </c>
      <c r="N2345" s="2">
        <f t="shared" si="146"/>
        <v>536.25</v>
      </c>
      <c r="O2345" t="str">
        <f t="shared" si="147"/>
        <v>Yes</v>
      </c>
      <c r="P2345" t="str">
        <f t="shared" si="144"/>
        <v>Sloane</v>
      </c>
    </row>
    <row r="2346" spans="1:16" x14ac:dyDescent="0.3">
      <c r="A2346" t="s">
        <v>4847</v>
      </c>
      <c r="B2346">
        <v>52705</v>
      </c>
      <c r="C2346">
        <v>2</v>
      </c>
      <c r="D2346" s="1">
        <v>43623</v>
      </c>
      <c r="E2346" s="1">
        <v>43626</v>
      </c>
      <c r="F2346" t="s">
        <v>9</v>
      </c>
      <c r="G2346" t="s">
        <v>4848</v>
      </c>
      <c r="H2346" t="s">
        <v>29</v>
      </c>
      <c r="I2346" s="9" t="s">
        <v>4849</v>
      </c>
      <c r="J2346">
        <v>2016</v>
      </c>
      <c r="K2346" s="3">
        <v>29954</v>
      </c>
      <c r="L2346" s="4">
        <v>24145</v>
      </c>
      <c r="M2346" t="str">
        <f t="shared" si="145"/>
        <v>Toyota Venza</v>
      </c>
      <c r="N2346" s="2">
        <f t="shared" si="146"/>
        <v>603.63</v>
      </c>
      <c r="O2346" t="str">
        <f t="shared" si="147"/>
        <v>Yes</v>
      </c>
      <c r="P2346" t="str">
        <f t="shared" si="144"/>
        <v>Amelia</v>
      </c>
    </row>
    <row r="2347" spans="1:16" x14ac:dyDescent="0.3">
      <c r="A2347" t="s">
        <v>4837</v>
      </c>
      <c r="B2347">
        <v>52702</v>
      </c>
      <c r="C2347">
        <v>2</v>
      </c>
      <c r="D2347" s="1">
        <v>43623</v>
      </c>
      <c r="E2347" s="1">
        <v>43624</v>
      </c>
      <c r="F2347" t="s">
        <v>9</v>
      </c>
      <c r="G2347" t="s">
        <v>4838</v>
      </c>
      <c r="H2347" t="s">
        <v>6</v>
      </c>
      <c r="I2347" s="9" t="s">
        <v>187</v>
      </c>
      <c r="J2347">
        <v>2016</v>
      </c>
      <c r="K2347" s="3">
        <v>48495</v>
      </c>
      <c r="L2347" s="4">
        <v>30323.7</v>
      </c>
      <c r="M2347" t="str">
        <f t="shared" si="145"/>
        <v>Ford Explorer</v>
      </c>
      <c r="N2347" s="2">
        <f t="shared" si="146"/>
        <v>758.09</v>
      </c>
      <c r="O2347" t="str">
        <f t="shared" si="147"/>
        <v>Yes</v>
      </c>
      <c r="P2347" t="str">
        <f t="shared" si="144"/>
        <v>Sloane</v>
      </c>
    </row>
    <row r="2348" spans="1:16" x14ac:dyDescent="0.3">
      <c r="A2348" t="s">
        <v>4841</v>
      </c>
      <c r="B2348">
        <v>52613</v>
      </c>
      <c r="C2348">
        <v>2</v>
      </c>
      <c r="D2348" s="1">
        <v>43623</v>
      </c>
      <c r="E2348" s="1">
        <v>43627</v>
      </c>
      <c r="F2348" t="s">
        <v>45</v>
      </c>
      <c r="G2348" t="s">
        <v>4842</v>
      </c>
      <c r="H2348" t="s">
        <v>78</v>
      </c>
      <c r="I2348" s="9" t="s">
        <v>545</v>
      </c>
      <c r="J2348">
        <v>2017</v>
      </c>
      <c r="K2348" s="3">
        <v>26191</v>
      </c>
      <c r="L2348" s="4">
        <v>22000</v>
      </c>
      <c r="M2348" t="str">
        <f t="shared" si="145"/>
        <v>Volkswagen Golf</v>
      </c>
      <c r="N2348" s="2">
        <f t="shared" si="146"/>
        <v>550</v>
      </c>
      <c r="O2348" t="str">
        <f t="shared" si="147"/>
        <v>Yes</v>
      </c>
      <c r="P2348" t="str">
        <f t="shared" si="144"/>
        <v>Erin</v>
      </c>
    </row>
    <row r="2349" spans="1:16" x14ac:dyDescent="0.3">
      <c r="A2349" t="s">
        <v>4850</v>
      </c>
      <c r="B2349">
        <v>52372</v>
      </c>
      <c r="C2349">
        <v>2</v>
      </c>
      <c r="D2349" s="1">
        <v>43623</v>
      </c>
      <c r="E2349" s="1">
        <v>43625</v>
      </c>
      <c r="F2349" t="s">
        <v>9</v>
      </c>
      <c r="G2349" t="s">
        <v>4851</v>
      </c>
      <c r="H2349" t="s">
        <v>71</v>
      </c>
      <c r="I2349" s="9" t="s">
        <v>724</v>
      </c>
      <c r="J2349">
        <v>2018</v>
      </c>
      <c r="K2349" s="3">
        <v>26490</v>
      </c>
      <c r="L2349" s="4">
        <v>22660</v>
      </c>
      <c r="M2349" t="str">
        <f t="shared" si="145"/>
        <v>Jeep Cherokee</v>
      </c>
      <c r="N2349" s="2">
        <f t="shared" si="146"/>
        <v>566.5</v>
      </c>
      <c r="O2349" t="str">
        <f t="shared" si="147"/>
        <v>Yes</v>
      </c>
      <c r="P2349" t="str">
        <f t="shared" si="144"/>
        <v>John</v>
      </c>
    </row>
    <row r="2350" spans="1:16" x14ac:dyDescent="0.3">
      <c r="A2350" t="s">
        <v>4864</v>
      </c>
      <c r="B2350">
        <v>52777</v>
      </c>
      <c r="C2350">
        <v>3</v>
      </c>
      <c r="D2350" s="1">
        <v>43623</v>
      </c>
      <c r="E2350" s="1">
        <v>43625</v>
      </c>
      <c r="F2350" t="s">
        <v>9</v>
      </c>
      <c r="G2350" t="s">
        <v>4865</v>
      </c>
      <c r="H2350" t="s">
        <v>18</v>
      </c>
      <c r="I2350" s="9" t="s">
        <v>424</v>
      </c>
      <c r="J2350">
        <v>2016</v>
      </c>
      <c r="K2350" s="3">
        <v>39345</v>
      </c>
      <c r="L2350" s="4">
        <v>18671.400000000001</v>
      </c>
      <c r="M2350" t="str">
        <f t="shared" si="145"/>
        <v>Honda CR-V</v>
      </c>
      <c r="N2350" s="2">
        <f t="shared" si="146"/>
        <v>466.79</v>
      </c>
      <c r="O2350" t="str">
        <f t="shared" si="147"/>
        <v>Yes</v>
      </c>
      <c r="P2350" t="str">
        <f t="shared" si="144"/>
        <v>Dylan</v>
      </c>
    </row>
    <row r="2351" spans="1:16" x14ac:dyDescent="0.3">
      <c r="A2351" t="s">
        <v>4856</v>
      </c>
      <c r="B2351">
        <v>52471</v>
      </c>
      <c r="C2351">
        <v>3</v>
      </c>
      <c r="D2351" s="1">
        <v>43623</v>
      </c>
      <c r="E2351" s="1">
        <v>43624</v>
      </c>
      <c r="F2351" t="s">
        <v>9</v>
      </c>
      <c r="G2351" t="s">
        <v>4857</v>
      </c>
      <c r="H2351" t="s">
        <v>6</v>
      </c>
      <c r="I2351" s="9" t="s">
        <v>170</v>
      </c>
      <c r="J2351">
        <v>2016</v>
      </c>
      <c r="K2351" s="3">
        <v>50732</v>
      </c>
      <c r="L2351" s="4">
        <v>30794.5</v>
      </c>
      <c r="M2351" t="str">
        <f t="shared" si="145"/>
        <v>Ford Edge</v>
      </c>
      <c r="N2351" s="2">
        <f t="shared" si="146"/>
        <v>769.86</v>
      </c>
      <c r="O2351" t="str">
        <f t="shared" si="147"/>
        <v>Yes</v>
      </c>
      <c r="P2351" t="str">
        <f t="shared" si="144"/>
        <v>Trudy</v>
      </c>
    </row>
    <row r="2352" spans="1:16" x14ac:dyDescent="0.3">
      <c r="A2352" t="s">
        <v>4862</v>
      </c>
      <c r="B2352">
        <v>52697</v>
      </c>
      <c r="C2352">
        <v>3</v>
      </c>
      <c r="D2352" s="1">
        <v>43623</v>
      </c>
      <c r="E2352" s="1">
        <v>43623</v>
      </c>
      <c r="F2352" t="s">
        <v>13</v>
      </c>
      <c r="G2352" t="s">
        <v>4863</v>
      </c>
      <c r="H2352" t="s">
        <v>59</v>
      </c>
      <c r="I2352" s="9" t="s">
        <v>309</v>
      </c>
      <c r="J2352">
        <v>2017</v>
      </c>
      <c r="K2352" s="3">
        <v>13707</v>
      </c>
      <c r="L2352" s="4">
        <v>17146.8</v>
      </c>
      <c r="M2352" t="str">
        <f t="shared" si="145"/>
        <v>Nissan Altima</v>
      </c>
      <c r="N2352" s="2">
        <f t="shared" si="146"/>
        <v>428.67</v>
      </c>
      <c r="O2352" t="str">
        <f t="shared" si="147"/>
        <v>Yes</v>
      </c>
      <c r="P2352" t="str">
        <f t="shared" si="144"/>
        <v>Jan</v>
      </c>
    </row>
    <row r="2353" spans="1:16" x14ac:dyDescent="0.3">
      <c r="A2353" t="s">
        <v>4860</v>
      </c>
      <c r="B2353">
        <v>52658</v>
      </c>
      <c r="C2353">
        <v>3</v>
      </c>
      <c r="D2353" s="1">
        <v>43623</v>
      </c>
      <c r="E2353" s="1">
        <v>43623</v>
      </c>
      <c r="F2353" t="s">
        <v>13</v>
      </c>
      <c r="G2353" t="s">
        <v>4861</v>
      </c>
      <c r="H2353" t="s">
        <v>63</v>
      </c>
      <c r="I2353" s="9" t="s">
        <v>644</v>
      </c>
      <c r="J2353">
        <v>2017</v>
      </c>
      <c r="K2353" s="3">
        <v>8525</v>
      </c>
      <c r="L2353" s="4">
        <v>19129</v>
      </c>
      <c r="M2353" t="str">
        <f t="shared" si="145"/>
        <v>Chevrolet Impala</v>
      </c>
      <c r="N2353" s="2">
        <f t="shared" si="146"/>
        <v>478.23</v>
      </c>
      <c r="O2353" t="str">
        <f t="shared" si="147"/>
        <v>Yes</v>
      </c>
      <c r="P2353" t="str">
        <f t="shared" si="144"/>
        <v>Nate</v>
      </c>
    </row>
    <row r="2354" spans="1:16" x14ac:dyDescent="0.3">
      <c r="A2354" t="s">
        <v>4852</v>
      </c>
      <c r="B2354">
        <v>52798</v>
      </c>
      <c r="C2354">
        <v>3</v>
      </c>
      <c r="D2354" s="1">
        <v>43623</v>
      </c>
      <c r="E2354" s="1">
        <v>43624</v>
      </c>
      <c r="F2354" t="s">
        <v>9</v>
      </c>
      <c r="G2354" t="s">
        <v>4853</v>
      </c>
      <c r="H2354" t="s">
        <v>88</v>
      </c>
      <c r="I2354" s="9" t="s">
        <v>147</v>
      </c>
      <c r="J2354">
        <v>2018</v>
      </c>
      <c r="K2354" s="3">
        <v>37773</v>
      </c>
      <c r="L2354" s="4">
        <v>15387.9</v>
      </c>
      <c r="M2354" t="str">
        <f t="shared" si="145"/>
        <v>Kia Soul</v>
      </c>
      <c r="N2354" s="2">
        <f t="shared" si="146"/>
        <v>384.7</v>
      </c>
      <c r="O2354" t="str">
        <f t="shared" si="147"/>
        <v>Yes</v>
      </c>
      <c r="P2354" t="str">
        <f t="shared" si="144"/>
        <v>Ryan</v>
      </c>
    </row>
    <row r="2355" spans="1:16" x14ac:dyDescent="0.3">
      <c r="A2355" t="s">
        <v>4858</v>
      </c>
      <c r="B2355">
        <v>52577</v>
      </c>
      <c r="C2355">
        <v>3</v>
      </c>
      <c r="D2355" s="1">
        <v>43623</v>
      </c>
      <c r="E2355" s="1">
        <v>43626</v>
      </c>
      <c r="F2355" t="s">
        <v>13</v>
      </c>
      <c r="G2355" t="s">
        <v>4859</v>
      </c>
      <c r="H2355" t="s">
        <v>131</v>
      </c>
      <c r="I2355" s="9" t="s">
        <v>132</v>
      </c>
      <c r="J2355">
        <v>2018</v>
      </c>
      <c r="K2355" s="3">
        <v>22775</v>
      </c>
      <c r="L2355" s="4">
        <v>20445.7</v>
      </c>
      <c r="M2355" t="str">
        <f t="shared" si="145"/>
        <v>Mazda Mazda3</v>
      </c>
      <c r="N2355" s="2">
        <f t="shared" si="146"/>
        <v>511.14</v>
      </c>
      <c r="O2355" t="str">
        <f t="shared" si="147"/>
        <v>Yes</v>
      </c>
      <c r="P2355" t="str">
        <f t="shared" si="144"/>
        <v>Don</v>
      </c>
    </row>
    <row r="2356" spans="1:16" x14ac:dyDescent="0.3">
      <c r="A2356" t="s">
        <v>4854</v>
      </c>
      <c r="B2356">
        <v>52471</v>
      </c>
      <c r="C2356">
        <v>3</v>
      </c>
      <c r="D2356" s="1">
        <v>43623</v>
      </c>
      <c r="E2356" s="1">
        <v>43628</v>
      </c>
      <c r="F2356" t="s">
        <v>9</v>
      </c>
      <c r="G2356" t="s">
        <v>4855</v>
      </c>
      <c r="H2356" t="s">
        <v>229</v>
      </c>
      <c r="I2356" s="9" t="s">
        <v>1038</v>
      </c>
      <c r="J2356">
        <v>2018</v>
      </c>
      <c r="K2356" s="3">
        <v>21066</v>
      </c>
      <c r="L2356" s="4">
        <v>24970</v>
      </c>
      <c r="M2356" t="str">
        <f t="shared" si="145"/>
        <v>Subaru Outback</v>
      </c>
      <c r="N2356" s="2">
        <f t="shared" si="146"/>
        <v>624.25</v>
      </c>
      <c r="O2356" t="str">
        <f t="shared" si="147"/>
        <v>Yes</v>
      </c>
      <c r="P2356" t="str">
        <f t="shared" si="144"/>
        <v>Trudy</v>
      </c>
    </row>
    <row r="2357" spans="1:16" x14ac:dyDescent="0.3">
      <c r="A2357" t="s">
        <v>4866</v>
      </c>
      <c r="B2357">
        <v>52798</v>
      </c>
      <c r="C2357">
        <v>3</v>
      </c>
      <c r="D2357" s="1">
        <v>43623</v>
      </c>
      <c r="E2357" s="1">
        <v>43625</v>
      </c>
      <c r="F2357" t="s">
        <v>13</v>
      </c>
      <c r="G2357" t="s">
        <v>4867</v>
      </c>
      <c r="H2357" t="s">
        <v>67</v>
      </c>
      <c r="I2357" s="9" t="s">
        <v>454</v>
      </c>
      <c r="J2357">
        <v>2019</v>
      </c>
      <c r="K2357" s="3">
        <v>20704</v>
      </c>
      <c r="L2357" s="4">
        <v>15290</v>
      </c>
      <c r="M2357" t="str">
        <f t="shared" si="145"/>
        <v>Hyundai Elantra</v>
      </c>
      <c r="N2357" s="2">
        <f t="shared" si="146"/>
        <v>382.25</v>
      </c>
      <c r="O2357" t="str">
        <f t="shared" si="147"/>
        <v>Yes</v>
      </c>
      <c r="P2357" t="str">
        <f t="shared" si="144"/>
        <v>Ryan</v>
      </c>
    </row>
    <row r="2358" spans="1:16" x14ac:dyDescent="0.3">
      <c r="A2358" t="s">
        <v>4880</v>
      </c>
      <c r="B2358">
        <v>52580</v>
      </c>
      <c r="C2358">
        <v>4</v>
      </c>
      <c r="D2358" s="1">
        <v>43623</v>
      </c>
      <c r="E2358" s="1">
        <v>43626</v>
      </c>
      <c r="F2358" t="s">
        <v>13</v>
      </c>
      <c r="G2358" t="s">
        <v>4881</v>
      </c>
      <c r="H2358" t="s">
        <v>29</v>
      </c>
      <c r="I2358" s="9" t="s">
        <v>327</v>
      </c>
      <c r="J2358">
        <v>2017</v>
      </c>
      <c r="K2358" s="3">
        <v>101600</v>
      </c>
      <c r="L2358" s="4">
        <v>9344.5</v>
      </c>
      <c r="M2358" t="str">
        <f t="shared" si="145"/>
        <v>Toyota Corolla</v>
      </c>
      <c r="N2358" s="2">
        <f t="shared" si="146"/>
        <v>233.61</v>
      </c>
      <c r="O2358" t="str">
        <f t="shared" si="147"/>
        <v>No</v>
      </c>
      <c r="P2358" t="str">
        <f t="shared" si="144"/>
        <v>Dawn</v>
      </c>
    </row>
    <row r="2359" spans="1:16" x14ac:dyDescent="0.3">
      <c r="A2359" t="s">
        <v>4874</v>
      </c>
      <c r="B2359">
        <v>52585</v>
      </c>
      <c r="C2359">
        <v>4</v>
      </c>
      <c r="D2359" s="1">
        <v>43623</v>
      </c>
      <c r="E2359" s="1">
        <v>43623</v>
      </c>
      <c r="F2359" t="s">
        <v>13</v>
      </c>
      <c r="G2359" t="s">
        <v>4875</v>
      </c>
      <c r="H2359" t="s">
        <v>63</v>
      </c>
      <c r="I2359" s="9" t="s">
        <v>64</v>
      </c>
      <c r="J2359">
        <v>2017</v>
      </c>
      <c r="K2359" s="3">
        <v>45854</v>
      </c>
      <c r="L2359" s="4">
        <v>12650</v>
      </c>
      <c r="M2359" t="str">
        <f t="shared" si="145"/>
        <v>Chevrolet Cruze</v>
      </c>
      <c r="N2359" s="2">
        <f t="shared" si="146"/>
        <v>316.25</v>
      </c>
      <c r="O2359" t="str">
        <f t="shared" si="147"/>
        <v>Yes</v>
      </c>
      <c r="P2359" t="str">
        <f t="shared" si="144"/>
        <v>Rita</v>
      </c>
    </row>
    <row r="2360" spans="1:16" x14ac:dyDescent="0.3">
      <c r="A2360" t="s">
        <v>4868</v>
      </c>
      <c r="B2360">
        <v>52666</v>
      </c>
      <c r="C2360">
        <v>4</v>
      </c>
      <c r="D2360" s="1">
        <v>43623</v>
      </c>
      <c r="E2360" s="1">
        <v>43625</v>
      </c>
      <c r="F2360" t="s">
        <v>13</v>
      </c>
      <c r="G2360" t="s">
        <v>4869</v>
      </c>
      <c r="H2360" t="s">
        <v>6</v>
      </c>
      <c r="I2360" s="9" t="s">
        <v>22</v>
      </c>
      <c r="J2360">
        <v>2017</v>
      </c>
      <c r="K2360" s="3">
        <v>52772</v>
      </c>
      <c r="L2360" s="4">
        <v>13051.5</v>
      </c>
      <c r="M2360" t="str">
        <f t="shared" si="145"/>
        <v>Ford Focus</v>
      </c>
      <c r="N2360" s="2">
        <f t="shared" si="146"/>
        <v>326.29000000000002</v>
      </c>
      <c r="O2360" t="str">
        <f t="shared" si="147"/>
        <v>Yes</v>
      </c>
      <c r="P2360" t="str">
        <f t="shared" si="144"/>
        <v>Brian</v>
      </c>
    </row>
    <row r="2361" spans="1:16" x14ac:dyDescent="0.3">
      <c r="A2361" t="s">
        <v>4872</v>
      </c>
      <c r="B2361">
        <v>52943</v>
      </c>
      <c r="C2361">
        <v>4</v>
      </c>
      <c r="D2361" s="1">
        <v>43623</v>
      </c>
      <c r="E2361" s="1">
        <v>43624</v>
      </c>
      <c r="F2361" t="s">
        <v>9</v>
      </c>
      <c r="G2361" t="s">
        <v>4873</v>
      </c>
      <c r="H2361" t="s">
        <v>6</v>
      </c>
      <c r="I2361" s="9" t="s">
        <v>11</v>
      </c>
      <c r="J2361">
        <v>2017</v>
      </c>
      <c r="K2361" s="3">
        <v>20219</v>
      </c>
      <c r="L2361" s="4">
        <v>19790.099999999999</v>
      </c>
      <c r="M2361" t="str">
        <f t="shared" si="145"/>
        <v>Ford Escape</v>
      </c>
      <c r="N2361" s="2">
        <f t="shared" si="146"/>
        <v>494.75</v>
      </c>
      <c r="O2361" t="str">
        <f t="shared" si="147"/>
        <v>Yes</v>
      </c>
      <c r="P2361" t="str">
        <f t="shared" si="144"/>
        <v>Jarred</v>
      </c>
    </row>
    <row r="2362" spans="1:16" x14ac:dyDescent="0.3">
      <c r="A2362" t="s">
        <v>4878</v>
      </c>
      <c r="B2362">
        <v>52959</v>
      </c>
      <c r="C2362">
        <v>4</v>
      </c>
      <c r="D2362" s="1">
        <v>43623</v>
      </c>
      <c r="E2362" s="1">
        <v>43623</v>
      </c>
      <c r="F2362" t="s">
        <v>9</v>
      </c>
      <c r="G2362" t="s">
        <v>4879</v>
      </c>
      <c r="H2362" t="s">
        <v>47</v>
      </c>
      <c r="I2362" s="9" t="s">
        <v>156</v>
      </c>
      <c r="J2362">
        <v>2018</v>
      </c>
      <c r="K2362" s="3">
        <v>35077</v>
      </c>
      <c r="L2362" s="4">
        <v>29084</v>
      </c>
      <c r="M2362" t="str">
        <f t="shared" si="145"/>
        <v>Dodge Durango</v>
      </c>
      <c r="N2362" s="2">
        <f t="shared" si="146"/>
        <v>727.1</v>
      </c>
      <c r="O2362" t="str">
        <f t="shared" si="147"/>
        <v>Yes</v>
      </c>
      <c r="P2362" t="str">
        <f t="shared" si="144"/>
        <v>Anton</v>
      </c>
    </row>
    <row r="2363" spans="1:16" x14ac:dyDescent="0.3">
      <c r="A2363" t="s">
        <v>4876</v>
      </c>
      <c r="B2363">
        <v>52366</v>
      </c>
      <c r="C2363">
        <v>4</v>
      </c>
      <c r="D2363" s="1">
        <v>43623</v>
      </c>
      <c r="E2363" s="1">
        <v>43625</v>
      </c>
      <c r="F2363" t="s">
        <v>9</v>
      </c>
      <c r="G2363" t="s">
        <v>4877</v>
      </c>
      <c r="H2363" t="s">
        <v>29</v>
      </c>
      <c r="I2363" s="9" t="s">
        <v>205</v>
      </c>
      <c r="J2363">
        <v>2018</v>
      </c>
      <c r="K2363" s="3">
        <v>5892</v>
      </c>
      <c r="L2363" s="4">
        <v>32226.7</v>
      </c>
      <c r="M2363" t="str">
        <f t="shared" si="145"/>
        <v>Toyota RAV4</v>
      </c>
      <c r="N2363" s="2">
        <f t="shared" si="146"/>
        <v>805.67</v>
      </c>
      <c r="O2363" t="str">
        <f t="shared" si="147"/>
        <v>Yes</v>
      </c>
      <c r="P2363" t="str">
        <f t="shared" si="144"/>
        <v>Ken</v>
      </c>
    </row>
    <row r="2364" spans="1:16" x14ac:dyDescent="0.3">
      <c r="A2364" t="s">
        <v>4870</v>
      </c>
      <c r="B2364">
        <v>52596</v>
      </c>
      <c r="C2364">
        <v>4</v>
      </c>
      <c r="D2364" s="1">
        <v>43623</v>
      </c>
      <c r="E2364" s="1">
        <v>43627</v>
      </c>
      <c r="F2364" t="s">
        <v>1</v>
      </c>
      <c r="G2364" t="s">
        <v>4871</v>
      </c>
      <c r="H2364" t="s">
        <v>29</v>
      </c>
      <c r="I2364" s="9" t="s">
        <v>494</v>
      </c>
      <c r="J2364">
        <v>2018</v>
      </c>
      <c r="K2364" s="3">
        <v>22524</v>
      </c>
      <c r="L2364" s="4">
        <v>48288.9</v>
      </c>
      <c r="M2364" t="str">
        <f t="shared" si="145"/>
        <v>Toyota Tundra</v>
      </c>
      <c r="N2364" s="2">
        <f t="shared" si="146"/>
        <v>1207.22</v>
      </c>
      <c r="O2364" t="str">
        <f t="shared" si="147"/>
        <v>Yes</v>
      </c>
      <c r="P2364" t="str">
        <f t="shared" si="144"/>
        <v>Mitchell</v>
      </c>
    </row>
    <row r="2365" spans="1:16" x14ac:dyDescent="0.3">
      <c r="A2365" t="s">
        <v>4882</v>
      </c>
      <c r="B2365">
        <v>52959</v>
      </c>
      <c r="C2365">
        <v>4</v>
      </c>
      <c r="D2365" s="1">
        <v>43623</v>
      </c>
      <c r="E2365" s="1">
        <v>43625</v>
      </c>
      <c r="F2365" t="s">
        <v>13</v>
      </c>
      <c r="G2365" t="s">
        <v>4883</v>
      </c>
      <c r="H2365" t="s">
        <v>63</v>
      </c>
      <c r="I2365" s="9" t="s">
        <v>137</v>
      </c>
      <c r="J2365">
        <v>2019</v>
      </c>
      <c r="K2365" s="3">
        <v>23884</v>
      </c>
      <c r="L2365" s="4">
        <v>19360</v>
      </c>
      <c r="M2365" t="str">
        <f t="shared" si="145"/>
        <v>Chevrolet Malibu</v>
      </c>
      <c r="N2365" s="2">
        <f t="shared" si="146"/>
        <v>484</v>
      </c>
      <c r="O2365" t="str">
        <f t="shared" si="147"/>
        <v>Yes</v>
      </c>
      <c r="P2365" t="str">
        <f t="shared" si="144"/>
        <v>Anton</v>
      </c>
    </row>
    <row r="2366" spans="1:16" x14ac:dyDescent="0.3">
      <c r="A2366" t="s">
        <v>4894</v>
      </c>
      <c r="B2366">
        <v>52620</v>
      </c>
      <c r="C2366">
        <v>1</v>
      </c>
      <c r="D2366" s="1">
        <v>43624</v>
      </c>
      <c r="E2366" s="1">
        <v>43624</v>
      </c>
      <c r="F2366" t="s">
        <v>13</v>
      </c>
      <c r="G2366" t="s">
        <v>4895</v>
      </c>
      <c r="H2366" t="s">
        <v>63</v>
      </c>
      <c r="I2366" s="9" t="s">
        <v>137</v>
      </c>
      <c r="J2366">
        <v>2013</v>
      </c>
      <c r="K2366" s="3">
        <v>112968</v>
      </c>
      <c r="L2366" s="4">
        <v>8576.7000000000007</v>
      </c>
      <c r="M2366" t="str">
        <f t="shared" si="145"/>
        <v>Chevrolet Malibu</v>
      </c>
      <c r="N2366" s="2">
        <f t="shared" si="146"/>
        <v>214.42</v>
      </c>
      <c r="O2366" t="str">
        <f t="shared" si="147"/>
        <v>No</v>
      </c>
      <c r="P2366" t="str">
        <f t="shared" si="144"/>
        <v>Bennett</v>
      </c>
    </row>
    <row r="2367" spans="1:16" x14ac:dyDescent="0.3">
      <c r="A2367" t="s">
        <v>4890</v>
      </c>
      <c r="B2367">
        <v>52586</v>
      </c>
      <c r="C2367">
        <v>1</v>
      </c>
      <c r="D2367" s="1">
        <v>43624</v>
      </c>
      <c r="E2367" s="1">
        <v>43627</v>
      </c>
      <c r="F2367" t="s">
        <v>13</v>
      </c>
      <c r="G2367" t="s">
        <v>4891</v>
      </c>
      <c r="H2367" t="s">
        <v>131</v>
      </c>
      <c r="I2367" s="9" t="s">
        <v>132</v>
      </c>
      <c r="J2367">
        <v>2016</v>
      </c>
      <c r="K2367" s="3">
        <v>30139</v>
      </c>
      <c r="L2367" s="4">
        <v>15389</v>
      </c>
      <c r="M2367" t="str">
        <f t="shared" si="145"/>
        <v>Mazda Mazda3</v>
      </c>
      <c r="N2367" s="2">
        <f t="shared" si="146"/>
        <v>384.73</v>
      </c>
      <c r="O2367" t="str">
        <f t="shared" si="147"/>
        <v>Yes</v>
      </c>
      <c r="P2367" t="str">
        <f t="shared" si="144"/>
        <v>Sara</v>
      </c>
    </row>
    <row r="2368" spans="1:16" x14ac:dyDescent="0.3">
      <c r="A2368" t="s">
        <v>4892</v>
      </c>
      <c r="B2368">
        <v>52620</v>
      </c>
      <c r="C2368">
        <v>1</v>
      </c>
      <c r="D2368" s="1">
        <v>43624</v>
      </c>
      <c r="E2368" s="1">
        <v>43628</v>
      </c>
      <c r="F2368" t="s">
        <v>13</v>
      </c>
      <c r="G2368" t="s">
        <v>4893</v>
      </c>
      <c r="H2368" t="s">
        <v>6</v>
      </c>
      <c r="I2368" s="9" t="s">
        <v>177</v>
      </c>
      <c r="J2368">
        <v>2016</v>
      </c>
      <c r="K2368" s="3">
        <v>63194</v>
      </c>
      <c r="L2368" s="4">
        <v>15565</v>
      </c>
      <c r="M2368" t="str">
        <f t="shared" si="145"/>
        <v>Ford Taurus</v>
      </c>
      <c r="N2368" s="2">
        <f t="shared" si="146"/>
        <v>389.13</v>
      </c>
      <c r="O2368" t="str">
        <f t="shared" si="147"/>
        <v>Yes</v>
      </c>
      <c r="P2368" t="str">
        <f t="shared" si="144"/>
        <v>Bennett</v>
      </c>
    </row>
    <row r="2369" spans="1:16" x14ac:dyDescent="0.3">
      <c r="A2369" t="s">
        <v>4898</v>
      </c>
      <c r="B2369">
        <v>52620</v>
      </c>
      <c r="C2369">
        <v>1</v>
      </c>
      <c r="D2369" s="1">
        <v>43624</v>
      </c>
      <c r="E2369" s="1">
        <v>43628</v>
      </c>
      <c r="F2369" t="s">
        <v>9</v>
      </c>
      <c r="G2369" t="s">
        <v>4899</v>
      </c>
      <c r="H2369" t="s">
        <v>25</v>
      </c>
      <c r="I2369" s="9" t="s">
        <v>26</v>
      </c>
      <c r="J2369">
        <v>2017</v>
      </c>
      <c r="K2369" s="3">
        <v>48985</v>
      </c>
      <c r="L2369" s="4">
        <v>30688.9</v>
      </c>
      <c r="M2369" t="str">
        <f t="shared" si="145"/>
        <v>Lexus RX</v>
      </c>
      <c r="N2369" s="2">
        <f t="shared" si="146"/>
        <v>767.22</v>
      </c>
      <c r="O2369" t="str">
        <f t="shared" si="147"/>
        <v>Yes</v>
      </c>
      <c r="P2369" t="str">
        <f t="shared" si="144"/>
        <v>Bennett</v>
      </c>
    </row>
    <row r="2370" spans="1:16" x14ac:dyDescent="0.3">
      <c r="A2370" t="s">
        <v>4896</v>
      </c>
      <c r="B2370">
        <v>52656</v>
      </c>
      <c r="C2370">
        <v>1</v>
      </c>
      <c r="D2370" s="1">
        <v>43624</v>
      </c>
      <c r="E2370" s="1">
        <v>43627</v>
      </c>
      <c r="F2370" t="s">
        <v>9</v>
      </c>
      <c r="G2370" t="s">
        <v>4897</v>
      </c>
      <c r="H2370" t="s">
        <v>71</v>
      </c>
      <c r="I2370" s="9" t="s">
        <v>72</v>
      </c>
      <c r="J2370">
        <v>2017</v>
      </c>
      <c r="K2370" s="3">
        <v>41352</v>
      </c>
      <c r="L2370" s="4">
        <v>31886.799999999999</v>
      </c>
      <c r="M2370" t="str">
        <f t="shared" si="145"/>
        <v>Jeep Grand Cherokee</v>
      </c>
      <c r="N2370" s="2">
        <f t="shared" si="146"/>
        <v>797.17</v>
      </c>
      <c r="O2370" t="str">
        <f t="shared" si="147"/>
        <v>Yes</v>
      </c>
      <c r="P2370" t="str">
        <f t="shared" ref="P2370:P2433" si="148">INDEX(oldNames,MATCH(B2370,oldNumbers,0))</f>
        <v>Shelly</v>
      </c>
    </row>
    <row r="2371" spans="1:16" x14ac:dyDescent="0.3">
      <c r="A2371" t="s">
        <v>4886</v>
      </c>
      <c r="B2371">
        <v>52800</v>
      </c>
      <c r="C2371">
        <v>1</v>
      </c>
      <c r="D2371" s="1">
        <v>43624</v>
      </c>
      <c r="E2371" s="1">
        <v>43626</v>
      </c>
      <c r="F2371" t="s">
        <v>1</v>
      </c>
      <c r="G2371" t="s">
        <v>4887</v>
      </c>
      <c r="H2371" t="s">
        <v>63</v>
      </c>
      <c r="I2371" s="9" t="s">
        <v>153</v>
      </c>
      <c r="J2371">
        <v>2017</v>
      </c>
      <c r="K2371" s="3">
        <v>35049</v>
      </c>
      <c r="L2371" s="4">
        <v>33537.9</v>
      </c>
      <c r="M2371" t="str">
        <f t="shared" ref="M2371:M2434" si="149">H2371&amp;" "&amp;I2371</f>
        <v>Chevrolet Silverado</v>
      </c>
      <c r="N2371" s="2">
        <f t="shared" ref="N2371:N2434" si="150">IFERROR(ROUND(L2371*(S$2/100),2),"missing price")</f>
        <v>838.45</v>
      </c>
      <c r="O2371" t="str">
        <f t="shared" ref="O2371:O2434" si="151">IF(K2371&lt;100000,"Yes","No")</f>
        <v>Yes</v>
      </c>
      <c r="P2371" t="str">
        <f t="shared" si="148"/>
        <v>Myles</v>
      </c>
    </row>
    <row r="2372" spans="1:16" x14ac:dyDescent="0.3">
      <c r="A2372" t="s">
        <v>4888</v>
      </c>
      <c r="B2372">
        <v>52693</v>
      </c>
      <c r="C2372">
        <v>1</v>
      </c>
      <c r="D2372" s="1">
        <v>43624</v>
      </c>
      <c r="E2372" s="1">
        <v>43626</v>
      </c>
      <c r="F2372" t="s">
        <v>9</v>
      </c>
      <c r="G2372" t="s">
        <v>4889</v>
      </c>
      <c r="H2372" t="s">
        <v>18</v>
      </c>
      <c r="I2372" s="9" t="s">
        <v>614</v>
      </c>
      <c r="J2372">
        <v>2017</v>
      </c>
      <c r="K2372" s="3">
        <v>42153</v>
      </c>
      <c r="L2372" s="4">
        <v>34399.199999999997</v>
      </c>
      <c r="M2372" t="str">
        <f t="shared" si="149"/>
        <v>Honda Pilot</v>
      </c>
      <c r="N2372" s="2">
        <f t="shared" si="150"/>
        <v>859.98</v>
      </c>
      <c r="O2372" t="str">
        <f t="shared" si="151"/>
        <v>Yes</v>
      </c>
      <c r="P2372" t="str">
        <f t="shared" si="148"/>
        <v>Matt</v>
      </c>
    </row>
    <row r="2373" spans="1:16" x14ac:dyDescent="0.3">
      <c r="A2373" t="s">
        <v>4884</v>
      </c>
      <c r="B2373">
        <v>52877</v>
      </c>
      <c r="C2373">
        <v>1</v>
      </c>
      <c r="D2373" s="1">
        <v>43624</v>
      </c>
      <c r="E2373" s="1">
        <v>43628</v>
      </c>
      <c r="F2373" t="s">
        <v>9</v>
      </c>
      <c r="G2373" t="s">
        <v>4885</v>
      </c>
      <c r="H2373" t="s">
        <v>6</v>
      </c>
      <c r="I2373" s="9" t="s">
        <v>11</v>
      </c>
      <c r="J2373">
        <v>2018</v>
      </c>
      <c r="K2373" s="3">
        <v>62839</v>
      </c>
      <c r="L2373" s="4">
        <v>15280.1</v>
      </c>
      <c r="M2373" t="str">
        <f t="shared" si="149"/>
        <v>Ford Escape</v>
      </c>
      <c r="N2373" s="2">
        <f t="shared" si="150"/>
        <v>382</v>
      </c>
      <c r="O2373" t="str">
        <f t="shared" si="151"/>
        <v>Yes</v>
      </c>
      <c r="P2373" t="str">
        <f t="shared" si="148"/>
        <v>Joseph</v>
      </c>
    </row>
    <row r="2374" spans="1:16" x14ac:dyDescent="0.3">
      <c r="A2374" t="s">
        <v>4900</v>
      </c>
      <c r="B2374">
        <v>52413</v>
      </c>
      <c r="C2374">
        <v>2</v>
      </c>
      <c r="D2374" s="1">
        <v>43624</v>
      </c>
      <c r="E2374" s="1">
        <v>43628</v>
      </c>
      <c r="F2374" t="s">
        <v>13</v>
      </c>
      <c r="G2374" t="s">
        <v>4901</v>
      </c>
      <c r="H2374" t="s">
        <v>63</v>
      </c>
      <c r="I2374" s="9" t="s">
        <v>137</v>
      </c>
      <c r="J2374">
        <v>2015</v>
      </c>
      <c r="K2374" s="3">
        <v>79315</v>
      </c>
      <c r="L2374" s="4">
        <v>12100</v>
      </c>
      <c r="M2374" t="str">
        <f t="shared" si="149"/>
        <v>Chevrolet Malibu</v>
      </c>
      <c r="N2374" s="2">
        <f t="shared" si="150"/>
        <v>302.5</v>
      </c>
      <c r="O2374" t="str">
        <f t="shared" si="151"/>
        <v>Yes</v>
      </c>
      <c r="P2374" t="str">
        <f t="shared" si="148"/>
        <v>Tom</v>
      </c>
    </row>
    <row r="2375" spans="1:16" x14ac:dyDescent="0.3">
      <c r="A2375" t="s">
        <v>4906</v>
      </c>
      <c r="B2375">
        <v>52413</v>
      </c>
      <c r="C2375">
        <v>2</v>
      </c>
      <c r="D2375" s="1">
        <v>43624</v>
      </c>
      <c r="E2375" s="1">
        <v>43629</v>
      </c>
      <c r="F2375" t="s">
        <v>13</v>
      </c>
      <c r="G2375" t="s">
        <v>4907</v>
      </c>
      <c r="H2375" t="s">
        <v>6</v>
      </c>
      <c r="I2375" s="9" t="s">
        <v>22</v>
      </c>
      <c r="J2375">
        <v>2018</v>
      </c>
      <c r="K2375" s="3">
        <v>4883</v>
      </c>
      <c r="L2375" s="4">
        <v>16401</v>
      </c>
      <c r="M2375" t="str">
        <f t="shared" si="149"/>
        <v>Ford Focus</v>
      </c>
      <c r="N2375" s="2">
        <f t="shared" si="150"/>
        <v>410.03</v>
      </c>
      <c r="O2375" t="str">
        <f t="shared" si="151"/>
        <v>Yes</v>
      </c>
      <c r="P2375" t="str">
        <f t="shared" si="148"/>
        <v>Tom</v>
      </c>
    </row>
    <row r="2376" spans="1:16" x14ac:dyDescent="0.3">
      <c r="A2376" t="s">
        <v>4902</v>
      </c>
      <c r="B2376">
        <v>52663</v>
      </c>
      <c r="C2376">
        <v>2</v>
      </c>
      <c r="D2376" s="1">
        <v>43624</v>
      </c>
      <c r="E2376" s="1">
        <v>43629</v>
      </c>
      <c r="F2376" t="s">
        <v>13</v>
      </c>
      <c r="G2376" t="s">
        <v>4903</v>
      </c>
      <c r="H2376" t="s">
        <v>29</v>
      </c>
      <c r="I2376" s="9" t="s">
        <v>327</v>
      </c>
      <c r="J2376">
        <v>2018</v>
      </c>
      <c r="K2376" s="3">
        <v>5014</v>
      </c>
      <c r="L2376" s="4">
        <v>16498.900000000001</v>
      </c>
      <c r="M2376" t="str">
        <f t="shared" si="149"/>
        <v>Toyota Corolla</v>
      </c>
      <c r="N2376" s="2">
        <f t="shared" si="150"/>
        <v>412.47</v>
      </c>
      <c r="O2376" t="str">
        <f t="shared" si="151"/>
        <v>Yes</v>
      </c>
      <c r="P2376" t="str">
        <f t="shared" si="148"/>
        <v>Todd</v>
      </c>
    </row>
    <row r="2377" spans="1:16" x14ac:dyDescent="0.3">
      <c r="A2377" t="s">
        <v>4904</v>
      </c>
      <c r="B2377">
        <v>52464</v>
      </c>
      <c r="C2377">
        <v>2</v>
      </c>
      <c r="D2377" s="1">
        <v>43624</v>
      </c>
      <c r="E2377" s="1">
        <v>43624</v>
      </c>
      <c r="F2377" t="s">
        <v>13</v>
      </c>
      <c r="G2377" t="s">
        <v>4905</v>
      </c>
      <c r="H2377" t="s">
        <v>63</v>
      </c>
      <c r="I2377" s="9" t="s">
        <v>137</v>
      </c>
      <c r="J2377">
        <v>2019</v>
      </c>
      <c r="K2377" s="3">
        <v>2297</v>
      </c>
      <c r="L2377" s="4">
        <v>23078</v>
      </c>
      <c r="M2377" t="str">
        <f t="shared" si="149"/>
        <v>Chevrolet Malibu</v>
      </c>
      <c r="N2377" s="2">
        <f t="shared" si="150"/>
        <v>576.95000000000005</v>
      </c>
      <c r="O2377" t="str">
        <f t="shared" si="151"/>
        <v>Yes</v>
      </c>
      <c r="P2377" t="str">
        <f t="shared" si="148"/>
        <v>Ricky</v>
      </c>
    </row>
    <row r="2378" spans="1:16" x14ac:dyDescent="0.3">
      <c r="A2378" t="s">
        <v>4908</v>
      </c>
      <c r="B2378">
        <v>52658</v>
      </c>
      <c r="C2378">
        <v>3</v>
      </c>
      <c r="D2378" s="1">
        <v>43624</v>
      </c>
      <c r="E2378" s="1">
        <v>43628</v>
      </c>
      <c r="F2378" t="s">
        <v>45</v>
      </c>
      <c r="G2378" t="s">
        <v>4909</v>
      </c>
      <c r="H2378" t="s">
        <v>67</v>
      </c>
      <c r="I2378" s="9" t="s">
        <v>150</v>
      </c>
      <c r="J2378">
        <v>2014</v>
      </c>
      <c r="K2378" s="3">
        <v>69636</v>
      </c>
      <c r="L2378" s="4">
        <v>12094.5</v>
      </c>
      <c r="M2378" t="str">
        <f t="shared" si="149"/>
        <v>Hyundai Veloster</v>
      </c>
      <c r="N2378" s="2">
        <f t="shared" si="150"/>
        <v>302.36</v>
      </c>
      <c r="O2378" t="str">
        <f t="shared" si="151"/>
        <v>Yes</v>
      </c>
      <c r="P2378" t="str">
        <f t="shared" si="148"/>
        <v>Nate</v>
      </c>
    </row>
    <row r="2379" spans="1:16" x14ac:dyDescent="0.3">
      <c r="A2379" t="s">
        <v>4912</v>
      </c>
      <c r="B2379">
        <v>52471</v>
      </c>
      <c r="C2379">
        <v>3</v>
      </c>
      <c r="D2379" s="1">
        <v>43624</v>
      </c>
      <c r="E2379" s="1">
        <v>43628</v>
      </c>
      <c r="F2379" t="s">
        <v>9</v>
      </c>
      <c r="G2379" t="s">
        <v>4913</v>
      </c>
      <c r="H2379" t="s">
        <v>296</v>
      </c>
      <c r="I2379" s="9" t="s">
        <v>401</v>
      </c>
      <c r="J2379">
        <v>2016</v>
      </c>
      <c r="K2379" s="3">
        <v>58969</v>
      </c>
      <c r="L2379" s="4">
        <v>23074.7</v>
      </c>
      <c r="M2379" t="str">
        <f t="shared" si="149"/>
        <v>Buick Enclave</v>
      </c>
      <c r="N2379" s="2">
        <f t="shared" si="150"/>
        <v>576.87</v>
      </c>
      <c r="O2379" t="str">
        <f t="shared" si="151"/>
        <v>Yes</v>
      </c>
      <c r="P2379" t="str">
        <f t="shared" si="148"/>
        <v>Trudy</v>
      </c>
    </row>
    <row r="2380" spans="1:16" x14ac:dyDescent="0.3">
      <c r="A2380" t="s">
        <v>4910</v>
      </c>
      <c r="B2380">
        <v>52658</v>
      </c>
      <c r="C2380">
        <v>3</v>
      </c>
      <c r="D2380" s="1">
        <v>43624</v>
      </c>
      <c r="E2380" s="1">
        <v>43627</v>
      </c>
      <c r="F2380" t="s">
        <v>1</v>
      </c>
      <c r="G2380" t="s">
        <v>4911</v>
      </c>
      <c r="H2380" t="s">
        <v>33</v>
      </c>
      <c r="I2380" s="9" t="s">
        <v>34</v>
      </c>
      <c r="J2380">
        <v>2016</v>
      </c>
      <c r="K2380" s="3">
        <v>52899</v>
      </c>
      <c r="L2380" s="4">
        <v>36290.1</v>
      </c>
      <c r="M2380" t="str">
        <f t="shared" si="149"/>
        <v>GMC Sierra</v>
      </c>
      <c r="N2380" s="2">
        <f t="shared" si="150"/>
        <v>907.25</v>
      </c>
      <c r="O2380" t="str">
        <f t="shared" si="151"/>
        <v>Yes</v>
      </c>
      <c r="P2380" t="str">
        <f t="shared" si="148"/>
        <v>Nate</v>
      </c>
    </row>
    <row r="2381" spans="1:16" x14ac:dyDescent="0.3">
      <c r="A2381" t="s">
        <v>4914</v>
      </c>
      <c r="B2381">
        <v>52585</v>
      </c>
      <c r="C2381">
        <v>4</v>
      </c>
      <c r="D2381" s="1">
        <v>43624</v>
      </c>
      <c r="E2381" s="1">
        <v>43627</v>
      </c>
      <c r="F2381" t="s">
        <v>13</v>
      </c>
      <c r="G2381" t="s">
        <v>4915</v>
      </c>
      <c r="H2381" t="s">
        <v>59</v>
      </c>
      <c r="I2381" s="9" t="s">
        <v>75</v>
      </c>
      <c r="J2381">
        <v>2015</v>
      </c>
      <c r="K2381" s="3">
        <v>42464</v>
      </c>
      <c r="L2381" s="4">
        <v>12067</v>
      </c>
      <c r="M2381" t="str">
        <f t="shared" si="149"/>
        <v>Nissan Sentra</v>
      </c>
      <c r="N2381" s="2">
        <f t="shared" si="150"/>
        <v>301.68</v>
      </c>
      <c r="O2381" t="str">
        <f t="shared" si="151"/>
        <v>Yes</v>
      </c>
      <c r="P2381" t="str">
        <f t="shared" si="148"/>
        <v>Rita</v>
      </c>
    </row>
    <row r="2382" spans="1:16" x14ac:dyDescent="0.3">
      <c r="A2382" t="s">
        <v>4916</v>
      </c>
      <c r="B2382">
        <v>52943</v>
      </c>
      <c r="C2382">
        <v>4</v>
      </c>
      <c r="D2382" s="1">
        <v>43624</v>
      </c>
      <c r="E2382" s="1">
        <v>43626</v>
      </c>
      <c r="F2382" t="s">
        <v>9</v>
      </c>
      <c r="G2382" t="s">
        <v>4917</v>
      </c>
      <c r="H2382" t="s">
        <v>18</v>
      </c>
      <c r="I2382" s="9" t="s">
        <v>424</v>
      </c>
      <c r="J2382">
        <v>2016</v>
      </c>
      <c r="K2382" s="3">
        <v>24422</v>
      </c>
      <c r="L2382" s="4">
        <v>21694.2</v>
      </c>
      <c r="M2382" t="str">
        <f t="shared" si="149"/>
        <v>Honda CR-V</v>
      </c>
      <c r="N2382" s="2">
        <f t="shared" si="150"/>
        <v>542.36</v>
      </c>
      <c r="O2382" t="str">
        <f t="shared" si="151"/>
        <v>Yes</v>
      </c>
      <c r="P2382" t="str">
        <f t="shared" si="148"/>
        <v>Jarred</v>
      </c>
    </row>
    <row r="2383" spans="1:16" x14ac:dyDescent="0.3">
      <c r="A2383" t="s">
        <v>4919</v>
      </c>
      <c r="B2383">
        <v>52585</v>
      </c>
      <c r="C2383">
        <v>4</v>
      </c>
      <c r="D2383" s="1">
        <v>43624</v>
      </c>
      <c r="E2383" s="1">
        <v>43628</v>
      </c>
      <c r="F2383" t="s">
        <v>1</v>
      </c>
      <c r="G2383" t="s">
        <v>4920</v>
      </c>
      <c r="H2383" t="s">
        <v>63</v>
      </c>
      <c r="I2383" s="9" t="s">
        <v>153</v>
      </c>
      <c r="J2383">
        <v>2016</v>
      </c>
      <c r="K2383" s="3">
        <v>44634</v>
      </c>
      <c r="L2383" s="4">
        <v>31328</v>
      </c>
      <c r="M2383" t="str">
        <f t="shared" si="149"/>
        <v>Chevrolet Silverado</v>
      </c>
      <c r="N2383" s="2">
        <f t="shared" si="150"/>
        <v>783.2</v>
      </c>
      <c r="O2383" t="str">
        <f t="shared" si="151"/>
        <v>Yes</v>
      </c>
      <c r="P2383" t="str">
        <f t="shared" si="148"/>
        <v>Rita</v>
      </c>
    </row>
    <row r="2384" spans="1:16" x14ac:dyDescent="0.3">
      <c r="A2384" t="s">
        <v>4918</v>
      </c>
      <c r="B2384">
        <v>52366</v>
      </c>
      <c r="C2384">
        <v>4</v>
      </c>
      <c r="D2384" s="1">
        <v>43624</v>
      </c>
      <c r="E2384" s="1">
        <v>43629</v>
      </c>
      <c r="F2384" t="s">
        <v>13</v>
      </c>
      <c r="G2384" t="s">
        <v>2968</v>
      </c>
      <c r="H2384" t="s">
        <v>67</v>
      </c>
      <c r="I2384" s="9" t="s">
        <v>454</v>
      </c>
      <c r="J2384">
        <v>2017</v>
      </c>
      <c r="K2384" s="3">
        <v>28944</v>
      </c>
      <c r="L2384" s="4">
        <v>10994.5</v>
      </c>
      <c r="M2384" t="str">
        <f t="shared" si="149"/>
        <v>Hyundai Elantra</v>
      </c>
      <c r="N2384" s="2">
        <f t="shared" si="150"/>
        <v>274.86</v>
      </c>
      <c r="O2384" t="str">
        <f t="shared" si="151"/>
        <v>Yes</v>
      </c>
      <c r="P2384" t="str">
        <f t="shared" si="148"/>
        <v>Ken</v>
      </c>
    </row>
    <row r="2385" spans="1:16" x14ac:dyDescent="0.3">
      <c r="A2385" t="s">
        <v>4921</v>
      </c>
      <c r="B2385">
        <v>52747</v>
      </c>
      <c r="C2385">
        <v>4</v>
      </c>
      <c r="D2385" s="1">
        <v>43624</v>
      </c>
      <c r="E2385" s="1">
        <v>43629</v>
      </c>
      <c r="F2385" t="s">
        <v>13</v>
      </c>
      <c r="G2385" t="s">
        <v>4922</v>
      </c>
      <c r="H2385" t="s">
        <v>67</v>
      </c>
      <c r="I2385" s="9" t="s">
        <v>261</v>
      </c>
      <c r="J2385">
        <v>2019</v>
      </c>
      <c r="K2385" s="3">
        <v>16343</v>
      </c>
      <c r="L2385" s="4">
        <v>17376.7</v>
      </c>
      <c r="M2385" t="str">
        <f t="shared" si="149"/>
        <v>Hyundai Sonata</v>
      </c>
      <c r="N2385" s="2">
        <f t="shared" si="150"/>
        <v>434.42</v>
      </c>
      <c r="O2385" t="str">
        <f t="shared" si="151"/>
        <v>Yes</v>
      </c>
      <c r="P2385" t="str">
        <f t="shared" si="148"/>
        <v>Kyle</v>
      </c>
    </row>
    <row r="2386" spans="1:16" x14ac:dyDescent="0.3">
      <c r="A2386" t="s">
        <v>4923</v>
      </c>
      <c r="B2386">
        <v>52620</v>
      </c>
      <c r="C2386">
        <v>1</v>
      </c>
      <c r="D2386" s="1">
        <v>43625</v>
      </c>
      <c r="E2386" s="1">
        <v>43625</v>
      </c>
      <c r="F2386" t="s">
        <v>13</v>
      </c>
      <c r="G2386" t="s">
        <v>4924</v>
      </c>
      <c r="H2386" t="s">
        <v>53</v>
      </c>
      <c r="I2386" s="9" t="s">
        <v>167</v>
      </c>
      <c r="J2386">
        <v>2013</v>
      </c>
      <c r="K2386" s="3">
        <v>71953</v>
      </c>
      <c r="L2386" s="4">
        <v>19322.599999999999</v>
      </c>
      <c r="M2386" t="str">
        <f t="shared" si="149"/>
        <v>Mercedes-Benz E-Class</v>
      </c>
      <c r="N2386" s="2">
        <f t="shared" si="150"/>
        <v>483.07</v>
      </c>
      <c r="O2386" t="str">
        <f t="shared" si="151"/>
        <v>Yes</v>
      </c>
      <c r="P2386" t="str">
        <f t="shared" si="148"/>
        <v>Bennett</v>
      </c>
    </row>
    <row r="2387" spans="1:16" x14ac:dyDescent="0.3">
      <c r="A2387" t="s">
        <v>4927</v>
      </c>
      <c r="B2387">
        <v>52669</v>
      </c>
      <c r="C2387">
        <v>1</v>
      </c>
      <c r="D2387" s="1">
        <v>43625</v>
      </c>
      <c r="E2387" s="1">
        <v>43626</v>
      </c>
      <c r="F2387" t="s">
        <v>13</v>
      </c>
      <c r="G2387" t="s">
        <v>4928</v>
      </c>
      <c r="H2387" t="s">
        <v>29</v>
      </c>
      <c r="I2387" s="9" t="s">
        <v>30</v>
      </c>
      <c r="J2387">
        <v>2016</v>
      </c>
      <c r="K2387" s="3">
        <v>25344</v>
      </c>
      <c r="L2387" s="4">
        <v>17591.2</v>
      </c>
      <c r="M2387" t="str">
        <f t="shared" si="149"/>
        <v>Toyota Camry</v>
      </c>
      <c r="N2387" s="2">
        <f t="shared" si="150"/>
        <v>439.78</v>
      </c>
      <c r="O2387" t="str">
        <f t="shared" si="151"/>
        <v>Yes</v>
      </c>
      <c r="P2387" t="str">
        <f t="shared" si="148"/>
        <v>Charlotte</v>
      </c>
    </row>
    <row r="2388" spans="1:16" x14ac:dyDescent="0.3">
      <c r="A2388" t="s">
        <v>4925</v>
      </c>
      <c r="B2388">
        <v>52568</v>
      </c>
      <c r="C2388">
        <v>1</v>
      </c>
      <c r="D2388" s="1">
        <v>43625</v>
      </c>
      <c r="E2388" s="1">
        <v>43625</v>
      </c>
      <c r="F2388" t="s">
        <v>9</v>
      </c>
      <c r="G2388" t="s">
        <v>4926</v>
      </c>
      <c r="H2388" t="s">
        <v>59</v>
      </c>
      <c r="I2388" s="9" t="s">
        <v>597</v>
      </c>
      <c r="J2388">
        <v>2018</v>
      </c>
      <c r="K2388" s="3">
        <v>34796</v>
      </c>
      <c r="L2388" s="4">
        <v>17598.900000000001</v>
      </c>
      <c r="M2388" t="str">
        <f t="shared" si="149"/>
        <v>Nissan Rouge</v>
      </c>
      <c r="N2388" s="2">
        <f t="shared" si="150"/>
        <v>439.97</v>
      </c>
      <c r="O2388" t="str">
        <f t="shared" si="151"/>
        <v>Yes</v>
      </c>
      <c r="P2388" t="str">
        <f t="shared" si="148"/>
        <v>Preston</v>
      </c>
    </row>
    <row r="2389" spans="1:16" x14ac:dyDescent="0.3">
      <c r="A2389" t="s">
        <v>4929</v>
      </c>
      <c r="B2389">
        <v>52568</v>
      </c>
      <c r="C2389">
        <v>1</v>
      </c>
      <c r="D2389" s="1">
        <v>43625</v>
      </c>
      <c r="E2389" s="1">
        <v>43628</v>
      </c>
      <c r="F2389" t="s">
        <v>9</v>
      </c>
      <c r="G2389" t="s">
        <v>4930</v>
      </c>
      <c r="H2389" t="s">
        <v>63</v>
      </c>
      <c r="I2389" s="9" t="s">
        <v>511</v>
      </c>
      <c r="J2389">
        <v>2018</v>
      </c>
      <c r="K2389" s="3">
        <v>69055</v>
      </c>
      <c r="L2389" s="4">
        <v>21189.3</v>
      </c>
      <c r="M2389" t="str">
        <f t="shared" si="149"/>
        <v>Chevrolet Equinox</v>
      </c>
      <c r="N2389" s="2">
        <f t="shared" si="150"/>
        <v>529.73</v>
      </c>
      <c r="O2389" t="str">
        <f t="shared" si="151"/>
        <v>Yes</v>
      </c>
      <c r="P2389" t="str">
        <f t="shared" si="148"/>
        <v>Preston</v>
      </c>
    </row>
    <row r="2390" spans="1:16" x14ac:dyDescent="0.3">
      <c r="A2390" t="s">
        <v>4931</v>
      </c>
      <c r="B2390">
        <v>52702</v>
      </c>
      <c r="C2390">
        <v>2</v>
      </c>
      <c r="D2390" s="1">
        <v>43625</v>
      </c>
      <c r="E2390" s="1">
        <v>43625</v>
      </c>
      <c r="F2390" t="s">
        <v>13</v>
      </c>
      <c r="G2390" t="s">
        <v>4932</v>
      </c>
      <c r="H2390" t="s">
        <v>29</v>
      </c>
      <c r="I2390" s="9" t="s">
        <v>142</v>
      </c>
      <c r="J2390">
        <v>2013</v>
      </c>
      <c r="K2390" s="3">
        <v>78766</v>
      </c>
      <c r="L2390" s="4">
        <v>13194.5</v>
      </c>
      <c r="M2390" t="str">
        <f t="shared" si="149"/>
        <v>Toyota Prius</v>
      </c>
      <c r="N2390" s="2">
        <f t="shared" si="150"/>
        <v>329.86</v>
      </c>
      <c r="O2390" t="str">
        <f t="shared" si="151"/>
        <v>Yes</v>
      </c>
      <c r="P2390" t="str">
        <f t="shared" si="148"/>
        <v>Sloane</v>
      </c>
    </row>
    <row r="2391" spans="1:16" x14ac:dyDescent="0.3">
      <c r="A2391" t="s">
        <v>4933</v>
      </c>
      <c r="B2391">
        <v>52613</v>
      </c>
      <c r="C2391">
        <v>2</v>
      </c>
      <c r="D2391" s="1">
        <v>43625</v>
      </c>
      <c r="E2391" s="1">
        <v>43627</v>
      </c>
      <c r="F2391" t="s">
        <v>13</v>
      </c>
      <c r="G2391" t="s">
        <v>4934</v>
      </c>
      <c r="H2391" t="s">
        <v>78</v>
      </c>
      <c r="I2391" s="9" t="s">
        <v>79</v>
      </c>
      <c r="J2391">
        <v>2014</v>
      </c>
      <c r="K2391" s="3">
        <v>103497</v>
      </c>
      <c r="L2391" s="4">
        <v>7694.5</v>
      </c>
      <c r="M2391" t="str">
        <f t="shared" si="149"/>
        <v>Volkswagen Jetta</v>
      </c>
      <c r="N2391" s="2">
        <f t="shared" si="150"/>
        <v>192.36</v>
      </c>
      <c r="O2391" t="str">
        <f t="shared" si="151"/>
        <v>No</v>
      </c>
      <c r="P2391" t="str">
        <f t="shared" si="148"/>
        <v>Erin</v>
      </c>
    </row>
    <row r="2392" spans="1:16" x14ac:dyDescent="0.3">
      <c r="A2392" t="s">
        <v>4935</v>
      </c>
      <c r="B2392">
        <v>52464</v>
      </c>
      <c r="C2392">
        <v>2</v>
      </c>
      <c r="D2392" s="1">
        <v>43625</v>
      </c>
      <c r="E2392" s="1">
        <v>43626</v>
      </c>
      <c r="F2392" t="s">
        <v>1</v>
      </c>
      <c r="G2392" t="s">
        <v>4936</v>
      </c>
      <c r="H2392" t="s">
        <v>6</v>
      </c>
      <c r="I2392" s="9" t="s">
        <v>7</v>
      </c>
      <c r="J2392">
        <v>2017</v>
      </c>
      <c r="K2392" s="3">
        <v>22163</v>
      </c>
      <c r="L2392" s="4">
        <v>32994.5</v>
      </c>
      <c r="M2392" t="str">
        <f t="shared" si="149"/>
        <v>Ford F-150</v>
      </c>
      <c r="N2392" s="2">
        <f t="shared" si="150"/>
        <v>824.86</v>
      </c>
      <c r="O2392" t="str">
        <f t="shared" si="151"/>
        <v>Yes</v>
      </c>
      <c r="P2392" t="str">
        <f t="shared" si="148"/>
        <v>Ricky</v>
      </c>
    </row>
    <row r="2393" spans="1:16" x14ac:dyDescent="0.3">
      <c r="A2393" t="s">
        <v>4937</v>
      </c>
      <c r="B2393">
        <v>52663</v>
      </c>
      <c r="C2393">
        <v>2</v>
      </c>
      <c r="D2393" s="1">
        <v>43625</v>
      </c>
      <c r="E2393" s="1">
        <v>43629</v>
      </c>
      <c r="F2393" t="s">
        <v>13</v>
      </c>
      <c r="G2393" t="s">
        <v>4938</v>
      </c>
      <c r="H2393" t="s">
        <v>18</v>
      </c>
      <c r="I2393" s="9" t="s">
        <v>19</v>
      </c>
      <c r="J2393">
        <v>2018</v>
      </c>
      <c r="K2393" s="3">
        <v>32858</v>
      </c>
      <c r="L2393" s="4">
        <v>24194.5</v>
      </c>
      <c r="M2393" t="str">
        <f t="shared" si="149"/>
        <v>Honda Accord</v>
      </c>
      <c r="N2393" s="2">
        <f t="shared" si="150"/>
        <v>604.86</v>
      </c>
      <c r="O2393" t="str">
        <f t="shared" si="151"/>
        <v>Yes</v>
      </c>
      <c r="P2393" t="str">
        <f t="shared" si="148"/>
        <v>Todd</v>
      </c>
    </row>
    <row r="2394" spans="1:16" x14ac:dyDescent="0.3">
      <c r="A2394" t="s">
        <v>4939</v>
      </c>
      <c r="B2394">
        <v>52777</v>
      </c>
      <c r="C2394">
        <v>3</v>
      </c>
      <c r="D2394" s="1">
        <v>43625</v>
      </c>
      <c r="E2394" s="1">
        <v>43626</v>
      </c>
      <c r="F2394" t="s">
        <v>13</v>
      </c>
      <c r="G2394" t="s">
        <v>4940</v>
      </c>
      <c r="H2394" t="s">
        <v>67</v>
      </c>
      <c r="I2394" s="9" t="s">
        <v>261</v>
      </c>
      <c r="J2394">
        <v>2017</v>
      </c>
      <c r="K2394" s="3">
        <v>7536</v>
      </c>
      <c r="L2394" s="4">
        <v>18040</v>
      </c>
      <c r="M2394" t="str">
        <f t="shared" si="149"/>
        <v>Hyundai Sonata</v>
      </c>
      <c r="N2394" s="2">
        <f t="shared" si="150"/>
        <v>451</v>
      </c>
      <c r="O2394" t="str">
        <f t="shared" si="151"/>
        <v>Yes</v>
      </c>
      <c r="P2394" t="str">
        <f t="shared" si="148"/>
        <v>Dylan</v>
      </c>
    </row>
    <row r="2395" spans="1:16" x14ac:dyDescent="0.3">
      <c r="A2395" t="s">
        <v>4947</v>
      </c>
      <c r="B2395">
        <v>52806</v>
      </c>
      <c r="C2395">
        <v>3</v>
      </c>
      <c r="D2395" s="1">
        <v>43625</v>
      </c>
      <c r="E2395" s="1">
        <v>43628</v>
      </c>
      <c r="F2395" t="s">
        <v>45</v>
      </c>
      <c r="G2395" t="s">
        <v>4948</v>
      </c>
      <c r="H2395" t="s">
        <v>6</v>
      </c>
      <c r="I2395" s="9" t="s">
        <v>719</v>
      </c>
      <c r="J2395">
        <v>2018</v>
      </c>
      <c r="K2395" s="3">
        <v>44949</v>
      </c>
      <c r="L2395" s="4">
        <v>19576.7</v>
      </c>
      <c r="M2395" t="str">
        <f t="shared" si="149"/>
        <v>Ford Mustang</v>
      </c>
      <c r="N2395" s="2">
        <f t="shared" si="150"/>
        <v>489.42</v>
      </c>
      <c r="O2395" t="str">
        <f t="shared" si="151"/>
        <v>Yes</v>
      </c>
      <c r="P2395" t="str">
        <f t="shared" si="148"/>
        <v>Jeff</v>
      </c>
    </row>
    <row r="2396" spans="1:16" x14ac:dyDescent="0.3">
      <c r="A2396" t="s">
        <v>4945</v>
      </c>
      <c r="B2396">
        <v>52971</v>
      </c>
      <c r="C2396">
        <v>3</v>
      </c>
      <c r="D2396" s="1">
        <v>43625</v>
      </c>
      <c r="E2396" s="1">
        <v>43627</v>
      </c>
      <c r="F2396" t="s">
        <v>45</v>
      </c>
      <c r="G2396" t="s">
        <v>4946</v>
      </c>
      <c r="H2396" t="s">
        <v>6</v>
      </c>
      <c r="I2396" s="9" t="s">
        <v>719</v>
      </c>
      <c r="J2396">
        <v>2018</v>
      </c>
      <c r="K2396" s="3">
        <v>14025</v>
      </c>
      <c r="L2396" s="4">
        <v>21439</v>
      </c>
      <c r="M2396" t="str">
        <f t="shared" si="149"/>
        <v>Ford Mustang</v>
      </c>
      <c r="N2396" s="2">
        <f t="shared" si="150"/>
        <v>535.98</v>
      </c>
      <c r="O2396" t="str">
        <f t="shared" si="151"/>
        <v>Yes</v>
      </c>
      <c r="P2396" t="str">
        <f t="shared" si="148"/>
        <v>Carter</v>
      </c>
    </row>
    <row r="2397" spans="1:16" x14ac:dyDescent="0.3">
      <c r="A2397" t="s">
        <v>4943</v>
      </c>
      <c r="B2397">
        <v>52495</v>
      </c>
      <c r="C2397">
        <v>3</v>
      </c>
      <c r="D2397" s="1">
        <v>43625</v>
      </c>
      <c r="E2397" s="1">
        <v>43625</v>
      </c>
      <c r="F2397" t="s">
        <v>13</v>
      </c>
      <c r="G2397" t="s">
        <v>4944</v>
      </c>
      <c r="H2397" t="s">
        <v>29</v>
      </c>
      <c r="I2397" s="9" t="s">
        <v>30</v>
      </c>
      <c r="J2397">
        <v>2018</v>
      </c>
      <c r="K2397" s="3">
        <v>38593</v>
      </c>
      <c r="L2397" s="4">
        <v>25289</v>
      </c>
      <c r="M2397" t="str">
        <f t="shared" si="149"/>
        <v>Toyota Camry</v>
      </c>
      <c r="N2397" s="2">
        <f t="shared" si="150"/>
        <v>632.23</v>
      </c>
      <c r="O2397" t="str">
        <f t="shared" si="151"/>
        <v>Yes</v>
      </c>
      <c r="P2397" t="str">
        <f t="shared" si="148"/>
        <v>Marc</v>
      </c>
    </row>
    <row r="2398" spans="1:16" x14ac:dyDescent="0.3">
      <c r="A2398" t="s">
        <v>4941</v>
      </c>
      <c r="B2398">
        <v>52971</v>
      </c>
      <c r="C2398">
        <v>3</v>
      </c>
      <c r="D2398" s="1">
        <v>43625</v>
      </c>
      <c r="E2398" s="1">
        <v>43629</v>
      </c>
      <c r="F2398" t="s">
        <v>271</v>
      </c>
      <c r="G2398" t="s">
        <v>4942</v>
      </c>
      <c r="H2398" t="s">
        <v>88</v>
      </c>
      <c r="I2398" s="9" t="s">
        <v>974</v>
      </c>
      <c r="J2398">
        <v>2019</v>
      </c>
      <c r="K2398" s="3">
        <v>10629</v>
      </c>
      <c r="L2398" s="4">
        <v>27390</v>
      </c>
      <c r="M2398" t="str">
        <f t="shared" si="149"/>
        <v>Kia Sedona</v>
      </c>
      <c r="N2398" s="2">
        <f t="shared" si="150"/>
        <v>684.75</v>
      </c>
      <c r="O2398" t="str">
        <f t="shared" si="151"/>
        <v>Yes</v>
      </c>
      <c r="P2398" t="str">
        <f t="shared" si="148"/>
        <v>Carter</v>
      </c>
    </row>
    <row r="2399" spans="1:16" x14ac:dyDescent="0.3">
      <c r="A2399" t="s">
        <v>4949</v>
      </c>
      <c r="B2399">
        <v>52366</v>
      </c>
      <c r="C2399">
        <v>4</v>
      </c>
      <c r="D2399" s="1">
        <v>43625</v>
      </c>
      <c r="E2399" s="1">
        <v>43628</v>
      </c>
      <c r="F2399" t="s">
        <v>13</v>
      </c>
      <c r="G2399" t="s">
        <v>4950</v>
      </c>
      <c r="H2399" t="s">
        <v>6</v>
      </c>
      <c r="I2399" s="9" t="s">
        <v>556</v>
      </c>
      <c r="J2399">
        <v>2014</v>
      </c>
      <c r="K2399" s="3">
        <v>78074</v>
      </c>
      <c r="L2399" s="4">
        <v>8248.9</v>
      </c>
      <c r="M2399" t="str">
        <f t="shared" si="149"/>
        <v>Ford Fiesta</v>
      </c>
      <c r="N2399" s="2">
        <f t="shared" si="150"/>
        <v>206.22</v>
      </c>
      <c r="O2399" t="str">
        <f t="shared" si="151"/>
        <v>Yes</v>
      </c>
      <c r="P2399" t="str">
        <f t="shared" si="148"/>
        <v>Ken</v>
      </c>
    </row>
    <row r="2400" spans="1:16" x14ac:dyDescent="0.3">
      <c r="A2400" t="s">
        <v>4953</v>
      </c>
      <c r="B2400">
        <v>52596</v>
      </c>
      <c r="C2400">
        <v>4</v>
      </c>
      <c r="D2400" s="1">
        <v>43625</v>
      </c>
      <c r="E2400" s="1">
        <v>43626</v>
      </c>
      <c r="F2400" t="s">
        <v>1</v>
      </c>
      <c r="G2400" t="s">
        <v>4954</v>
      </c>
      <c r="H2400" t="s">
        <v>29</v>
      </c>
      <c r="I2400" s="9" t="s">
        <v>494</v>
      </c>
      <c r="J2400">
        <v>2015</v>
      </c>
      <c r="K2400" s="3">
        <v>66867</v>
      </c>
      <c r="L2400" s="4">
        <v>28586.799999999999</v>
      </c>
      <c r="M2400" t="str">
        <f t="shared" si="149"/>
        <v>Toyota Tundra</v>
      </c>
      <c r="N2400" s="2">
        <f t="shared" si="150"/>
        <v>714.67</v>
      </c>
      <c r="O2400" t="str">
        <f t="shared" si="151"/>
        <v>Yes</v>
      </c>
      <c r="P2400" t="str">
        <f t="shared" si="148"/>
        <v>Mitchell</v>
      </c>
    </row>
    <row r="2401" spans="1:16" x14ac:dyDescent="0.3">
      <c r="A2401" t="s">
        <v>4955</v>
      </c>
      <c r="B2401">
        <v>52580</v>
      </c>
      <c r="C2401">
        <v>4</v>
      </c>
      <c r="D2401" s="1">
        <v>43625</v>
      </c>
      <c r="E2401" s="1">
        <v>43628</v>
      </c>
      <c r="F2401" t="s">
        <v>13</v>
      </c>
      <c r="G2401" t="s">
        <v>4956</v>
      </c>
      <c r="H2401" t="s">
        <v>88</v>
      </c>
      <c r="I2401" s="9" t="s">
        <v>573</v>
      </c>
      <c r="J2401">
        <v>2016</v>
      </c>
      <c r="K2401" s="3">
        <v>33833</v>
      </c>
      <c r="L2401" s="4">
        <v>20875.8</v>
      </c>
      <c r="M2401" t="str">
        <f t="shared" si="149"/>
        <v>Kia Optima</v>
      </c>
      <c r="N2401" s="2">
        <f t="shared" si="150"/>
        <v>521.9</v>
      </c>
      <c r="O2401" t="str">
        <f t="shared" si="151"/>
        <v>Yes</v>
      </c>
      <c r="P2401" t="str">
        <f t="shared" si="148"/>
        <v>Dawn</v>
      </c>
    </row>
    <row r="2402" spans="1:16" x14ac:dyDescent="0.3">
      <c r="A2402" t="s">
        <v>4951</v>
      </c>
      <c r="B2402">
        <v>52417</v>
      </c>
      <c r="C2402">
        <v>4</v>
      </c>
      <c r="D2402" s="1">
        <v>43625</v>
      </c>
      <c r="E2402" s="1">
        <v>43629</v>
      </c>
      <c r="F2402" t="s">
        <v>9</v>
      </c>
      <c r="G2402" t="s">
        <v>4952</v>
      </c>
      <c r="H2402" t="s">
        <v>67</v>
      </c>
      <c r="I2402" s="9" t="s">
        <v>104</v>
      </c>
      <c r="J2402">
        <v>2018</v>
      </c>
      <c r="K2402" s="3">
        <v>38786</v>
      </c>
      <c r="L2402" s="4">
        <v>18029</v>
      </c>
      <c r="M2402" t="str">
        <f t="shared" si="149"/>
        <v>Hyundai Santa Fe</v>
      </c>
      <c r="N2402" s="2">
        <f t="shared" si="150"/>
        <v>450.73</v>
      </c>
      <c r="O2402" t="str">
        <f t="shared" si="151"/>
        <v>Yes</v>
      </c>
      <c r="P2402" t="str">
        <f t="shared" si="148"/>
        <v>Deon</v>
      </c>
    </row>
    <row r="2403" spans="1:16" x14ac:dyDescent="0.3">
      <c r="A2403" t="s">
        <v>4960</v>
      </c>
      <c r="B2403">
        <v>52568</v>
      </c>
      <c r="C2403">
        <v>1</v>
      </c>
      <c r="D2403" s="1">
        <v>43626</v>
      </c>
      <c r="E2403" s="1">
        <v>43631</v>
      </c>
      <c r="F2403" t="s">
        <v>9</v>
      </c>
      <c r="G2403" t="s">
        <v>4961</v>
      </c>
      <c r="H2403" t="s">
        <v>71</v>
      </c>
      <c r="I2403" s="9" t="s">
        <v>386</v>
      </c>
      <c r="J2403">
        <v>2013</v>
      </c>
      <c r="K2403" s="3">
        <v>37917</v>
      </c>
      <c r="L2403" s="4">
        <v>24090</v>
      </c>
      <c r="M2403" t="str">
        <f t="shared" si="149"/>
        <v>Jeep Wrangler</v>
      </c>
      <c r="N2403" s="2">
        <f t="shared" si="150"/>
        <v>602.25</v>
      </c>
      <c r="O2403" t="str">
        <f t="shared" si="151"/>
        <v>Yes</v>
      </c>
      <c r="P2403" t="str">
        <f t="shared" si="148"/>
        <v>Preston</v>
      </c>
    </row>
    <row r="2404" spans="1:16" x14ac:dyDescent="0.3">
      <c r="A2404" t="s">
        <v>4962</v>
      </c>
      <c r="B2404">
        <v>52532</v>
      </c>
      <c r="C2404">
        <v>1</v>
      </c>
      <c r="D2404" s="1">
        <v>43626</v>
      </c>
      <c r="E2404" s="1">
        <v>43630</v>
      </c>
      <c r="F2404" t="s">
        <v>13</v>
      </c>
      <c r="G2404" t="s">
        <v>4963</v>
      </c>
      <c r="H2404" t="s">
        <v>63</v>
      </c>
      <c r="I2404" s="9" t="s">
        <v>644</v>
      </c>
      <c r="J2404">
        <v>2015</v>
      </c>
      <c r="K2404" s="3">
        <v>44322</v>
      </c>
      <c r="L2404" s="4">
        <v>12648.9</v>
      </c>
      <c r="M2404" t="str">
        <f t="shared" si="149"/>
        <v>Chevrolet Impala</v>
      </c>
      <c r="N2404" s="2">
        <f t="shared" si="150"/>
        <v>316.22000000000003</v>
      </c>
      <c r="O2404" t="str">
        <f t="shared" si="151"/>
        <v>Yes</v>
      </c>
      <c r="P2404" t="str">
        <f t="shared" si="148"/>
        <v>Molly</v>
      </c>
    </row>
    <row r="2405" spans="1:16" x14ac:dyDescent="0.3">
      <c r="A2405" t="s">
        <v>4957</v>
      </c>
      <c r="B2405">
        <v>52860</v>
      </c>
      <c r="C2405">
        <v>1</v>
      </c>
      <c r="D2405" s="1">
        <v>43626</v>
      </c>
      <c r="E2405" s="1">
        <v>43629</v>
      </c>
      <c r="F2405" t="s">
        <v>13</v>
      </c>
      <c r="G2405" t="s">
        <v>3856</v>
      </c>
      <c r="H2405" t="s">
        <v>78</v>
      </c>
      <c r="I2405" s="9" t="s">
        <v>79</v>
      </c>
      <c r="J2405">
        <v>2016</v>
      </c>
      <c r="K2405" s="3">
        <v>32413</v>
      </c>
      <c r="L2405" s="4">
        <v>19690</v>
      </c>
      <c r="M2405" t="str">
        <f t="shared" si="149"/>
        <v>Volkswagen Jetta</v>
      </c>
      <c r="N2405" s="2">
        <f t="shared" si="150"/>
        <v>492.25</v>
      </c>
      <c r="O2405" t="str">
        <f t="shared" si="151"/>
        <v>Yes</v>
      </c>
      <c r="P2405" t="str">
        <f t="shared" si="148"/>
        <v>Marcus</v>
      </c>
    </row>
    <row r="2406" spans="1:16" x14ac:dyDescent="0.3">
      <c r="A2406" t="s">
        <v>4958</v>
      </c>
      <c r="B2406">
        <v>52586</v>
      </c>
      <c r="C2406">
        <v>1</v>
      </c>
      <c r="D2406" s="1">
        <v>43626</v>
      </c>
      <c r="E2406" s="1">
        <v>43628</v>
      </c>
      <c r="F2406" t="s">
        <v>9</v>
      </c>
      <c r="G2406" t="s">
        <v>4959</v>
      </c>
      <c r="H2406" t="s">
        <v>6</v>
      </c>
      <c r="I2406" s="9" t="s">
        <v>187</v>
      </c>
      <c r="J2406">
        <v>2019</v>
      </c>
      <c r="K2406" s="3">
        <v>29952</v>
      </c>
      <c r="L2406" s="4">
        <v>36300</v>
      </c>
      <c r="M2406" t="str">
        <f t="shared" si="149"/>
        <v>Ford Explorer</v>
      </c>
      <c r="N2406" s="2">
        <f t="shared" si="150"/>
        <v>907.5</v>
      </c>
      <c r="O2406" t="str">
        <f t="shared" si="151"/>
        <v>Yes</v>
      </c>
      <c r="P2406" t="str">
        <f t="shared" si="148"/>
        <v>Sara</v>
      </c>
    </row>
    <row r="2407" spans="1:16" x14ac:dyDescent="0.3">
      <c r="A2407" t="s">
        <v>4966</v>
      </c>
      <c r="B2407">
        <v>52879</v>
      </c>
      <c r="C2407">
        <v>3</v>
      </c>
      <c r="D2407" s="1">
        <v>43626</v>
      </c>
      <c r="E2407" s="1">
        <v>43626</v>
      </c>
      <c r="F2407" t="s">
        <v>13</v>
      </c>
      <c r="G2407" t="s">
        <v>2980</v>
      </c>
      <c r="H2407" t="s">
        <v>47</v>
      </c>
      <c r="I2407" s="9" t="s">
        <v>184</v>
      </c>
      <c r="J2407">
        <v>2016</v>
      </c>
      <c r="K2407" s="3">
        <v>41721</v>
      </c>
      <c r="L2407" s="4">
        <v>20894.5</v>
      </c>
      <c r="M2407" t="str">
        <f t="shared" si="149"/>
        <v>Dodge Charger</v>
      </c>
      <c r="N2407" s="2">
        <f t="shared" si="150"/>
        <v>522.36</v>
      </c>
      <c r="O2407" t="str">
        <f t="shared" si="151"/>
        <v>Yes</v>
      </c>
      <c r="P2407" t="str">
        <f t="shared" si="148"/>
        <v>Max</v>
      </c>
    </row>
    <row r="2408" spans="1:16" x14ac:dyDescent="0.3">
      <c r="A2408" t="s">
        <v>4964</v>
      </c>
      <c r="B2408">
        <v>52577</v>
      </c>
      <c r="C2408">
        <v>3</v>
      </c>
      <c r="D2408" s="1">
        <v>43626</v>
      </c>
      <c r="E2408" s="1">
        <v>43627</v>
      </c>
      <c r="F2408" t="s">
        <v>13</v>
      </c>
      <c r="G2408" t="s">
        <v>4965</v>
      </c>
      <c r="H2408" t="s">
        <v>564</v>
      </c>
      <c r="I2408" s="9" t="s">
        <v>565</v>
      </c>
      <c r="J2408">
        <v>2017</v>
      </c>
      <c r="K2408" s="3">
        <v>13277</v>
      </c>
      <c r="L2408" s="4">
        <v>26944.5</v>
      </c>
      <c r="M2408" t="str">
        <f t="shared" si="149"/>
        <v>Cadillac ATS</v>
      </c>
      <c r="N2408" s="2">
        <f t="shared" si="150"/>
        <v>673.61</v>
      </c>
      <c r="O2408" t="str">
        <f t="shared" si="151"/>
        <v>Yes</v>
      </c>
      <c r="P2408" t="str">
        <f t="shared" si="148"/>
        <v>Don</v>
      </c>
    </row>
    <row r="2409" spans="1:16" x14ac:dyDescent="0.3">
      <c r="A2409" t="s">
        <v>4967</v>
      </c>
      <c r="B2409">
        <v>52798</v>
      </c>
      <c r="C2409">
        <v>3</v>
      </c>
      <c r="D2409" s="1">
        <v>43626</v>
      </c>
      <c r="E2409" s="1">
        <v>43626</v>
      </c>
      <c r="F2409" t="s">
        <v>1</v>
      </c>
      <c r="G2409" t="s">
        <v>4968</v>
      </c>
      <c r="H2409" t="s">
        <v>63</v>
      </c>
      <c r="I2409" s="9" t="s">
        <v>153</v>
      </c>
      <c r="J2409">
        <v>2017</v>
      </c>
      <c r="K2409" s="3">
        <v>17915</v>
      </c>
      <c r="L2409" s="4">
        <v>39545</v>
      </c>
      <c r="M2409" t="str">
        <f t="shared" si="149"/>
        <v>Chevrolet Silverado</v>
      </c>
      <c r="N2409" s="2">
        <f t="shared" si="150"/>
        <v>988.63</v>
      </c>
      <c r="O2409" t="str">
        <f t="shared" si="151"/>
        <v>Yes</v>
      </c>
      <c r="P2409" t="str">
        <f t="shared" si="148"/>
        <v>Ryan</v>
      </c>
    </row>
    <row r="2410" spans="1:16" x14ac:dyDescent="0.3">
      <c r="A2410" t="s">
        <v>4969</v>
      </c>
      <c r="B2410">
        <v>52943</v>
      </c>
      <c r="C2410">
        <v>4</v>
      </c>
      <c r="D2410" s="1">
        <v>43626</v>
      </c>
      <c r="E2410" s="1">
        <v>43628</v>
      </c>
      <c r="F2410" t="s">
        <v>9</v>
      </c>
      <c r="G2410" t="s">
        <v>4970</v>
      </c>
      <c r="H2410" t="s">
        <v>6</v>
      </c>
      <c r="I2410" s="9" t="s">
        <v>170</v>
      </c>
      <c r="J2410">
        <v>2017</v>
      </c>
      <c r="K2410" s="3">
        <v>51959</v>
      </c>
      <c r="L2410" s="4">
        <v>25978.7</v>
      </c>
      <c r="M2410" t="str">
        <f t="shared" si="149"/>
        <v>Ford Edge</v>
      </c>
      <c r="N2410" s="2">
        <f t="shared" si="150"/>
        <v>649.47</v>
      </c>
      <c r="O2410" t="str">
        <f t="shared" si="151"/>
        <v>Yes</v>
      </c>
      <c r="P2410" t="str">
        <f t="shared" si="148"/>
        <v>Jarred</v>
      </c>
    </row>
    <row r="2411" spans="1:16" x14ac:dyDescent="0.3">
      <c r="A2411" t="s">
        <v>4971</v>
      </c>
      <c r="B2411">
        <v>52443</v>
      </c>
      <c r="C2411">
        <v>1</v>
      </c>
      <c r="D2411" s="1">
        <v>43627</v>
      </c>
      <c r="E2411" s="1">
        <v>43627</v>
      </c>
      <c r="F2411" t="s">
        <v>1</v>
      </c>
      <c r="G2411" t="s">
        <v>4972</v>
      </c>
      <c r="H2411" t="s">
        <v>3</v>
      </c>
      <c r="I2411" s="9">
        <v>3500</v>
      </c>
      <c r="J2411">
        <v>2019</v>
      </c>
      <c r="K2411" s="3">
        <v>61647</v>
      </c>
      <c r="L2411" s="4">
        <v>43832.800000000003</v>
      </c>
      <c r="M2411" t="str">
        <f t="shared" si="149"/>
        <v>Ram 3500</v>
      </c>
      <c r="N2411" s="2">
        <f t="shared" si="150"/>
        <v>1095.82</v>
      </c>
      <c r="O2411" t="str">
        <f t="shared" si="151"/>
        <v>Yes</v>
      </c>
      <c r="P2411" t="str">
        <f t="shared" si="148"/>
        <v>Terry</v>
      </c>
    </row>
    <row r="2412" spans="1:16" x14ac:dyDescent="0.3">
      <c r="A2412" t="s">
        <v>4973</v>
      </c>
      <c r="B2412">
        <v>52702</v>
      </c>
      <c r="C2412">
        <v>2</v>
      </c>
      <c r="D2412" s="1">
        <v>43627</v>
      </c>
      <c r="E2412" s="1">
        <v>43630</v>
      </c>
      <c r="F2412" t="s">
        <v>9</v>
      </c>
      <c r="G2412" t="s">
        <v>4974</v>
      </c>
      <c r="H2412" t="s">
        <v>53</v>
      </c>
      <c r="I2412" s="9" t="s">
        <v>918</v>
      </c>
      <c r="J2412">
        <v>2017</v>
      </c>
      <c r="K2412" s="3">
        <v>36320</v>
      </c>
      <c r="L2412" s="4">
        <v>40686.800000000003</v>
      </c>
      <c r="M2412" t="str">
        <f t="shared" si="149"/>
        <v>Mercedes-Benz M-Class</v>
      </c>
      <c r="N2412" s="2">
        <f t="shared" si="150"/>
        <v>1017.17</v>
      </c>
      <c r="O2412" t="str">
        <f t="shared" si="151"/>
        <v>Yes</v>
      </c>
      <c r="P2412" t="str">
        <f t="shared" si="148"/>
        <v>Sloane</v>
      </c>
    </row>
    <row r="2413" spans="1:16" x14ac:dyDescent="0.3">
      <c r="A2413" t="s">
        <v>4983</v>
      </c>
      <c r="B2413">
        <v>52806</v>
      </c>
      <c r="C2413">
        <v>3</v>
      </c>
      <c r="D2413" s="1">
        <v>43627</v>
      </c>
      <c r="E2413" s="1">
        <v>43627</v>
      </c>
      <c r="F2413" t="s">
        <v>9</v>
      </c>
      <c r="G2413" t="s">
        <v>4984</v>
      </c>
      <c r="H2413" t="s">
        <v>29</v>
      </c>
      <c r="I2413" s="9" t="s">
        <v>205</v>
      </c>
      <c r="J2413">
        <v>2013</v>
      </c>
      <c r="K2413" s="3">
        <v>79262</v>
      </c>
      <c r="L2413" s="4">
        <v>12628</v>
      </c>
      <c r="M2413" t="str">
        <f t="shared" si="149"/>
        <v>Toyota RAV4</v>
      </c>
      <c r="N2413" s="2">
        <f t="shared" si="150"/>
        <v>315.7</v>
      </c>
      <c r="O2413" t="str">
        <f t="shared" si="151"/>
        <v>Yes</v>
      </c>
      <c r="P2413" t="str">
        <f t="shared" si="148"/>
        <v>Jeff</v>
      </c>
    </row>
    <row r="2414" spans="1:16" x14ac:dyDescent="0.3">
      <c r="A2414" t="s">
        <v>4975</v>
      </c>
      <c r="B2414">
        <v>52471</v>
      </c>
      <c r="C2414">
        <v>3</v>
      </c>
      <c r="D2414" s="1">
        <v>43627</v>
      </c>
      <c r="E2414" s="1">
        <v>43628</v>
      </c>
      <c r="F2414" t="s">
        <v>13</v>
      </c>
      <c r="G2414" t="s">
        <v>4976</v>
      </c>
      <c r="H2414" t="s">
        <v>29</v>
      </c>
      <c r="I2414" s="9" t="s">
        <v>142</v>
      </c>
      <c r="J2414">
        <v>2016</v>
      </c>
      <c r="K2414" s="3">
        <v>38635</v>
      </c>
      <c r="L2414" s="4">
        <v>18246.8</v>
      </c>
      <c r="M2414" t="str">
        <f t="shared" si="149"/>
        <v>Toyota Prius</v>
      </c>
      <c r="N2414" s="2">
        <f t="shared" si="150"/>
        <v>456.17</v>
      </c>
      <c r="O2414" t="str">
        <f t="shared" si="151"/>
        <v>Yes</v>
      </c>
      <c r="P2414" t="str">
        <f t="shared" si="148"/>
        <v>Trudy</v>
      </c>
    </row>
    <row r="2415" spans="1:16" x14ac:dyDescent="0.3">
      <c r="A2415" t="s">
        <v>4981</v>
      </c>
      <c r="B2415">
        <v>52879</v>
      </c>
      <c r="C2415">
        <v>3</v>
      </c>
      <c r="D2415" s="1">
        <v>43627</v>
      </c>
      <c r="E2415" s="1">
        <v>43631</v>
      </c>
      <c r="F2415" t="s">
        <v>13</v>
      </c>
      <c r="G2415" t="s">
        <v>4982</v>
      </c>
      <c r="H2415" t="s">
        <v>6</v>
      </c>
      <c r="I2415" s="9" t="s">
        <v>361</v>
      </c>
      <c r="J2415">
        <v>2017</v>
      </c>
      <c r="K2415" s="3">
        <v>39624</v>
      </c>
      <c r="L2415" s="4">
        <v>15675</v>
      </c>
      <c r="M2415" t="str">
        <f t="shared" si="149"/>
        <v>Ford Fusion</v>
      </c>
      <c r="N2415" s="2">
        <f t="shared" si="150"/>
        <v>391.88</v>
      </c>
      <c r="O2415" t="str">
        <f t="shared" si="151"/>
        <v>Yes</v>
      </c>
      <c r="P2415" t="str">
        <f t="shared" si="148"/>
        <v>Max</v>
      </c>
    </row>
    <row r="2416" spans="1:16" x14ac:dyDescent="0.3">
      <c r="A2416" t="s">
        <v>4977</v>
      </c>
      <c r="B2416">
        <v>52798</v>
      </c>
      <c r="C2416">
        <v>3</v>
      </c>
      <c r="D2416" s="1">
        <v>43627</v>
      </c>
      <c r="E2416" s="1">
        <v>43627</v>
      </c>
      <c r="F2416" t="s">
        <v>9</v>
      </c>
      <c r="G2416" t="s">
        <v>4978</v>
      </c>
      <c r="H2416" t="s">
        <v>33</v>
      </c>
      <c r="I2416" s="9" t="s">
        <v>343</v>
      </c>
      <c r="J2416">
        <v>2017</v>
      </c>
      <c r="K2416" s="3">
        <v>77655</v>
      </c>
      <c r="L2416" s="4">
        <v>42336.800000000003</v>
      </c>
      <c r="M2416" t="str">
        <f t="shared" si="149"/>
        <v>GMC Yukon</v>
      </c>
      <c r="N2416" s="2">
        <f t="shared" si="150"/>
        <v>1058.42</v>
      </c>
      <c r="O2416" t="str">
        <f t="shared" si="151"/>
        <v>Yes</v>
      </c>
      <c r="P2416" t="str">
        <f t="shared" si="148"/>
        <v>Ryan</v>
      </c>
    </row>
    <row r="2417" spans="1:16" x14ac:dyDescent="0.3">
      <c r="A2417" t="s">
        <v>4979</v>
      </c>
      <c r="B2417">
        <v>52577</v>
      </c>
      <c r="C2417">
        <v>3</v>
      </c>
      <c r="D2417" s="1">
        <v>43627</v>
      </c>
      <c r="E2417" s="1">
        <v>43630</v>
      </c>
      <c r="F2417" t="s">
        <v>45</v>
      </c>
      <c r="G2417" t="s">
        <v>4980</v>
      </c>
      <c r="H2417" t="s">
        <v>47</v>
      </c>
      <c r="I2417" s="9" t="s">
        <v>48</v>
      </c>
      <c r="J2417">
        <v>2018</v>
      </c>
      <c r="K2417" s="3">
        <v>37070</v>
      </c>
      <c r="L2417" s="4">
        <v>20772.400000000001</v>
      </c>
      <c r="M2417" t="str">
        <f t="shared" si="149"/>
        <v>Dodge Challenger</v>
      </c>
      <c r="N2417" s="2">
        <f t="shared" si="150"/>
        <v>519.30999999999995</v>
      </c>
      <c r="O2417" t="str">
        <f t="shared" si="151"/>
        <v>Yes</v>
      </c>
      <c r="P2417" t="str">
        <f t="shared" si="148"/>
        <v>Don</v>
      </c>
    </row>
    <row r="2418" spans="1:16" x14ac:dyDescent="0.3">
      <c r="A2418" t="s">
        <v>4990</v>
      </c>
      <c r="B2418">
        <v>52930</v>
      </c>
      <c r="C2418">
        <v>4</v>
      </c>
      <c r="D2418" s="1">
        <v>43627</v>
      </c>
      <c r="E2418" s="1">
        <v>43630</v>
      </c>
      <c r="F2418" t="s">
        <v>1</v>
      </c>
      <c r="G2418" t="s">
        <v>4991</v>
      </c>
      <c r="H2418" t="s">
        <v>3</v>
      </c>
      <c r="I2418" s="9">
        <v>1500</v>
      </c>
      <c r="J2418">
        <v>2015</v>
      </c>
      <c r="K2418" s="3">
        <v>21007</v>
      </c>
      <c r="L2418" s="4">
        <v>29150</v>
      </c>
      <c r="M2418" t="str">
        <f t="shared" si="149"/>
        <v>Ram 1500</v>
      </c>
      <c r="N2418" s="2">
        <f t="shared" si="150"/>
        <v>728.75</v>
      </c>
      <c r="O2418" t="str">
        <f t="shared" si="151"/>
        <v>Yes</v>
      </c>
      <c r="P2418" t="str">
        <f t="shared" si="148"/>
        <v>Peter</v>
      </c>
    </row>
    <row r="2419" spans="1:16" x14ac:dyDescent="0.3">
      <c r="A2419" t="s">
        <v>4985</v>
      </c>
      <c r="B2419">
        <v>52959</v>
      </c>
      <c r="C2419">
        <v>4</v>
      </c>
      <c r="D2419" s="1">
        <v>43627</v>
      </c>
      <c r="E2419" s="1">
        <v>43629</v>
      </c>
      <c r="F2419" t="s">
        <v>13</v>
      </c>
      <c r="G2419" t="s">
        <v>4986</v>
      </c>
      <c r="H2419" t="s">
        <v>59</v>
      </c>
      <c r="I2419" s="9" t="s">
        <v>75</v>
      </c>
      <c r="J2419">
        <v>2016</v>
      </c>
      <c r="K2419" s="3">
        <v>18190</v>
      </c>
      <c r="L2419" s="4">
        <v>14250.5</v>
      </c>
      <c r="M2419" t="str">
        <f t="shared" si="149"/>
        <v>Nissan Sentra</v>
      </c>
      <c r="N2419" s="2">
        <f t="shared" si="150"/>
        <v>356.26</v>
      </c>
      <c r="O2419" t="str">
        <f t="shared" si="151"/>
        <v>Yes</v>
      </c>
      <c r="P2419" t="str">
        <f t="shared" si="148"/>
        <v>Anton</v>
      </c>
    </row>
    <row r="2420" spans="1:16" x14ac:dyDescent="0.3">
      <c r="A2420" t="s">
        <v>4988</v>
      </c>
      <c r="B2420">
        <v>52585</v>
      </c>
      <c r="C2420">
        <v>4</v>
      </c>
      <c r="D2420" s="1">
        <v>43627</v>
      </c>
      <c r="E2420" s="1">
        <v>43630</v>
      </c>
      <c r="F2420" t="s">
        <v>9</v>
      </c>
      <c r="G2420" t="s">
        <v>4989</v>
      </c>
      <c r="H2420" t="s">
        <v>67</v>
      </c>
      <c r="I2420" s="9" t="s">
        <v>104</v>
      </c>
      <c r="J2420">
        <v>2016</v>
      </c>
      <c r="K2420" s="3">
        <v>63141</v>
      </c>
      <c r="L2420" s="4">
        <v>20900</v>
      </c>
      <c r="M2420" t="str">
        <f t="shared" si="149"/>
        <v>Hyundai Santa Fe</v>
      </c>
      <c r="N2420" s="2">
        <f t="shared" si="150"/>
        <v>522.5</v>
      </c>
      <c r="O2420" t="str">
        <f t="shared" si="151"/>
        <v>Yes</v>
      </c>
      <c r="P2420" t="str">
        <f t="shared" si="148"/>
        <v>Rita</v>
      </c>
    </row>
    <row r="2421" spans="1:16" x14ac:dyDescent="0.3">
      <c r="A2421" t="s">
        <v>4987</v>
      </c>
      <c r="B2421">
        <v>52666</v>
      </c>
      <c r="C2421">
        <v>4</v>
      </c>
      <c r="D2421" s="1">
        <v>43627</v>
      </c>
      <c r="E2421" s="1">
        <v>43631</v>
      </c>
      <c r="F2421" t="s">
        <v>1</v>
      </c>
      <c r="G2421" t="s">
        <v>986</v>
      </c>
      <c r="H2421" t="s">
        <v>63</v>
      </c>
      <c r="I2421" s="9" t="s">
        <v>153</v>
      </c>
      <c r="J2421">
        <v>2018</v>
      </c>
      <c r="K2421" s="3">
        <v>44249</v>
      </c>
      <c r="L2421" s="4">
        <v>33108.9</v>
      </c>
      <c r="M2421" t="str">
        <f t="shared" si="149"/>
        <v>Chevrolet Silverado</v>
      </c>
      <c r="N2421" s="2">
        <f t="shared" si="150"/>
        <v>827.72</v>
      </c>
      <c r="O2421" t="str">
        <f t="shared" si="151"/>
        <v>Yes</v>
      </c>
      <c r="P2421" t="str">
        <f t="shared" si="148"/>
        <v>Brian</v>
      </c>
    </row>
    <row r="2422" spans="1:16" x14ac:dyDescent="0.3">
      <c r="A2422" t="s">
        <v>4998</v>
      </c>
      <c r="B2422">
        <v>52558</v>
      </c>
      <c r="C2422">
        <v>1</v>
      </c>
      <c r="D2422" s="1">
        <v>43628</v>
      </c>
      <c r="E2422" s="1">
        <v>43628</v>
      </c>
      <c r="F2422" t="s">
        <v>9</v>
      </c>
      <c r="G2422" t="s">
        <v>4999</v>
      </c>
      <c r="H2422" t="s">
        <v>6</v>
      </c>
      <c r="I2422" s="9" t="s">
        <v>187</v>
      </c>
      <c r="J2422">
        <v>2016</v>
      </c>
      <c r="K2422" s="3">
        <v>39540</v>
      </c>
      <c r="L2422" s="4">
        <v>28745.200000000001</v>
      </c>
      <c r="M2422" t="str">
        <f t="shared" si="149"/>
        <v>Ford Explorer</v>
      </c>
      <c r="N2422" s="2">
        <f t="shared" si="150"/>
        <v>718.63</v>
      </c>
      <c r="O2422" t="str">
        <f t="shared" si="151"/>
        <v>Yes</v>
      </c>
      <c r="P2422" t="str">
        <f t="shared" si="148"/>
        <v>Margaret</v>
      </c>
    </row>
    <row r="2423" spans="1:16" x14ac:dyDescent="0.3">
      <c r="A2423" t="s">
        <v>4996</v>
      </c>
      <c r="B2423">
        <v>52693</v>
      </c>
      <c r="C2423">
        <v>1</v>
      </c>
      <c r="D2423" s="1">
        <v>43628</v>
      </c>
      <c r="E2423" s="1">
        <v>43629</v>
      </c>
      <c r="F2423" t="s">
        <v>9</v>
      </c>
      <c r="G2423" t="s">
        <v>4997</v>
      </c>
      <c r="H2423" t="s">
        <v>33</v>
      </c>
      <c r="I2423" s="9" t="s">
        <v>343</v>
      </c>
      <c r="J2423">
        <v>2016</v>
      </c>
      <c r="K2423" s="3">
        <v>117830</v>
      </c>
      <c r="L2423" s="4">
        <v>34086.800000000003</v>
      </c>
      <c r="M2423" t="str">
        <f t="shared" si="149"/>
        <v>GMC Yukon</v>
      </c>
      <c r="N2423" s="2">
        <f t="shared" si="150"/>
        <v>852.17</v>
      </c>
      <c r="O2423" t="str">
        <f t="shared" si="151"/>
        <v>No</v>
      </c>
      <c r="P2423" t="str">
        <f t="shared" si="148"/>
        <v>Matt</v>
      </c>
    </row>
    <row r="2424" spans="1:16" x14ac:dyDescent="0.3">
      <c r="A2424" t="s">
        <v>4994</v>
      </c>
      <c r="B2424">
        <v>52443</v>
      </c>
      <c r="C2424">
        <v>1</v>
      </c>
      <c r="D2424" s="1">
        <v>43628</v>
      </c>
      <c r="E2424" s="1">
        <v>43631</v>
      </c>
      <c r="F2424" t="s">
        <v>9</v>
      </c>
      <c r="G2424" t="s">
        <v>4995</v>
      </c>
      <c r="H2424" t="s">
        <v>71</v>
      </c>
      <c r="I2424" s="9" t="s">
        <v>386</v>
      </c>
      <c r="J2424">
        <v>2016</v>
      </c>
      <c r="K2424" s="3">
        <v>31609</v>
      </c>
      <c r="L2424" s="4">
        <v>48125</v>
      </c>
      <c r="M2424" t="str">
        <f t="shared" si="149"/>
        <v>Jeep Wrangler</v>
      </c>
      <c r="N2424" s="2">
        <f t="shared" si="150"/>
        <v>1203.1300000000001</v>
      </c>
      <c r="O2424" t="str">
        <f t="shared" si="151"/>
        <v>Yes</v>
      </c>
      <c r="P2424" t="str">
        <f t="shared" si="148"/>
        <v>Terry</v>
      </c>
    </row>
    <row r="2425" spans="1:16" x14ac:dyDescent="0.3">
      <c r="A2425" t="s">
        <v>5002</v>
      </c>
      <c r="B2425">
        <v>52558</v>
      </c>
      <c r="C2425">
        <v>1</v>
      </c>
      <c r="D2425" s="1">
        <v>43628</v>
      </c>
      <c r="E2425" s="1">
        <v>43629</v>
      </c>
      <c r="F2425" t="s">
        <v>13</v>
      </c>
      <c r="G2425" t="s">
        <v>5003</v>
      </c>
      <c r="H2425" t="s">
        <v>433</v>
      </c>
      <c r="I2425" s="9" t="s">
        <v>2993</v>
      </c>
      <c r="J2425">
        <v>2017</v>
      </c>
      <c r="K2425" s="3">
        <v>33331</v>
      </c>
      <c r="L2425" s="4">
        <v>20897.8</v>
      </c>
      <c r="M2425" t="str">
        <f t="shared" si="149"/>
        <v>Volvo S60T</v>
      </c>
      <c r="N2425" s="2">
        <f t="shared" si="150"/>
        <v>522.45000000000005</v>
      </c>
      <c r="O2425" t="str">
        <f t="shared" si="151"/>
        <v>Yes</v>
      </c>
      <c r="P2425" t="str">
        <f t="shared" si="148"/>
        <v>Margaret</v>
      </c>
    </row>
    <row r="2426" spans="1:16" x14ac:dyDescent="0.3">
      <c r="A2426" t="s">
        <v>5004</v>
      </c>
      <c r="B2426">
        <v>52532</v>
      </c>
      <c r="C2426">
        <v>1</v>
      </c>
      <c r="D2426" s="1">
        <v>43628</v>
      </c>
      <c r="E2426" s="1">
        <v>43632</v>
      </c>
      <c r="F2426" t="s">
        <v>9</v>
      </c>
      <c r="G2426" t="s">
        <v>5005</v>
      </c>
      <c r="H2426" t="s">
        <v>29</v>
      </c>
      <c r="I2426" s="9" t="s">
        <v>205</v>
      </c>
      <c r="J2426">
        <v>2017</v>
      </c>
      <c r="K2426" s="3">
        <v>31719</v>
      </c>
      <c r="L2426" s="4">
        <v>24526.7</v>
      </c>
      <c r="M2426" t="str">
        <f t="shared" si="149"/>
        <v>Toyota RAV4</v>
      </c>
      <c r="N2426" s="2">
        <f t="shared" si="150"/>
        <v>613.16999999999996</v>
      </c>
      <c r="O2426" t="str">
        <f t="shared" si="151"/>
        <v>Yes</v>
      </c>
      <c r="P2426" t="str">
        <f t="shared" si="148"/>
        <v>Molly</v>
      </c>
    </row>
    <row r="2427" spans="1:16" x14ac:dyDescent="0.3">
      <c r="A2427" t="s">
        <v>4992</v>
      </c>
      <c r="B2427">
        <v>52620</v>
      </c>
      <c r="C2427">
        <v>1</v>
      </c>
      <c r="D2427" s="1">
        <v>43628</v>
      </c>
      <c r="E2427" s="1">
        <v>43629</v>
      </c>
      <c r="F2427" t="s">
        <v>45</v>
      </c>
      <c r="G2427" t="s">
        <v>4993</v>
      </c>
      <c r="H2427" t="s">
        <v>47</v>
      </c>
      <c r="I2427" s="9" t="s">
        <v>48</v>
      </c>
      <c r="J2427">
        <v>2018</v>
      </c>
      <c r="K2427" s="3">
        <v>19089</v>
      </c>
      <c r="L2427" s="4">
        <v>25544.2</v>
      </c>
      <c r="M2427" t="str">
        <f t="shared" si="149"/>
        <v>Dodge Challenger</v>
      </c>
      <c r="N2427" s="2">
        <f t="shared" si="150"/>
        <v>638.61</v>
      </c>
      <c r="O2427" t="str">
        <f t="shared" si="151"/>
        <v>Yes</v>
      </c>
      <c r="P2427" t="str">
        <f t="shared" si="148"/>
        <v>Bennett</v>
      </c>
    </row>
    <row r="2428" spans="1:16" x14ac:dyDescent="0.3">
      <c r="A2428" t="s">
        <v>5000</v>
      </c>
      <c r="B2428">
        <v>52620</v>
      </c>
      <c r="C2428">
        <v>1</v>
      </c>
      <c r="D2428" s="1">
        <v>43628</v>
      </c>
      <c r="E2428" s="1">
        <v>43628</v>
      </c>
      <c r="F2428" t="s">
        <v>9</v>
      </c>
      <c r="G2428" t="s">
        <v>5001</v>
      </c>
      <c r="H2428" t="s">
        <v>29</v>
      </c>
      <c r="I2428" s="9" t="s">
        <v>205</v>
      </c>
      <c r="J2428">
        <v>2018</v>
      </c>
      <c r="K2428" s="3">
        <v>23980</v>
      </c>
      <c r="L2428" s="4">
        <v>28576.9</v>
      </c>
      <c r="M2428" t="str">
        <f t="shared" si="149"/>
        <v>Toyota RAV4</v>
      </c>
      <c r="N2428" s="2">
        <f t="shared" si="150"/>
        <v>714.42</v>
      </c>
      <c r="O2428" t="str">
        <f t="shared" si="151"/>
        <v>Yes</v>
      </c>
      <c r="P2428" t="str">
        <f t="shared" si="148"/>
        <v>Bennett</v>
      </c>
    </row>
    <row r="2429" spans="1:16" x14ac:dyDescent="0.3">
      <c r="A2429" t="s">
        <v>5008</v>
      </c>
      <c r="B2429">
        <v>52663</v>
      </c>
      <c r="C2429">
        <v>2</v>
      </c>
      <c r="D2429" s="1">
        <v>43628</v>
      </c>
      <c r="E2429" s="1">
        <v>43630</v>
      </c>
      <c r="F2429" t="s">
        <v>9</v>
      </c>
      <c r="G2429" t="s">
        <v>5009</v>
      </c>
      <c r="H2429" t="s">
        <v>78</v>
      </c>
      <c r="I2429" s="9" t="s">
        <v>2254</v>
      </c>
      <c r="J2429">
        <v>2014</v>
      </c>
      <c r="K2429" s="3">
        <v>93030</v>
      </c>
      <c r="L2429" s="4">
        <v>14734.5</v>
      </c>
      <c r="M2429" t="str">
        <f t="shared" si="149"/>
        <v>Volkswagen Tiguan</v>
      </c>
      <c r="N2429" s="2">
        <f t="shared" si="150"/>
        <v>368.36</v>
      </c>
      <c r="O2429" t="str">
        <f t="shared" si="151"/>
        <v>Yes</v>
      </c>
      <c r="P2429" t="str">
        <f t="shared" si="148"/>
        <v>Todd</v>
      </c>
    </row>
    <row r="2430" spans="1:16" x14ac:dyDescent="0.3">
      <c r="A2430" t="s">
        <v>5010</v>
      </c>
      <c r="B2430">
        <v>52663</v>
      </c>
      <c r="C2430">
        <v>2</v>
      </c>
      <c r="D2430" s="1">
        <v>43628</v>
      </c>
      <c r="E2430" s="1">
        <v>43630</v>
      </c>
      <c r="F2430" t="s">
        <v>13</v>
      </c>
      <c r="G2430" t="s">
        <v>5011</v>
      </c>
      <c r="H2430" t="s">
        <v>29</v>
      </c>
      <c r="I2430" s="9" t="s">
        <v>30</v>
      </c>
      <c r="J2430">
        <v>2017</v>
      </c>
      <c r="K2430" s="3">
        <v>63726</v>
      </c>
      <c r="L2430" s="4">
        <v>15288.9</v>
      </c>
      <c r="M2430" t="str">
        <f t="shared" si="149"/>
        <v>Toyota Camry</v>
      </c>
      <c r="N2430" s="2">
        <f t="shared" si="150"/>
        <v>382.22</v>
      </c>
      <c r="O2430" t="str">
        <f t="shared" si="151"/>
        <v>Yes</v>
      </c>
      <c r="P2430" t="str">
        <f t="shared" si="148"/>
        <v>Todd</v>
      </c>
    </row>
    <row r="2431" spans="1:16" x14ac:dyDescent="0.3">
      <c r="A2431" t="s">
        <v>5006</v>
      </c>
      <c r="B2431">
        <v>52519</v>
      </c>
      <c r="C2431">
        <v>2</v>
      </c>
      <c r="D2431" s="1">
        <v>43628</v>
      </c>
      <c r="E2431" s="1">
        <v>43628</v>
      </c>
      <c r="F2431" t="s">
        <v>13</v>
      </c>
      <c r="G2431" t="s">
        <v>5007</v>
      </c>
      <c r="H2431" t="s">
        <v>63</v>
      </c>
      <c r="I2431" s="9" t="s">
        <v>644</v>
      </c>
      <c r="J2431">
        <v>2017</v>
      </c>
      <c r="K2431" s="3">
        <v>22072</v>
      </c>
      <c r="L2431" s="4">
        <v>20898.900000000001</v>
      </c>
      <c r="M2431" t="str">
        <f t="shared" si="149"/>
        <v>Chevrolet Impala</v>
      </c>
      <c r="N2431" s="2">
        <f t="shared" si="150"/>
        <v>522.47</v>
      </c>
      <c r="O2431" t="str">
        <f t="shared" si="151"/>
        <v>Yes</v>
      </c>
      <c r="P2431" t="str">
        <f t="shared" si="148"/>
        <v>Colby</v>
      </c>
    </row>
    <row r="2432" spans="1:16" x14ac:dyDescent="0.3">
      <c r="A2432" t="s">
        <v>5016</v>
      </c>
      <c r="B2432">
        <v>52682</v>
      </c>
      <c r="C2432">
        <v>3</v>
      </c>
      <c r="D2432" s="1">
        <v>43628</v>
      </c>
      <c r="E2432" s="1">
        <v>43633</v>
      </c>
      <c r="F2432" t="s">
        <v>9</v>
      </c>
      <c r="G2432" t="s">
        <v>5017</v>
      </c>
      <c r="H2432" t="s">
        <v>71</v>
      </c>
      <c r="I2432" s="9" t="s">
        <v>317</v>
      </c>
      <c r="J2432">
        <v>2016</v>
      </c>
      <c r="K2432" s="3">
        <v>35192</v>
      </c>
      <c r="L2432" s="4">
        <v>14949</v>
      </c>
      <c r="M2432" t="str">
        <f t="shared" si="149"/>
        <v>Jeep Compass</v>
      </c>
      <c r="N2432" s="2">
        <f t="shared" si="150"/>
        <v>373.73</v>
      </c>
      <c r="O2432" t="str">
        <f t="shared" si="151"/>
        <v>Yes</v>
      </c>
      <c r="P2432" t="str">
        <f t="shared" si="148"/>
        <v>Justin</v>
      </c>
    </row>
    <row r="2433" spans="1:16" x14ac:dyDescent="0.3">
      <c r="A2433" t="s">
        <v>5012</v>
      </c>
      <c r="B2433">
        <v>52879</v>
      </c>
      <c r="C2433">
        <v>3</v>
      </c>
      <c r="D2433" s="1">
        <v>43628</v>
      </c>
      <c r="E2433" s="1">
        <v>43630</v>
      </c>
      <c r="F2433" t="s">
        <v>1</v>
      </c>
      <c r="G2433" t="s">
        <v>5013</v>
      </c>
      <c r="H2433" t="s">
        <v>59</v>
      </c>
      <c r="I2433" s="9" t="s">
        <v>60</v>
      </c>
      <c r="J2433">
        <v>2018</v>
      </c>
      <c r="K2433" s="3">
        <v>17194</v>
      </c>
      <c r="L2433" s="4">
        <v>30676.799999999999</v>
      </c>
      <c r="M2433" t="str">
        <f t="shared" si="149"/>
        <v>Nissan Frontier</v>
      </c>
      <c r="N2433" s="2">
        <f t="shared" si="150"/>
        <v>766.92</v>
      </c>
      <c r="O2433" t="str">
        <f t="shared" si="151"/>
        <v>Yes</v>
      </c>
      <c r="P2433" t="str">
        <f t="shared" si="148"/>
        <v>Max</v>
      </c>
    </row>
    <row r="2434" spans="1:16" x14ac:dyDescent="0.3">
      <c r="A2434" t="s">
        <v>5014</v>
      </c>
      <c r="B2434">
        <v>52995</v>
      </c>
      <c r="C2434">
        <v>3</v>
      </c>
      <c r="D2434" s="1">
        <v>43628</v>
      </c>
      <c r="E2434" s="1">
        <v>43630</v>
      </c>
      <c r="F2434" t="s">
        <v>13</v>
      </c>
      <c r="G2434" t="s">
        <v>5015</v>
      </c>
      <c r="H2434" t="s">
        <v>88</v>
      </c>
      <c r="I2434" s="9" t="s">
        <v>324</v>
      </c>
      <c r="J2434">
        <v>2019</v>
      </c>
      <c r="K2434" s="3">
        <v>14699</v>
      </c>
      <c r="L2434" s="4">
        <v>23757.8</v>
      </c>
      <c r="M2434" t="str">
        <f t="shared" si="149"/>
        <v>Kia Sorento</v>
      </c>
      <c r="N2434" s="2">
        <f t="shared" si="150"/>
        <v>593.95000000000005</v>
      </c>
      <c r="O2434" t="str">
        <f t="shared" si="151"/>
        <v>Yes</v>
      </c>
      <c r="P2434" t="str">
        <f t="shared" ref="P2434:P2497" si="152">INDEX(oldNames,MATCH(B2434,oldNumbers,0))</f>
        <v>Tamara</v>
      </c>
    </row>
    <row r="2435" spans="1:16" x14ac:dyDescent="0.3">
      <c r="A2435" t="s">
        <v>5018</v>
      </c>
      <c r="B2435">
        <v>52943</v>
      </c>
      <c r="C2435">
        <v>4</v>
      </c>
      <c r="D2435" s="1">
        <v>43628</v>
      </c>
      <c r="E2435" s="1">
        <v>43633</v>
      </c>
      <c r="F2435" t="s">
        <v>9</v>
      </c>
      <c r="G2435" t="s">
        <v>5019</v>
      </c>
      <c r="H2435" t="s">
        <v>47</v>
      </c>
      <c r="I2435" s="9" t="s">
        <v>474</v>
      </c>
      <c r="J2435">
        <v>2015</v>
      </c>
      <c r="K2435" s="3">
        <v>67665</v>
      </c>
      <c r="L2435" s="4">
        <v>14066.8</v>
      </c>
      <c r="M2435" t="str">
        <f t="shared" ref="M2435:M2498" si="153">H2435&amp;" "&amp;I2435</f>
        <v>Dodge Journey</v>
      </c>
      <c r="N2435" s="2">
        <f t="shared" ref="N2435:N2498" si="154">IFERROR(ROUND(L2435*(S$2/100),2),"missing price")</f>
        <v>351.67</v>
      </c>
      <c r="O2435" t="str">
        <f t="shared" ref="O2435:O2498" si="155">IF(K2435&lt;100000,"Yes","No")</f>
        <v>Yes</v>
      </c>
      <c r="P2435" t="str">
        <f t="shared" si="152"/>
        <v>Jarred</v>
      </c>
    </row>
    <row r="2436" spans="1:16" x14ac:dyDescent="0.3">
      <c r="A2436" t="s">
        <v>5020</v>
      </c>
      <c r="B2436">
        <v>52943</v>
      </c>
      <c r="C2436">
        <v>4</v>
      </c>
      <c r="D2436" s="1">
        <v>43628</v>
      </c>
      <c r="E2436" s="1">
        <v>43632</v>
      </c>
      <c r="F2436" t="s">
        <v>1</v>
      </c>
      <c r="G2436" t="s">
        <v>5021</v>
      </c>
      <c r="H2436" t="s">
        <v>33</v>
      </c>
      <c r="I2436" s="9" t="s">
        <v>34</v>
      </c>
      <c r="J2436">
        <v>2018</v>
      </c>
      <c r="K2436" s="3">
        <v>32684</v>
      </c>
      <c r="L2436" s="4">
        <v>63068.5</v>
      </c>
      <c r="M2436" t="str">
        <f t="shared" si="153"/>
        <v>GMC Sierra</v>
      </c>
      <c r="N2436" s="2">
        <f t="shared" si="154"/>
        <v>1576.71</v>
      </c>
      <c r="O2436" t="str">
        <f t="shared" si="155"/>
        <v>Yes</v>
      </c>
      <c r="P2436" t="str">
        <f t="shared" si="152"/>
        <v>Jarred</v>
      </c>
    </row>
    <row r="2437" spans="1:16" x14ac:dyDescent="0.3">
      <c r="A2437" t="s">
        <v>5022</v>
      </c>
      <c r="B2437">
        <v>52568</v>
      </c>
      <c r="C2437">
        <v>1</v>
      </c>
      <c r="D2437" s="1">
        <v>43629</v>
      </c>
      <c r="E2437" s="1">
        <v>43634</v>
      </c>
      <c r="F2437" t="s">
        <v>45</v>
      </c>
      <c r="G2437" t="s">
        <v>5023</v>
      </c>
      <c r="H2437" t="s">
        <v>669</v>
      </c>
      <c r="I2437" s="9" t="s">
        <v>670</v>
      </c>
      <c r="J2437">
        <v>2015</v>
      </c>
      <c r="K2437" s="3">
        <v>37055</v>
      </c>
      <c r="L2437" s="4">
        <v>17594.5</v>
      </c>
      <c r="M2437" t="str">
        <f t="shared" si="153"/>
        <v>MINI Cooper</v>
      </c>
      <c r="N2437" s="2">
        <f t="shared" si="154"/>
        <v>439.86</v>
      </c>
      <c r="O2437" t="str">
        <f t="shared" si="155"/>
        <v>Yes</v>
      </c>
      <c r="P2437" t="str">
        <f t="shared" si="152"/>
        <v>Preston</v>
      </c>
    </row>
    <row r="2438" spans="1:16" x14ac:dyDescent="0.3">
      <c r="A2438" t="s">
        <v>5024</v>
      </c>
      <c r="B2438">
        <v>52620</v>
      </c>
      <c r="C2438">
        <v>1</v>
      </c>
      <c r="D2438" s="1">
        <v>43629</v>
      </c>
      <c r="E2438" s="1">
        <v>43630</v>
      </c>
      <c r="F2438" t="s">
        <v>13</v>
      </c>
      <c r="G2438" t="s">
        <v>594</v>
      </c>
      <c r="H2438" t="s">
        <v>6</v>
      </c>
      <c r="I2438" s="9" t="s">
        <v>361</v>
      </c>
      <c r="J2438">
        <v>2019</v>
      </c>
      <c r="K2438" s="3">
        <v>41000</v>
      </c>
      <c r="L2438" s="4">
        <v>16938.900000000001</v>
      </c>
      <c r="M2438" t="str">
        <f t="shared" si="153"/>
        <v>Ford Fusion</v>
      </c>
      <c r="N2438" s="2">
        <f t="shared" si="154"/>
        <v>423.47</v>
      </c>
      <c r="O2438" t="str">
        <f t="shared" si="155"/>
        <v>Yes</v>
      </c>
      <c r="P2438" t="str">
        <f t="shared" si="152"/>
        <v>Bennett</v>
      </c>
    </row>
    <row r="2439" spans="1:16" x14ac:dyDescent="0.3">
      <c r="A2439" t="s">
        <v>5031</v>
      </c>
      <c r="B2439">
        <v>52647</v>
      </c>
      <c r="C2439">
        <v>2</v>
      </c>
      <c r="D2439" s="1">
        <v>43629</v>
      </c>
      <c r="E2439" s="1">
        <v>43634</v>
      </c>
      <c r="F2439" t="s">
        <v>9</v>
      </c>
      <c r="G2439" t="s">
        <v>5032</v>
      </c>
      <c r="H2439" t="s">
        <v>97</v>
      </c>
      <c r="I2439" s="9" t="s">
        <v>1748</v>
      </c>
      <c r="J2439">
        <v>2016</v>
      </c>
      <c r="K2439" s="3">
        <v>37090</v>
      </c>
      <c r="L2439" s="4">
        <v>28600</v>
      </c>
      <c r="M2439" t="str">
        <f t="shared" si="153"/>
        <v>INFINITI QX60</v>
      </c>
      <c r="N2439" s="2">
        <f t="shared" si="154"/>
        <v>715</v>
      </c>
      <c r="O2439" t="str">
        <f t="shared" si="155"/>
        <v>Yes</v>
      </c>
      <c r="P2439" t="str">
        <f t="shared" si="152"/>
        <v>Scott</v>
      </c>
    </row>
    <row r="2440" spans="1:16" x14ac:dyDescent="0.3">
      <c r="A2440" t="s">
        <v>5027</v>
      </c>
      <c r="B2440">
        <v>52756</v>
      </c>
      <c r="C2440">
        <v>2</v>
      </c>
      <c r="D2440" s="1">
        <v>43629</v>
      </c>
      <c r="E2440" s="1">
        <v>43631</v>
      </c>
      <c r="F2440" t="s">
        <v>13</v>
      </c>
      <c r="G2440" t="s">
        <v>5028</v>
      </c>
      <c r="H2440" t="s">
        <v>29</v>
      </c>
      <c r="I2440" s="9" t="s">
        <v>30</v>
      </c>
      <c r="J2440">
        <v>2017</v>
      </c>
      <c r="K2440" s="3">
        <v>17556</v>
      </c>
      <c r="L2440" s="4">
        <v>18601</v>
      </c>
      <c r="M2440" t="str">
        <f t="shared" si="153"/>
        <v>Toyota Camry</v>
      </c>
      <c r="N2440" s="2">
        <f t="shared" si="154"/>
        <v>465.03</v>
      </c>
      <c r="O2440" t="str">
        <f t="shared" si="155"/>
        <v>Yes</v>
      </c>
      <c r="P2440" t="str">
        <f t="shared" si="152"/>
        <v>Debbie</v>
      </c>
    </row>
    <row r="2441" spans="1:16" x14ac:dyDescent="0.3">
      <c r="A2441" t="s">
        <v>5029</v>
      </c>
      <c r="B2441">
        <v>52702</v>
      </c>
      <c r="C2441">
        <v>2</v>
      </c>
      <c r="D2441" s="1">
        <v>43629</v>
      </c>
      <c r="E2441" s="1">
        <v>43634</v>
      </c>
      <c r="F2441" t="s">
        <v>1</v>
      </c>
      <c r="G2441" t="s">
        <v>5030</v>
      </c>
      <c r="H2441" t="s">
        <v>29</v>
      </c>
      <c r="I2441" s="9" t="s">
        <v>494</v>
      </c>
      <c r="J2441">
        <v>2017</v>
      </c>
      <c r="K2441" s="3">
        <v>8035</v>
      </c>
      <c r="L2441" s="4">
        <v>43985.7</v>
      </c>
      <c r="M2441" t="str">
        <f t="shared" si="153"/>
        <v>Toyota Tundra</v>
      </c>
      <c r="N2441" s="2">
        <f t="shared" si="154"/>
        <v>1099.6400000000001</v>
      </c>
      <c r="O2441" t="str">
        <f t="shared" si="155"/>
        <v>Yes</v>
      </c>
      <c r="P2441" t="str">
        <f t="shared" si="152"/>
        <v>Sloane</v>
      </c>
    </row>
    <row r="2442" spans="1:16" x14ac:dyDescent="0.3">
      <c r="A2442" t="s">
        <v>5025</v>
      </c>
      <c r="B2442">
        <v>52372</v>
      </c>
      <c r="C2442">
        <v>2</v>
      </c>
      <c r="D2442" s="1">
        <v>43629</v>
      </c>
      <c r="E2442" s="1">
        <v>43629</v>
      </c>
      <c r="F2442" t="s">
        <v>9</v>
      </c>
      <c r="G2442" t="s">
        <v>5026</v>
      </c>
      <c r="H2442" t="s">
        <v>6</v>
      </c>
      <c r="I2442" s="9" t="s">
        <v>170</v>
      </c>
      <c r="J2442">
        <v>2019</v>
      </c>
      <c r="K2442" s="3">
        <v>16508</v>
      </c>
      <c r="L2442" s="4">
        <v>31339</v>
      </c>
      <c r="M2442" t="str">
        <f t="shared" si="153"/>
        <v>Ford Edge</v>
      </c>
      <c r="N2442" s="2">
        <f t="shared" si="154"/>
        <v>783.48</v>
      </c>
      <c r="O2442" t="str">
        <f t="shared" si="155"/>
        <v>Yes</v>
      </c>
      <c r="P2442" t="str">
        <f t="shared" si="152"/>
        <v>John</v>
      </c>
    </row>
    <row r="2443" spans="1:16" x14ac:dyDescent="0.3">
      <c r="A2443" t="s">
        <v>5041</v>
      </c>
      <c r="B2443">
        <v>52577</v>
      </c>
      <c r="C2443">
        <v>3</v>
      </c>
      <c r="D2443" s="1">
        <v>43629</v>
      </c>
      <c r="E2443" s="1">
        <v>43633</v>
      </c>
      <c r="F2443" t="s">
        <v>13</v>
      </c>
      <c r="G2443" t="s">
        <v>5042</v>
      </c>
      <c r="H2443" t="s">
        <v>63</v>
      </c>
      <c r="I2443" s="9" t="s">
        <v>137</v>
      </c>
      <c r="J2443">
        <v>2014</v>
      </c>
      <c r="K2443" s="3">
        <v>130031</v>
      </c>
      <c r="L2443" s="4">
        <v>9223.5</v>
      </c>
      <c r="M2443" t="str">
        <f t="shared" si="153"/>
        <v>Chevrolet Malibu</v>
      </c>
      <c r="N2443" s="2">
        <f t="shared" si="154"/>
        <v>230.59</v>
      </c>
      <c r="O2443" t="str">
        <f t="shared" si="155"/>
        <v>No</v>
      </c>
      <c r="P2443" t="str">
        <f t="shared" si="152"/>
        <v>Don</v>
      </c>
    </row>
    <row r="2444" spans="1:16" x14ac:dyDescent="0.3">
      <c r="A2444" t="s">
        <v>5039</v>
      </c>
      <c r="B2444">
        <v>52806</v>
      </c>
      <c r="C2444">
        <v>3</v>
      </c>
      <c r="D2444" s="1">
        <v>43629</v>
      </c>
      <c r="E2444" s="1">
        <v>43633</v>
      </c>
      <c r="F2444" t="s">
        <v>9</v>
      </c>
      <c r="G2444" t="s">
        <v>5040</v>
      </c>
      <c r="H2444" t="s">
        <v>33</v>
      </c>
      <c r="I2444" s="9" t="s">
        <v>37</v>
      </c>
      <c r="J2444">
        <v>2014</v>
      </c>
      <c r="K2444" s="3">
        <v>94819</v>
      </c>
      <c r="L2444" s="4">
        <v>13446.4</v>
      </c>
      <c r="M2444" t="str">
        <f t="shared" si="153"/>
        <v>GMC Terrain</v>
      </c>
      <c r="N2444" s="2">
        <f t="shared" si="154"/>
        <v>336.16</v>
      </c>
      <c r="O2444" t="str">
        <f t="shared" si="155"/>
        <v>Yes</v>
      </c>
      <c r="P2444" t="str">
        <f t="shared" si="152"/>
        <v>Jeff</v>
      </c>
    </row>
    <row r="2445" spans="1:16" x14ac:dyDescent="0.3">
      <c r="A2445" t="s">
        <v>5035</v>
      </c>
      <c r="B2445">
        <v>52697</v>
      </c>
      <c r="C2445">
        <v>3</v>
      </c>
      <c r="D2445" s="1">
        <v>43629</v>
      </c>
      <c r="E2445" s="1">
        <v>43632</v>
      </c>
      <c r="F2445" t="s">
        <v>13</v>
      </c>
      <c r="G2445" t="s">
        <v>5036</v>
      </c>
      <c r="H2445" t="s">
        <v>29</v>
      </c>
      <c r="I2445" s="9" t="s">
        <v>142</v>
      </c>
      <c r="J2445">
        <v>2016</v>
      </c>
      <c r="K2445" s="3">
        <v>54108</v>
      </c>
      <c r="L2445" s="4">
        <v>16498.900000000001</v>
      </c>
      <c r="M2445" t="str">
        <f t="shared" si="153"/>
        <v>Toyota Prius</v>
      </c>
      <c r="N2445" s="2">
        <f t="shared" si="154"/>
        <v>412.47</v>
      </c>
      <c r="O2445" t="str">
        <f t="shared" si="155"/>
        <v>Yes</v>
      </c>
      <c r="P2445" t="str">
        <f t="shared" si="152"/>
        <v>Jan</v>
      </c>
    </row>
    <row r="2446" spans="1:16" x14ac:dyDescent="0.3">
      <c r="A2446" t="s">
        <v>5033</v>
      </c>
      <c r="B2446">
        <v>52995</v>
      </c>
      <c r="C2446">
        <v>3</v>
      </c>
      <c r="D2446" s="1">
        <v>43629</v>
      </c>
      <c r="E2446" s="1">
        <v>43629</v>
      </c>
      <c r="F2446" t="s">
        <v>13</v>
      </c>
      <c r="G2446" t="s">
        <v>5034</v>
      </c>
      <c r="H2446" t="s">
        <v>59</v>
      </c>
      <c r="I2446" s="9" t="s">
        <v>309</v>
      </c>
      <c r="J2446">
        <v>2016</v>
      </c>
      <c r="K2446" s="3">
        <v>43787</v>
      </c>
      <c r="L2446" s="4">
        <v>17822.2</v>
      </c>
      <c r="M2446" t="str">
        <f t="shared" si="153"/>
        <v>Nissan Altima</v>
      </c>
      <c r="N2446" s="2">
        <f t="shared" si="154"/>
        <v>445.56</v>
      </c>
      <c r="O2446" t="str">
        <f t="shared" si="155"/>
        <v>Yes</v>
      </c>
      <c r="P2446" t="str">
        <f t="shared" si="152"/>
        <v>Tamara</v>
      </c>
    </row>
    <row r="2447" spans="1:16" x14ac:dyDescent="0.3">
      <c r="A2447" t="s">
        <v>5043</v>
      </c>
      <c r="B2447">
        <v>52471</v>
      </c>
      <c r="C2447">
        <v>3</v>
      </c>
      <c r="D2447" s="1">
        <v>43629</v>
      </c>
      <c r="E2447" s="1">
        <v>43634</v>
      </c>
      <c r="F2447" t="s">
        <v>9</v>
      </c>
      <c r="G2447" t="s">
        <v>5044</v>
      </c>
      <c r="H2447" t="s">
        <v>47</v>
      </c>
      <c r="I2447" s="9" t="s">
        <v>474</v>
      </c>
      <c r="J2447">
        <v>2018</v>
      </c>
      <c r="K2447" s="3">
        <v>29079</v>
      </c>
      <c r="L2447" s="4">
        <v>20798.8</v>
      </c>
      <c r="M2447" t="str">
        <f t="shared" si="153"/>
        <v>Dodge Journey</v>
      </c>
      <c r="N2447" s="2">
        <f t="shared" si="154"/>
        <v>519.97</v>
      </c>
      <c r="O2447" t="str">
        <f t="shared" si="155"/>
        <v>Yes</v>
      </c>
      <c r="P2447" t="str">
        <f t="shared" si="152"/>
        <v>Trudy</v>
      </c>
    </row>
    <row r="2448" spans="1:16" x14ac:dyDescent="0.3">
      <c r="A2448" t="s">
        <v>5037</v>
      </c>
      <c r="B2448">
        <v>52682</v>
      </c>
      <c r="C2448">
        <v>3</v>
      </c>
      <c r="D2448" s="1">
        <v>43629</v>
      </c>
      <c r="E2448" s="1">
        <v>43634</v>
      </c>
      <c r="F2448" t="s">
        <v>9</v>
      </c>
      <c r="G2448" t="s">
        <v>5038</v>
      </c>
      <c r="H2448" t="s">
        <v>63</v>
      </c>
      <c r="I2448" s="9" t="s">
        <v>353</v>
      </c>
      <c r="J2448">
        <v>2019</v>
      </c>
      <c r="K2448" s="3">
        <v>23401</v>
      </c>
      <c r="L2448" s="4">
        <v>56540</v>
      </c>
      <c r="M2448" t="str">
        <f t="shared" si="153"/>
        <v>Chevrolet Tahoe</v>
      </c>
      <c r="N2448" s="2">
        <f t="shared" si="154"/>
        <v>1413.5</v>
      </c>
      <c r="O2448" t="str">
        <f t="shared" si="155"/>
        <v>Yes</v>
      </c>
      <c r="P2448" t="str">
        <f t="shared" si="152"/>
        <v>Justin</v>
      </c>
    </row>
    <row r="2449" spans="1:16" x14ac:dyDescent="0.3">
      <c r="A2449" t="s">
        <v>5045</v>
      </c>
      <c r="B2449">
        <v>52951</v>
      </c>
      <c r="C2449">
        <v>4</v>
      </c>
      <c r="D2449" s="1">
        <v>43629</v>
      </c>
      <c r="E2449" s="1">
        <v>43634</v>
      </c>
      <c r="F2449" t="s">
        <v>13</v>
      </c>
      <c r="G2449" t="s">
        <v>2031</v>
      </c>
      <c r="H2449" t="s">
        <v>29</v>
      </c>
      <c r="I2449" s="9" t="s">
        <v>142</v>
      </c>
      <c r="J2449">
        <v>2017</v>
      </c>
      <c r="K2449" s="3">
        <v>41695</v>
      </c>
      <c r="L2449" s="4">
        <v>18689</v>
      </c>
      <c r="M2449" t="str">
        <f t="shared" si="153"/>
        <v>Toyota Prius</v>
      </c>
      <c r="N2449" s="2">
        <f t="shared" si="154"/>
        <v>467.23</v>
      </c>
      <c r="O2449" t="str">
        <f t="shared" si="155"/>
        <v>Yes</v>
      </c>
      <c r="P2449" t="str">
        <f t="shared" si="152"/>
        <v>Michael</v>
      </c>
    </row>
    <row r="2450" spans="1:16" x14ac:dyDescent="0.3">
      <c r="A2450" t="s">
        <v>5048</v>
      </c>
      <c r="B2450">
        <v>52568</v>
      </c>
      <c r="C2450">
        <v>1</v>
      </c>
      <c r="D2450" s="1">
        <v>43630</v>
      </c>
      <c r="E2450" s="1">
        <v>43630</v>
      </c>
      <c r="F2450" t="s">
        <v>9</v>
      </c>
      <c r="G2450" t="s">
        <v>5049</v>
      </c>
      <c r="H2450" t="s">
        <v>53</v>
      </c>
      <c r="I2450" s="9" t="s">
        <v>918</v>
      </c>
      <c r="J2450">
        <v>2013</v>
      </c>
      <c r="K2450" s="3">
        <v>81656</v>
      </c>
      <c r="L2450" s="4">
        <v>19789</v>
      </c>
      <c r="M2450" t="str">
        <f t="shared" si="153"/>
        <v>Mercedes-Benz M-Class</v>
      </c>
      <c r="N2450" s="2">
        <f t="shared" si="154"/>
        <v>494.73</v>
      </c>
      <c r="O2450" t="str">
        <f t="shared" si="155"/>
        <v>Yes</v>
      </c>
      <c r="P2450" t="str">
        <f t="shared" si="152"/>
        <v>Preston</v>
      </c>
    </row>
    <row r="2451" spans="1:16" x14ac:dyDescent="0.3">
      <c r="A2451" t="s">
        <v>5052</v>
      </c>
      <c r="B2451">
        <v>52586</v>
      </c>
      <c r="C2451">
        <v>1</v>
      </c>
      <c r="D2451" s="1">
        <v>43630</v>
      </c>
      <c r="E2451" s="1">
        <v>43632</v>
      </c>
      <c r="F2451" t="s">
        <v>13</v>
      </c>
      <c r="G2451" t="s">
        <v>5053</v>
      </c>
      <c r="H2451" t="s">
        <v>67</v>
      </c>
      <c r="I2451" s="9" t="s">
        <v>261</v>
      </c>
      <c r="J2451">
        <v>2015</v>
      </c>
      <c r="K2451" s="3">
        <v>84917</v>
      </c>
      <c r="L2451" s="4">
        <v>9677.7999999999993</v>
      </c>
      <c r="M2451" t="str">
        <f t="shared" si="153"/>
        <v>Hyundai Sonata</v>
      </c>
      <c r="N2451" s="2">
        <f t="shared" si="154"/>
        <v>241.95</v>
      </c>
      <c r="O2451" t="str">
        <f t="shared" si="155"/>
        <v>Yes</v>
      </c>
      <c r="P2451" t="str">
        <f t="shared" si="152"/>
        <v>Sara</v>
      </c>
    </row>
    <row r="2452" spans="1:16" x14ac:dyDescent="0.3">
      <c r="A2452" t="s">
        <v>5054</v>
      </c>
      <c r="B2452">
        <v>52558</v>
      </c>
      <c r="C2452">
        <v>1</v>
      </c>
      <c r="D2452" s="1">
        <v>43630</v>
      </c>
      <c r="E2452" s="1">
        <v>43633</v>
      </c>
      <c r="F2452" t="s">
        <v>271</v>
      </c>
      <c r="G2452" t="s">
        <v>5055</v>
      </c>
      <c r="H2452" t="s">
        <v>29</v>
      </c>
      <c r="I2452" s="9" t="s">
        <v>1207</v>
      </c>
      <c r="J2452">
        <v>2015</v>
      </c>
      <c r="K2452" s="3">
        <v>77326</v>
      </c>
      <c r="L2452" s="4">
        <v>21835</v>
      </c>
      <c r="M2452" t="str">
        <f t="shared" si="153"/>
        <v>Toyota Sienna</v>
      </c>
      <c r="N2452" s="2">
        <f t="shared" si="154"/>
        <v>545.88</v>
      </c>
      <c r="O2452" t="str">
        <f t="shared" si="155"/>
        <v>Yes</v>
      </c>
      <c r="P2452" t="str">
        <f t="shared" si="152"/>
        <v>Margaret</v>
      </c>
    </row>
    <row r="2453" spans="1:16" x14ac:dyDescent="0.3">
      <c r="A2453" t="s">
        <v>5046</v>
      </c>
      <c r="B2453">
        <v>52669</v>
      </c>
      <c r="C2453">
        <v>1</v>
      </c>
      <c r="D2453" s="1">
        <v>43630</v>
      </c>
      <c r="E2453" s="1">
        <v>43634</v>
      </c>
      <c r="F2453" t="s">
        <v>13</v>
      </c>
      <c r="G2453" t="s">
        <v>5047</v>
      </c>
      <c r="H2453" t="s">
        <v>88</v>
      </c>
      <c r="I2453" s="9" t="s">
        <v>573</v>
      </c>
      <c r="J2453">
        <v>2016</v>
      </c>
      <c r="K2453" s="3">
        <v>33947</v>
      </c>
      <c r="L2453" s="4">
        <v>19786.8</v>
      </c>
      <c r="M2453" t="str">
        <f t="shared" si="153"/>
        <v>Kia Optima</v>
      </c>
      <c r="N2453" s="2">
        <f t="shared" si="154"/>
        <v>494.67</v>
      </c>
      <c r="O2453" t="str">
        <f t="shared" si="155"/>
        <v>Yes</v>
      </c>
      <c r="P2453" t="str">
        <f t="shared" si="152"/>
        <v>Charlotte</v>
      </c>
    </row>
    <row r="2454" spans="1:16" x14ac:dyDescent="0.3">
      <c r="A2454" t="s">
        <v>5050</v>
      </c>
      <c r="B2454">
        <v>52586</v>
      </c>
      <c r="C2454">
        <v>1</v>
      </c>
      <c r="D2454" s="1">
        <v>43630</v>
      </c>
      <c r="E2454" s="1">
        <v>43632</v>
      </c>
      <c r="F2454" t="s">
        <v>9</v>
      </c>
      <c r="G2454" t="s">
        <v>5051</v>
      </c>
      <c r="H2454" t="s">
        <v>6</v>
      </c>
      <c r="I2454" s="9" t="s">
        <v>11</v>
      </c>
      <c r="J2454">
        <v>2017</v>
      </c>
      <c r="K2454" s="3">
        <v>50110</v>
      </c>
      <c r="L2454" s="4">
        <v>21945</v>
      </c>
      <c r="M2454" t="str">
        <f t="shared" si="153"/>
        <v>Ford Escape</v>
      </c>
      <c r="N2454" s="2">
        <f t="shared" si="154"/>
        <v>548.63</v>
      </c>
      <c r="O2454" t="str">
        <f t="shared" si="155"/>
        <v>Yes</v>
      </c>
      <c r="P2454" t="str">
        <f t="shared" si="152"/>
        <v>Sara</v>
      </c>
    </row>
    <row r="2455" spans="1:16" x14ac:dyDescent="0.3">
      <c r="A2455" t="s">
        <v>5060</v>
      </c>
      <c r="B2455">
        <v>52495</v>
      </c>
      <c r="C2455">
        <v>3</v>
      </c>
      <c r="D2455" s="1">
        <v>43630</v>
      </c>
      <c r="E2455" s="1">
        <v>43635</v>
      </c>
      <c r="F2455" t="s">
        <v>9</v>
      </c>
      <c r="G2455" t="s">
        <v>5061</v>
      </c>
      <c r="H2455" t="s">
        <v>71</v>
      </c>
      <c r="I2455" s="9" t="s">
        <v>72</v>
      </c>
      <c r="J2455">
        <v>2015</v>
      </c>
      <c r="K2455" s="3">
        <v>58292</v>
      </c>
      <c r="L2455" s="4">
        <v>21994.5</v>
      </c>
      <c r="M2455" t="str">
        <f t="shared" si="153"/>
        <v>Jeep Grand Cherokee</v>
      </c>
      <c r="N2455" s="2">
        <f t="shared" si="154"/>
        <v>549.86</v>
      </c>
      <c r="O2455" t="str">
        <f t="shared" si="155"/>
        <v>Yes</v>
      </c>
      <c r="P2455" t="str">
        <f t="shared" si="152"/>
        <v>Marc</v>
      </c>
    </row>
    <row r="2456" spans="1:16" x14ac:dyDescent="0.3">
      <c r="A2456" t="s">
        <v>5056</v>
      </c>
      <c r="B2456">
        <v>52777</v>
      </c>
      <c r="C2456">
        <v>3</v>
      </c>
      <c r="D2456" s="1">
        <v>43630</v>
      </c>
      <c r="E2456" s="1">
        <v>43632</v>
      </c>
      <c r="F2456" t="s">
        <v>13</v>
      </c>
      <c r="G2456" t="s">
        <v>5057</v>
      </c>
      <c r="H2456" t="s">
        <v>29</v>
      </c>
      <c r="I2456" s="9" t="s">
        <v>327</v>
      </c>
      <c r="J2456">
        <v>2016</v>
      </c>
      <c r="K2456" s="3">
        <v>10889</v>
      </c>
      <c r="L2456" s="4">
        <v>16274.5</v>
      </c>
      <c r="M2456" t="str">
        <f t="shared" si="153"/>
        <v>Toyota Corolla</v>
      </c>
      <c r="N2456" s="2">
        <f t="shared" si="154"/>
        <v>406.86</v>
      </c>
      <c r="O2456" t="str">
        <f t="shared" si="155"/>
        <v>Yes</v>
      </c>
      <c r="P2456" t="str">
        <f t="shared" si="152"/>
        <v>Dylan</v>
      </c>
    </row>
    <row r="2457" spans="1:16" x14ac:dyDescent="0.3">
      <c r="A2457" t="s">
        <v>5058</v>
      </c>
      <c r="B2457">
        <v>52971</v>
      </c>
      <c r="C2457">
        <v>3</v>
      </c>
      <c r="D2457" s="1">
        <v>43630</v>
      </c>
      <c r="E2457" s="1">
        <v>43634</v>
      </c>
      <c r="F2457" t="s">
        <v>9</v>
      </c>
      <c r="G2457" t="s">
        <v>5059</v>
      </c>
      <c r="H2457" t="s">
        <v>59</v>
      </c>
      <c r="I2457" s="9" t="s">
        <v>597</v>
      </c>
      <c r="J2457">
        <v>2019</v>
      </c>
      <c r="K2457" s="3">
        <v>4776</v>
      </c>
      <c r="L2457" s="4">
        <v>23639</v>
      </c>
      <c r="M2457" t="str">
        <f t="shared" si="153"/>
        <v>Nissan Rouge</v>
      </c>
      <c r="N2457" s="2">
        <f t="shared" si="154"/>
        <v>590.98</v>
      </c>
      <c r="O2457" t="str">
        <f t="shared" si="155"/>
        <v>Yes</v>
      </c>
      <c r="P2457" t="str">
        <f t="shared" si="152"/>
        <v>Carter</v>
      </c>
    </row>
    <row r="2458" spans="1:16" x14ac:dyDescent="0.3">
      <c r="A2458" t="s">
        <v>5065</v>
      </c>
      <c r="B2458">
        <v>52747</v>
      </c>
      <c r="C2458">
        <v>4</v>
      </c>
      <c r="D2458" s="1">
        <v>43630</v>
      </c>
      <c r="E2458" s="1">
        <v>43631</v>
      </c>
      <c r="F2458" t="s">
        <v>9</v>
      </c>
      <c r="G2458" t="s">
        <v>5066</v>
      </c>
      <c r="H2458" t="s">
        <v>63</v>
      </c>
      <c r="I2458" s="9" t="s">
        <v>511</v>
      </c>
      <c r="J2458">
        <v>2014</v>
      </c>
      <c r="K2458" s="3">
        <v>102476</v>
      </c>
      <c r="L2458" s="4">
        <v>10291.6</v>
      </c>
      <c r="M2458" t="str">
        <f t="shared" si="153"/>
        <v>Chevrolet Equinox</v>
      </c>
      <c r="N2458" s="2">
        <f t="shared" si="154"/>
        <v>257.29000000000002</v>
      </c>
      <c r="O2458" t="str">
        <f t="shared" si="155"/>
        <v>No</v>
      </c>
      <c r="P2458" t="str">
        <f t="shared" si="152"/>
        <v>Kyle</v>
      </c>
    </row>
    <row r="2459" spans="1:16" x14ac:dyDescent="0.3">
      <c r="A2459" t="s">
        <v>5062</v>
      </c>
      <c r="B2459">
        <v>52943</v>
      </c>
      <c r="C2459">
        <v>4</v>
      </c>
      <c r="D2459" s="1">
        <v>43630</v>
      </c>
      <c r="E2459" s="1">
        <v>43633</v>
      </c>
      <c r="F2459" t="s">
        <v>9</v>
      </c>
      <c r="G2459" t="s">
        <v>3474</v>
      </c>
      <c r="H2459" t="s">
        <v>71</v>
      </c>
      <c r="I2459" s="9" t="s">
        <v>317</v>
      </c>
      <c r="J2459">
        <v>2015</v>
      </c>
      <c r="K2459" s="3">
        <v>86242</v>
      </c>
      <c r="L2459" s="4">
        <v>9894.5</v>
      </c>
      <c r="M2459" t="str">
        <f t="shared" si="153"/>
        <v>Jeep Compass</v>
      </c>
      <c r="N2459" s="2">
        <f t="shared" si="154"/>
        <v>247.36</v>
      </c>
      <c r="O2459" t="str">
        <f t="shared" si="155"/>
        <v>Yes</v>
      </c>
      <c r="P2459" t="str">
        <f t="shared" si="152"/>
        <v>Jarred</v>
      </c>
    </row>
    <row r="2460" spans="1:16" x14ac:dyDescent="0.3">
      <c r="A2460" t="s">
        <v>5067</v>
      </c>
      <c r="B2460">
        <v>52747</v>
      </c>
      <c r="C2460">
        <v>4</v>
      </c>
      <c r="D2460" s="1">
        <v>43630</v>
      </c>
      <c r="E2460" s="1">
        <v>43635</v>
      </c>
      <c r="F2460" t="s">
        <v>9</v>
      </c>
      <c r="G2460" t="s">
        <v>5068</v>
      </c>
      <c r="H2460" t="s">
        <v>63</v>
      </c>
      <c r="I2460" s="9" t="s">
        <v>511</v>
      </c>
      <c r="J2460">
        <v>2015</v>
      </c>
      <c r="K2460" s="3">
        <v>73472</v>
      </c>
      <c r="L2460" s="4">
        <v>13413.4</v>
      </c>
      <c r="M2460" t="str">
        <f t="shared" si="153"/>
        <v>Chevrolet Equinox</v>
      </c>
      <c r="N2460" s="2">
        <f t="shared" si="154"/>
        <v>335.34</v>
      </c>
      <c r="O2460" t="str">
        <f t="shared" si="155"/>
        <v>Yes</v>
      </c>
      <c r="P2460" t="str">
        <f t="shared" si="152"/>
        <v>Kyle</v>
      </c>
    </row>
    <row r="2461" spans="1:16" x14ac:dyDescent="0.3">
      <c r="A2461" t="s">
        <v>5063</v>
      </c>
      <c r="B2461">
        <v>52943</v>
      </c>
      <c r="C2461">
        <v>4</v>
      </c>
      <c r="D2461" s="1">
        <v>43630</v>
      </c>
      <c r="E2461" s="1">
        <v>43632</v>
      </c>
      <c r="F2461" t="s">
        <v>13</v>
      </c>
      <c r="G2461" t="s">
        <v>5064</v>
      </c>
      <c r="H2461" t="s">
        <v>78</v>
      </c>
      <c r="I2461" s="9" t="s">
        <v>79</v>
      </c>
      <c r="J2461">
        <v>2017</v>
      </c>
      <c r="K2461" s="3">
        <v>16210</v>
      </c>
      <c r="L2461" s="4">
        <v>17572.5</v>
      </c>
      <c r="M2461" t="str">
        <f t="shared" si="153"/>
        <v>Volkswagen Jetta</v>
      </c>
      <c r="N2461" s="2">
        <f t="shared" si="154"/>
        <v>439.31</v>
      </c>
      <c r="O2461" t="str">
        <f t="shared" si="155"/>
        <v>Yes</v>
      </c>
      <c r="P2461" t="str">
        <f t="shared" si="152"/>
        <v>Jarred</v>
      </c>
    </row>
    <row r="2462" spans="1:16" x14ac:dyDescent="0.3">
      <c r="A2462" t="s">
        <v>5069</v>
      </c>
      <c r="B2462">
        <v>52669</v>
      </c>
      <c r="C2462">
        <v>1</v>
      </c>
      <c r="D2462" s="1">
        <v>43631</v>
      </c>
      <c r="E2462" s="1">
        <v>43634</v>
      </c>
      <c r="F2462" t="s">
        <v>9</v>
      </c>
      <c r="G2462" t="s">
        <v>5070</v>
      </c>
      <c r="H2462" t="s">
        <v>67</v>
      </c>
      <c r="I2462" s="9" t="s">
        <v>104</v>
      </c>
      <c r="J2462">
        <v>2016</v>
      </c>
      <c r="K2462" s="3">
        <v>34833</v>
      </c>
      <c r="L2462" s="4">
        <v>28572.5</v>
      </c>
      <c r="M2462" t="str">
        <f t="shared" si="153"/>
        <v>Hyundai Santa Fe</v>
      </c>
      <c r="N2462" s="2">
        <f t="shared" si="154"/>
        <v>714.31</v>
      </c>
      <c r="O2462" t="str">
        <f t="shared" si="155"/>
        <v>Yes</v>
      </c>
      <c r="P2462" t="str">
        <f t="shared" si="152"/>
        <v>Charlotte</v>
      </c>
    </row>
    <row r="2463" spans="1:16" x14ac:dyDescent="0.3">
      <c r="A2463" t="s">
        <v>5071</v>
      </c>
      <c r="B2463">
        <v>52566</v>
      </c>
      <c r="C2463">
        <v>1</v>
      </c>
      <c r="D2463" s="1">
        <v>43631</v>
      </c>
      <c r="E2463" s="1">
        <v>43634</v>
      </c>
      <c r="F2463" t="s">
        <v>9</v>
      </c>
      <c r="G2463" t="s">
        <v>5072</v>
      </c>
      <c r="H2463" t="s">
        <v>59</v>
      </c>
      <c r="I2463" s="9" t="s">
        <v>1509</v>
      </c>
      <c r="J2463">
        <v>2018</v>
      </c>
      <c r="K2463" s="3">
        <v>42558</v>
      </c>
      <c r="L2463" s="4">
        <v>18698.900000000001</v>
      </c>
      <c r="M2463" t="str">
        <f t="shared" si="153"/>
        <v>Nissan Questfinder</v>
      </c>
      <c r="N2463" s="2">
        <f t="shared" si="154"/>
        <v>467.47</v>
      </c>
      <c r="O2463" t="str">
        <f t="shared" si="155"/>
        <v>Yes</v>
      </c>
      <c r="P2463" t="str">
        <f t="shared" si="152"/>
        <v>Ariel</v>
      </c>
    </row>
    <row r="2464" spans="1:16" x14ac:dyDescent="0.3">
      <c r="A2464" t="s">
        <v>5073</v>
      </c>
      <c r="B2464">
        <v>52877</v>
      </c>
      <c r="C2464">
        <v>1</v>
      </c>
      <c r="D2464" s="1">
        <v>43631</v>
      </c>
      <c r="E2464" s="1">
        <v>43631</v>
      </c>
      <c r="F2464" t="s">
        <v>13</v>
      </c>
      <c r="G2464" t="s">
        <v>5074</v>
      </c>
      <c r="H2464" t="s">
        <v>67</v>
      </c>
      <c r="I2464" s="9" t="s">
        <v>454</v>
      </c>
      <c r="J2464">
        <v>2019</v>
      </c>
      <c r="K2464" s="3">
        <v>31082</v>
      </c>
      <c r="L2464" s="4">
        <v>13943.6</v>
      </c>
      <c r="M2464" t="str">
        <f t="shared" si="153"/>
        <v>Hyundai Elantra</v>
      </c>
      <c r="N2464" s="2">
        <f t="shared" si="154"/>
        <v>348.59</v>
      </c>
      <c r="O2464" t="str">
        <f t="shared" si="155"/>
        <v>Yes</v>
      </c>
      <c r="P2464" t="str">
        <f t="shared" si="152"/>
        <v>Joseph</v>
      </c>
    </row>
    <row r="2465" spans="1:16" x14ac:dyDescent="0.3">
      <c r="A2465" t="s">
        <v>5075</v>
      </c>
      <c r="B2465">
        <v>52566</v>
      </c>
      <c r="C2465">
        <v>1</v>
      </c>
      <c r="D2465" s="1">
        <v>43631</v>
      </c>
      <c r="E2465" s="1">
        <v>43632</v>
      </c>
      <c r="F2465" t="s">
        <v>13</v>
      </c>
      <c r="G2465" t="s">
        <v>5076</v>
      </c>
      <c r="H2465" t="s">
        <v>18</v>
      </c>
      <c r="I2465" s="9" t="s">
        <v>94</v>
      </c>
      <c r="J2465">
        <v>2019</v>
      </c>
      <c r="K2465" s="3">
        <v>2058</v>
      </c>
      <c r="L2465" s="4">
        <v>24088.9</v>
      </c>
      <c r="M2465" t="str">
        <f t="shared" si="153"/>
        <v>Honda Civic</v>
      </c>
      <c r="N2465" s="2">
        <f t="shared" si="154"/>
        <v>602.22</v>
      </c>
      <c r="O2465" t="str">
        <f t="shared" si="155"/>
        <v>Yes</v>
      </c>
      <c r="P2465" t="str">
        <f t="shared" si="152"/>
        <v>Ariel</v>
      </c>
    </row>
    <row r="2466" spans="1:16" x14ac:dyDescent="0.3">
      <c r="A2466" t="s">
        <v>5081</v>
      </c>
      <c r="B2466">
        <v>52464</v>
      </c>
      <c r="C2466">
        <v>2</v>
      </c>
      <c r="D2466" s="1">
        <v>43631</v>
      </c>
      <c r="E2466" s="1">
        <v>43634</v>
      </c>
      <c r="F2466" t="s">
        <v>9</v>
      </c>
      <c r="G2466" t="s">
        <v>5082</v>
      </c>
      <c r="H2466" t="s">
        <v>53</v>
      </c>
      <c r="I2466" s="9" t="s">
        <v>918</v>
      </c>
      <c r="J2466">
        <v>2017</v>
      </c>
      <c r="K2466" s="3">
        <v>28705</v>
      </c>
      <c r="L2466" s="4">
        <v>42894.5</v>
      </c>
      <c r="M2466" t="str">
        <f t="shared" si="153"/>
        <v>Mercedes-Benz M-Class</v>
      </c>
      <c r="N2466" s="2">
        <f t="shared" si="154"/>
        <v>1072.3599999999999</v>
      </c>
      <c r="O2466" t="str">
        <f t="shared" si="155"/>
        <v>Yes</v>
      </c>
      <c r="P2466" t="str">
        <f t="shared" si="152"/>
        <v>Ricky</v>
      </c>
    </row>
    <row r="2467" spans="1:16" x14ac:dyDescent="0.3">
      <c r="A2467" t="s">
        <v>5077</v>
      </c>
      <c r="B2467">
        <v>52613</v>
      </c>
      <c r="C2467">
        <v>2</v>
      </c>
      <c r="D2467" s="1">
        <v>43631</v>
      </c>
      <c r="E2467" s="1">
        <v>43635</v>
      </c>
      <c r="F2467" t="s">
        <v>13</v>
      </c>
      <c r="G2467" t="s">
        <v>5078</v>
      </c>
      <c r="H2467" t="s">
        <v>29</v>
      </c>
      <c r="I2467" s="9" t="s">
        <v>327</v>
      </c>
      <c r="J2467">
        <v>2018</v>
      </c>
      <c r="K2467" s="3">
        <v>46834</v>
      </c>
      <c r="L2467" s="4">
        <v>13601.5</v>
      </c>
      <c r="M2467" t="str">
        <f t="shared" si="153"/>
        <v>Toyota Corolla</v>
      </c>
      <c r="N2467" s="2">
        <f t="shared" si="154"/>
        <v>340.04</v>
      </c>
      <c r="O2467" t="str">
        <f t="shared" si="155"/>
        <v>Yes</v>
      </c>
      <c r="P2467" t="str">
        <f t="shared" si="152"/>
        <v>Erin</v>
      </c>
    </row>
    <row r="2468" spans="1:16" x14ac:dyDescent="0.3">
      <c r="A2468" t="s">
        <v>5079</v>
      </c>
      <c r="B2468">
        <v>52663</v>
      </c>
      <c r="C2468">
        <v>2</v>
      </c>
      <c r="D2468" s="1">
        <v>43631</v>
      </c>
      <c r="E2468" s="1">
        <v>43631</v>
      </c>
      <c r="F2468" t="s">
        <v>1</v>
      </c>
      <c r="G2468" t="s">
        <v>5080</v>
      </c>
      <c r="H2468" t="s">
        <v>59</v>
      </c>
      <c r="I2468" s="9" t="s">
        <v>60</v>
      </c>
      <c r="J2468">
        <v>2018</v>
      </c>
      <c r="K2468" s="3">
        <v>35888</v>
      </c>
      <c r="L2468" s="4">
        <v>23648.9</v>
      </c>
      <c r="M2468" t="str">
        <f t="shared" si="153"/>
        <v>Nissan Frontier</v>
      </c>
      <c r="N2468" s="2">
        <f t="shared" si="154"/>
        <v>591.22</v>
      </c>
      <c r="O2468" t="str">
        <f t="shared" si="155"/>
        <v>Yes</v>
      </c>
      <c r="P2468" t="str">
        <f t="shared" si="152"/>
        <v>Todd</v>
      </c>
    </row>
    <row r="2469" spans="1:16" x14ac:dyDescent="0.3">
      <c r="A2469" t="s">
        <v>5083</v>
      </c>
      <c r="B2469">
        <v>52898</v>
      </c>
      <c r="C2469">
        <v>2</v>
      </c>
      <c r="D2469" s="1">
        <v>43631</v>
      </c>
      <c r="E2469" s="1">
        <v>43636</v>
      </c>
      <c r="F2469" t="s">
        <v>1</v>
      </c>
      <c r="G2469" t="s">
        <v>5084</v>
      </c>
      <c r="H2469" t="s">
        <v>3</v>
      </c>
      <c r="I2469" s="9">
        <v>1500</v>
      </c>
      <c r="J2469">
        <v>2018</v>
      </c>
      <c r="K2469" s="3">
        <v>5685</v>
      </c>
      <c r="L2469" s="4">
        <v>35750</v>
      </c>
      <c r="M2469" t="str">
        <f t="shared" si="153"/>
        <v>Ram 1500</v>
      </c>
      <c r="N2469" s="2">
        <f t="shared" si="154"/>
        <v>893.75</v>
      </c>
      <c r="O2469" t="str">
        <f t="shared" si="155"/>
        <v>Yes</v>
      </c>
      <c r="P2469" t="str">
        <f t="shared" si="152"/>
        <v>Karen</v>
      </c>
    </row>
    <row r="2470" spans="1:16" x14ac:dyDescent="0.3">
      <c r="A2470" t="s">
        <v>5085</v>
      </c>
      <c r="B2470">
        <v>52495</v>
      </c>
      <c r="C2470">
        <v>3</v>
      </c>
      <c r="D2470" s="1">
        <v>43631</v>
      </c>
      <c r="E2470" s="1">
        <v>43631</v>
      </c>
      <c r="F2470" t="s">
        <v>9</v>
      </c>
      <c r="G2470" t="s">
        <v>5086</v>
      </c>
      <c r="H2470" t="s">
        <v>71</v>
      </c>
      <c r="I2470" s="9" t="s">
        <v>699</v>
      </c>
      <c r="J2470">
        <v>2016</v>
      </c>
      <c r="K2470" s="3">
        <v>36003</v>
      </c>
      <c r="L2470" s="4">
        <v>16459.3</v>
      </c>
      <c r="M2470" t="str">
        <f t="shared" si="153"/>
        <v>Jeep Patriot</v>
      </c>
      <c r="N2470" s="2">
        <f t="shared" si="154"/>
        <v>411.48</v>
      </c>
      <c r="O2470" t="str">
        <f t="shared" si="155"/>
        <v>Yes</v>
      </c>
      <c r="P2470" t="str">
        <f t="shared" si="152"/>
        <v>Marc</v>
      </c>
    </row>
    <row r="2471" spans="1:16" x14ac:dyDescent="0.3">
      <c r="A2471" t="s">
        <v>5091</v>
      </c>
      <c r="B2471">
        <v>52471</v>
      </c>
      <c r="C2471">
        <v>3</v>
      </c>
      <c r="D2471" s="1">
        <v>43631</v>
      </c>
      <c r="E2471" s="1">
        <v>43636</v>
      </c>
      <c r="F2471" t="s">
        <v>1</v>
      </c>
      <c r="G2471" t="s">
        <v>5092</v>
      </c>
      <c r="H2471" t="s">
        <v>3</v>
      </c>
      <c r="I2471" s="9">
        <v>2500</v>
      </c>
      <c r="J2471">
        <v>2018</v>
      </c>
      <c r="K2471" s="3">
        <v>11145</v>
      </c>
      <c r="L2471" s="4">
        <v>61597.8</v>
      </c>
      <c r="M2471" t="str">
        <f t="shared" si="153"/>
        <v>Ram 2500</v>
      </c>
      <c r="N2471" s="2">
        <f t="shared" si="154"/>
        <v>1539.95</v>
      </c>
      <c r="O2471" t="str">
        <f t="shared" si="155"/>
        <v>Yes</v>
      </c>
      <c r="P2471" t="str">
        <f t="shared" si="152"/>
        <v>Trudy</v>
      </c>
    </row>
    <row r="2472" spans="1:16" x14ac:dyDescent="0.3">
      <c r="A2472" t="s">
        <v>5089</v>
      </c>
      <c r="B2472">
        <v>52806</v>
      </c>
      <c r="C2472">
        <v>3</v>
      </c>
      <c r="D2472" s="1">
        <v>43631</v>
      </c>
      <c r="E2472" s="1">
        <v>43633</v>
      </c>
      <c r="F2472" t="s">
        <v>13</v>
      </c>
      <c r="G2472" t="s">
        <v>5090</v>
      </c>
      <c r="H2472" t="s">
        <v>59</v>
      </c>
      <c r="I2472" s="9" t="s">
        <v>75</v>
      </c>
      <c r="J2472">
        <v>2019</v>
      </c>
      <c r="K2472" s="3">
        <v>1020</v>
      </c>
      <c r="L2472" s="4">
        <v>17820</v>
      </c>
      <c r="M2472" t="str">
        <f t="shared" si="153"/>
        <v>Nissan Sentra</v>
      </c>
      <c r="N2472" s="2">
        <f t="shared" si="154"/>
        <v>445.5</v>
      </c>
      <c r="O2472" t="str">
        <f t="shared" si="155"/>
        <v>Yes</v>
      </c>
      <c r="P2472" t="str">
        <f t="shared" si="152"/>
        <v>Jeff</v>
      </c>
    </row>
    <row r="2473" spans="1:16" x14ac:dyDescent="0.3">
      <c r="A2473" t="s">
        <v>5093</v>
      </c>
      <c r="B2473">
        <v>52471</v>
      </c>
      <c r="C2473">
        <v>3</v>
      </c>
      <c r="D2473" s="1">
        <v>43631</v>
      </c>
      <c r="E2473" s="1">
        <v>43632</v>
      </c>
      <c r="F2473" t="s">
        <v>13</v>
      </c>
      <c r="G2473" t="s">
        <v>5094</v>
      </c>
      <c r="H2473" t="s">
        <v>29</v>
      </c>
      <c r="I2473" s="9" t="s">
        <v>30</v>
      </c>
      <c r="J2473">
        <v>2019</v>
      </c>
      <c r="K2473" s="3">
        <v>54909</v>
      </c>
      <c r="L2473" s="4">
        <v>18698.900000000001</v>
      </c>
      <c r="M2473" t="str">
        <f t="shared" si="153"/>
        <v>Toyota Camry</v>
      </c>
      <c r="N2473" s="2">
        <f t="shared" si="154"/>
        <v>467.47</v>
      </c>
      <c r="O2473" t="str">
        <f t="shared" si="155"/>
        <v>Yes</v>
      </c>
      <c r="P2473" t="str">
        <f t="shared" si="152"/>
        <v>Trudy</v>
      </c>
    </row>
    <row r="2474" spans="1:16" x14ac:dyDescent="0.3">
      <c r="A2474" t="s">
        <v>5087</v>
      </c>
      <c r="B2474">
        <v>52971</v>
      </c>
      <c r="C2474">
        <v>3</v>
      </c>
      <c r="D2474" s="1">
        <v>43631</v>
      </c>
      <c r="E2474" s="1">
        <v>43635</v>
      </c>
      <c r="F2474" t="s">
        <v>13</v>
      </c>
      <c r="G2474" t="s">
        <v>5088</v>
      </c>
      <c r="H2474" t="s">
        <v>59</v>
      </c>
      <c r="I2474" s="9" t="s">
        <v>538</v>
      </c>
      <c r="J2474">
        <v>2019</v>
      </c>
      <c r="K2474" s="3">
        <v>15554</v>
      </c>
      <c r="L2474" s="4">
        <v>24134</v>
      </c>
      <c r="M2474" t="str">
        <f t="shared" si="153"/>
        <v>Nissan Maxima</v>
      </c>
      <c r="N2474" s="2">
        <f t="shared" si="154"/>
        <v>603.35</v>
      </c>
      <c r="O2474" t="str">
        <f t="shared" si="155"/>
        <v>Yes</v>
      </c>
      <c r="P2474" t="str">
        <f t="shared" si="152"/>
        <v>Carter</v>
      </c>
    </row>
    <row r="2475" spans="1:16" x14ac:dyDescent="0.3">
      <c r="A2475" t="s">
        <v>5101</v>
      </c>
      <c r="B2475">
        <v>52596</v>
      </c>
      <c r="C2475">
        <v>4</v>
      </c>
      <c r="D2475" s="1">
        <v>43631</v>
      </c>
      <c r="E2475" s="1">
        <v>43636</v>
      </c>
      <c r="F2475" t="s">
        <v>13</v>
      </c>
      <c r="G2475" t="s">
        <v>5102</v>
      </c>
      <c r="H2475" t="s">
        <v>6</v>
      </c>
      <c r="I2475" s="9" t="s">
        <v>361</v>
      </c>
      <c r="J2475">
        <v>2017</v>
      </c>
      <c r="K2475" s="3">
        <v>43111</v>
      </c>
      <c r="L2475" s="4">
        <v>16058.9</v>
      </c>
      <c r="M2475" t="str">
        <f t="shared" si="153"/>
        <v>Ford Fusion</v>
      </c>
      <c r="N2475" s="2">
        <f t="shared" si="154"/>
        <v>401.47</v>
      </c>
      <c r="O2475" t="str">
        <f t="shared" si="155"/>
        <v>Yes</v>
      </c>
      <c r="P2475" t="str">
        <f t="shared" si="152"/>
        <v>Mitchell</v>
      </c>
    </row>
    <row r="2476" spans="1:16" x14ac:dyDescent="0.3">
      <c r="A2476" t="s">
        <v>5103</v>
      </c>
      <c r="B2476">
        <v>52747</v>
      </c>
      <c r="C2476">
        <v>4</v>
      </c>
      <c r="D2476" s="1">
        <v>43631</v>
      </c>
      <c r="E2476" s="1">
        <v>43633</v>
      </c>
      <c r="F2476" t="s">
        <v>13</v>
      </c>
      <c r="G2476" t="s">
        <v>1863</v>
      </c>
      <c r="H2476" t="s">
        <v>29</v>
      </c>
      <c r="I2476" s="9" t="s">
        <v>327</v>
      </c>
      <c r="J2476">
        <v>2017</v>
      </c>
      <c r="K2476" s="3">
        <v>16270</v>
      </c>
      <c r="L2476" s="4">
        <v>18690.099999999999</v>
      </c>
      <c r="M2476" t="str">
        <f t="shared" si="153"/>
        <v>Toyota Corolla</v>
      </c>
      <c r="N2476" s="2">
        <f t="shared" si="154"/>
        <v>467.25</v>
      </c>
      <c r="O2476" t="str">
        <f t="shared" si="155"/>
        <v>Yes</v>
      </c>
      <c r="P2476" t="str">
        <f t="shared" si="152"/>
        <v>Kyle</v>
      </c>
    </row>
    <row r="2477" spans="1:16" x14ac:dyDescent="0.3">
      <c r="A2477" t="s">
        <v>5095</v>
      </c>
      <c r="B2477">
        <v>52959</v>
      </c>
      <c r="C2477">
        <v>4</v>
      </c>
      <c r="D2477" s="1">
        <v>43631</v>
      </c>
      <c r="E2477" s="1">
        <v>43632</v>
      </c>
      <c r="F2477" t="s">
        <v>13</v>
      </c>
      <c r="G2477" t="s">
        <v>5096</v>
      </c>
      <c r="H2477" t="s">
        <v>59</v>
      </c>
      <c r="I2477" s="9" t="s">
        <v>538</v>
      </c>
      <c r="J2477">
        <v>2018</v>
      </c>
      <c r="K2477" s="3">
        <v>17280</v>
      </c>
      <c r="L2477" s="4">
        <v>31075</v>
      </c>
      <c r="M2477" t="str">
        <f t="shared" si="153"/>
        <v>Nissan Maxima</v>
      </c>
      <c r="N2477" s="2">
        <f t="shared" si="154"/>
        <v>776.88</v>
      </c>
      <c r="O2477" t="str">
        <f t="shared" si="155"/>
        <v>Yes</v>
      </c>
      <c r="P2477" t="str">
        <f t="shared" si="152"/>
        <v>Anton</v>
      </c>
    </row>
    <row r="2478" spans="1:16" x14ac:dyDescent="0.3">
      <c r="A2478" t="s">
        <v>5097</v>
      </c>
      <c r="B2478">
        <v>52943</v>
      </c>
      <c r="C2478">
        <v>4</v>
      </c>
      <c r="D2478" s="1">
        <v>43631</v>
      </c>
      <c r="E2478" s="1">
        <v>43632</v>
      </c>
      <c r="F2478" t="s">
        <v>13</v>
      </c>
      <c r="G2478" t="s">
        <v>5098</v>
      </c>
      <c r="H2478" t="s">
        <v>88</v>
      </c>
      <c r="I2478" s="9" t="s">
        <v>573</v>
      </c>
      <c r="J2478">
        <v>2019</v>
      </c>
      <c r="K2478" s="3">
        <v>9315</v>
      </c>
      <c r="L2478" s="4">
        <v>16498.900000000001</v>
      </c>
      <c r="M2478" t="str">
        <f t="shared" si="153"/>
        <v>Kia Optima</v>
      </c>
      <c r="N2478" s="2">
        <f t="shared" si="154"/>
        <v>412.47</v>
      </c>
      <c r="O2478" t="str">
        <f t="shared" si="155"/>
        <v>Yes</v>
      </c>
      <c r="P2478" t="str">
        <f t="shared" si="152"/>
        <v>Jarred</v>
      </c>
    </row>
    <row r="2479" spans="1:16" x14ac:dyDescent="0.3">
      <c r="A2479" t="s">
        <v>5099</v>
      </c>
      <c r="B2479">
        <v>52580</v>
      </c>
      <c r="C2479">
        <v>4</v>
      </c>
      <c r="D2479" s="1">
        <v>43631</v>
      </c>
      <c r="E2479" s="1">
        <v>43632</v>
      </c>
      <c r="F2479" t="s">
        <v>13</v>
      </c>
      <c r="G2479" t="s">
        <v>5100</v>
      </c>
      <c r="H2479" t="s">
        <v>88</v>
      </c>
      <c r="I2479" s="9" t="s">
        <v>573</v>
      </c>
      <c r="J2479">
        <v>2019</v>
      </c>
      <c r="K2479" s="3">
        <v>16489</v>
      </c>
      <c r="L2479" s="4">
        <v>19580</v>
      </c>
      <c r="M2479" t="str">
        <f t="shared" si="153"/>
        <v>Kia Optima</v>
      </c>
      <c r="N2479" s="2">
        <f t="shared" si="154"/>
        <v>489.5</v>
      </c>
      <c r="O2479" t="str">
        <f t="shared" si="155"/>
        <v>Yes</v>
      </c>
      <c r="P2479" t="str">
        <f t="shared" si="152"/>
        <v>Dawn</v>
      </c>
    </row>
    <row r="2480" spans="1:16" x14ac:dyDescent="0.3">
      <c r="A2480" t="s">
        <v>5112</v>
      </c>
      <c r="B2480">
        <v>52532</v>
      </c>
      <c r="C2480">
        <v>1</v>
      </c>
      <c r="D2480" s="1">
        <v>43632</v>
      </c>
      <c r="E2480" s="1">
        <v>43636</v>
      </c>
      <c r="F2480" t="s">
        <v>13</v>
      </c>
      <c r="G2480" t="s">
        <v>5113</v>
      </c>
      <c r="H2480" t="s">
        <v>257</v>
      </c>
      <c r="I2480" s="9" t="s">
        <v>258</v>
      </c>
      <c r="J2480">
        <v>2016</v>
      </c>
      <c r="K2480" s="3">
        <v>42521</v>
      </c>
      <c r="L2480" s="4">
        <v>25287.9</v>
      </c>
      <c r="M2480" t="str">
        <f t="shared" si="153"/>
        <v>BMW 3 Series</v>
      </c>
      <c r="N2480" s="2">
        <f t="shared" si="154"/>
        <v>632.20000000000005</v>
      </c>
      <c r="O2480" t="str">
        <f t="shared" si="155"/>
        <v>Yes</v>
      </c>
      <c r="P2480" t="str">
        <f t="shared" si="152"/>
        <v>Molly</v>
      </c>
    </row>
    <row r="2481" spans="1:16" x14ac:dyDescent="0.3">
      <c r="A2481" t="s">
        <v>5108</v>
      </c>
      <c r="B2481">
        <v>52800</v>
      </c>
      <c r="C2481">
        <v>1</v>
      </c>
      <c r="D2481" s="1">
        <v>43632</v>
      </c>
      <c r="E2481" s="1">
        <v>43635</v>
      </c>
      <c r="F2481" t="s">
        <v>1</v>
      </c>
      <c r="G2481" t="s">
        <v>5109</v>
      </c>
      <c r="H2481" t="s">
        <v>6</v>
      </c>
      <c r="I2481" s="9" t="s">
        <v>7</v>
      </c>
      <c r="J2481">
        <v>2016</v>
      </c>
      <c r="K2481" s="3">
        <v>67035</v>
      </c>
      <c r="L2481" s="4">
        <v>30690</v>
      </c>
      <c r="M2481" t="str">
        <f t="shared" si="153"/>
        <v>Ford F-150</v>
      </c>
      <c r="N2481" s="2">
        <f t="shared" si="154"/>
        <v>767.25</v>
      </c>
      <c r="O2481" t="str">
        <f t="shared" si="155"/>
        <v>Yes</v>
      </c>
      <c r="P2481" t="str">
        <f t="shared" si="152"/>
        <v>Myles</v>
      </c>
    </row>
    <row r="2482" spans="1:16" x14ac:dyDescent="0.3">
      <c r="A2482" t="s">
        <v>5106</v>
      </c>
      <c r="B2482">
        <v>52558</v>
      </c>
      <c r="C2482">
        <v>1</v>
      </c>
      <c r="D2482" s="1">
        <v>43632</v>
      </c>
      <c r="E2482" s="1">
        <v>43635</v>
      </c>
      <c r="F2482" t="s">
        <v>9</v>
      </c>
      <c r="G2482" t="s">
        <v>5107</v>
      </c>
      <c r="H2482" t="s">
        <v>59</v>
      </c>
      <c r="I2482" s="9" t="s">
        <v>597</v>
      </c>
      <c r="J2482">
        <v>2017</v>
      </c>
      <c r="K2482" s="3">
        <v>65548</v>
      </c>
      <c r="L2482" s="4">
        <v>17543.900000000001</v>
      </c>
      <c r="M2482" t="str">
        <f t="shared" si="153"/>
        <v>Nissan Rouge</v>
      </c>
      <c r="N2482" s="2">
        <f t="shared" si="154"/>
        <v>438.6</v>
      </c>
      <c r="O2482" t="str">
        <f t="shared" si="155"/>
        <v>Yes</v>
      </c>
      <c r="P2482" t="str">
        <f t="shared" si="152"/>
        <v>Margaret</v>
      </c>
    </row>
    <row r="2483" spans="1:16" x14ac:dyDescent="0.3">
      <c r="A2483" t="s">
        <v>5104</v>
      </c>
      <c r="B2483">
        <v>52608</v>
      </c>
      <c r="C2483">
        <v>1</v>
      </c>
      <c r="D2483" s="1">
        <v>43632</v>
      </c>
      <c r="E2483" s="1">
        <v>43634</v>
      </c>
      <c r="F2483" t="s">
        <v>1</v>
      </c>
      <c r="G2483" t="s">
        <v>5105</v>
      </c>
      <c r="H2483" t="s">
        <v>63</v>
      </c>
      <c r="I2483" s="9" t="s">
        <v>153</v>
      </c>
      <c r="J2483">
        <v>2017</v>
      </c>
      <c r="K2483" s="3">
        <v>31804</v>
      </c>
      <c r="L2483" s="4">
        <v>32864.699999999997</v>
      </c>
      <c r="M2483" t="str">
        <f t="shared" si="153"/>
        <v>Chevrolet Silverado</v>
      </c>
      <c r="N2483" s="2">
        <f t="shared" si="154"/>
        <v>821.62</v>
      </c>
      <c r="O2483" t="str">
        <f t="shared" si="155"/>
        <v>Yes</v>
      </c>
      <c r="P2483" t="str">
        <f t="shared" si="152"/>
        <v>Reuben</v>
      </c>
    </row>
    <row r="2484" spans="1:16" x14ac:dyDescent="0.3">
      <c r="A2484" t="s">
        <v>5114</v>
      </c>
      <c r="B2484">
        <v>52586</v>
      </c>
      <c r="C2484">
        <v>1</v>
      </c>
      <c r="D2484" s="1">
        <v>43632</v>
      </c>
      <c r="E2484" s="1">
        <v>43633</v>
      </c>
      <c r="F2484" t="s">
        <v>1</v>
      </c>
      <c r="G2484" t="s">
        <v>5115</v>
      </c>
      <c r="H2484" t="s">
        <v>3</v>
      </c>
      <c r="I2484" s="9">
        <v>1500</v>
      </c>
      <c r="J2484">
        <v>2017</v>
      </c>
      <c r="K2484" s="3">
        <v>49647</v>
      </c>
      <c r="L2484" s="4">
        <v>36295.599999999999</v>
      </c>
      <c r="M2484" t="str">
        <f t="shared" si="153"/>
        <v>Ram 1500</v>
      </c>
      <c r="N2484" s="2">
        <f t="shared" si="154"/>
        <v>907.39</v>
      </c>
      <c r="O2484" t="str">
        <f t="shared" si="155"/>
        <v>Yes</v>
      </c>
      <c r="P2484" t="str">
        <f t="shared" si="152"/>
        <v>Sara</v>
      </c>
    </row>
    <row r="2485" spans="1:16" x14ac:dyDescent="0.3">
      <c r="A2485" t="s">
        <v>5110</v>
      </c>
      <c r="B2485">
        <v>52558</v>
      </c>
      <c r="C2485">
        <v>1</v>
      </c>
      <c r="D2485" s="1">
        <v>43632</v>
      </c>
      <c r="E2485" s="1">
        <v>43634</v>
      </c>
      <c r="F2485" t="s">
        <v>9</v>
      </c>
      <c r="G2485" t="s">
        <v>5111</v>
      </c>
      <c r="H2485" t="s">
        <v>296</v>
      </c>
      <c r="I2485" s="9" t="s">
        <v>401</v>
      </c>
      <c r="J2485">
        <v>2019</v>
      </c>
      <c r="K2485" s="3">
        <v>32585</v>
      </c>
      <c r="L2485" s="4">
        <v>33664.400000000001</v>
      </c>
      <c r="M2485" t="str">
        <f t="shared" si="153"/>
        <v>Buick Enclave</v>
      </c>
      <c r="N2485" s="2">
        <f t="shared" si="154"/>
        <v>841.61</v>
      </c>
      <c r="O2485" t="str">
        <f t="shared" si="155"/>
        <v>Yes</v>
      </c>
      <c r="P2485" t="str">
        <f t="shared" si="152"/>
        <v>Margaret</v>
      </c>
    </row>
    <row r="2486" spans="1:16" x14ac:dyDescent="0.3">
      <c r="A2486" t="s">
        <v>5116</v>
      </c>
      <c r="B2486">
        <v>52705</v>
      </c>
      <c r="C2486">
        <v>2</v>
      </c>
      <c r="D2486" s="1">
        <v>43632</v>
      </c>
      <c r="E2486" s="1">
        <v>43632</v>
      </c>
      <c r="F2486" t="s">
        <v>9</v>
      </c>
      <c r="G2486" t="s">
        <v>5117</v>
      </c>
      <c r="H2486" t="s">
        <v>29</v>
      </c>
      <c r="I2486" s="9" t="s">
        <v>205</v>
      </c>
      <c r="J2486">
        <v>2018</v>
      </c>
      <c r="K2486" s="3">
        <v>9531</v>
      </c>
      <c r="L2486" s="4">
        <v>23094.5</v>
      </c>
      <c r="M2486" t="str">
        <f t="shared" si="153"/>
        <v>Toyota RAV4</v>
      </c>
      <c r="N2486" s="2">
        <f t="shared" si="154"/>
        <v>577.36</v>
      </c>
      <c r="O2486" t="str">
        <f t="shared" si="155"/>
        <v>Yes</v>
      </c>
      <c r="P2486" t="str">
        <f t="shared" si="152"/>
        <v>Amelia</v>
      </c>
    </row>
    <row r="2487" spans="1:16" x14ac:dyDescent="0.3">
      <c r="A2487" t="s">
        <v>5118</v>
      </c>
      <c r="B2487">
        <v>52613</v>
      </c>
      <c r="C2487">
        <v>2</v>
      </c>
      <c r="D2487" s="1">
        <v>43632</v>
      </c>
      <c r="E2487" s="1">
        <v>43633</v>
      </c>
      <c r="F2487" t="s">
        <v>9</v>
      </c>
      <c r="G2487" t="s">
        <v>5119</v>
      </c>
      <c r="H2487" t="s">
        <v>63</v>
      </c>
      <c r="I2487" s="9" t="s">
        <v>511</v>
      </c>
      <c r="J2487">
        <v>2019</v>
      </c>
      <c r="K2487" s="3">
        <v>23455</v>
      </c>
      <c r="L2487" s="4">
        <v>27021.5</v>
      </c>
      <c r="M2487" t="str">
        <f t="shared" si="153"/>
        <v>Chevrolet Equinox</v>
      </c>
      <c r="N2487" s="2">
        <f t="shared" si="154"/>
        <v>675.54</v>
      </c>
      <c r="O2487" t="str">
        <f t="shared" si="155"/>
        <v>Yes</v>
      </c>
      <c r="P2487" t="str">
        <f t="shared" si="152"/>
        <v>Erin</v>
      </c>
    </row>
    <row r="2488" spans="1:16" x14ac:dyDescent="0.3">
      <c r="A2488" t="s">
        <v>5122</v>
      </c>
      <c r="B2488">
        <v>52658</v>
      </c>
      <c r="C2488">
        <v>3</v>
      </c>
      <c r="D2488" s="1">
        <v>43632</v>
      </c>
      <c r="E2488" s="1">
        <v>43637</v>
      </c>
      <c r="F2488" t="s">
        <v>13</v>
      </c>
      <c r="G2488" t="s">
        <v>5123</v>
      </c>
      <c r="H2488" t="s">
        <v>29</v>
      </c>
      <c r="I2488" s="9" t="s">
        <v>142</v>
      </c>
      <c r="J2488">
        <v>2015</v>
      </c>
      <c r="K2488" s="3">
        <v>67872</v>
      </c>
      <c r="L2488" s="4">
        <v>12094.5</v>
      </c>
      <c r="M2488" t="str">
        <f t="shared" si="153"/>
        <v>Toyota Prius</v>
      </c>
      <c r="N2488" s="2">
        <f t="shared" si="154"/>
        <v>302.36</v>
      </c>
      <c r="O2488" t="str">
        <f t="shared" si="155"/>
        <v>Yes</v>
      </c>
      <c r="P2488" t="str">
        <f t="shared" si="152"/>
        <v>Nate</v>
      </c>
    </row>
    <row r="2489" spans="1:16" x14ac:dyDescent="0.3">
      <c r="A2489" t="s">
        <v>5130</v>
      </c>
      <c r="B2489">
        <v>52806</v>
      </c>
      <c r="C2489">
        <v>3</v>
      </c>
      <c r="D2489" s="1">
        <v>43632</v>
      </c>
      <c r="E2489" s="1">
        <v>43632</v>
      </c>
      <c r="F2489" t="s">
        <v>13</v>
      </c>
      <c r="G2489" t="s">
        <v>5131</v>
      </c>
      <c r="H2489" t="s">
        <v>67</v>
      </c>
      <c r="I2489" s="9" t="s">
        <v>261</v>
      </c>
      <c r="J2489">
        <v>2015</v>
      </c>
      <c r="K2489" s="3">
        <v>64497</v>
      </c>
      <c r="L2489" s="4">
        <v>14298.9</v>
      </c>
      <c r="M2489" t="str">
        <f t="shared" si="153"/>
        <v>Hyundai Sonata</v>
      </c>
      <c r="N2489" s="2">
        <f t="shared" si="154"/>
        <v>357.47</v>
      </c>
      <c r="O2489" t="str">
        <f t="shared" si="155"/>
        <v>Yes</v>
      </c>
      <c r="P2489" t="str">
        <f t="shared" si="152"/>
        <v>Jeff</v>
      </c>
    </row>
    <row r="2490" spans="1:16" x14ac:dyDescent="0.3">
      <c r="A2490" t="s">
        <v>5124</v>
      </c>
      <c r="B2490">
        <v>52806</v>
      </c>
      <c r="C2490">
        <v>3</v>
      </c>
      <c r="D2490" s="1">
        <v>43632</v>
      </c>
      <c r="E2490" s="1">
        <v>43636</v>
      </c>
      <c r="F2490" t="s">
        <v>45</v>
      </c>
      <c r="G2490" t="s">
        <v>5125</v>
      </c>
      <c r="H2490" t="s">
        <v>63</v>
      </c>
      <c r="I2490" s="9" t="s">
        <v>1673</v>
      </c>
      <c r="J2490">
        <v>2015</v>
      </c>
      <c r="K2490" s="3">
        <v>14218</v>
      </c>
      <c r="L2490" s="4">
        <v>60474.7</v>
      </c>
      <c r="M2490" t="str">
        <f t="shared" si="153"/>
        <v>Chevrolet Corvette</v>
      </c>
      <c r="N2490" s="2">
        <f t="shared" si="154"/>
        <v>1511.87</v>
      </c>
      <c r="O2490" t="str">
        <f t="shared" si="155"/>
        <v>Yes</v>
      </c>
      <c r="P2490" t="str">
        <f t="shared" si="152"/>
        <v>Jeff</v>
      </c>
    </row>
    <row r="2491" spans="1:16" x14ac:dyDescent="0.3">
      <c r="A2491" t="s">
        <v>5126</v>
      </c>
      <c r="B2491">
        <v>52577</v>
      </c>
      <c r="C2491">
        <v>3</v>
      </c>
      <c r="D2491" s="1">
        <v>43632</v>
      </c>
      <c r="E2491" s="1">
        <v>43635</v>
      </c>
      <c r="F2491" t="s">
        <v>271</v>
      </c>
      <c r="G2491" t="s">
        <v>5127</v>
      </c>
      <c r="H2491" t="s">
        <v>29</v>
      </c>
      <c r="I2491" s="9" t="s">
        <v>1207</v>
      </c>
      <c r="J2491">
        <v>2017</v>
      </c>
      <c r="K2491" s="3">
        <v>47038</v>
      </c>
      <c r="L2491" s="4">
        <v>25190</v>
      </c>
      <c r="M2491" t="str">
        <f t="shared" si="153"/>
        <v>Toyota Sienna</v>
      </c>
      <c r="N2491" s="2">
        <f t="shared" si="154"/>
        <v>629.75</v>
      </c>
      <c r="O2491" t="str">
        <f t="shared" si="155"/>
        <v>Yes</v>
      </c>
      <c r="P2491" t="str">
        <f t="shared" si="152"/>
        <v>Don</v>
      </c>
    </row>
    <row r="2492" spans="1:16" x14ac:dyDescent="0.3">
      <c r="A2492" t="s">
        <v>5120</v>
      </c>
      <c r="B2492">
        <v>52577</v>
      </c>
      <c r="C2492">
        <v>3</v>
      </c>
      <c r="D2492" s="1">
        <v>43632</v>
      </c>
      <c r="E2492" s="1">
        <v>43632</v>
      </c>
      <c r="F2492" t="s">
        <v>1</v>
      </c>
      <c r="G2492" t="s">
        <v>5121</v>
      </c>
      <c r="H2492" t="s">
        <v>63</v>
      </c>
      <c r="I2492" s="9" t="s">
        <v>153</v>
      </c>
      <c r="J2492">
        <v>2017</v>
      </c>
      <c r="K2492" s="3">
        <v>26480</v>
      </c>
      <c r="L2492" s="4">
        <v>39001.599999999999</v>
      </c>
      <c r="M2492" t="str">
        <f t="shared" si="153"/>
        <v>Chevrolet Silverado</v>
      </c>
      <c r="N2492" s="2">
        <f t="shared" si="154"/>
        <v>975.04</v>
      </c>
      <c r="O2492" t="str">
        <f t="shared" si="155"/>
        <v>Yes</v>
      </c>
      <c r="P2492" t="str">
        <f t="shared" si="152"/>
        <v>Don</v>
      </c>
    </row>
    <row r="2493" spans="1:16" x14ac:dyDescent="0.3">
      <c r="A2493" t="s">
        <v>5128</v>
      </c>
      <c r="B2493">
        <v>52971</v>
      </c>
      <c r="C2493">
        <v>3</v>
      </c>
      <c r="D2493" s="1">
        <v>43632</v>
      </c>
      <c r="E2493" s="1">
        <v>43633</v>
      </c>
      <c r="F2493" t="s">
        <v>13</v>
      </c>
      <c r="G2493" t="s">
        <v>5129</v>
      </c>
      <c r="H2493" t="s">
        <v>63</v>
      </c>
      <c r="I2493" s="9" t="s">
        <v>64</v>
      </c>
      <c r="J2493">
        <v>2018</v>
      </c>
      <c r="K2493" s="3">
        <v>28865</v>
      </c>
      <c r="L2493" s="4">
        <v>13370.5</v>
      </c>
      <c r="M2493" t="str">
        <f t="shared" si="153"/>
        <v>Chevrolet Cruze</v>
      </c>
      <c r="N2493" s="2">
        <f t="shared" si="154"/>
        <v>334.26</v>
      </c>
      <c r="O2493" t="str">
        <f t="shared" si="155"/>
        <v>Yes</v>
      </c>
      <c r="P2493" t="str">
        <f t="shared" si="152"/>
        <v>Carter</v>
      </c>
    </row>
    <row r="2494" spans="1:16" x14ac:dyDescent="0.3">
      <c r="A2494" t="s">
        <v>5136</v>
      </c>
      <c r="B2494">
        <v>52585</v>
      </c>
      <c r="C2494">
        <v>4</v>
      </c>
      <c r="D2494" s="1">
        <v>43632</v>
      </c>
      <c r="E2494" s="1">
        <v>43637</v>
      </c>
      <c r="F2494" t="s">
        <v>13</v>
      </c>
      <c r="G2494" t="s">
        <v>5137</v>
      </c>
      <c r="H2494" t="s">
        <v>29</v>
      </c>
      <c r="I2494" s="9" t="s">
        <v>1618</v>
      </c>
      <c r="J2494">
        <v>2015</v>
      </c>
      <c r="K2494" s="3">
        <v>42000</v>
      </c>
      <c r="L2494" s="4">
        <v>22825</v>
      </c>
      <c r="M2494" t="str">
        <f t="shared" si="153"/>
        <v>Toyota Avalon</v>
      </c>
      <c r="N2494" s="2">
        <f t="shared" si="154"/>
        <v>570.63</v>
      </c>
      <c r="O2494" t="str">
        <f t="shared" si="155"/>
        <v>Yes</v>
      </c>
      <c r="P2494" t="str">
        <f t="shared" si="152"/>
        <v>Rita</v>
      </c>
    </row>
    <row r="2495" spans="1:16" x14ac:dyDescent="0.3">
      <c r="A2495" t="s">
        <v>5138</v>
      </c>
      <c r="B2495">
        <v>52366</v>
      </c>
      <c r="C2495">
        <v>4</v>
      </c>
      <c r="D2495" s="1">
        <v>43632</v>
      </c>
      <c r="E2495" s="1">
        <v>43635</v>
      </c>
      <c r="F2495" t="s">
        <v>13</v>
      </c>
      <c r="G2495" t="s">
        <v>5139</v>
      </c>
      <c r="H2495" t="s">
        <v>63</v>
      </c>
      <c r="I2495" s="9" t="s">
        <v>64</v>
      </c>
      <c r="J2495">
        <v>2016</v>
      </c>
      <c r="K2495" s="3">
        <v>31497</v>
      </c>
      <c r="L2495" s="4">
        <v>13193.4</v>
      </c>
      <c r="M2495" t="str">
        <f t="shared" si="153"/>
        <v>Chevrolet Cruze</v>
      </c>
      <c r="N2495" s="2">
        <f t="shared" si="154"/>
        <v>329.84</v>
      </c>
      <c r="O2495" t="str">
        <f t="shared" si="155"/>
        <v>Yes</v>
      </c>
      <c r="P2495" t="str">
        <f t="shared" si="152"/>
        <v>Ken</v>
      </c>
    </row>
    <row r="2496" spans="1:16" x14ac:dyDescent="0.3">
      <c r="A2496" t="s">
        <v>5132</v>
      </c>
      <c r="B2496">
        <v>52585</v>
      </c>
      <c r="C2496">
        <v>4</v>
      </c>
      <c r="D2496" s="1">
        <v>43632</v>
      </c>
      <c r="E2496" s="1">
        <v>43636</v>
      </c>
      <c r="F2496" t="s">
        <v>9</v>
      </c>
      <c r="G2496" t="s">
        <v>5133</v>
      </c>
      <c r="H2496" t="s">
        <v>71</v>
      </c>
      <c r="I2496" s="9" t="s">
        <v>699</v>
      </c>
      <c r="J2496">
        <v>2016</v>
      </c>
      <c r="K2496" s="3">
        <v>56796</v>
      </c>
      <c r="L2496" s="4">
        <v>15451.7</v>
      </c>
      <c r="M2496" t="str">
        <f t="shared" si="153"/>
        <v>Jeep Patriot</v>
      </c>
      <c r="N2496" s="2">
        <f t="shared" si="154"/>
        <v>386.29</v>
      </c>
      <c r="O2496" t="str">
        <f t="shared" si="155"/>
        <v>Yes</v>
      </c>
      <c r="P2496" t="str">
        <f t="shared" si="152"/>
        <v>Rita</v>
      </c>
    </row>
    <row r="2497" spans="1:16" x14ac:dyDescent="0.3">
      <c r="A2497" t="s">
        <v>5134</v>
      </c>
      <c r="B2497">
        <v>52417</v>
      </c>
      <c r="C2497">
        <v>4</v>
      </c>
      <c r="D2497" s="1">
        <v>43632</v>
      </c>
      <c r="E2497" s="1">
        <v>43637</v>
      </c>
      <c r="F2497" t="s">
        <v>9</v>
      </c>
      <c r="G2497" t="s">
        <v>5135</v>
      </c>
      <c r="H2497" t="s">
        <v>71</v>
      </c>
      <c r="I2497" s="9" t="s">
        <v>724</v>
      </c>
      <c r="J2497">
        <v>2018</v>
      </c>
      <c r="K2497" s="3">
        <v>44746</v>
      </c>
      <c r="L2497" s="4">
        <v>19789</v>
      </c>
      <c r="M2497" t="str">
        <f t="shared" si="153"/>
        <v>Jeep Cherokee</v>
      </c>
      <c r="N2497" s="2">
        <f t="shared" si="154"/>
        <v>494.73</v>
      </c>
      <c r="O2497" t="str">
        <f t="shared" si="155"/>
        <v>Yes</v>
      </c>
      <c r="P2497" t="str">
        <f t="shared" si="152"/>
        <v>Deon</v>
      </c>
    </row>
    <row r="2498" spans="1:16" x14ac:dyDescent="0.3">
      <c r="A2498" t="s">
        <v>5140</v>
      </c>
      <c r="B2498">
        <v>52636</v>
      </c>
      <c r="C2498">
        <v>1</v>
      </c>
      <c r="D2498" s="1">
        <v>43633</v>
      </c>
      <c r="E2498" s="1">
        <v>43635</v>
      </c>
      <c r="F2498" t="s">
        <v>9</v>
      </c>
      <c r="G2498" t="s">
        <v>5141</v>
      </c>
      <c r="H2498" t="s">
        <v>18</v>
      </c>
      <c r="I2498" s="9" t="s">
        <v>424</v>
      </c>
      <c r="J2498">
        <v>2014</v>
      </c>
      <c r="K2498" s="3">
        <v>77157</v>
      </c>
      <c r="L2498" s="4">
        <v>14927</v>
      </c>
      <c r="M2498" t="str">
        <f t="shared" si="153"/>
        <v>Honda CR-V</v>
      </c>
      <c r="N2498" s="2">
        <f t="shared" si="154"/>
        <v>373.18</v>
      </c>
      <c r="O2498" t="str">
        <f t="shared" si="155"/>
        <v>Yes</v>
      </c>
      <c r="P2498" t="str">
        <f t="shared" ref="P2498:P2561" si="156">INDEX(oldNames,MATCH(B2498,oldNumbers,0))</f>
        <v>Truman</v>
      </c>
    </row>
    <row r="2499" spans="1:16" x14ac:dyDescent="0.3">
      <c r="A2499" t="s">
        <v>5142</v>
      </c>
      <c r="B2499">
        <v>52443</v>
      </c>
      <c r="C2499">
        <v>1</v>
      </c>
      <c r="D2499" s="1">
        <v>43633</v>
      </c>
      <c r="E2499" s="1">
        <v>43636</v>
      </c>
      <c r="F2499" t="s">
        <v>1</v>
      </c>
      <c r="G2499" t="s">
        <v>5143</v>
      </c>
      <c r="H2499" t="s">
        <v>6</v>
      </c>
      <c r="I2499" s="9" t="s">
        <v>7</v>
      </c>
      <c r="J2499">
        <v>2014</v>
      </c>
      <c r="K2499" s="3">
        <v>58164</v>
      </c>
      <c r="L2499" s="4">
        <v>42898.9</v>
      </c>
      <c r="M2499" t="str">
        <f t="shared" ref="M2499:M2562" si="157">H2499&amp;" "&amp;I2499</f>
        <v>Ford F-150</v>
      </c>
      <c r="N2499" s="2">
        <f t="shared" ref="N2499:N2562" si="158">IFERROR(ROUND(L2499*(S$2/100),2),"missing price")</f>
        <v>1072.47</v>
      </c>
      <c r="O2499" t="str">
        <f t="shared" ref="O2499:O2562" si="159">IF(K2499&lt;100000,"Yes","No")</f>
        <v>Yes</v>
      </c>
      <c r="P2499" t="str">
        <f t="shared" si="156"/>
        <v>Terry</v>
      </c>
    </row>
    <row r="2500" spans="1:16" x14ac:dyDescent="0.3">
      <c r="A2500" t="s">
        <v>5148</v>
      </c>
      <c r="B2500">
        <v>52800</v>
      </c>
      <c r="C2500">
        <v>1</v>
      </c>
      <c r="D2500" s="1">
        <v>43633</v>
      </c>
      <c r="E2500" s="1">
        <v>43636</v>
      </c>
      <c r="F2500" t="s">
        <v>13</v>
      </c>
      <c r="G2500" t="s">
        <v>5149</v>
      </c>
      <c r="H2500" t="s">
        <v>88</v>
      </c>
      <c r="I2500" s="9" t="s">
        <v>324</v>
      </c>
      <c r="J2500">
        <v>2015</v>
      </c>
      <c r="K2500" s="3">
        <v>79647</v>
      </c>
      <c r="L2500" s="4">
        <v>15614.5</v>
      </c>
      <c r="M2500" t="str">
        <f t="shared" si="157"/>
        <v>Kia Sorento</v>
      </c>
      <c r="N2500" s="2">
        <f t="shared" si="158"/>
        <v>390.36</v>
      </c>
      <c r="O2500" t="str">
        <f t="shared" si="159"/>
        <v>Yes</v>
      </c>
      <c r="P2500" t="str">
        <f t="shared" si="156"/>
        <v>Myles</v>
      </c>
    </row>
    <row r="2501" spans="1:16" x14ac:dyDescent="0.3">
      <c r="A2501" t="s">
        <v>5146</v>
      </c>
      <c r="B2501">
        <v>52620</v>
      </c>
      <c r="C2501">
        <v>1</v>
      </c>
      <c r="D2501" s="1">
        <v>43633</v>
      </c>
      <c r="E2501" s="1">
        <v>43638</v>
      </c>
      <c r="F2501" t="s">
        <v>9</v>
      </c>
      <c r="G2501" t="s">
        <v>5147</v>
      </c>
      <c r="H2501" t="s">
        <v>6</v>
      </c>
      <c r="I2501" s="9" t="s">
        <v>11</v>
      </c>
      <c r="J2501">
        <v>2016</v>
      </c>
      <c r="K2501" s="3">
        <v>21473</v>
      </c>
      <c r="L2501" s="4">
        <v>22779.9</v>
      </c>
      <c r="M2501" t="str">
        <f t="shared" si="157"/>
        <v>Ford Escape</v>
      </c>
      <c r="N2501" s="2">
        <f t="shared" si="158"/>
        <v>569.5</v>
      </c>
      <c r="O2501" t="str">
        <f t="shared" si="159"/>
        <v>Yes</v>
      </c>
      <c r="P2501" t="str">
        <f t="shared" si="156"/>
        <v>Bennett</v>
      </c>
    </row>
    <row r="2502" spans="1:16" x14ac:dyDescent="0.3">
      <c r="A2502" t="s">
        <v>5150</v>
      </c>
      <c r="B2502">
        <v>52568</v>
      </c>
      <c r="C2502">
        <v>1</v>
      </c>
      <c r="D2502" s="1">
        <v>43633</v>
      </c>
      <c r="E2502" s="1">
        <v>43635</v>
      </c>
      <c r="F2502" t="s">
        <v>1</v>
      </c>
      <c r="G2502" t="s">
        <v>5151</v>
      </c>
      <c r="H2502" t="s">
        <v>6</v>
      </c>
      <c r="I2502" s="9" t="s">
        <v>7</v>
      </c>
      <c r="J2502">
        <v>2016</v>
      </c>
      <c r="K2502" s="3">
        <v>45166</v>
      </c>
      <c r="L2502" s="4">
        <v>35081.199999999997</v>
      </c>
      <c r="M2502" t="str">
        <f t="shared" si="157"/>
        <v>Ford F-150</v>
      </c>
      <c r="N2502" s="2">
        <f t="shared" si="158"/>
        <v>877.03</v>
      </c>
      <c r="O2502" t="str">
        <f t="shared" si="159"/>
        <v>Yes</v>
      </c>
      <c r="P2502" t="str">
        <f t="shared" si="156"/>
        <v>Preston</v>
      </c>
    </row>
    <row r="2503" spans="1:16" x14ac:dyDescent="0.3">
      <c r="A2503" t="s">
        <v>5144</v>
      </c>
      <c r="B2503">
        <v>52586</v>
      </c>
      <c r="C2503">
        <v>1</v>
      </c>
      <c r="D2503" s="1">
        <v>43633</v>
      </c>
      <c r="E2503" s="1">
        <v>43637</v>
      </c>
      <c r="F2503" t="s">
        <v>9</v>
      </c>
      <c r="G2503" t="s">
        <v>5145</v>
      </c>
      <c r="H2503" t="s">
        <v>71</v>
      </c>
      <c r="I2503" s="9" t="s">
        <v>386</v>
      </c>
      <c r="J2503">
        <v>2018</v>
      </c>
      <c r="K2503" s="3">
        <v>17207</v>
      </c>
      <c r="L2503" s="4">
        <v>46186.8</v>
      </c>
      <c r="M2503" t="str">
        <f t="shared" si="157"/>
        <v>Jeep Wrangler</v>
      </c>
      <c r="N2503" s="2">
        <f t="shared" si="158"/>
        <v>1154.67</v>
      </c>
      <c r="O2503" t="str">
        <f t="shared" si="159"/>
        <v>Yes</v>
      </c>
      <c r="P2503" t="str">
        <f t="shared" si="156"/>
        <v>Sara</v>
      </c>
    </row>
    <row r="2504" spans="1:16" x14ac:dyDescent="0.3">
      <c r="A2504" t="s">
        <v>5152</v>
      </c>
      <c r="B2504">
        <v>52566</v>
      </c>
      <c r="C2504">
        <v>1</v>
      </c>
      <c r="D2504" s="1">
        <v>43633</v>
      </c>
      <c r="E2504" s="1">
        <v>43635</v>
      </c>
      <c r="F2504" t="s">
        <v>13</v>
      </c>
      <c r="G2504" t="s">
        <v>5153</v>
      </c>
      <c r="H2504" t="s">
        <v>59</v>
      </c>
      <c r="I2504" s="9" t="s">
        <v>309</v>
      </c>
      <c r="J2504">
        <v>2019</v>
      </c>
      <c r="K2504" s="3">
        <v>7679</v>
      </c>
      <c r="L2504" s="4">
        <v>23092.3</v>
      </c>
      <c r="M2504" t="str">
        <f t="shared" si="157"/>
        <v>Nissan Altima</v>
      </c>
      <c r="N2504" s="2">
        <f t="shared" si="158"/>
        <v>577.30999999999995</v>
      </c>
      <c r="O2504" t="str">
        <f t="shared" si="159"/>
        <v>Yes</v>
      </c>
      <c r="P2504" t="str">
        <f t="shared" si="156"/>
        <v>Ariel</v>
      </c>
    </row>
    <row r="2505" spans="1:16" x14ac:dyDescent="0.3">
      <c r="A2505" t="s">
        <v>5162</v>
      </c>
      <c r="B2505">
        <v>52481</v>
      </c>
      <c r="C2505">
        <v>2</v>
      </c>
      <c r="D2505" s="1">
        <v>43633</v>
      </c>
      <c r="E2505" s="1">
        <v>43636</v>
      </c>
      <c r="F2505" t="s">
        <v>13</v>
      </c>
      <c r="G2505" t="s">
        <v>5163</v>
      </c>
      <c r="H2505" t="s">
        <v>18</v>
      </c>
      <c r="I2505" s="9" t="s">
        <v>19</v>
      </c>
      <c r="J2505">
        <v>2016</v>
      </c>
      <c r="K2505" s="3">
        <v>36535</v>
      </c>
      <c r="L2505" s="4">
        <v>16054.5</v>
      </c>
      <c r="M2505" t="str">
        <f t="shared" si="157"/>
        <v>Honda Accord</v>
      </c>
      <c r="N2505" s="2">
        <f t="shared" si="158"/>
        <v>401.36</v>
      </c>
      <c r="O2505" t="str">
        <f t="shared" si="159"/>
        <v>Yes</v>
      </c>
      <c r="P2505" t="str">
        <f t="shared" si="156"/>
        <v>Tory</v>
      </c>
    </row>
    <row r="2506" spans="1:16" x14ac:dyDescent="0.3">
      <c r="A2506" t="s">
        <v>5154</v>
      </c>
      <c r="B2506">
        <v>52464</v>
      </c>
      <c r="C2506">
        <v>2</v>
      </c>
      <c r="D2506" s="1">
        <v>43633</v>
      </c>
      <c r="E2506" s="1">
        <v>43635</v>
      </c>
      <c r="F2506" t="s">
        <v>13</v>
      </c>
      <c r="G2506" t="s">
        <v>5155</v>
      </c>
      <c r="H2506" t="s">
        <v>63</v>
      </c>
      <c r="I2506" s="9" t="s">
        <v>314</v>
      </c>
      <c r="J2506">
        <v>2017</v>
      </c>
      <c r="K2506" s="3">
        <v>68950</v>
      </c>
      <c r="L2506" s="4">
        <v>11434.5</v>
      </c>
      <c r="M2506" t="str">
        <f t="shared" si="157"/>
        <v>Chevrolet Sonic</v>
      </c>
      <c r="N2506" s="2">
        <f t="shared" si="158"/>
        <v>285.86</v>
      </c>
      <c r="O2506" t="str">
        <f t="shared" si="159"/>
        <v>Yes</v>
      </c>
      <c r="P2506" t="str">
        <f t="shared" si="156"/>
        <v>Ricky</v>
      </c>
    </row>
    <row r="2507" spans="1:16" x14ac:dyDescent="0.3">
      <c r="A2507" t="s">
        <v>5156</v>
      </c>
      <c r="B2507">
        <v>52613</v>
      </c>
      <c r="C2507">
        <v>2</v>
      </c>
      <c r="D2507" s="1">
        <v>43633</v>
      </c>
      <c r="E2507" s="1">
        <v>43637</v>
      </c>
      <c r="F2507" t="s">
        <v>9</v>
      </c>
      <c r="G2507" t="s">
        <v>5157</v>
      </c>
      <c r="H2507" t="s">
        <v>63</v>
      </c>
      <c r="I2507" s="9" t="s">
        <v>511</v>
      </c>
      <c r="J2507">
        <v>2017</v>
      </c>
      <c r="K2507" s="3">
        <v>28769</v>
      </c>
      <c r="L2507" s="4">
        <v>17363.5</v>
      </c>
      <c r="M2507" t="str">
        <f t="shared" si="157"/>
        <v>Chevrolet Equinox</v>
      </c>
      <c r="N2507" s="2">
        <f t="shared" si="158"/>
        <v>434.09</v>
      </c>
      <c r="O2507" t="str">
        <f t="shared" si="159"/>
        <v>Yes</v>
      </c>
      <c r="P2507" t="str">
        <f t="shared" si="156"/>
        <v>Erin</v>
      </c>
    </row>
    <row r="2508" spans="1:16" x14ac:dyDescent="0.3">
      <c r="A2508" t="s">
        <v>5160</v>
      </c>
      <c r="B2508">
        <v>52647</v>
      </c>
      <c r="C2508">
        <v>2</v>
      </c>
      <c r="D2508" s="1">
        <v>43633</v>
      </c>
      <c r="E2508" s="1">
        <v>43636</v>
      </c>
      <c r="F2508" t="s">
        <v>13</v>
      </c>
      <c r="G2508" t="s">
        <v>5161</v>
      </c>
      <c r="H2508" t="s">
        <v>18</v>
      </c>
      <c r="I2508" s="9" t="s">
        <v>19</v>
      </c>
      <c r="J2508">
        <v>2017</v>
      </c>
      <c r="K2508" s="3">
        <v>36654</v>
      </c>
      <c r="L2508" s="4">
        <v>18849.599999999999</v>
      </c>
      <c r="M2508" t="str">
        <f t="shared" si="157"/>
        <v>Honda Accord</v>
      </c>
      <c r="N2508" s="2">
        <f t="shared" si="158"/>
        <v>471.24</v>
      </c>
      <c r="O2508" t="str">
        <f t="shared" si="159"/>
        <v>Yes</v>
      </c>
      <c r="P2508" t="str">
        <f t="shared" si="156"/>
        <v>Scott</v>
      </c>
    </row>
    <row r="2509" spans="1:16" x14ac:dyDescent="0.3">
      <c r="A2509" t="s">
        <v>5158</v>
      </c>
      <c r="B2509">
        <v>52519</v>
      </c>
      <c r="C2509">
        <v>2</v>
      </c>
      <c r="D2509" s="1">
        <v>43633</v>
      </c>
      <c r="E2509" s="1">
        <v>43633</v>
      </c>
      <c r="F2509" t="s">
        <v>13</v>
      </c>
      <c r="G2509" t="s">
        <v>5159</v>
      </c>
      <c r="H2509" t="s">
        <v>88</v>
      </c>
      <c r="I2509" s="9" t="s">
        <v>208</v>
      </c>
      <c r="J2509">
        <v>2018</v>
      </c>
      <c r="K2509" s="3">
        <v>4811</v>
      </c>
      <c r="L2509" s="4">
        <v>14628.9</v>
      </c>
      <c r="M2509" t="str">
        <f t="shared" si="157"/>
        <v>Kia Forte</v>
      </c>
      <c r="N2509" s="2">
        <f t="shared" si="158"/>
        <v>365.72</v>
      </c>
      <c r="O2509" t="str">
        <f t="shared" si="159"/>
        <v>Yes</v>
      </c>
      <c r="P2509" t="str">
        <f t="shared" si="156"/>
        <v>Colby</v>
      </c>
    </row>
    <row r="2510" spans="1:16" x14ac:dyDescent="0.3">
      <c r="A2510" t="s">
        <v>5168</v>
      </c>
      <c r="B2510">
        <v>52995</v>
      </c>
      <c r="C2510">
        <v>3</v>
      </c>
      <c r="D2510" s="1">
        <v>43633</v>
      </c>
      <c r="E2510" s="1">
        <v>43636</v>
      </c>
      <c r="F2510" t="s">
        <v>9</v>
      </c>
      <c r="G2510" t="s">
        <v>5169</v>
      </c>
      <c r="H2510" t="s">
        <v>59</v>
      </c>
      <c r="I2510" s="9" t="s">
        <v>597</v>
      </c>
      <c r="J2510">
        <v>2016</v>
      </c>
      <c r="K2510" s="3">
        <v>74227</v>
      </c>
      <c r="L2510" s="4">
        <v>17586.8</v>
      </c>
      <c r="M2510" t="str">
        <f t="shared" si="157"/>
        <v>Nissan Rouge</v>
      </c>
      <c r="N2510" s="2">
        <f t="shared" si="158"/>
        <v>439.67</v>
      </c>
      <c r="O2510" t="str">
        <f t="shared" si="159"/>
        <v>Yes</v>
      </c>
      <c r="P2510" t="str">
        <f t="shared" si="156"/>
        <v>Tamara</v>
      </c>
    </row>
    <row r="2511" spans="1:16" x14ac:dyDescent="0.3">
      <c r="A2511" t="s">
        <v>5166</v>
      </c>
      <c r="B2511">
        <v>52495</v>
      </c>
      <c r="C2511">
        <v>3</v>
      </c>
      <c r="D2511" s="1">
        <v>43633</v>
      </c>
      <c r="E2511" s="1">
        <v>43635</v>
      </c>
      <c r="F2511" t="s">
        <v>9</v>
      </c>
      <c r="G2511" t="s">
        <v>5167</v>
      </c>
      <c r="H2511" t="s">
        <v>564</v>
      </c>
      <c r="I2511" s="9" t="s">
        <v>802</v>
      </c>
      <c r="J2511">
        <v>2016</v>
      </c>
      <c r="K2511" s="3">
        <v>52396</v>
      </c>
      <c r="L2511" s="4">
        <v>27483.5</v>
      </c>
      <c r="M2511" t="str">
        <f t="shared" si="157"/>
        <v>Cadillac SRX</v>
      </c>
      <c r="N2511" s="2">
        <f t="shared" si="158"/>
        <v>687.09</v>
      </c>
      <c r="O2511" t="str">
        <f t="shared" si="159"/>
        <v>Yes</v>
      </c>
      <c r="P2511" t="str">
        <f t="shared" si="156"/>
        <v>Marc</v>
      </c>
    </row>
    <row r="2512" spans="1:16" x14ac:dyDescent="0.3">
      <c r="A2512" t="s">
        <v>5164</v>
      </c>
      <c r="B2512">
        <v>52697</v>
      </c>
      <c r="C2512">
        <v>3</v>
      </c>
      <c r="D2512" s="1">
        <v>43633</v>
      </c>
      <c r="E2512" s="1">
        <v>43638</v>
      </c>
      <c r="F2512" t="s">
        <v>9</v>
      </c>
      <c r="G2512" t="s">
        <v>5165</v>
      </c>
      <c r="H2512" t="s">
        <v>97</v>
      </c>
      <c r="I2512" s="9" t="s">
        <v>1748</v>
      </c>
      <c r="J2512">
        <v>2016</v>
      </c>
      <c r="K2512" s="3">
        <v>26437</v>
      </c>
      <c r="L2512" s="4">
        <v>29690.1</v>
      </c>
      <c r="M2512" t="str">
        <f t="shared" si="157"/>
        <v>INFINITI QX60</v>
      </c>
      <c r="N2512" s="2">
        <f t="shared" si="158"/>
        <v>742.25</v>
      </c>
      <c r="O2512" t="str">
        <f t="shared" si="159"/>
        <v>Yes</v>
      </c>
      <c r="P2512" t="str">
        <f t="shared" si="156"/>
        <v>Jan</v>
      </c>
    </row>
    <row r="2513" spans="1:16" x14ac:dyDescent="0.3">
      <c r="A2513" t="s">
        <v>5172</v>
      </c>
      <c r="B2513">
        <v>52417</v>
      </c>
      <c r="C2513">
        <v>4</v>
      </c>
      <c r="D2513" s="1">
        <v>43633</v>
      </c>
      <c r="E2513" s="1">
        <v>43633</v>
      </c>
      <c r="F2513" t="s">
        <v>9</v>
      </c>
      <c r="G2513" t="s">
        <v>5173</v>
      </c>
      <c r="H2513" t="s">
        <v>71</v>
      </c>
      <c r="I2513" s="9" t="s">
        <v>72</v>
      </c>
      <c r="J2513">
        <v>2014</v>
      </c>
      <c r="K2513" s="3">
        <v>78864</v>
      </c>
      <c r="L2513" s="4">
        <v>22988.9</v>
      </c>
      <c r="M2513" t="str">
        <f t="shared" si="157"/>
        <v>Jeep Grand Cherokee</v>
      </c>
      <c r="N2513" s="2">
        <f t="shared" si="158"/>
        <v>574.72</v>
      </c>
      <c r="O2513" t="str">
        <f t="shared" si="159"/>
        <v>Yes</v>
      </c>
      <c r="P2513" t="str">
        <f t="shared" si="156"/>
        <v>Deon</v>
      </c>
    </row>
    <row r="2514" spans="1:16" x14ac:dyDescent="0.3">
      <c r="A2514" t="s">
        <v>5174</v>
      </c>
      <c r="B2514">
        <v>52930</v>
      </c>
      <c r="C2514">
        <v>4</v>
      </c>
      <c r="D2514" s="1">
        <v>43633</v>
      </c>
      <c r="E2514" s="1">
        <v>43637</v>
      </c>
      <c r="F2514" t="s">
        <v>13</v>
      </c>
      <c r="G2514" t="s">
        <v>5175</v>
      </c>
      <c r="H2514" t="s">
        <v>88</v>
      </c>
      <c r="I2514" s="9" t="s">
        <v>324</v>
      </c>
      <c r="J2514">
        <v>2017</v>
      </c>
      <c r="K2514" s="3">
        <v>56104</v>
      </c>
      <c r="L2514" s="4">
        <v>16010.5</v>
      </c>
      <c r="M2514" t="str">
        <f t="shared" si="157"/>
        <v>Kia Sorento</v>
      </c>
      <c r="N2514" s="2">
        <f t="shared" si="158"/>
        <v>400.26</v>
      </c>
      <c r="O2514" t="str">
        <f t="shared" si="159"/>
        <v>Yes</v>
      </c>
      <c r="P2514" t="str">
        <f t="shared" si="156"/>
        <v>Peter</v>
      </c>
    </row>
    <row r="2515" spans="1:16" x14ac:dyDescent="0.3">
      <c r="A2515" t="s">
        <v>5170</v>
      </c>
      <c r="B2515">
        <v>52747</v>
      </c>
      <c r="C2515">
        <v>4</v>
      </c>
      <c r="D2515" s="1">
        <v>43633</v>
      </c>
      <c r="E2515" s="1">
        <v>43635</v>
      </c>
      <c r="F2515" t="s">
        <v>9</v>
      </c>
      <c r="G2515" t="s">
        <v>5171</v>
      </c>
      <c r="H2515" t="s">
        <v>296</v>
      </c>
      <c r="I2515" s="9" t="s">
        <v>647</v>
      </c>
      <c r="J2515">
        <v>2017</v>
      </c>
      <c r="K2515" s="3">
        <v>32360</v>
      </c>
      <c r="L2515" s="4">
        <v>18698.900000000001</v>
      </c>
      <c r="M2515" t="str">
        <f t="shared" si="157"/>
        <v>Buick Encore</v>
      </c>
      <c r="N2515" s="2">
        <f t="shared" si="158"/>
        <v>467.47</v>
      </c>
      <c r="O2515" t="str">
        <f t="shared" si="159"/>
        <v>Yes</v>
      </c>
      <c r="P2515" t="str">
        <f t="shared" si="156"/>
        <v>Kyle</v>
      </c>
    </row>
    <row r="2516" spans="1:16" x14ac:dyDescent="0.3">
      <c r="A2516" t="s">
        <v>5176</v>
      </c>
      <c r="B2516">
        <v>52366</v>
      </c>
      <c r="C2516">
        <v>4</v>
      </c>
      <c r="D2516" s="1">
        <v>43633</v>
      </c>
      <c r="E2516" s="1">
        <v>43633</v>
      </c>
      <c r="F2516" t="s">
        <v>9</v>
      </c>
      <c r="G2516" t="s">
        <v>5177</v>
      </c>
      <c r="H2516" t="s">
        <v>59</v>
      </c>
      <c r="I2516" s="9" t="s">
        <v>905</v>
      </c>
      <c r="J2516">
        <v>2018</v>
      </c>
      <c r="K2516" s="3">
        <v>34646</v>
      </c>
      <c r="L2516" s="4">
        <v>26396.7</v>
      </c>
      <c r="M2516" t="str">
        <f t="shared" si="157"/>
        <v>Nissan Murano</v>
      </c>
      <c r="N2516" s="2">
        <f t="shared" si="158"/>
        <v>659.92</v>
      </c>
      <c r="O2516" t="str">
        <f t="shared" si="159"/>
        <v>Yes</v>
      </c>
      <c r="P2516" t="str">
        <f t="shared" si="156"/>
        <v>Ken</v>
      </c>
    </row>
    <row r="2517" spans="1:16" x14ac:dyDescent="0.3">
      <c r="A2517" t="s">
        <v>5178</v>
      </c>
      <c r="B2517">
        <v>52860</v>
      </c>
      <c r="C2517">
        <v>1</v>
      </c>
      <c r="D2517" s="1">
        <v>43634</v>
      </c>
      <c r="E2517" s="1">
        <v>43635</v>
      </c>
      <c r="F2517" t="s">
        <v>9</v>
      </c>
      <c r="G2517" t="s">
        <v>5179</v>
      </c>
      <c r="H2517" t="s">
        <v>18</v>
      </c>
      <c r="I2517" s="9" t="s">
        <v>424</v>
      </c>
      <c r="J2517">
        <v>2013</v>
      </c>
      <c r="K2517" s="3">
        <v>127424</v>
      </c>
      <c r="L2517" s="4">
        <v>8690</v>
      </c>
      <c r="M2517" t="str">
        <f t="shared" si="157"/>
        <v>Honda CR-V</v>
      </c>
      <c r="N2517" s="2">
        <f t="shared" si="158"/>
        <v>217.25</v>
      </c>
      <c r="O2517" t="str">
        <f t="shared" si="159"/>
        <v>No</v>
      </c>
      <c r="P2517" t="str">
        <f t="shared" si="156"/>
        <v>Marcus</v>
      </c>
    </row>
    <row r="2518" spans="1:16" x14ac:dyDescent="0.3">
      <c r="A2518" t="s">
        <v>5182</v>
      </c>
      <c r="B2518">
        <v>52877</v>
      </c>
      <c r="C2518">
        <v>1</v>
      </c>
      <c r="D2518" s="1">
        <v>43634</v>
      </c>
      <c r="E2518" s="1">
        <v>43635</v>
      </c>
      <c r="F2518" t="s">
        <v>45</v>
      </c>
      <c r="G2518" t="s">
        <v>5183</v>
      </c>
      <c r="H2518" t="s">
        <v>669</v>
      </c>
      <c r="I2518" s="9" t="s">
        <v>670</v>
      </c>
      <c r="J2518">
        <v>2013</v>
      </c>
      <c r="K2518" s="3">
        <v>70020</v>
      </c>
      <c r="L2518" s="4">
        <v>12090.1</v>
      </c>
      <c r="M2518" t="str">
        <f t="shared" si="157"/>
        <v>MINI Cooper</v>
      </c>
      <c r="N2518" s="2">
        <f t="shared" si="158"/>
        <v>302.25</v>
      </c>
      <c r="O2518" t="str">
        <f t="shared" si="159"/>
        <v>Yes</v>
      </c>
      <c r="P2518" t="str">
        <f t="shared" si="156"/>
        <v>Joseph</v>
      </c>
    </row>
    <row r="2519" spans="1:16" x14ac:dyDescent="0.3">
      <c r="A2519" t="s">
        <v>5184</v>
      </c>
      <c r="B2519">
        <v>52568</v>
      </c>
      <c r="C2519">
        <v>1</v>
      </c>
      <c r="D2519" s="1">
        <v>43634</v>
      </c>
      <c r="E2519" s="1">
        <v>43634</v>
      </c>
      <c r="F2519" t="s">
        <v>13</v>
      </c>
      <c r="G2519" t="s">
        <v>5185</v>
      </c>
      <c r="H2519" t="s">
        <v>67</v>
      </c>
      <c r="I2519" s="9" t="s">
        <v>454</v>
      </c>
      <c r="J2519">
        <v>2015</v>
      </c>
      <c r="K2519" s="3">
        <v>36578</v>
      </c>
      <c r="L2519" s="4">
        <v>14294.5</v>
      </c>
      <c r="M2519" t="str">
        <f t="shared" si="157"/>
        <v>Hyundai Elantra</v>
      </c>
      <c r="N2519" s="2">
        <f t="shared" si="158"/>
        <v>357.36</v>
      </c>
      <c r="O2519" t="str">
        <f t="shared" si="159"/>
        <v>Yes</v>
      </c>
      <c r="P2519" t="str">
        <f t="shared" si="156"/>
        <v>Preston</v>
      </c>
    </row>
    <row r="2520" spans="1:16" x14ac:dyDescent="0.3">
      <c r="A2520" t="s">
        <v>5180</v>
      </c>
      <c r="B2520">
        <v>52532</v>
      </c>
      <c r="C2520">
        <v>1</v>
      </c>
      <c r="D2520" s="1">
        <v>43634</v>
      </c>
      <c r="E2520" s="1">
        <v>43636</v>
      </c>
      <c r="F2520" t="s">
        <v>9</v>
      </c>
      <c r="G2520" t="s">
        <v>5181</v>
      </c>
      <c r="H2520" t="s">
        <v>59</v>
      </c>
      <c r="I2520" s="9" t="s">
        <v>597</v>
      </c>
      <c r="J2520">
        <v>2017</v>
      </c>
      <c r="K2520" s="3">
        <v>36390</v>
      </c>
      <c r="L2520" s="4">
        <v>23098.9</v>
      </c>
      <c r="M2520" t="str">
        <f t="shared" si="157"/>
        <v>Nissan Rouge</v>
      </c>
      <c r="N2520" s="2">
        <f t="shared" si="158"/>
        <v>577.47</v>
      </c>
      <c r="O2520" t="str">
        <f t="shared" si="159"/>
        <v>Yes</v>
      </c>
      <c r="P2520" t="str">
        <f t="shared" si="156"/>
        <v>Molly</v>
      </c>
    </row>
    <row r="2521" spans="1:16" x14ac:dyDescent="0.3">
      <c r="A2521" t="s">
        <v>5186</v>
      </c>
      <c r="B2521">
        <v>52702</v>
      </c>
      <c r="C2521">
        <v>2</v>
      </c>
      <c r="D2521" s="1">
        <v>43634</v>
      </c>
      <c r="E2521" s="1">
        <v>43635</v>
      </c>
      <c r="F2521" t="s">
        <v>9</v>
      </c>
      <c r="G2521" t="s">
        <v>5187</v>
      </c>
      <c r="H2521" t="s">
        <v>40</v>
      </c>
      <c r="I2521" s="9" t="s">
        <v>41</v>
      </c>
      <c r="J2521">
        <v>2014</v>
      </c>
      <c r="K2521" s="3">
        <v>53790</v>
      </c>
      <c r="L2521" s="4">
        <v>31889</v>
      </c>
      <c r="M2521" t="str">
        <f t="shared" si="157"/>
        <v>Lincoln Navigator</v>
      </c>
      <c r="N2521" s="2">
        <f t="shared" si="158"/>
        <v>797.23</v>
      </c>
      <c r="O2521" t="str">
        <f t="shared" si="159"/>
        <v>Yes</v>
      </c>
      <c r="P2521" t="str">
        <f t="shared" si="156"/>
        <v>Sloane</v>
      </c>
    </row>
    <row r="2522" spans="1:16" x14ac:dyDescent="0.3">
      <c r="A2522" t="s">
        <v>5188</v>
      </c>
      <c r="B2522">
        <v>52702</v>
      </c>
      <c r="C2522">
        <v>2</v>
      </c>
      <c r="D2522" s="1">
        <v>43634</v>
      </c>
      <c r="E2522" s="1">
        <v>43635</v>
      </c>
      <c r="F2522" t="s">
        <v>13</v>
      </c>
      <c r="G2522" t="s">
        <v>5189</v>
      </c>
      <c r="H2522" t="s">
        <v>63</v>
      </c>
      <c r="I2522" s="9" t="s">
        <v>314</v>
      </c>
      <c r="J2522">
        <v>2018</v>
      </c>
      <c r="K2522" s="3">
        <v>14654</v>
      </c>
      <c r="L2522" s="4">
        <v>17598.900000000001</v>
      </c>
      <c r="M2522" t="str">
        <f t="shared" si="157"/>
        <v>Chevrolet Sonic</v>
      </c>
      <c r="N2522" s="2">
        <f t="shared" si="158"/>
        <v>439.97</v>
      </c>
      <c r="O2522" t="str">
        <f t="shared" si="159"/>
        <v>Yes</v>
      </c>
      <c r="P2522" t="str">
        <f t="shared" si="156"/>
        <v>Sloane</v>
      </c>
    </row>
    <row r="2523" spans="1:16" x14ac:dyDescent="0.3">
      <c r="A2523" t="s">
        <v>5196</v>
      </c>
      <c r="B2523">
        <v>52495</v>
      </c>
      <c r="C2523">
        <v>3</v>
      </c>
      <c r="D2523" s="1">
        <v>43634</v>
      </c>
      <c r="E2523" s="1">
        <v>43635</v>
      </c>
      <c r="F2523" t="s">
        <v>13</v>
      </c>
      <c r="G2523" t="s">
        <v>5197</v>
      </c>
      <c r="H2523" t="s">
        <v>53</v>
      </c>
      <c r="I2523" s="9" t="s">
        <v>167</v>
      </c>
      <c r="J2523">
        <v>2015</v>
      </c>
      <c r="K2523" s="3">
        <v>86594</v>
      </c>
      <c r="L2523" s="4">
        <v>21373</v>
      </c>
      <c r="M2523" t="str">
        <f t="shared" si="157"/>
        <v>Mercedes-Benz E-Class</v>
      </c>
      <c r="N2523" s="2">
        <f t="shared" si="158"/>
        <v>534.33000000000004</v>
      </c>
      <c r="O2523" t="str">
        <f t="shared" si="159"/>
        <v>Yes</v>
      </c>
      <c r="P2523" t="str">
        <f t="shared" si="156"/>
        <v>Marc</v>
      </c>
    </row>
    <row r="2524" spans="1:16" x14ac:dyDescent="0.3">
      <c r="A2524" t="s">
        <v>5190</v>
      </c>
      <c r="B2524">
        <v>52971</v>
      </c>
      <c r="C2524">
        <v>3</v>
      </c>
      <c r="D2524" s="1">
        <v>43634</v>
      </c>
      <c r="E2524" s="1">
        <v>43635</v>
      </c>
      <c r="F2524" t="s">
        <v>1</v>
      </c>
      <c r="G2524" t="s">
        <v>5191</v>
      </c>
      <c r="H2524" t="s">
        <v>3</v>
      </c>
      <c r="I2524" s="9">
        <v>1500</v>
      </c>
      <c r="J2524">
        <v>2015</v>
      </c>
      <c r="K2524" s="3">
        <v>60051</v>
      </c>
      <c r="L2524" s="4">
        <v>25290.1</v>
      </c>
      <c r="M2524" t="str">
        <f t="shared" si="157"/>
        <v>Ram 1500</v>
      </c>
      <c r="N2524" s="2">
        <f t="shared" si="158"/>
        <v>632.25</v>
      </c>
      <c r="O2524" t="str">
        <f t="shared" si="159"/>
        <v>Yes</v>
      </c>
      <c r="P2524" t="str">
        <f t="shared" si="156"/>
        <v>Carter</v>
      </c>
    </row>
    <row r="2525" spans="1:16" x14ac:dyDescent="0.3">
      <c r="A2525" t="s">
        <v>5192</v>
      </c>
      <c r="B2525">
        <v>52658</v>
      </c>
      <c r="C2525">
        <v>3</v>
      </c>
      <c r="D2525" s="1">
        <v>43634</v>
      </c>
      <c r="E2525" s="1">
        <v>43636</v>
      </c>
      <c r="F2525" t="s">
        <v>1</v>
      </c>
      <c r="G2525" t="s">
        <v>5193</v>
      </c>
      <c r="H2525" t="s">
        <v>63</v>
      </c>
      <c r="I2525" s="9" t="s">
        <v>153</v>
      </c>
      <c r="J2525">
        <v>2016</v>
      </c>
      <c r="K2525" s="3">
        <v>106894</v>
      </c>
      <c r="L2525" s="4">
        <v>24853.4</v>
      </c>
      <c r="M2525" t="str">
        <f t="shared" si="157"/>
        <v>Chevrolet Silverado</v>
      </c>
      <c r="N2525" s="2">
        <f t="shared" si="158"/>
        <v>621.34</v>
      </c>
      <c r="O2525" t="str">
        <f t="shared" si="159"/>
        <v>No</v>
      </c>
      <c r="P2525" t="str">
        <f t="shared" si="156"/>
        <v>Nate</v>
      </c>
    </row>
    <row r="2526" spans="1:16" x14ac:dyDescent="0.3">
      <c r="A2526" t="s">
        <v>5198</v>
      </c>
      <c r="B2526">
        <v>52806</v>
      </c>
      <c r="C2526">
        <v>3</v>
      </c>
      <c r="D2526" s="1">
        <v>43634</v>
      </c>
      <c r="E2526" s="1">
        <v>43635</v>
      </c>
      <c r="F2526" t="s">
        <v>13</v>
      </c>
      <c r="G2526" t="s">
        <v>5199</v>
      </c>
      <c r="H2526" t="s">
        <v>6</v>
      </c>
      <c r="I2526" s="9" t="s">
        <v>22</v>
      </c>
      <c r="J2526">
        <v>2018</v>
      </c>
      <c r="K2526" s="3">
        <v>37915</v>
      </c>
      <c r="L2526" s="4">
        <v>12283.7</v>
      </c>
      <c r="M2526" t="str">
        <f t="shared" si="157"/>
        <v>Ford Focus</v>
      </c>
      <c r="N2526" s="2">
        <f t="shared" si="158"/>
        <v>307.08999999999997</v>
      </c>
      <c r="O2526" t="str">
        <f t="shared" si="159"/>
        <v>Yes</v>
      </c>
      <c r="P2526" t="str">
        <f t="shared" si="156"/>
        <v>Jeff</v>
      </c>
    </row>
    <row r="2527" spans="1:16" x14ac:dyDescent="0.3">
      <c r="A2527" t="s">
        <v>5194</v>
      </c>
      <c r="B2527">
        <v>52471</v>
      </c>
      <c r="C2527">
        <v>3</v>
      </c>
      <c r="D2527" s="1">
        <v>43634</v>
      </c>
      <c r="E2527" s="1">
        <v>43637</v>
      </c>
      <c r="F2527" t="s">
        <v>271</v>
      </c>
      <c r="G2527" t="s">
        <v>5195</v>
      </c>
      <c r="H2527" t="s">
        <v>47</v>
      </c>
      <c r="I2527" s="9" t="s">
        <v>273</v>
      </c>
      <c r="J2527">
        <v>2018</v>
      </c>
      <c r="K2527" s="3">
        <v>50330</v>
      </c>
      <c r="L2527" s="4">
        <v>20889</v>
      </c>
      <c r="M2527" t="str">
        <f t="shared" si="157"/>
        <v>Dodge Grand Caravan</v>
      </c>
      <c r="N2527" s="2">
        <f t="shared" si="158"/>
        <v>522.23</v>
      </c>
      <c r="O2527" t="str">
        <f t="shared" si="159"/>
        <v>Yes</v>
      </c>
      <c r="P2527" t="str">
        <f t="shared" si="156"/>
        <v>Trudy</v>
      </c>
    </row>
    <row r="2528" spans="1:16" x14ac:dyDescent="0.3">
      <c r="A2528" t="s">
        <v>5200</v>
      </c>
      <c r="B2528">
        <v>52971</v>
      </c>
      <c r="C2528">
        <v>3</v>
      </c>
      <c r="D2528" s="1">
        <v>43634</v>
      </c>
      <c r="E2528" s="1">
        <v>43637</v>
      </c>
      <c r="F2528" t="s">
        <v>9</v>
      </c>
      <c r="G2528" t="s">
        <v>5201</v>
      </c>
      <c r="H2528" t="s">
        <v>33</v>
      </c>
      <c r="I2528" s="9" t="s">
        <v>37</v>
      </c>
      <c r="J2528">
        <v>2019</v>
      </c>
      <c r="K2528" s="3">
        <v>20000</v>
      </c>
      <c r="L2528" s="4">
        <v>25734.5</v>
      </c>
      <c r="M2528" t="str">
        <f t="shared" si="157"/>
        <v>GMC Terrain</v>
      </c>
      <c r="N2528" s="2">
        <f t="shared" si="158"/>
        <v>643.36</v>
      </c>
      <c r="O2528" t="str">
        <f t="shared" si="159"/>
        <v>Yes</v>
      </c>
      <c r="P2528" t="str">
        <f t="shared" si="156"/>
        <v>Carter</v>
      </c>
    </row>
    <row r="2529" spans="1:16" x14ac:dyDescent="0.3">
      <c r="A2529" t="s">
        <v>5202</v>
      </c>
      <c r="B2529">
        <v>52959</v>
      </c>
      <c r="C2529">
        <v>4</v>
      </c>
      <c r="D2529" s="1">
        <v>43634</v>
      </c>
      <c r="E2529" s="1">
        <v>43636</v>
      </c>
      <c r="F2529" t="s">
        <v>9</v>
      </c>
      <c r="G2529" t="s">
        <v>5203</v>
      </c>
      <c r="H2529" t="s">
        <v>433</v>
      </c>
      <c r="I2529" s="9" t="s">
        <v>434</v>
      </c>
      <c r="J2529">
        <v>2016</v>
      </c>
      <c r="K2529" s="3">
        <v>70139</v>
      </c>
      <c r="L2529" s="4">
        <v>19595.400000000001</v>
      </c>
      <c r="M2529" t="str">
        <f t="shared" si="157"/>
        <v>Volvo XC60</v>
      </c>
      <c r="N2529" s="2">
        <f t="shared" si="158"/>
        <v>489.89</v>
      </c>
      <c r="O2529" t="str">
        <f t="shared" si="159"/>
        <v>Yes</v>
      </c>
      <c r="P2529" t="str">
        <f t="shared" si="156"/>
        <v>Anton</v>
      </c>
    </row>
    <row r="2530" spans="1:16" x14ac:dyDescent="0.3">
      <c r="A2530" t="s">
        <v>5208</v>
      </c>
      <c r="B2530">
        <v>52959</v>
      </c>
      <c r="C2530">
        <v>4</v>
      </c>
      <c r="D2530" s="1">
        <v>43634</v>
      </c>
      <c r="E2530" s="1">
        <v>43636</v>
      </c>
      <c r="F2530" t="s">
        <v>1</v>
      </c>
      <c r="G2530" t="s">
        <v>5209</v>
      </c>
      <c r="H2530" t="s">
        <v>6</v>
      </c>
      <c r="I2530" s="9" t="s">
        <v>7</v>
      </c>
      <c r="J2530">
        <v>2017</v>
      </c>
      <c r="K2530" s="3">
        <v>60448</v>
      </c>
      <c r="L2530" s="4">
        <v>32994.5</v>
      </c>
      <c r="M2530" t="str">
        <f t="shared" si="157"/>
        <v>Ford F-150</v>
      </c>
      <c r="N2530" s="2">
        <f t="shared" si="158"/>
        <v>824.86</v>
      </c>
      <c r="O2530" t="str">
        <f t="shared" si="159"/>
        <v>Yes</v>
      </c>
      <c r="P2530" t="str">
        <f t="shared" si="156"/>
        <v>Anton</v>
      </c>
    </row>
    <row r="2531" spans="1:16" x14ac:dyDescent="0.3">
      <c r="A2531" t="s">
        <v>5204</v>
      </c>
      <c r="B2531">
        <v>52585</v>
      </c>
      <c r="C2531">
        <v>4</v>
      </c>
      <c r="D2531" s="1">
        <v>43634</v>
      </c>
      <c r="E2531" s="1">
        <v>43635</v>
      </c>
      <c r="F2531" t="s">
        <v>271</v>
      </c>
      <c r="G2531" t="s">
        <v>5205</v>
      </c>
      <c r="H2531" t="s">
        <v>29</v>
      </c>
      <c r="I2531" s="9" t="s">
        <v>1207</v>
      </c>
      <c r="J2531">
        <v>2017</v>
      </c>
      <c r="K2531" s="3">
        <v>30832</v>
      </c>
      <c r="L2531" s="4">
        <v>36740</v>
      </c>
      <c r="M2531" t="str">
        <f t="shared" si="157"/>
        <v>Toyota Sienna</v>
      </c>
      <c r="N2531" s="2">
        <f t="shared" si="158"/>
        <v>918.5</v>
      </c>
      <c r="O2531" t="str">
        <f t="shared" si="159"/>
        <v>Yes</v>
      </c>
      <c r="P2531" t="str">
        <f t="shared" si="156"/>
        <v>Rita</v>
      </c>
    </row>
    <row r="2532" spans="1:16" x14ac:dyDescent="0.3">
      <c r="A2532" t="s">
        <v>5210</v>
      </c>
      <c r="B2532">
        <v>52747</v>
      </c>
      <c r="C2532">
        <v>4</v>
      </c>
      <c r="D2532" s="1">
        <v>43634</v>
      </c>
      <c r="E2532" s="1">
        <v>43635</v>
      </c>
      <c r="F2532" t="s">
        <v>13</v>
      </c>
      <c r="G2532" t="s">
        <v>5211</v>
      </c>
      <c r="H2532" t="s">
        <v>67</v>
      </c>
      <c r="I2532" s="9" t="s">
        <v>261</v>
      </c>
      <c r="J2532">
        <v>2018</v>
      </c>
      <c r="K2532" s="3">
        <v>49959</v>
      </c>
      <c r="L2532" s="4">
        <v>16475.8</v>
      </c>
      <c r="M2532" t="str">
        <f t="shared" si="157"/>
        <v>Hyundai Sonata</v>
      </c>
      <c r="N2532" s="2">
        <f t="shared" si="158"/>
        <v>411.9</v>
      </c>
      <c r="O2532" t="str">
        <f t="shared" si="159"/>
        <v>Yes</v>
      </c>
      <c r="P2532" t="str">
        <f t="shared" si="156"/>
        <v>Kyle</v>
      </c>
    </row>
    <row r="2533" spans="1:16" x14ac:dyDescent="0.3">
      <c r="A2533" t="s">
        <v>5206</v>
      </c>
      <c r="B2533">
        <v>52666</v>
      </c>
      <c r="C2533">
        <v>4</v>
      </c>
      <c r="D2533" s="1">
        <v>43634</v>
      </c>
      <c r="E2533" s="1">
        <v>43634</v>
      </c>
      <c r="F2533" t="s">
        <v>13</v>
      </c>
      <c r="G2533" t="s">
        <v>5207</v>
      </c>
      <c r="H2533" t="s">
        <v>63</v>
      </c>
      <c r="I2533" s="9" t="s">
        <v>137</v>
      </c>
      <c r="J2533">
        <v>2019</v>
      </c>
      <c r="K2533" s="3">
        <v>30464</v>
      </c>
      <c r="L2533" s="4">
        <v>18040</v>
      </c>
      <c r="M2533" t="str">
        <f t="shared" si="157"/>
        <v>Chevrolet Malibu</v>
      </c>
      <c r="N2533" s="2">
        <f t="shared" si="158"/>
        <v>451</v>
      </c>
      <c r="O2533" t="str">
        <f t="shared" si="159"/>
        <v>Yes</v>
      </c>
      <c r="P2533" t="str">
        <f t="shared" si="156"/>
        <v>Brian</v>
      </c>
    </row>
    <row r="2534" spans="1:16" x14ac:dyDescent="0.3">
      <c r="A2534" t="s">
        <v>5218</v>
      </c>
      <c r="B2534">
        <v>52620</v>
      </c>
      <c r="C2534">
        <v>1</v>
      </c>
      <c r="D2534" s="1">
        <v>43635</v>
      </c>
      <c r="E2534" s="1">
        <v>43637</v>
      </c>
      <c r="F2534" t="s">
        <v>9</v>
      </c>
      <c r="G2534" t="s">
        <v>5219</v>
      </c>
      <c r="H2534" t="s">
        <v>6</v>
      </c>
      <c r="I2534" s="9" t="s">
        <v>11</v>
      </c>
      <c r="J2534">
        <v>2014</v>
      </c>
      <c r="K2534" s="3">
        <v>52138</v>
      </c>
      <c r="L2534" s="4">
        <v>13938.1</v>
      </c>
      <c r="M2534" t="str">
        <f t="shared" si="157"/>
        <v>Ford Escape</v>
      </c>
      <c r="N2534" s="2">
        <f t="shared" si="158"/>
        <v>348.45</v>
      </c>
      <c r="O2534" t="str">
        <f t="shared" si="159"/>
        <v>Yes</v>
      </c>
      <c r="P2534" t="str">
        <f t="shared" si="156"/>
        <v>Bennett</v>
      </c>
    </row>
    <row r="2535" spans="1:16" x14ac:dyDescent="0.3">
      <c r="A2535" t="s">
        <v>5216</v>
      </c>
      <c r="B2535">
        <v>52877</v>
      </c>
      <c r="C2535">
        <v>1</v>
      </c>
      <c r="D2535" s="1">
        <v>43635</v>
      </c>
      <c r="E2535" s="1">
        <v>43639</v>
      </c>
      <c r="F2535" t="s">
        <v>13</v>
      </c>
      <c r="G2535" t="s">
        <v>5217</v>
      </c>
      <c r="H2535" t="s">
        <v>29</v>
      </c>
      <c r="I2535" s="9" t="s">
        <v>30</v>
      </c>
      <c r="J2535">
        <v>2016</v>
      </c>
      <c r="K2535" s="3">
        <v>45316</v>
      </c>
      <c r="L2535" s="4">
        <v>14848.9</v>
      </c>
      <c r="M2535" t="str">
        <f t="shared" si="157"/>
        <v>Toyota Camry</v>
      </c>
      <c r="N2535" s="2">
        <f t="shared" si="158"/>
        <v>371.22</v>
      </c>
      <c r="O2535" t="str">
        <f t="shared" si="159"/>
        <v>Yes</v>
      </c>
      <c r="P2535" t="str">
        <f t="shared" si="156"/>
        <v>Joseph</v>
      </c>
    </row>
    <row r="2536" spans="1:16" x14ac:dyDescent="0.3">
      <c r="A2536" t="s">
        <v>5212</v>
      </c>
      <c r="B2536">
        <v>52693</v>
      </c>
      <c r="C2536">
        <v>1</v>
      </c>
      <c r="D2536" s="1">
        <v>43635</v>
      </c>
      <c r="E2536" s="1">
        <v>43635</v>
      </c>
      <c r="F2536" t="s">
        <v>1</v>
      </c>
      <c r="G2536" t="s">
        <v>5213</v>
      </c>
      <c r="H2536" t="s">
        <v>63</v>
      </c>
      <c r="I2536" s="9" t="s">
        <v>153</v>
      </c>
      <c r="J2536">
        <v>2017</v>
      </c>
      <c r="K2536" s="3">
        <v>42413</v>
      </c>
      <c r="L2536" s="4">
        <v>32780</v>
      </c>
      <c r="M2536" t="str">
        <f t="shared" si="157"/>
        <v>Chevrolet Silverado</v>
      </c>
      <c r="N2536" s="2">
        <f t="shared" si="158"/>
        <v>819.5</v>
      </c>
      <c r="O2536" t="str">
        <f t="shared" si="159"/>
        <v>Yes</v>
      </c>
      <c r="P2536" t="str">
        <f t="shared" si="156"/>
        <v>Matt</v>
      </c>
    </row>
    <row r="2537" spans="1:16" x14ac:dyDescent="0.3">
      <c r="A2537" t="s">
        <v>5214</v>
      </c>
      <c r="B2537">
        <v>52566</v>
      </c>
      <c r="C2537">
        <v>1</v>
      </c>
      <c r="D2537" s="1">
        <v>43635</v>
      </c>
      <c r="E2537" s="1">
        <v>43640</v>
      </c>
      <c r="F2537" t="s">
        <v>13</v>
      </c>
      <c r="G2537" t="s">
        <v>5215</v>
      </c>
      <c r="H2537" t="s">
        <v>59</v>
      </c>
      <c r="I2537" s="9" t="s">
        <v>75</v>
      </c>
      <c r="J2537">
        <v>2019</v>
      </c>
      <c r="K2537" s="3">
        <v>1677</v>
      </c>
      <c r="L2537" s="4">
        <v>18686.8</v>
      </c>
      <c r="M2537" t="str">
        <f t="shared" si="157"/>
        <v>Nissan Sentra</v>
      </c>
      <c r="N2537" s="2">
        <f t="shared" si="158"/>
        <v>467.17</v>
      </c>
      <c r="O2537" t="str">
        <f t="shared" si="159"/>
        <v>Yes</v>
      </c>
      <c r="P2537" t="str">
        <f t="shared" si="156"/>
        <v>Ariel</v>
      </c>
    </row>
    <row r="2538" spans="1:16" x14ac:dyDescent="0.3">
      <c r="A2538" t="s">
        <v>5220</v>
      </c>
      <c r="B2538">
        <v>52857</v>
      </c>
      <c r="C2538">
        <v>3</v>
      </c>
      <c r="D2538" s="1">
        <v>43635</v>
      </c>
      <c r="E2538" s="1">
        <v>43639</v>
      </c>
      <c r="F2538" t="s">
        <v>9</v>
      </c>
      <c r="G2538" t="s">
        <v>5221</v>
      </c>
      <c r="H2538" t="s">
        <v>59</v>
      </c>
      <c r="I2538" s="9" t="s">
        <v>597</v>
      </c>
      <c r="J2538">
        <v>2015</v>
      </c>
      <c r="K2538" s="3">
        <v>31625</v>
      </c>
      <c r="L2538" s="4">
        <v>18690.099999999999</v>
      </c>
      <c r="M2538" t="str">
        <f t="shared" si="157"/>
        <v>Nissan Rouge</v>
      </c>
      <c r="N2538" s="2">
        <f t="shared" si="158"/>
        <v>467.25</v>
      </c>
      <c r="O2538" t="str">
        <f t="shared" si="159"/>
        <v>Yes</v>
      </c>
      <c r="P2538" t="str">
        <f t="shared" si="156"/>
        <v>Heidi</v>
      </c>
    </row>
    <row r="2539" spans="1:16" x14ac:dyDescent="0.3">
      <c r="A2539" t="s">
        <v>5224</v>
      </c>
      <c r="B2539">
        <v>52697</v>
      </c>
      <c r="C2539">
        <v>3</v>
      </c>
      <c r="D2539" s="1">
        <v>43635</v>
      </c>
      <c r="E2539" s="1">
        <v>43635</v>
      </c>
      <c r="F2539" t="s">
        <v>13</v>
      </c>
      <c r="G2539" t="s">
        <v>5225</v>
      </c>
      <c r="H2539" t="s">
        <v>63</v>
      </c>
      <c r="I2539" s="9" t="s">
        <v>314</v>
      </c>
      <c r="J2539">
        <v>2016</v>
      </c>
      <c r="K2539" s="3">
        <v>42194</v>
      </c>
      <c r="L2539" s="4">
        <v>10989</v>
      </c>
      <c r="M2539" t="str">
        <f t="shared" si="157"/>
        <v>Chevrolet Sonic</v>
      </c>
      <c r="N2539" s="2">
        <f t="shared" si="158"/>
        <v>274.73</v>
      </c>
      <c r="O2539" t="str">
        <f t="shared" si="159"/>
        <v>Yes</v>
      </c>
      <c r="P2539" t="str">
        <f t="shared" si="156"/>
        <v>Jan</v>
      </c>
    </row>
    <row r="2540" spans="1:16" x14ac:dyDescent="0.3">
      <c r="A2540" t="s">
        <v>5222</v>
      </c>
      <c r="B2540">
        <v>52471</v>
      </c>
      <c r="C2540">
        <v>3</v>
      </c>
      <c r="D2540" s="1">
        <v>43635</v>
      </c>
      <c r="E2540" s="1">
        <v>43638</v>
      </c>
      <c r="F2540" t="s">
        <v>9</v>
      </c>
      <c r="G2540" t="s">
        <v>5223</v>
      </c>
      <c r="H2540" t="s">
        <v>67</v>
      </c>
      <c r="I2540" s="9" t="s">
        <v>104</v>
      </c>
      <c r="J2540">
        <v>2019</v>
      </c>
      <c r="K2540" s="3">
        <v>3407</v>
      </c>
      <c r="L2540" s="4">
        <v>27490.1</v>
      </c>
      <c r="M2540" t="str">
        <f t="shared" si="157"/>
        <v>Hyundai Santa Fe</v>
      </c>
      <c r="N2540" s="2">
        <f t="shared" si="158"/>
        <v>687.25</v>
      </c>
      <c r="O2540" t="str">
        <f t="shared" si="159"/>
        <v>Yes</v>
      </c>
      <c r="P2540" t="str">
        <f t="shared" si="156"/>
        <v>Trudy</v>
      </c>
    </row>
    <row r="2541" spans="1:16" x14ac:dyDescent="0.3">
      <c r="A2541" t="s">
        <v>5228</v>
      </c>
      <c r="B2541">
        <v>52943</v>
      </c>
      <c r="C2541">
        <v>4</v>
      </c>
      <c r="D2541" s="1">
        <v>43635</v>
      </c>
      <c r="E2541" s="1">
        <v>43636</v>
      </c>
      <c r="F2541" t="s">
        <v>9</v>
      </c>
      <c r="G2541" t="s">
        <v>5229</v>
      </c>
      <c r="H2541" t="s">
        <v>71</v>
      </c>
      <c r="I2541" s="9" t="s">
        <v>72</v>
      </c>
      <c r="J2541">
        <v>2013</v>
      </c>
      <c r="K2541" s="3">
        <v>98618</v>
      </c>
      <c r="L2541" s="4">
        <v>19085</v>
      </c>
      <c r="M2541" t="str">
        <f t="shared" si="157"/>
        <v>Jeep Grand Cherokee</v>
      </c>
      <c r="N2541" s="2">
        <f t="shared" si="158"/>
        <v>477.13</v>
      </c>
      <c r="O2541" t="str">
        <f t="shared" si="159"/>
        <v>Yes</v>
      </c>
      <c r="P2541" t="str">
        <f t="shared" si="156"/>
        <v>Jarred</v>
      </c>
    </row>
    <row r="2542" spans="1:16" x14ac:dyDescent="0.3">
      <c r="A2542" t="s">
        <v>5230</v>
      </c>
      <c r="B2542">
        <v>52951</v>
      </c>
      <c r="C2542">
        <v>4</v>
      </c>
      <c r="D2542" s="1">
        <v>43635</v>
      </c>
      <c r="E2542" s="1">
        <v>43638</v>
      </c>
      <c r="F2542" t="s">
        <v>13</v>
      </c>
      <c r="G2542" t="s">
        <v>5231</v>
      </c>
      <c r="H2542" t="s">
        <v>47</v>
      </c>
      <c r="I2542" s="9" t="s">
        <v>3318</v>
      </c>
      <c r="J2542">
        <v>2015</v>
      </c>
      <c r="K2542" s="3">
        <v>81238</v>
      </c>
      <c r="L2542" s="4">
        <v>9984.7000000000007</v>
      </c>
      <c r="M2542" t="str">
        <f t="shared" si="157"/>
        <v>Dodge Avenger</v>
      </c>
      <c r="N2542" s="2">
        <f t="shared" si="158"/>
        <v>249.62</v>
      </c>
      <c r="O2542" t="str">
        <f t="shared" si="159"/>
        <v>Yes</v>
      </c>
      <c r="P2542" t="str">
        <f t="shared" si="156"/>
        <v>Michael</v>
      </c>
    </row>
    <row r="2543" spans="1:16" x14ac:dyDescent="0.3">
      <c r="A2543" t="s">
        <v>5226</v>
      </c>
      <c r="B2543">
        <v>52930</v>
      </c>
      <c r="C2543">
        <v>4</v>
      </c>
      <c r="D2543" s="1">
        <v>43635</v>
      </c>
      <c r="E2543" s="1">
        <v>43635</v>
      </c>
      <c r="F2543" t="s">
        <v>9</v>
      </c>
      <c r="G2543" t="s">
        <v>5227</v>
      </c>
      <c r="H2543" t="s">
        <v>71</v>
      </c>
      <c r="I2543" s="9" t="s">
        <v>386</v>
      </c>
      <c r="J2543">
        <v>2015</v>
      </c>
      <c r="K2543" s="3">
        <v>86914</v>
      </c>
      <c r="L2543" s="4">
        <v>32994.5</v>
      </c>
      <c r="M2543" t="str">
        <f t="shared" si="157"/>
        <v>Jeep Wrangler</v>
      </c>
      <c r="N2543" s="2">
        <f t="shared" si="158"/>
        <v>824.86</v>
      </c>
      <c r="O2543" t="str">
        <f t="shared" si="159"/>
        <v>Yes</v>
      </c>
      <c r="P2543" t="str">
        <f t="shared" si="156"/>
        <v>Peter</v>
      </c>
    </row>
    <row r="2544" spans="1:16" x14ac:dyDescent="0.3">
      <c r="A2544" t="s">
        <v>5232</v>
      </c>
      <c r="B2544">
        <v>52666</v>
      </c>
      <c r="C2544">
        <v>4</v>
      </c>
      <c r="D2544" s="1">
        <v>43635</v>
      </c>
      <c r="E2544" s="1">
        <v>43640</v>
      </c>
      <c r="F2544" t="s">
        <v>45</v>
      </c>
      <c r="G2544" t="s">
        <v>5233</v>
      </c>
      <c r="H2544" t="s">
        <v>6</v>
      </c>
      <c r="I2544" s="9" t="s">
        <v>719</v>
      </c>
      <c r="J2544">
        <v>2017</v>
      </c>
      <c r="K2544" s="3">
        <v>47006</v>
      </c>
      <c r="L2544" s="4">
        <v>25290.1</v>
      </c>
      <c r="M2544" t="str">
        <f t="shared" si="157"/>
        <v>Ford Mustang</v>
      </c>
      <c r="N2544" s="2">
        <f t="shared" si="158"/>
        <v>632.25</v>
      </c>
      <c r="O2544" t="str">
        <f t="shared" si="159"/>
        <v>Yes</v>
      </c>
      <c r="P2544" t="str">
        <f t="shared" si="156"/>
        <v>Brian</v>
      </c>
    </row>
    <row r="2545" spans="1:16" x14ac:dyDescent="0.3">
      <c r="A2545" t="s">
        <v>5234</v>
      </c>
      <c r="B2545">
        <v>52532</v>
      </c>
      <c r="C2545">
        <v>1</v>
      </c>
      <c r="D2545" s="1">
        <v>43636</v>
      </c>
      <c r="E2545" s="1">
        <v>43641</v>
      </c>
      <c r="F2545" t="s">
        <v>13</v>
      </c>
      <c r="G2545" t="s">
        <v>5235</v>
      </c>
      <c r="H2545" t="s">
        <v>78</v>
      </c>
      <c r="I2545" s="9" t="s">
        <v>254</v>
      </c>
      <c r="J2545">
        <v>2015</v>
      </c>
      <c r="K2545" s="3">
        <v>41463</v>
      </c>
      <c r="L2545" s="4">
        <v>13722.5</v>
      </c>
      <c r="M2545" t="str">
        <f t="shared" si="157"/>
        <v>Volkswagen Passat</v>
      </c>
      <c r="N2545" s="2">
        <f t="shared" si="158"/>
        <v>343.06</v>
      </c>
      <c r="O2545" t="str">
        <f t="shared" si="159"/>
        <v>Yes</v>
      </c>
      <c r="P2545" t="str">
        <f t="shared" si="156"/>
        <v>Molly</v>
      </c>
    </row>
    <row r="2546" spans="1:16" x14ac:dyDescent="0.3">
      <c r="A2546" t="s">
        <v>5236</v>
      </c>
      <c r="B2546">
        <v>52656</v>
      </c>
      <c r="C2546">
        <v>1</v>
      </c>
      <c r="D2546" s="1">
        <v>43636</v>
      </c>
      <c r="E2546" s="1">
        <v>43636</v>
      </c>
      <c r="F2546" t="s">
        <v>9</v>
      </c>
      <c r="G2546" t="s">
        <v>5237</v>
      </c>
      <c r="H2546" t="s">
        <v>6</v>
      </c>
      <c r="I2546" s="9" t="s">
        <v>170</v>
      </c>
      <c r="J2546">
        <v>2019</v>
      </c>
      <c r="K2546" s="3">
        <v>2443</v>
      </c>
      <c r="L2546" s="4">
        <v>41138.9</v>
      </c>
      <c r="M2546" t="str">
        <f t="shared" si="157"/>
        <v>Ford Edge</v>
      </c>
      <c r="N2546" s="2">
        <f t="shared" si="158"/>
        <v>1028.47</v>
      </c>
      <c r="O2546" t="str">
        <f t="shared" si="159"/>
        <v>Yes</v>
      </c>
      <c r="P2546" t="str">
        <f t="shared" si="156"/>
        <v>Shelly</v>
      </c>
    </row>
    <row r="2547" spans="1:16" x14ac:dyDescent="0.3">
      <c r="A2547" t="s">
        <v>5240</v>
      </c>
      <c r="B2547">
        <v>52413</v>
      </c>
      <c r="C2547">
        <v>2</v>
      </c>
      <c r="D2547" s="1">
        <v>43636</v>
      </c>
      <c r="E2547" s="1">
        <v>43641</v>
      </c>
      <c r="F2547" t="s">
        <v>9</v>
      </c>
      <c r="G2547" t="s">
        <v>5241</v>
      </c>
      <c r="H2547" t="s">
        <v>71</v>
      </c>
      <c r="I2547" s="9" t="s">
        <v>386</v>
      </c>
      <c r="J2547">
        <v>2014</v>
      </c>
      <c r="K2547" s="3">
        <v>44578</v>
      </c>
      <c r="L2547" s="4">
        <v>31894.5</v>
      </c>
      <c r="M2547" t="str">
        <f t="shared" si="157"/>
        <v>Jeep Wrangler</v>
      </c>
      <c r="N2547" s="2">
        <f t="shared" si="158"/>
        <v>797.36</v>
      </c>
      <c r="O2547" t="str">
        <f t="shared" si="159"/>
        <v>Yes</v>
      </c>
      <c r="P2547" t="str">
        <f t="shared" si="156"/>
        <v>Tom</v>
      </c>
    </row>
    <row r="2548" spans="1:16" x14ac:dyDescent="0.3">
      <c r="A2548" t="s">
        <v>5238</v>
      </c>
      <c r="B2548">
        <v>52756</v>
      </c>
      <c r="C2548">
        <v>2</v>
      </c>
      <c r="D2548" s="1">
        <v>43636</v>
      </c>
      <c r="E2548" s="1">
        <v>43640</v>
      </c>
      <c r="F2548" t="s">
        <v>1</v>
      </c>
      <c r="G2548" t="s">
        <v>5239</v>
      </c>
      <c r="H2548" t="s">
        <v>33</v>
      </c>
      <c r="I2548" s="9" t="s">
        <v>34</v>
      </c>
      <c r="J2548">
        <v>2017</v>
      </c>
      <c r="K2548" s="3">
        <v>33738</v>
      </c>
      <c r="L2548" s="4">
        <v>44990</v>
      </c>
      <c r="M2548" t="str">
        <f t="shared" si="157"/>
        <v>GMC Sierra</v>
      </c>
      <c r="N2548" s="2">
        <f t="shared" si="158"/>
        <v>1124.75</v>
      </c>
      <c r="O2548" t="str">
        <f t="shared" si="159"/>
        <v>Yes</v>
      </c>
      <c r="P2548" t="str">
        <f t="shared" si="156"/>
        <v>Debbie</v>
      </c>
    </row>
    <row r="2549" spans="1:16" x14ac:dyDescent="0.3">
      <c r="A2549" t="s">
        <v>5242</v>
      </c>
      <c r="B2549">
        <v>52971</v>
      </c>
      <c r="C2549">
        <v>3</v>
      </c>
      <c r="D2549" s="1">
        <v>43636</v>
      </c>
      <c r="E2549" s="1">
        <v>43640</v>
      </c>
      <c r="F2549" t="s">
        <v>1</v>
      </c>
      <c r="G2549" t="s">
        <v>5243</v>
      </c>
      <c r="H2549" t="s">
        <v>63</v>
      </c>
      <c r="I2549" s="9" t="s">
        <v>153</v>
      </c>
      <c r="J2549">
        <v>2018</v>
      </c>
      <c r="K2549" s="3">
        <v>15063</v>
      </c>
      <c r="L2549" s="4">
        <v>39490</v>
      </c>
      <c r="M2549" t="str">
        <f t="shared" si="157"/>
        <v>Chevrolet Silverado</v>
      </c>
      <c r="N2549" s="2">
        <f t="shared" si="158"/>
        <v>987.25</v>
      </c>
      <c r="O2549" t="str">
        <f t="shared" si="159"/>
        <v>Yes</v>
      </c>
      <c r="P2549" t="str">
        <f t="shared" si="156"/>
        <v>Carter</v>
      </c>
    </row>
    <row r="2550" spans="1:16" x14ac:dyDescent="0.3">
      <c r="A2550" t="s">
        <v>5245</v>
      </c>
      <c r="B2550">
        <v>52666</v>
      </c>
      <c r="C2550">
        <v>4</v>
      </c>
      <c r="D2550" s="1">
        <v>43636</v>
      </c>
      <c r="E2550" s="1">
        <v>43638</v>
      </c>
      <c r="F2550" t="s">
        <v>13</v>
      </c>
      <c r="G2550" t="s">
        <v>5246</v>
      </c>
      <c r="H2550" t="s">
        <v>131</v>
      </c>
      <c r="I2550" s="9" t="s">
        <v>132</v>
      </c>
      <c r="J2550">
        <v>2016</v>
      </c>
      <c r="K2550" s="3">
        <v>33116</v>
      </c>
      <c r="L2550" s="4">
        <v>17538.400000000001</v>
      </c>
      <c r="M2550" t="str">
        <f t="shared" si="157"/>
        <v>Mazda Mazda3</v>
      </c>
      <c r="N2550" s="2">
        <f t="shared" si="158"/>
        <v>438.46</v>
      </c>
      <c r="O2550" t="str">
        <f t="shared" si="159"/>
        <v>Yes</v>
      </c>
      <c r="P2550" t="str">
        <f t="shared" si="156"/>
        <v>Brian</v>
      </c>
    </row>
    <row r="2551" spans="1:16" x14ac:dyDescent="0.3">
      <c r="A2551" t="s">
        <v>5244</v>
      </c>
      <c r="B2551">
        <v>52930</v>
      </c>
      <c r="C2551">
        <v>4</v>
      </c>
      <c r="D2551" s="1">
        <v>43636</v>
      </c>
      <c r="E2551" s="1">
        <v>43637</v>
      </c>
      <c r="F2551" t="s">
        <v>1</v>
      </c>
      <c r="G2551" t="s">
        <v>4388</v>
      </c>
      <c r="H2551" t="s">
        <v>63</v>
      </c>
      <c r="I2551" s="9" t="s">
        <v>153</v>
      </c>
      <c r="J2551">
        <v>2016</v>
      </c>
      <c r="K2551" s="3">
        <v>92001</v>
      </c>
      <c r="L2551" s="4">
        <v>26948.9</v>
      </c>
      <c r="M2551" t="str">
        <f t="shared" si="157"/>
        <v>Chevrolet Silverado</v>
      </c>
      <c r="N2551" s="2">
        <f t="shared" si="158"/>
        <v>673.72</v>
      </c>
      <c r="O2551" t="str">
        <f t="shared" si="159"/>
        <v>Yes</v>
      </c>
      <c r="P2551" t="str">
        <f t="shared" si="156"/>
        <v>Peter</v>
      </c>
    </row>
    <row r="2552" spans="1:16" x14ac:dyDescent="0.3">
      <c r="A2552" t="s">
        <v>5247</v>
      </c>
      <c r="B2552">
        <v>52930</v>
      </c>
      <c r="C2552">
        <v>4</v>
      </c>
      <c r="D2552" s="1">
        <v>43636</v>
      </c>
      <c r="E2552" s="1">
        <v>43641</v>
      </c>
      <c r="F2552" t="s">
        <v>1</v>
      </c>
      <c r="G2552" t="s">
        <v>5248</v>
      </c>
      <c r="H2552" t="s">
        <v>6</v>
      </c>
      <c r="I2552" s="9" t="s">
        <v>7</v>
      </c>
      <c r="J2552">
        <v>2016</v>
      </c>
      <c r="K2552" s="3">
        <v>27514</v>
      </c>
      <c r="L2552" s="4">
        <v>36285.699999999997</v>
      </c>
      <c r="M2552" t="str">
        <f t="shared" si="157"/>
        <v>Ford F-150</v>
      </c>
      <c r="N2552" s="2">
        <f t="shared" si="158"/>
        <v>907.14</v>
      </c>
      <c r="O2552" t="str">
        <f t="shared" si="159"/>
        <v>Yes</v>
      </c>
      <c r="P2552" t="str">
        <f t="shared" si="156"/>
        <v>Peter</v>
      </c>
    </row>
    <row r="2553" spans="1:16" x14ac:dyDescent="0.3">
      <c r="A2553" t="s">
        <v>5249</v>
      </c>
      <c r="B2553">
        <v>52951</v>
      </c>
      <c r="C2553">
        <v>4</v>
      </c>
      <c r="D2553" s="1">
        <v>43636</v>
      </c>
      <c r="E2553" s="1">
        <v>43641</v>
      </c>
      <c r="F2553" t="s">
        <v>1</v>
      </c>
      <c r="G2553" t="s">
        <v>5250</v>
      </c>
      <c r="H2553" t="s">
        <v>33</v>
      </c>
      <c r="I2553" s="9" t="s">
        <v>34</v>
      </c>
      <c r="J2553">
        <v>2018</v>
      </c>
      <c r="K2553" s="3">
        <v>29805</v>
      </c>
      <c r="L2553" s="4">
        <v>20889</v>
      </c>
      <c r="M2553" t="str">
        <f t="shared" si="157"/>
        <v>GMC Sierra</v>
      </c>
      <c r="N2553" s="2">
        <f t="shared" si="158"/>
        <v>522.23</v>
      </c>
      <c r="O2553" t="str">
        <f t="shared" si="159"/>
        <v>Yes</v>
      </c>
      <c r="P2553" t="str">
        <f t="shared" si="156"/>
        <v>Michael</v>
      </c>
    </row>
    <row r="2554" spans="1:16" x14ac:dyDescent="0.3">
      <c r="A2554" t="s">
        <v>5255</v>
      </c>
      <c r="B2554">
        <v>52693</v>
      </c>
      <c r="C2554">
        <v>1</v>
      </c>
      <c r="D2554" s="1">
        <v>43637</v>
      </c>
      <c r="E2554" s="1">
        <v>43637</v>
      </c>
      <c r="F2554" t="s">
        <v>13</v>
      </c>
      <c r="G2554" t="s">
        <v>5256</v>
      </c>
      <c r="H2554" t="s">
        <v>78</v>
      </c>
      <c r="I2554" s="9" t="s">
        <v>254</v>
      </c>
      <c r="J2554">
        <v>2017</v>
      </c>
      <c r="K2554" s="3">
        <v>13446</v>
      </c>
      <c r="L2554" s="4">
        <v>18698.900000000001</v>
      </c>
      <c r="M2554" t="str">
        <f t="shared" si="157"/>
        <v>Volkswagen Passat</v>
      </c>
      <c r="N2554" s="2">
        <f t="shared" si="158"/>
        <v>467.47</v>
      </c>
      <c r="O2554" t="str">
        <f t="shared" si="159"/>
        <v>Yes</v>
      </c>
      <c r="P2554" t="str">
        <f t="shared" si="156"/>
        <v>Matt</v>
      </c>
    </row>
    <row r="2555" spans="1:16" x14ac:dyDescent="0.3">
      <c r="A2555" t="s">
        <v>5251</v>
      </c>
      <c r="B2555">
        <v>52586</v>
      </c>
      <c r="C2555">
        <v>1</v>
      </c>
      <c r="D2555" s="1">
        <v>43637</v>
      </c>
      <c r="E2555" s="1">
        <v>43641</v>
      </c>
      <c r="F2555" t="s">
        <v>45</v>
      </c>
      <c r="G2555" t="s">
        <v>5252</v>
      </c>
      <c r="H2555" t="s">
        <v>78</v>
      </c>
      <c r="I2555" s="9" t="s">
        <v>545</v>
      </c>
      <c r="J2555">
        <v>2017</v>
      </c>
      <c r="K2555" s="3">
        <v>29758</v>
      </c>
      <c r="L2555" s="4">
        <v>21771.200000000001</v>
      </c>
      <c r="M2555" t="str">
        <f t="shared" si="157"/>
        <v>Volkswagen Golf</v>
      </c>
      <c r="N2555" s="2">
        <f t="shared" si="158"/>
        <v>544.28</v>
      </c>
      <c r="O2555" t="str">
        <f t="shared" si="159"/>
        <v>Yes</v>
      </c>
      <c r="P2555" t="str">
        <f t="shared" si="156"/>
        <v>Sara</v>
      </c>
    </row>
    <row r="2556" spans="1:16" x14ac:dyDescent="0.3">
      <c r="A2556" t="s">
        <v>5253</v>
      </c>
      <c r="B2556">
        <v>52800</v>
      </c>
      <c r="C2556">
        <v>1</v>
      </c>
      <c r="D2556" s="1">
        <v>43637</v>
      </c>
      <c r="E2556" s="1">
        <v>43637</v>
      </c>
      <c r="F2556" t="s">
        <v>13</v>
      </c>
      <c r="G2556" t="s">
        <v>5254</v>
      </c>
      <c r="H2556" t="s">
        <v>63</v>
      </c>
      <c r="I2556" s="9" t="s">
        <v>644</v>
      </c>
      <c r="J2556">
        <v>2019</v>
      </c>
      <c r="K2556" s="3">
        <v>25515</v>
      </c>
      <c r="L2556" s="4">
        <v>19800</v>
      </c>
      <c r="M2556" t="str">
        <f t="shared" si="157"/>
        <v>Chevrolet Impala</v>
      </c>
      <c r="N2556" s="2">
        <f t="shared" si="158"/>
        <v>495</v>
      </c>
      <c r="O2556" t="str">
        <f t="shared" si="159"/>
        <v>Yes</v>
      </c>
      <c r="P2556" t="str">
        <f t="shared" si="156"/>
        <v>Myles</v>
      </c>
    </row>
    <row r="2557" spans="1:16" x14ac:dyDescent="0.3">
      <c r="A2557" t="s">
        <v>5259</v>
      </c>
      <c r="B2557">
        <v>52464</v>
      </c>
      <c r="C2557">
        <v>2</v>
      </c>
      <c r="D2557" s="1">
        <v>43637</v>
      </c>
      <c r="E2557" s="1">
        <v>43637</v>
      </c>
      <c r="F2557" t="s">
        <v>9</v>
      </c>
      <c r="G2557" t="s">
        <v>5260</v>
      </c>
      <c r="H2557" t="s">
        <v>59</v>
      </c>
      <c r="I2557" s="9" t="s">
        <v>375</v>
      </c>
      <c r="J2557">
        <v>2013</v>
      </c>
      <c r="K2557" s="3">
        <v>50122</v>
      </c>
      <c r="L2557" s="4">
        <v>13750</v>
      </c>
      <c r="M2557" t="str">
        <f t="shared" si="157"/>
        <v>Nissan JUKE</v>
      </c>
      <c r="N2557" s="2">
        <f t="shared" si="158"/>
        <v>343.75</v>
      </c>
      <c r="O2557" t="str">
        <f t="shared" si="159"/>
        <v>Yes</v>
      </c>
      <c r="P2557" t="str">
        <f t="shared" si="156"/>
        <v>Ricky</v>
      </c>
    </row>
    <row r="2558" spans="1:16" x14ac:dyDescent="0.3">
      <c r="A2558" t="s">
        <v>5257</v>
      </c>
      <c r="B2558">
        <v>52663</v>
      </c>
      <c r="C2558">
        <v>2</v>
      </c>
      <c r="D2558" s="1">
        <v>43637</v>
      </c>
      <c r="E2558" s="1">
        <v>43642</v>
      </c>
      <c r="F2558" t="s">
        <v>9</v>
      </c>
      <c r="G2558" t="s">
        <v>5258</v>
      </c>
      <c r="H2558" t="s">
        <v>63</v>
      </c>
      <c r="I2558" s="9" t="s">
        <v>511</v>
      </c>
      <c r="J2558">
        <v>2015</v>
      </c>
      <c r="K2558" s="3">
        <v>87064</v>
      </c>
      <c r="L2558" s="4">
        <v>16494.5</v>
      </c>
      <c r="M2558" t="str">
        <f t="shared" si="157"/>
        <v>Chevrolet Equinox</v>
      </c>
      <c r="N2558" s="2">
        <f t="shared" si="158"/>
        <v>412.36</v>
      </c>
      <c r="O2558" t="str">
        <f t="shared" si="159"/>
        <v>Yes</v>
      </c>
      <c r="P2558" t="str">
        <f t="shared" si="156"/>
        <v>Todd</v>
      </c>
    </row>
    <row r="2559" spans="1:16" x14ac:dyDescent="0.3">
      <c r="A2559" t="s">
        <v>5261</v>
      </c>
      <c r="B2559">
        <v>52372</v>
      </c>
      <c r="C2559">
        <v>2</v>
      </c>
      <c r="D2559" s="1">
        <v>43637</v>
      </c>
      <c r="E2559" s="1">
        <v>43639</v>
      </c>
      <c r="F2559" t="s">
        <v>9</v>
      </c>
      <c r="G2559" t="s">
        <v>5262</v>
      </c>
      <c r="H2559" t="s">
        <v>71</v>
      </c>
      <c r="I2559" s="9" t="s">
        <v>724</v>
      </c>
      <c r="J2559">
        <v>2018</v>
      </c>
      <c r="K2559" s="3">
        <v>26250</v>
      </c>
      <c r="L2559" s="4">
        <v>23041.7</v>
      </c>
      <c r="M2559" t="str">
        <f t="shared" si="157"/>
        <v>Jeep Cherokee</v>
      </c>
      <c r="N2559" s="2">
        <f t="shared" si="158"/>
        <v>576.04</v>
      </c>
      <c r="O2559" t="str">
        <f t="shared" si="159"/>
        <v>Yes</v>
      </c>
      <c r="P2559" t="str">
        <f t="shared" si="156"/>
        <v>John</v>
      </c>
    </row>
    <row r="2560" spans="1:16" x14ac:dyDescent="0.3">
      <c r="A2560" t="s">
        <v>5275</v>
      </c>
      <c r="B2560">
        <v>52971</v>
      </c>
      <c r="C2560">
        <v>3</v>
      </c>
      <c r="D2560" s="1">
        <v>43637</v>
      </c>
      <c r="E2560" s="1">
        <v>43637</v>
      </c>
      <c r="F2560" t="s">
        <v>1</v>
      </c>
      <c r="G2560" t="s">
        <v>5276</v>
      </c>
      <c r="H2560" t="s">
        <v>33</v>
      </c>
      <c r="I2560" s="9" t="s">
        <v>34</v>
      </c>
      <c r="J2560">
        <v>2015</v>
      </c>
      <c r="K2560" s="3">
        <v>36240</v>
      </c>
      <c r="L2560" s="4">
        <v>37394.5</v>
      </c>
      <c r="M2560" t="str">
        <f t="shared" si="157"/>
        <v>GMC Sierra</v>
      </c>
      <c r="N2560" s="2">
        <f t="shared" si="158"/>
        <v>934.86</v>
      </c>
      <c r="O2560" t="str">
        <f t="shared" si="159"/>
        <v>Yes</v>
      </c>
      <c r="P2560" t="str">
        <f t="shared" si="156"/>
        <v>Carter</v>
      </c>
    </row>
    <row r="2561" spans="1:16" x14ac:dyDescent="0.3">
      <c r="A2561" t="s">
        <v>5285</v>
      </c>
      <c r="B2561">
        <v>52658</v>
      </c>
      <c r="C2561">
        <v>3</v>
      </c>
      <c r="D2561" s="1">
        <v>43637</v>
      </c>
      <c r="E2561" s="1">
        <v>43642</v>
      </c>
      <c r="F2561" t="s">
        <v>13</v>
      </c>
      <c r="G2561" t="s">
        <v>5286</v>
      </c>
      <c r="H2561" t="s">
        <v>78</v>
      </c>
      <c r="I2561" s="9" t="s">
        <v>79</v>
      </c>
      <c r="J2561">
        <v>2016</v>
      </c>
      <c r="K2561" s="3">
        <v>41434</v>
      </c>
      <c r="L2561" s="4">
        <v>14165.8</v>
      </c>
      <c r="M2561" t="str">
        <f t="shared" si="157"/>
        <v>Volkswagen Jetta</v>
      </c>
      <c r="N2561" s="2">
        <f t="shared" si="158"/>
        <v>354.15</v>
      </c>
      <c r="O2561" t="str">
        <f t="shared" si="159"/>
        <v>Yes</v>
      </c>
      <c r="P2561" t="str">
        <f t="shared" si="156"/>
        <v>Nate</v>
      </c>
    </row>
    <row r="2562" spans="1:16" x14ac:dyDescent="0.3">
      <c r="A2562" t="s">
        <v>5277</v>
      </c>
      <c r="B2562">
        <v>52777</v>
      </c>
      <c r="C2562">
        <v>3</v>
      </c>
      <c r="D2562" s="1">
        <v>43637</v>
      </c>
      <c r="E2562" s="1">
        <v>43637</v>
      </c>
      <c r="F2562" t="s">
        <v>9</v>
      </c>
      <c r="G2562" t="s">
        <v>5278</v>
      </c>
      <c r="H2562" t="s">
        <v>6</v>
      </c>
      <c r="I2562" s="9" t="s">
        <v>170</v>
      </c>
      <c r="J2562">
        <v>2016</v>
      </c>
      <c r="K2562" s="3">
        <v>69739</v>
      </c>
      <c r="L2562" s="4">
        <v>20189.400000000001</v>
      </c>
      <c r="M2562" t="str">
        <f t="shared" si="157"/>
        <v>Ford Edge</v>
      </c>
      <c r="N2562" s="2">
        <f t="shared" si="158"/>
        <v>504.74</v>
      </c>
      <c r="O2562" t="str">
        <f t="shared" si="159"/>
        <v>Yes</v>
      </c>
      <c r="P2562" t="str">
        <f t="shared" ref="P2562:P2625" si="160">INDEX(oldNames,MATCH(B2562,oldNumbers,0))</f>
        <v>Dylan</v>
      </c>
    </row>
    <row r="2563" spans="1:16" x14ac:dyDescent="0.3">
      <c r="A2563" t="s">
        <v>5263</v>
      </c>
      <c r="B2563">
        <v>52471</v>
      </c>
      <c r="C2563">
        <v>3</v>
      </c>
      <c r="D2563" s="1">
        <v>43637</v>
      </c>
      <c r="E2563" s="1">
        <v>43640</v>
      </c>
      <c r="F2563" t="s">
        <v>1</v>
      </c>
      <c r="G2563" t="s">
        <v>5264</v>
      </c>
      <c r="H2563" t="s">
        <v>3</v>
      </c>
      <c r="I2563" s="9">
        <v>1500</v>
      </c>
      <c r="J2563">
        <v>2016</v>
      </c>
      <c r="K2563" s="3">
        <v>33952</v>
      </c>
      <c r="L2563" s="4">
        <v>31398.400000000001</v>
      </c>
      <c r="M2563" t="str">
        <f t="shared" ref="M2563:M2626" si="161">H2563&amp;" "&amp;I2563</f>
        <v>Ram 1500</v>
      </c>
      <c r="N2563" s="2">
        <f t="shared" ref="N2563:N2626" si="162">IFERROR(ROUND(L2563*(S$2/100),2),"missing price")</f>
        <v>784.96</v>
      </c>
      <c r="O2563" t="str">
        <f t="shared" ref="O2563:O2626" si="163">IF(K2563&lt;100000,"Yes","No")</f>
        <v>Yes</v>
      </c>
      <c r="P2563" t="str">
        <f t="shared" si="160"/>
        <v>Trudy</v>
      </c>
    </row>
    <row r="2564" spans="1:16" x14ac:dyDescent="0.3">
      <c r="A2564" t="s">
        <v>5269</v>
      </c>
      <c r="B2564">
        <v>52697</v>
      </c>
      <c r="C2564">
        <v>3</v>
      </c>
      <c r="D2564" s="1">
        <v>43637</v>
      </c>
      <c r="E2564" s="1">
        <v>43639</v>
      </c>
      <c r="F2564" t="s">
        <v>9</v>
      </c>
      <c r="G2564" t="s">
        <v>5270</v>
      </c>
      <c r="H2564" t="s">
        <v>97</v>
      </c>
      <c r="I2564" s="9" t="s">
        <v>1748</v>
      </c>
      <c r="J2564">
        <v>2016</v>
      </c>
      <c r="K2564" s="3">
        <v>25845</v>
      </c>
      <c r="L2564" s="4">
        <v>33825</v>
      </c>
      <c r="M2564" t="str">
        <f t="shared" si="161"/>
        <v>INFINITI QX60</v>
      </c>
      <c r="N2564" s="2">
        <f t="shared" si="162"/>
        <v>845.63</v>
      </c>
      <c r="O2564" t="str">
        <f t="shared" si="163"/>
        <v>Yes</v>
      </c>
      <c r="P2564" t="str">
        <f t="shared" si="160"/>
        <v>Jan</v>
      </c>
    </row>
    <row r="2565" spans="1:16" x14ac:dyDescent="0.3">
      <c r="A2565" t="s">
        <v>5287</v>
      </c>
      <c r="B2565">
        <v>52806</v>
      </c>
      <c r="C2565">
        <v>3</v>
      </c>
      <c r="D2565" s="1">
        <v>43637</v>
      </c>
      <c r="E2565" s="1">
        <v>43642</v>
      </c>
      <c r="F2565" t="s">
        <v>1</v>
      </c>
      <c r="G2565" t="s">
        <v>5288</v>
      </c>
      <c r="H2565" t="s">
        <v>33</v>
      </c>
      <c r="I2565" s="9" t="s">
        <v>34</v>
      </c>
      <c r="J2565">
        <v>2016</v>
      </c>
      <c r="K2565" s="3">
        <v>134251</v>
      </c>
      <c r="L2565" s="4">
        <v>41719.699999999997</v>
      </c>
      <c r="M2565" t="str">
        <f t="shared" si="161"/>
        <v>GMC Sierra</v>
      </c>
      <c r="N2565" s="2">
        <f t="shared" si="162"/>
        <v>1042.99</v>
      </c>
      <c r="O2565" t="str">
        <f t="shared" si="163"/>
        <v>No</v>
      </c>
      <c r="P2565" t="str">
        <f t="shared" si="160"/>
        <v>Jeff</v>
      </c>
    </row>
    <row r="2566" spans="1:16" x14ac:dyDescent="0.3">
      <c r="A2566" t="s">
        <v>5265</v>
      </c>
      <c r="B2566">
        <v>52682</v>
      </c>
      <c r="C2566">
        <v>3</v>
      </c>
      <c r="D2566" s="1">
        <v>43637</v>
      </c>
      <c r="E2566" s="1">
        <v>43642</v>
      </c>
      <c r="F2566" t="s">
        <v>13</v>
      </c>
      <c r="G2566" t="s">
        <v>5266</v>
      </c>
      <c r="H2566" t="s">
        <v>15</v>
      </c>
      <c r="I2566" s="9">
        <v>200</v>
      </c>
      <c r="J2566">
        <v>2017</v>
      </c>
      <c r="K2566" s="3">
        <v>25468</v>
      </c>
      <c r="L2566" s="4">
        <v>14894</v>
      </c>
      <c r="M2566" t="str">
        <f t="shared" si="161"/>
        <v>Chrysler 200</v>
      </c>
      <c r="N2566" s="2">
        <f t="shared" si="162"/>
        <v>372.35</v>
      </c>
      <c r="O2566" t="str">
        <f t="shared" si="163"/>
        <v>Yes</v>
      </c>
      <c r="P2566" t="str">
        <f t="shared" si="160"/>
        <v>Justin</v>
      </c>
    </row>
    <row r="2567" spans="1:16" x14ac:dyDescent="0.3">
      <c r="A2567" t="s">
        <v>5279</v>
      </c>
      <c r="B2567">
        <v>52697</v>
      </c>
      <c r="C2567">
        <v>3</v>
      </c>
      <c r="D2567" s="1">
        <v>43637</v>
      </c>
      <c r="E2567" s="1">
        <v>43638</v>
      </c>
      <c r="F2567" t="s">
        <v>9</v>
      </c>
      <c r="G2567" t="s">
        <v>5280</v>
      </c>
      <c r="H2567" t="s">
        <v>564</v>
      </c>
      <c r="I2567" s="9" t="s">
        <v>953</v>
      </c>
      <c r="J2567">
        <v>2017</v>
      </c>
      <c r="K2567" s="3">
        <v>52950</v>
      </c>
      <c r="L2567" s="4">
        <v>57186.8</v>
      </c>
      <c r="M2567" t="str">
        <f t="shared" si="161"/>
        <v>Cadillac Escalade</v>
      </c>
      <c r="N2567" s="2">
        <f t="shared" si="162"/>
        <v>1429.67</v>
      </c>
      <c r="O2567" t="str">
        <f t="shared" si="163"/>
        <v>Yes</v>
      </c>
      <c r="P2567" t="str">
        <f t="shared" si="160"/>
        <v>Jan</v>
      </c>
    </row>
    <row r="2568" spans="1:16" x14ac:dyDescent="0.3">
      <c r="A2568" t="s">
        <v>5271</v>
      </c>
      <c r="B2568">
        <v>52471</v>
      </c>
      <c r="C2568">
        <v>3</v>
      </c>
      <c r="D2568" s="1">
        <v>43637</v>
      </c>
      <c r="E2568" s="1">
        <v>43641</v>
      </c>
      <c r="F2568" t="s">
        <v>13</v>
      </c>
      <c r="G2568" t="s">
        <v>5272</v>
      </c>
      <c r="H2568" t="s">
        <v>29</v>
      </c>
      <c r="I2568" s="9" t="s">
        <v>327</v>
      </c>
      <c r="J2568">
        <v>2018</v>
      </c>
      <c r="K2568" s="3">
        <v>36629</v>
      </c>
      <c r="L2568" s="4">
        <v>14634.4</v>
      </c>
      <c r="M2568" t="str">
        <f t="shared" si="161"/>
        <v>Toyota Corolla</v>
      </c>
      <c r="N2568" s="2">
        <f t="shared" si="162"/>
        <v>365.86</v>
      </c>
      <c r="O2568" t="str">
        <f t="shared" si="163"/>
        <v>Yes</v>
      </c>
      <c r="P2568" t="str">
        <f t="shared" si="160"/>
        <v>Trudy</v>
      </c>
    </row>
    <row r="2569" spans="1:16" x14ac:dyDescent="0.3">
      <c r="A2569" t="s">
        <v>5273</v>
      </c>
      <c r="B2569">
        <v>52971</v>
      </c>
      <c r="C2569">
        <v>3</v>
      </c>
      <c r="D2569" s="1">
        <v>43637</v>
      </c>
      <c r="E2569" s="1">
        <v>43641</v>
      </c>
      <c r="F2569" t="s">
        <v>9</v>
      </c>
      <c r="G2569" t="s">
        <v>5274</v>
      </c>
      <c r="H2569" t="s">
        <v>71</v>
      </c>
      <c r="I2569" s="9" t="s">
        <v>699</v>
      </c>
      <c r="J2569">
        <v>2018</v>
      </c>
      <c r="K2569" s="3">
        <v>25677</v>
      </c>
      <c r="L2569" s="4">
        <v>16500</v>
      </c>
      <c r="M2569" t="str">
        <f t="shared" si="161"/>
        <v>Jeep Patriot</v>
      </c>
      <c r="N2569" s="2">
        <f t="shared" si="162"/>
        <v>412.5</v>
      </c>
      <c r="O2569" t="str">
        <f t="shared" si="163"/>
        <v>Yes</v>
      </c>
      <c r="P2569" t="str">
        <f t="shared" si="160"/>
        <v>Carter</v>
      </c>
    </row>
    <row r="2570" spans="1:16" x14ac:dyDescent="0.3">
      <c r="A2570" t="s">
        <v>5283</v>
      </c>
      <c r="B2570">
        <v>52577</v>
      </c>
      <c r="C2570">
        <v>3</v>
      </c>
      <c r="D2570" s="1">
        <v>43637</v>
      </c>
      <c r="E2570" s="1">
        <v>43640</v>
      </c>
      <c r="F2570" t="s">
        <v>13</v>
      </c>
      <c r="G2570" t="s">
        <v>5284</v>
      </c>
      <c r="H2570" t="s">
        <v>29</v>
      </c>
      <c r="I2570" s="9" t="s">
        <v>30</v>
      </c>
      <c r="J2570">
        <v>2018</v>
      </c>
      <c r="K2570" s="3">
        <v>48084</v>
      </c>
      <c r="L2570" s="4">
        <v>17586.8</v>
      </c>
      <c r="M2570" t="str">
        <f t="shared" si="161"/>
        <v>Toyota Camry</v>
      </c>
      <c r="N2570" s="2">
        <f t="shared" si="162"/>
        <v>439.67</v>
      </c>
      <c r="O2570" t="str">
        <f t="shared" si="163"/>
        <v>Yes</v>
      </c>
      <c r="P2570" t="str">
        <f t="shared" si="160"/>
        <v>Don</v>
      </c>
    </row>
    <row r="2571" spans="1:16" x14ac:dyDescent="0.3">
      <c r="A2571" t="s">
        <v>5267</v>
      </c>
      <c r="B2571">
        <v>52879</v>
      </c>
      <c r="C2571">
        <v>3</v>
      </c>
      <c r="D2571" s="1">
        <v>43637</v>
      </c>
      <c r="E2571" s="1">
        <v>43641</v>
      </c>
      <c r="F2571" t="s">
        <v>1331</v>
      </c>
      <c r="G2571" t="s">
        <v>5268</v>
      </c>
      <c r="H2571" t="s">
        <v>6</v>
      </c>
      <c r="I2571" s="9" t="s">
        <v>1333</v>
      </c>
      <c r="J2571">
        <v>2018</v>
      </c>
      <c r="K2571" s="3">
        <v>20244</v>
      </c>
      <c r="L2571" s="4">
        <v>23639</v>
      </c>
      <c r="M2571" t="str">
        <f t="shared" si="161"/>
        <v>Ford Transit</v>
      </c>
      <c r="N2571" s="2">
        <f t="shared" si="162"/>
        <v>590.98</v>
      </c>
      <c r="O2571" t="str">
        <f t="shared" si="163"/>
        <v>Yes</v>
      </c>
      <c r="P2571" t="str">
        <f t="shared" si="160"/>
        <v>Max</v>
      </c>
    </row>
    <row r="2572" spans="1:16" x14ac:dyDescent="0.3">
      <c r="A2572" t="s">
        <v>5281</v>
      </c>
      <c r="B2572">
        <v>52682</v>
      </c>
      <c r="C2572">
        <v>3</v>
      </c>
      <c r="D2572" s="1">
        <v>43637</v>
      </c>
      <c r="E2572" s="1">
        <v>43639</v>
      </c>
      <c r="F2572" t="s">
        <v>9</v>
      </c>
      <c r="G2572" t="s">
        <v>5282</v>
      </c>
      <c r="H2572" t="s">
        <v>18</v>
      </c>
      <c r="I2572" s="9" t="s">
        <v>424</v>
      </c>
      <c r="J2572">
        <v>2018</v>
      </c>
      <c r="K2572" s="3">
        <v>21579</v>
      </c>
      <c r="L2572" s="4">
        <v>26394.5</v>
      </c>
      <c r="M2572" t="str">
        <f t="shared" si="161"/>
        <v>Honda CR-V</v>
      </c>
      <c r="N2572" s="2">
        <f t="shared" si="162"/>
        <v>659.86</v>
      </c>
      <c r="O2572" t="str">
        <f t="shared" si="163"/>
        <v>Yes</v>
      </c>
      <c r="P2572" t="str">
        <f t="shared" si="160"/>
        <v>Justin</v>
      </c>
    </row>
    <row r="2573" spans="1:16" x14ac:dyDescent="0.3">
      <c r="A2573" t="s">
        <v>5297</v>
      </c>
      <c r="B2573">
        <v>52596</v>
      </c>
      <c r="C2573">
        <v>4</v>
      </c>
      <c r="D2573" s="1">
        <v>43637</v>
      </c>
      <c r="E2573" s="1">
        <v>43642</v>
      </c>
      <c r="F2573" t="s">
        <v>1</v>
      </c>
      <c r="G2573" t="s">
        <v>5298</v>
      </c>
      <c r="H2573" t="s">
        <v>63</v>
      </c>
      <c r="I2573" s="9" t="s">
        <v>153</v>
      </c>
      <c r="J2573">
        <v>2014</v>
      </c>
      <c r="K2573" s="3">
        <v>80707</v>
      </c>
      <c r="L2573" s="4">
        <v>31454.5</v>
      </c>
      <c r="M2573" t="str">
        <f t="shared" si="161"/>
        <v>Chevrolet Silverado</v>
      </c>
      <c r="N2573" s="2">
        <f t="shared" si="162"/>
        <v>786.36</v>
      </c>
      <c r="O2573" t="str">
        <f t="shared" si="163"/>
        <v>Yes</v>
      </c>
      <c r="P2573" t="str">
        <f t="shared" si="160"/>
        <v>Mitchell</v>
      </c>
    </row>
    <row r="2574" spans="1:16" x14ac:dyDescent="0.3">
      <c r="A2574" t="s">
        <v>5293</v>
      </c>
      <c r="B2574">
        <v>52596</v>
      </c>
      <c r="C2574">
        <v>4</v>
      </c>
      <c r="D2574" s="1">
        <v>43637</v>
      </c>
      <c r="E2574" s="1">
        <v>43642</v>
      </c>
      <c r="F2574" t="s">
        <v>1</v>
      </c>
      <c r="G2574" t="s">
        <v>5294</v>
      </c>
      <c r="H2574" t="s">
        <v>6</v>
      </c>
      <c r="I2574" s="9" t="s">
        <v>7</v>
      </c>
      <c r="J2574">
        <v>2015</v>
      </c>
      <c r="K2574" s="3">
        <v>62460</v>
      </c>
      <c r="L2574" s="4">
        <v>36147.1</v>
      </c>
      <c r="M2574" t="str">
        <f t="shared" si="161"/>
        <v>Ford F-150</v>
      </c>
      <c r="N2574" s="2">
        <f t="shared" si="162"/>
        <v>903.68</v>
      </c>
      <c r="O2574" t="str">
        <f t="shared" si="163"/>
        <v>Yes</v>
      </c>
      <c r="P2574" t="str">
        <f t="shared" si="160"/>
        <v>Mitchell</v>
      </c>
    </row>
    <row r="2575" spans="1:16" x14ac:dyDescent="0.3">
      <c r="A2575" t="s">
        <v>5299</v>
      </c>
      <c r="B2575">
        <v>52585</v>
      </c>
      <c r="C2575">
        <v>4</v>
      </c>
      <c r="D2575" s="1">
        <v>43637</v>
      </c>
      <c r="E2575" s="1">
        <v>43640</v>
      </c>
      <c r="F2575" t="s">
        <v>13</v>
      </c>
      <c r="G2575" t="s">
        <v>5300</v>
      </c>
      <c r="H2575" t="s">
        <v>63</v>
      </c>
      <c r="I2575" s="9" t="s">
        <v>2890</v>
      </c>
      <c r="J2575">
        <v>2016</v>
      </c>
      <c r="K2575" s="3">
        <v>45174</v>
      </c>
      <c r="L2575" s="4">
        <v>15944.5</v>
      </c>
      <c r="M2575" t="str">
        <f t="shared" si="161"/>
        <v>Chevrolet Volt</v>
      </c>
      <c r="N2575" s="2">
        <f t="shared" si="162"/>
        <v>398.61</v>
      </c>
      <c r="O2575" t="str">
        <f t="shared" si="163"/>
        <v>Yes</v>
      </c>
      <c r="P2575" t="str">
        <f t="shared" si="160"/>
        <v>Rita</v>
      </c>
    </row>
    <row r="2576" spans="1:16" x14ac:dyDescent="0.3">
      <c r="A2576" t="s">
        <v>5289</v>
      </c>
      <c r="B2576">
        <v>52417</v>
      </c>
      <c r="C2576">
        <v>4</v>
      </c>
      <c r="D2576" s="1">
        <v>43637</v>
      </c>
      <c r="E2576" s="1">
        <v>43640</v>
      </c>
      <c r="F2576" t="s">
        <v>13</v>
      </c>
      <c r="G2576" t="s">
        <v>5290</v>
      </c>
      <c r="H2576" t="s">
        <v>59</v>
      </c>
      <c r="I2576" s="9" t="s">
        <v>309</v>
      </c>
      <c r="J2576">
        <v>2017</v>
      </c>
      <c r="K2576" s="3">
        <v>39060</v>
      </c>
      <c r="L2576" s="4">
        <v>18674.7</v>
      </c>
      <c r="M2576" t="str">
        <f t="shared" si="161"/>
        <v>Nissan Altima</v>
      </c>
      <c r="N2576" s="2">
        <f t="shared" si="162"/>
        <v>466.87</v>
      </c>
      <c r="O2576" t="str">
        <f t="shared" si="163"/>
        <v>Yes</v>
      </c>
      <c r="P2576" t="str">
        <f t="shared" si="160"/>
        <v>Deon</v>
      </c>
    </row>
    <row r="2577" spans="1:16" x14ac:dyDescent="0.3">
      <c r="A2577" t="s">
        <v>5291</v>
      </c>
      <c r="B2577">
        <v>52959</v>
      </c>
      <c r="C2577">
        <v>4</v>
      </c>
      <c r="D2577" s="1">
        <v>43637</v>
      </c>
      <c r="E2577" s="1">
        <v>43641</v>
      </c>
      <c r="F2577" t="s">
        <v>13</v>
      </c>
      <c r="G2577" t="s">
        <v>5292</v>
      </c>
      <c r="H2577" t="s">
        <v>25</v>
      </c>
      <c r="I2577" s="9" t="s">
        <v>755</v>
      </c>
      <c r="J2577">
        <v>2018</v>
      </c>
      <c r="K2577" s="3">
        <v>7227</v>
      </c>
      <c r="L2577" s="4">
        <v>38497.800000000003</v>
      </c>
      <c r="M2577" t="str">
        <f t="shared" si="161"/>
        <v>Lexus ES</v>
      </c>
      <c r="N2577" s="2">
        <f t="shared" si="162"/>
        <v>962.45</v>
      </c>
      <c r="O2577" t="str">
        <f t="shared" si="163"/>
        <v>Yes</v>
      </c>
      <c r="P2577" t="str">
        <f t="shared" si="160"/>
        <v>Anton</v>
      </c>
    </row>
    <row r="2578" spans="1:16" x14ac:dyDescent="0.3">
      <c r="A2578" t="s">
        <v>5295</v>
      </c>
      <c r="B2578">
        <v>52417</v>
      </c>
      <c r="C2578">
        <v>4</v>
      </c>
      <c r="D2578" s="1">
        <v>43637</v>
      </c>
      <c r="E2578" s="1">
        <v>43637</v>
      </c>
      <c r="F2578" t="s">
        <v>13</v>
      </c>
      <c r="G2578" t="s">
        <v>5296</v>
      </c>
      <c r="H2578" t="s">
        <v>53</v>
      </c>
      <c r="I2578" s="9" t="s">
        <v>356</v>
      </c>
      <c r="J2578">
        <v>2020</v>
      </c>
      <c r="K2578" s="3">
        <v>1483</v>
      </c>
      <c r="L2578" s="4">
        <v>49914.7</v>
      </c>
      <c r="M2578" t="str">
        <f t="shared" si="161"/>
        <v>Mercedes-Benz C-Class</v>
      </c>
      <c r="N2578" s="2">
        <f t="shared" si="162"/>
        <v>1247.8699999999999</v>
      </c>
      <c r="O2578" t="str">
        <f t="shared" si="163"/>
        <v>Yes</v>
      </c>
      <c r="P2578" t="str">
        <f t="shared" si="160"/>
        <v>Deon</v>
      </c>
    </row>
    <row r="2579" spans="1:16" x14ac:dyDescent="0.3">
      <c r="A2579" t="s">
        <v>5304</v>
      </c>
      <c r="B2579">
        <v>52443</v>
      </c>
      <c r="C2579">
        <v>1</v>
      </c>
      <c r="D2579" s="1">
        <v>43638</v>
      </c>
      <c r="E2579" s="1">
        <v>43640</v>
      </c>
      <c r="F2579" t="s">
        <v>13</v>
      </c>
      <c r="G2579" t="s">
        <v>5305</v>
      </c>
      <c r="H2579" t="s">
        <v>59</v>
      </c>
      <c r="I2579" s="9" t="s">
        <v>75</v>
      </c>
      <c r="J2579">
        <v>2016</v>
      </c>
      <c r="K2579" s="3">
        <v>62573</v>
      </c>
      <c r="L2579" s="4">
        <v>13553.1</v>
      </c>
      <c r="M2579" t="str">
        <f t="shared" si="161"/>
        <v>Nissan Sentra</v>
      </c>
      <c r="N2579" s="2">
        <f t="shared" si="162"/>
        <v>338.83</v>
      </c>
      <c r="O2579" t="str">
        <f t="shared" si="163"/>
        <v>Yes</v>
      </c>
      <c r="P2579" t="str">
        <f t="shared" si="160"/>
        <v>Terry</v>
      </c>
    </row>
    <row r="2580" spans="1:16" x14ac:dyDescent="0.3">
      <c r="A2580" t="s">
        <v>5301</v>
      </c>
      <c r="B2580">
        <v>52532</v>
      </c>
      <c r="C2580">
        <v>1</v>
      </c>
      <c r="D2580" s="1">
        <v>43638</v>
      </c>
      <c r="E2580" s="1">
        <v>43641</v>
      </c>
      <c r="F2580" t="s">
        <v>13</v>
      </c>
      <c r="G2580" t="s">
        <v>5302</v>
      </c>
      <c r="H2580" t="s">
        <v>296</v>
      </c>
      <c r="I2580" s="9" t="s">
        <v>297</v>
      </c>
      <c r="J2580">
        <v>2017</v>
      </c>
      <c r="K2580" s="3">
        <v>15194</v>
      </c>
      <c r="L2580" s="4">
        <v>22536.799999999999</v>
      </c>
      <c r="M2580" t="str">
        <f t="shared" si="161"/>
        <v>Buick Regal</v>
      </c>
      <c r="N2580" s="2">
        <f t="shared" si="162"/>
        <v>563.41999999999996</v>
      </c>
      <c r="O2580" t="str">
        <f t="shared" si="163"/>
        <v>Yes</v>
      </c>
      <c r="P2580" t="str">
        <f t="shared" si="160"/>
        <v>Molly</v>
      </c>
    </row>
    <row r="2581" spans="1:16" x14ac:dyDescent="0.3">
      <c r="A2581" t="s">
        <v>5303</v>
      </c>
      <c r="B2581">
        <v>52566</v>
      </c>
      <c r="C2581">
        <v>1</v>
      </c>
      <c r="D2581" s="1">
        <v>43638</v>
      </c>
      <c r="E2581" s="1">
        <v>43639</v>
      </c>
      <c r="F2581" t="s">
        <v>1</v>
      </c>
      <c r="G2581" t="s">
        <v>2722</v>
      </c>
      <c r="H2581" t="s">
        <v>63</v>
      </c>
      <c r="I2581" s="9" t="s">
        <v>153</v>
      </c>
      <c r="J2581">
        <v>2017</v>
      </c>
      <c r="K2581" s="3">
        <v>15999</v>
      </c>
      <c r="L2581" s="4">
        <v>35090</v>
      </c>
      <c r="M2581" t="str">
        <f t="shared" si="161"/>
        <v>Chevrolet Silverado</v>
      </c>
      <c r="N2581" s="2">
        <f t="shared" si="162"/>
        <v>877.25</v>
      </c>
      <c r="O2581" t="str">
        <f t="shared" si="163"/>
        <v>Yes</v>
      </c>
      <c r="P2581" t="str">
        <f t="shared" si="160"/>
        <v>Ariel</v>
      </c>
    </row>
    <row r="2582" spans="1:16" x14ac:dyDescent="0.3">
      <c r="A2582" t="s">
        <v>5306</v>
      </c>
      <c r="B2582">
        <v>52620</v>
      </c>
      <c r="C2582">
        <v>1</v>
      </c>
      <c r="D2582" s="1">
        <v>43638</v>
      </c>
      <c r="E2582" s="1">
        <v>43638</v>
      </c>
      <c r="F2582" t="s">
        <v>9</v>
      </c>
      <c r="G2582" t="s">
        <v>5307</v>
      </c>
      <c r="H2582" t="s">
        <v>33</v>
      </c>
      <c r="I2582" s="9" t="s">
        <v>37</v>
      </c>
      <c r="J2582">
        <v>2018</v>
      </c>
      <c r="K2582" s="3">
        <v>49299</v>
      </c>
      <c r="L2582" s="4">
        <v>22220</v>
      </c>
      <c r="M2582" t="str">
        <f t="shared" si="161"/>
        <v>GMC Terrain</v>
      </c>
      <c r="N2582" s="2">
        <f t="shared" si="162"/>
        <v>555.5</v>
      </c>
      <c r="O2582" t="str">
        <f t="shared" si="163"/>
        <v>Yes</v>
      </c>
      <c r="P2582" t="str">
        <f t="shared" si="160"/>
        <v>Bennett</v>
      </c>
    </row>
    <row r="2583" spans="1:16" x14ac:dyDescent="0.3">
      <c r="A2583" t="s">
        <v>5310</v>
      </c>
      <c r="B2583">
        <v>52663</v>
      </c>
      <c r="C2583">
        <v>2</v>
      </c>
      <c r="D2583" s="1">
        <v>43638</v>
      </c>
      <c r="E2583" s="1">
        <v>43641</v>
      </c>
      <c r="F2583" t="s">
        <v>13</v>
      </c>
      <c r="G2583" t="s">
        <v>5311</v>
      </c>
      <c r="H2583" t="s">
        <v>131</v>
      </c>
      <c r="I2583" s="9" t="s">
        <v>132</v>
      </c>
      <c r="J2583">
        <v>2014</v>
      </c>
      <c r="K2583" s="3">
        <v>43979</v>
      </c>
      <c r="L2583" s="4">
        <v>12969</v>
      </c>
      <c r="M2583" t="str">
        <f t="shared" si="161"/>
        <v>Mazda Mazda3</v>
      </c>
      <c r="N2583" s="2">
        <f t="shared" si="162"/>
        <v>324.23</v>
      </c>
      <c r="O2583" t="str">
        <f t="shared" si="163"/>
        <v>Yes</v>
      </c>
      <c r="P2583" t="str">
        <f t="shared" si="160"/>
        <v>Todd</v>
      </c>
    </row>
    <row r="2584" spans="1:16" x14ac:dyDescent="0.3">
      <c r="A2584" t="s">
        <v>5312</v>
      </c>
      <c r="B2584">
        <v>52413</v>
      </c>
      <c r="C2584">
        <v>2</v>
      </c>
      <c r="D2584" s="1">
        <v>43638</v>
      </c>
      <c r="E2584" s="1">
        <v>43643</v>
      </c>
      <c r="F2584" t="s">
        <v>9</v>
      </c>
      <c r="G2584" t="s">
        <v>5313</v>
      </c>
      <c r="H2584" t="s">
        <v>78</v>
      </c>
      <c r="I2584" s="9" t="s">
        <v>2254</v>
      </c>
      <c r="J2584">
        <v>2015</v>
      </c>
      <c r="K2584" s="3">
        <v>52753</v>
      </c>
      <c r="L2584" s="4">
        <v>14026.1</v>
      </c>
      <c r="M2584" t="str">
        <f t="shared" si="161"/>
        <v>Volkswagen Tiguan</v>
      </c>
      <c r="N2584" s="2">
        <f t="shared" si="162"/>
        <v>350.65</v>
      </c>
      <c r="O2584" t="str">
        <f t="shared" si="163"/>
        <v>Yes</v>
      </c>
      <c r="P2584" t="str">
        <f t="shared" si="160"/>
        <v>Tom</v>
      </c>
    </row>
    <row r="2585" spans="1:16" x14ac:dyDescent="0.3">
      <c r="A2585" t="s">
        <v>5314</v>
      </c>
      <c r="B2585">
        <v>52519</v>
      </c>
      <c r="C2585">
        <v>2</v>
      </c>
      <c r="D2585" s="1">
        <v>43638</v>
      </c>
      <c r="E2585" s="1">
        <v>43643</v>
      </c>
      <c r="F2585" t="s">
        <v>9</v>
      </c>
      <c r="G2585" t="s">
        <v>5315</v>
      </c>
      <c r="H2585" t="s">
        <v>63</v>
      </c>
      <c r="I2585" s="9" t="s">
        <v>511</v>
      </c>
      <c r="J2585">
        <v>2015</v>
      </c>
      <c r="K2585" s="3">
        <v>91952</v>
      </c>
      <c r="L2585" s="4">
        <v>14537.6</v>
      </c>
      <c r="M2585" t="str">
        <f t="shared" si="161"/>
        <v>Chevrolet Equinox</v>
      </c>
      <c r="N2585" s="2">
        <f t="shared" si="162"/>
        <v>363.44</v>
      </c>
      <c r="O2585" t="str">
        <f t="shared" si="163"/>
        <v>Yes</v>
      </c>
      <c r="P2585" t="str">
        <f t="shared" si="160"/>
        <v>Colby</v>
      </c>
    </row>
    <row r="2586" spans="1:16" x14ac:dyDescent="0.3">
      <c r="A2586" t="s">
        <v>5308</v>
      </c>
      <c r="B2586">
        <v>52464</v>
      </c>
      <c r="C2586">
        <v>2</v>
      </c>
      <c r="D2586" s="1">
        <v>43638</v>
      </c>
      <c r="E2586" s="1">
        <v>43641</v>
      </c>
      <c r="F2586" t="s">
        <v>9</v>
      </c>
      <c r="G2586" t="s">
        <v>5309</v>
      </c>
      <c r="H2586" t="s">
        <v>29</v>
      </c>
      <c r="I2586" s="9" t="s">
        <v>205</v>
      </c>
      <c r="J2586">
        <v>2017</v>
      </c>
      <c r="K2586" s="3">
        <v>50002</v>
      </c>
      <c r="L2586" s="4">
        <v>18693.400000000001</v>
      </c>
      <c r="M2586" t="str">
        <f t="shared" si="161"/>
        <v>Toyota RAV4</v>
      </c>
      <c r="N2586" s="2">
        <f t="shared" si="162"/>
        <v>467.34</v>
      </c>
      <c r="O2586" t="str">
        <f t="shared" si="163"/>
        <v>Yes</v>
      </c>
      <c r="P2586" t="str">
        <f t="shared" si="160"/>
        <v>Ricky</v>
      </c>
    </row>
    <row r="2587" spans="1:16" x14ac:dyDescent="0.3">
      <c r="A2587" t="s">
        <v>5318</v>
      </c>
      <c r="B2587">
        <v>52481</v>
      </c>
      <c r="C2587">
        <v>2</v>
      </c>
      <c r="D2587" s="1">
        <v>43638</v>
      </c>
      <c r="E2587" s="1">
        <v>43640</v>
      </c>
      <c r="F2587" t="s">
        <v>13</v>
      </c>
      <c r="G2587" t="s">
        <v>5319</v>
      </c>
      <c r="H2587" t="s">
        <v>229</v>
      </c>
      <c r="I2587" s="9" t="s">
        <v>395</v>
      </c>
      <c r="J2587">
        <v>2017</v>
      </c>
      <c r="K2587" s="3">
        <v>41487</v>
      </c>
      <c r="L2587" s="4">
        <v>21662.3</v>
      </c>
      <c r="M2587" t="str">
        <f t="shared" si="161"/>
        <v>Subaru Legacy</v>
      </c>
      <c r="N2587" s="2">
        <f t="shared" si="162"/>
        <v>541.55999999999995</v>
      </c>
      <c r="O2587" t="str">
        <f t="shared" si="163"/>
        <v>Yes</v>
      </c>
      <c r="P2587" t="str">
        <f t="shared" si="160"/>
        <v>Tory</v>
      </c>
    </row>
    <row r="2588" spans="1:16" x14ac:dyDescent="0.3">
      <c r="A2588" t="s">
        <v>5316</v>
      </c>
      <c r="B2588">
        <v>52372</v>
      </c>
      <c r="C2588">
        <v>2</v>
      </c>
      <c r="D2588" s="1">
        <v>43638</v>
      </c>
      <c r="E2588" s="1">
        <v>43638</v>
      </c>
      <c r="F2588" t="s">
        <v>13</v>
      </c>
      <c r="G2588" t="s">
        <v>5317</v>
      </c>
      <c r="H2588" t="s">
        <v>163</v>
      </c>
      <c r="I2588" s="9" t="s">
        <v>710</v>
      </c>
      <c r="J2588">
        <v>2018</v>
      </c>
      <c r="K2588" s="3">
        <v>37220</v>
      </c>
      <c r="L2588" s="4">
        <v>12094.5</v>
      </c>
      <c r="M2588" t="str">
        <f t="shared" si="161"/>
        <v>Mitsubishi Lancer</v>
      </c>
      <c r="N2588" s="2">
        <f t="shared" si="162"/>
        <v>302.36</v>
      </c>
      <c r="O2588" t="str">
        <f t="shared" si="163"/>
        <v>Yes</v>
      </c>
      <c r="P2588" t="str">
        <f t="shared" si="160"/>
        <v>John</v>
      </c>
    </row>
    <row r="2589" spans="1:16" x14ac:dyDescent="0.3">
      <c r="A2589" t="s">
        <v>5320</v>
      </c>
      <c r="B2589">
        <v>52413</v>
      </c>
      <c r="C2589">
        <v>2</v>
      </c>
      <c r="D2589" s="1">
        <v>43638</v>
      </c>
      <c r="E2589" s="1">
        <v>43638</v>
      </c>
      <c r="F2589" t="s">
        <v>13</v>
      </c>
      <c r="G2589" t="s">
        <v>5321</v>
      </c>
      <c r="H2589" t="s">
        <v>6</v>
      </c>
      <c r="I2589" s="9" t="s">
        <v>361</v>
      </c>
      <c r="J2589">
        <v>2018</v>
      </c>
      <c r="K2589" s="3">
        <v>54194</v>
      </c>
      <c r="L2589" s="4">
        <v>18694.5</v>
      </c>
      <c r="M2589" t="str">
        <f t="shared" si="161"/>
        <v>Ford Fusion</v>
      </c>
      <c r="N2589" s="2">
        <f t="shared" si="162"/>
        <v>467.36</v>
      </c>
      <c r="O2589" t="str">
        <f t="shared" si="163"/>
        <v>Yes</v>
      </c>
      <c r="P2589" t="str">
        <f t="shared" si="160"/>
        <v>Tom</v>
      </c>
    </row>
    <row r="2590" spans="1:16" x14ac:dyDescent="0.3">
      <c r="A2590" t="s">
        <v>5326</v>
      </c>
      <c r="B2590">
        <v>52777</v>
      </c>
      <c r="C2590">
        <v>3</v>
      </c>
      <c r="D2590" s="1">
        <v>43638</v>
      </c>
      <c r="E2590" s="1">
        <v>43639</v>
      </c>
      <c r="F2590" t="s">
        <v>13</v>
      </c>
      <c r="G2590" t="s">
        <v>5327</v>
      </c>
      <c r="H2590" t="s">
        <v>29</v>
      </c>
      <c r="I2590" s="9" t="s">
        <v>30</v>
      </c>
      <c r="J2590">
        <v>2014</v>
      </c>
      <c r="K2590" s="3">
        <v>75886</v>
      </c>
      <c r="L2590" s="4">
        <v>11192.5</v>
      </c>
      <c r="M2590" t="str">
        <f t="shared" si="161"/>
        <v>Toyota Camry</v>
      </c>
      <c r="N2590" s="2">
        <f t="shared" si="162"/>
        <v>279.81</v>
      </c>
      <c r="O2590" t="str">
        <f t="shared" si="163"/>
        <v>Yes</v>
      </c>
      <c r="P2590" t="str">
        <f t="shared" si="160"/>
        <v>Dylan</v>
      </c>
    </row>
    <row r="2591" spans="1:16" x14ac:dyDescent="0.3">
      <c r="A2591" t="s">
        <v>5324</v>
      </c>
      <c r="B2591">
        <v>52971</v>
      </c>
      <c r="C2591">
        <v>3</v>
      </c>
      <c r="D2591" s="1">
        <v>43638</v>
      </c>
      <c r="E2591" s="1">
        <v>43641</v>
      </c>
      <c r="F2591" t="s">
        <v>9</v>
      </c>
      <c r="G2591" t="s">
        <v>5325</v>
      </c>
      <c r="H2591" t="s">
        <v>78</v>
      </c>
      <c r="I2591" s="9" t="s">
        <v>2254</v>
      </c>
      <c r="J2591">
        <v>2014</v>
      </c>
      <c r="K2591" s="3">
        <v>74935</v>
      </c>
      <c r="L2591" s="4">
        <v>15394.5</v>
      </c>
      <c r="M2591" t="str">
        <f t="shared" si="161"/>
        <v>Volkswagen Tiguan</v>
      </c>
      <c r="N2591" s="2">
        <f t="shared" si="162"/>
        <v>384.86</v>
      </c>
      <c r="O2591" t="str">
        <f t="shared" si="163"/>
        <v>Yes</v>
      </c>
      <c r="P2591" t="str">
        <f t="shared" si="160"/>
        <v>Carter</v>
      </c>
    </row>
    <row r="2592" spans="1:16" x14ac:dyDescent="0.3">
      <c r="A2592" t="s">
        <v>5322</v>
      </c>
      <c r="B2592">
        <v>52879</v>
      </c>
      <c r="C2592">
        <v>3</v>
      </c>
      <c r="D2592" s="1">
        <v>43638</v>
      </c>
      <c r="E2592" s="1">
        <v>43643</v>
      </c>
      <c r="F2592" t="s">
        <v>1</v>
      </c>
      <c r="G2592" t="s">
        <v>5323</v>
      </c>
      <c r="H2592" t="s">
        <v>6</v>
      </c>
      <c r="I2592" s="9" t="s">
        <v>7</v>
      </c>
      <c r="J2592">
        <v>2014</v>
      </c>
      <c r="K2592" s="3">
        <v>88165</v>
      </c>
      <c r="L2592" s="4">
        <v>29937.599999999999</v>
      </c>
      <c r="M2592" t="str">
        <f t="shared" si="161"/>
        <v>Ford F-150</v>
      </c>
      <c r="N2592" s="2">
        <f t="shared" si="162"/>
        <v>748.44</v>
      </c>
      <c r="O2592" t="str">
        <f t="shared" si="163"/>
        <v>Yes</v>
      </c>
      <c r="P2592" t="str">
        <f t="shared" si="160"/>
        <v>Max</v>
      </c>
    </row>
    <row r="2593" spans="1:16" x14ac:dyDescent="0.3">
      <c r="A2593" t="s">
        <v>5334</v>
      </c>
      <c r="B2593">
        <v>52806</v>
      </c>
      <c r="C2593">
        <v>3</v>
      </c>
      <c r="D2593" s="1">
        <v>43638</v>
      </c>
      <c r="E2593" s="1">
        <v>43638</v>
      </c>
      <c r="F2593" t="s">
        <v>13</v>
      </c>
      <c r="G2593" t="s">
        <v>5335</v>
      </c>
      <c r="H2593" t="s">
        <v>131</v>
      </c>
      <c r="I2593" s="9" t="s">
        <v>132</v>
      </c>
      <c r="J2593">
        <v>2015</v>
      </c>
      <c r="K2593" s="3">
        <v>82981</v>
      </c>
      <c r="L2593" s="4">
        <v>10224.5</v>
      </c>
      <c r="M2593" t="str">
        <f t="shared" si="161"/>
        <v>Mazda Mazda3</v>
      </c>
      <c r="N2593" s="2">
        <f t="shared" si="162"/>
        <v>255.61</v>
      </c>
      <c r="O2593" t="str">
        <f t="shared" si="163"/>
        <v>Yes</v>
      </c>
      <c r="P2593" t="str">
        <f t="shared" si="160"/>
        <v>Jeff</v>
      </c>
    </row>
    <row r="2594" spans="1:16" x14ac:dyDescent="0.3">
      <c r="A2594" t="s">
        <v>5330</v>
      </c>
      <c r="B2594">
        <v>52857</v>
      </c>
      <c r="C2594">
        <v>3</v>
      </c>
      <c r="D2594" s="1">
        <v>43638</v>
      </c>
      <c r="E2594" s="1">
        <v>43641</v>
      </c>
      <c r="F2594" t="s">
        <v>13</v>
      </c>
      <c r="G2594" t="s">
        <v>5331</v>
      </c>
      <c r="H2594" t="s">
        <v>59</v>
      </c>
      <c r="I2594" s="9" t="s">
        <v>75</v>
      </c>
      <c r="J2594">
        <v>2016</v>
      </c>
      <c r="K2594" s="3">
        <v>36582</v>
      </c>
      <c r="L2594" s="4">
        <v>15691.5</v>
      </c>
      <c r="M2594" t="str">
        <f t="shared" si="161"/>
        <v>Nissan Sentra</v>
      </c>
      <c r="N2594" s="2">
        <f t="shared" si="162"/>
        <v>392.29</v>
      </c>
      <c r="O2594" t="str">
        <f t="shared" si="163"/>
        <v>Yes</v>
      </c>
      <c r="P2594" t="str">
        <f t="shared" si="160"/>
        <v>Heidi</v>
      </c>
    </row>
    <row r="2595" spans="1:16" x14ac:dyDescent="0.3">
      <c r="A2595" t="s">
        <v>5332</v>
      </c>
      <c r="B2595">
        <v>52798</v>
      </c>
      <c r="C2595">
        <v>3</v>
      </c>
      <c r="D2595" s="1">
        <v>43638</v>
      </c>
      <c r="E2595" s="1">
        <v>43640</v>
      </c>
      <c r="F2595" t="s">
        <v>1</v>
      </c>
      <c r="G2595" t="s">
        <v>5333</v>
      </c>
      <c r="H2595" t="s">
        <v>59</v>
      </c>
      <c r="I2595" s="9" t="s">
        <v>60</v>
      </c>
      <c r="J2595">
        <v>2018</v>
      </c>
      <c r="K2595" s="3">
        <v>24384</v>
      </c>
      <c r="L2595" s="4">
        <v>26375.8</v>
      </c>
      <c r="M2595" t="str">
        <f t="shared" si="161"/>
        <v>Nissan Frontier</v>
      </c>
      <c r="N2595" s="2">
        <f t="shared" si="162"/>
        <v>659.4</v>
      </c>
      <c r="O2595" t="str">
        <f t="shared" si="163"/>
        <v>Yes</v>
      </c>
      <c r="P2595" t="str">
        <f t="shared" si="160"/>
        <v>Ryan</v>
      </c>
    </row>
    <row r="2596" spans="1:16" x14ac:dyDescent="0.3">
      <c r="A2596" t="s">
        <v>5328</v>
      </c>
      <c r="B2596">
        <v>52857</v>
      </c>
      <c r="C2596">
        <v>3</v>
      </c>
      <c r="D2596" s="1">
        <v>43638</v>
      </c>
      <c r="E2596" s="1">
        <v>43643</v>
      </c>
      <c r="F2596" t="s">
        <v>9</v>
      </c>
      <c r="G2596" t="s">
        <v>5329</v>
      </c>
      <c r="H2596" t="s">
        <v>6</v>
      </c>
      <c r="I2596" s="9" t="s">
        <v>11</v>
      </c>
      <c r="J2596">
        <v>2019</v>
      </c>
      <c r="K2596" s="3">
        <v>14285</v>
      </c>
      <c r="L2596" s="4">
        <v>30790.1</v>
      </c>
      <c r="M2596" t="str">
        <f t="shared" si="161"/>
        <v>Ford Escape</v>
      </c>
      <c r="N2596" s="2">
        <f t="shared" si="162"/>
        <v>769.75</v>
      </c>
      <c r="O2596" t="str">
        <f t="shared" si="163"/>
        <v>Yes</v>
      </c>
      <c r="P2596" t="str">
        <f t="shared" si="160"/>
        <v>Heidi</v>
      </c>
    </row>
    <row r="2597" spans="1:16" x14ac:dyDescent="0.3">
      <c r="A2597" t="s">
        <v>5342</v>
      </c>
      <c r="B2597">
        <v>52943</v>
      </c>
      <c r="C2597">
        <v>4</v>
      </c>
      <c r="D2597" s="1">
        <v>43638</v>
      </c>
      <c r="E2597" s="1">
        <v>43638</v>
      </c>
      <c r="F2597" t="s">
        <v>9</v>
      </c>
      <c r="G2597" t="s">
        <v>5343</v>
      </c>
      <c r="H2597" t="s">
        <v>63</v>
      </c>
      <c r="I2597" s="9" t="s">
        <v>511</v>
      </c>
      <c r="J2597">
        <v>2016</v>
      </c>
      <c r="K2597" s="3">
        <v>54282</v>
      </c>
      <c r="L2597" s="4">
        <v>17488.900000000001</v>
      </c>
      <c r="M2597" t="str">
        <f t="shared" si="161"/>
        <v>Chevrolet Equinox</v>
      </c>
      <c r="N2597" s="2">
        <f t="shared" si="162"/>
        <v>437.22</v>
      </c>
      <c r="O2597" t="str">
        <f t="shared" si="163"/>
        <v>Yes</v>
      </c>
      <c r="P2597" t="str">
        <f t="shared" si="160"/>
        <v>Jarred</v>
      </c>
    </row>
    <row r="2598" spans="1:16" x14ac:dyDescent="0.3">
      <c r="A2598" t="s">
        <v>5350</v>
      </c>
      <c r="B2598">
        <v>52666</v>
      </c>
      <c r="C2598">
        <v>4</v>
      </c>
      <c r="D2598" s="1">
        <v>43638</v>
      </c>
      <c r="E2598" s="1">
        <v>43640</v>
      </c>
      <c r="F2598" t="s">
        <v>9</v>
      </c>
      <c r="G2598" t="s">
        <v>5351</v>
      </c>
      <c r="H2598" t="s">
        <v>71</v>
      </c>
      <c r="I2598" s="9" t="s">
        <v>699</v>
      </c>
      <c r="J2598">
        <v>2017</v>
      </c>
      <c r="K2598" s="3">
        <v>49316</v>
      </c>
      <c r="L2598" s="4">
        <v>16500</v>
      </c>
      <c r="M2598" t="str">
        <f t="shared" si="161"/>
        <v>Jeep Patriot</v>
      </c>
      <c r="N2598" s="2">
        <f t="shared" si="162"/>
        <v>412.5</v>
      </c>
      <c r="O2598" t="str">
        <f t="shared" si="163"/>
        <v>Yes</v>
      </c>
      <c r="P2598" t="str">
        <f t="shared" si="160"/>
        <v>Brian</v>
      </c>
    </row>
    <row r="2599" spans="1:16" x14ac:dyDescent="0.3">
      <c r="A2599" t="s">
        <v>5344</v>
      </c>
      <c r="B2599">
        <v>52943</v>
      </c>
      <c r="C2599">
        <v>4</v>
      </c>
      <c r="D2599" s="1">
        <v>43638</v>
      </c>
      <c r="E2599" s="1">
        <v>43639</v>
      </c>
      <c r="F2599" t="s">
        <v>271</v>
      </c>
      <c r="G2599" t="s">
        <v>5345</v>
      </c>
      <c r="H2599" t="s">
        <v>18</v>
      </c>
      <c r="I2599" s="9" t="s">
        <v>291</v>
      </c>
      <c r="J2599">
        <v>2017</v>
      </c>
      <c r="K2599" s="3">
        <v>36056</v>
      </c>
      <c r="L2599" s="4">
        <v>28600</v>
      </c>
      <c r="M2599" t="str">
        <f t="shared" si="161"/>
        <v>Honda Odyessy</v>
      </c>
      <c r="N2599" s="2">
        <f t="shared" si="162"/>
        <v>715</v>
      </c>
      <c r="O2599" t="str">
        <f t="shared" si="163"/>
        <v>Yes</v>
      </c>
      <c r="P2599" t="str">
        <f t="shared" si="160"/>
        <v>Jarred</v>
      </c>
    </row>
    <row r="2600" spans="1:16" x14ac:dyDescent="0.3">
      <c r="A2600" t="s">
        <v>5354</v>
      </c>
      <c r="B2600">
        <v>52366</v>
      </c>
      <c r="C2600">
        <v>4</v>
      </c>
      <c r="D2600" s="1">
        <v>43638</v>
      </c>
      <c r="E2600" s="1">
        <v>43641</v>
      </c>
      <c r="F2600" t="s">
        <v>1</v>
      </c>
      <c r="G2600" t="s">
        <v>5355</v>
      </c>
      <c r="H2600" t="s">
        <v>63</v>
      </c>
      <c r="I2600" s="9" t="s">
        <v>153</v>
      </c>
      <c r="J2600">
        <v>2017</v>
      </c>
      <c r="K2600" s="3">
        <v>32761</v>
      </c>
      <c r="L2600" s="4">
        <v>32876.800000000003</v>
      </c>
      <c r="M2600" t="str">
        <f t="shared" si="161"/>
        <v>Chevrolet Silverado</v>
      </c>
      <c r="N2600" s="2">
        <f t="shared" si="162"/>
        <v>821.92</v>
      </c>
      <c r="O2600" t="str">
        <f t="shared" si="163"/>
        <v>Yes</v>
      </c>
      <c r="P2600" t="str">
        <f t="shared" si="160"/>
        <v>Ken</v>
      </c>
    </row>
    <row r="2601" spans="1:16" x14ac:dyDescent="0.3">
      <c r="A2601" t="s">
        <v>5348</v>
      </c>
      <c r="B2601">
        <v>52585</v>
      </c>
      <c r="C2601">
        <v>4</v>
      </c>
      <c r="D2601" s="1">
        <v>43638</v>
      </c>
      <c r="E2601" s="1">
        <v>43638</v>
      </c>
      <c r="F2601" t="s">
        <v>13</v>
      </c>
      <c r="G2601" t="s">
        <v>5349</v>
      </c>
      <c r="H2601" t="s">
        <v>25</v>
      </c>
      <c r="I2601" s="9" t="s">
        <v>1289</v>
      </c>
      <c r="J2601">
        <v>2017</v>
      </c>
      <c r="K2601" s="3">
        <v>29461</v>
      </c>
      <c r="L2601" s="4">
        <v>45966.8</v>
      </c>
      <c r="M2601" t="str">
        <f t="shared" si="161"/>
        <v>Lexus GX</v>
      </c>
      <c r="N2601" s="2">
        <f t="shared" si="162"/>
        <v>1149.17</v>
      </c>
      <c r="O2601" t="str">
        <f t="shared" si="163"/>
        <v>Yes</v>
      </c>
      <c r="P2601" t="str">
        <f t="shared" si="160"/>
        <v>Rita</v>
      </c>
    </row>
    <row r="2602" spans="1:16" x14ac:dyDescent="0.3">
      <c r="A2602" t="s">
        <v>5336</v>
      </c>
      <c r="B2602">
        <v>52930</v>
      </c>
      <c r="C2602">
        <v>4</v>
      </c>
      <c r="D2602" s="1">
        <v>43638</v>
      </c>
      <c r="E2602" s="1">
        <v>43638</v>
      </c>
      <c r="F2602" t="s">
        <v>1</v>
      </c>
      <c r="G2602" t="s">
        <v>5337</v>
      </c>
      <c r="H2602" t="s">
        <v>63</v>
      </c>
      <c r="I2602" s="9" t="s">
        <v>153</v>
      </c>
      <c r="J2602">
        <v>2018</v>
      </c>
      <c r="K2602" s="3">
        <v>3971</v>
      </c>
      <c r="L2602" s="4">
        <v>32894.400000000001</v>
      </c>
      <c r="M2602" t="str">
        <f t="shared" si="161"/>
        <v>Chevrolet Silverado</v>
      </c>
      <c r="N2602" s="2">
        <f t="shared" si="162"/>
        <v>822.36</v>
      </c>
      <c r="O2602" t="str">
        <f t="shared" si="163"/>
        <v>Yes</v>
      </c>
      <c r="P2602" t="str">
        <f t="shared" si="160"/>
        <v>Peter</v>
      </c>
    </row>
    <row r="2603" spans="1:16" x14ac:dyDescent="0.3">
      <c r="A2603" t="s">
        <v>5340</v>
      </c>
      <c r="B2603">
        <v>52585</v>
      </c>
      <c r="C2603">
        <v>4</v>
      </c>
      <c r="D2603" s="1">
        <v>43638</v>
      </c>
      <c r="E2603" s="1">
        <v>43641</v>
      </c>
      <c r="F2603" t="s">
        <v>1</v>
      </c>
      <c r="G2603" t="s">
        <v>5341</v>
      </c>
      <c r="H2603" t="s">
        <v>3</v>
      </c>
      <c r="I2603" s="9">
        <v>2500</v>
      </c>
      <c r="J2603">
        <v>2018</v>
      </c>
      <c r="K2603" s="3">
        <v>65196</v>
      </c>
      <c r="L2603" s="4">
        <v>49494.5</v>
      </c>
      <c r="M2603" t="str">
        <f t="shared" si="161"/>
        <v>Ram 2500</v>
      </c>
      <c r="N2603" s="2">
        <f t="shared" si="162"/>
        <v>1237.3599999999999</v>
      </c>
      <c r="O2603" t="str">
        <f t="shared" si="163"/>
        <v>Yes</v>
      </c>
      <c r="P2603" t="str">
        <f t="shared" si="160"/>
        <v>Rita</v>
      </c>
    </row>
    <row r="2604" spans="1:16" x14ac:dyDescent="0.3">
      <c r="A2604" t="s">
        <v>5346</v>
      </c>
      <c r="B2604">
        <v>52596</v>
      </c>
      <c r="C2604">
        <v>4</v>
      </c>
      <c r="D2604" s="1">
        <v>43638</v>
      </c>
      <c r="E2604" s="1">
        <v>43643</v>
      </c>
      <c r="F2604" t="s">
        <v>13</v>
      </c>
      <c r="G2604" t="s">
        <v>5347</v>
      </c>
      <c r="H2604" t="s">
        <v>29</v>
      </c>
      <c r="I2604" s="9" t="s">
        <v>327</v>
      </c>
      <c r="J2604">
        <v>2019</v>
      </c>
      <c r="K2604" s="3">
        <v>3775</v>
      </c>
      <c r="L2604" s="4">
        <v>17903.599999999999</v>
      </c>
      <c r="M2604" t="str">
        <f t="shared" si="161"/>
        <v>Toyota Corolla</v>
      </c>
      <c r="N2604" s="2">
        <f t="shared" si="162"/>
        <v>447.59</v>
      </c>
      <c r="O2604" t="str">
        <f t="shared" si="163"/>
        <v>Yes</v>
      </c>
      <c r="P2604" t="str">
        <f t="shared" si="160"/>
        <v>Mitchell</v>
      </c>
    </row>
    <row r="2605" spans="1:16" x14ac:dyDescent="0.3">
      <c r="A2605" t="s">
        <v>5338</v>
      </c>
      <c r="B2605">
        <v>52930</v>
      </c>
      <c r="C2605">
        <v>4</v>
      </c>
      <c r="D2605" s="1">
        <v>43638</v>
      </c>
      <c r="E2605" s="1">
        <v>43643</v>
      </c>
      <c r="F2605" t="s">
        <v>9</v>
      </c>
      <c r="G2605" t="s">
        <v>5339</v>
      </c>
      <c r="H2605" t="s">
        <v>67</v>
      </c>
      <c r="I2605" s="9" t="s">
        <v>68</v>
      </c>
      <c r="J2605">
        <v>2019</v>
      </c>
      <c r="K2605" s="3">
        <v>5133</v>
      </c>
      <c r="L2605" s="4">
        <v>25581.599999999999</v>
      </c>
      <c r="M2605" t="str">
        <f t="shared" si="161"/>
        <v>Hyundai Tuscon</v>
      </c>
      <c r="N2605" s="2">
        <f t="shared" si="162"/>
        <v>639.54</v>
      </c>
      <c r="O2605" t="str">
        <f t="shared" si="163"/>
        <v>Yes</v>
      </c>
      <c r="P2605" t="str">
        <f t="shared" si="160"/>
        <v>Peter</v>
      </c>
    </row>
    <row r="2606" spans="1:16" x14ac:dyDescent="0.3">
      <c r="A2606" t="s">
        <v>5352</v>
      </c>
      <c r="B2606">
        <v>52596</v>
      </c>
      <c r="C2606">
        <v>4</v>
      </c>
      <c r="D2606" s="1">
        <v>43638</v>
      </c>
      <c r="E2606" s="1">
        <v>43638</v>
      </c>
      <c r="F2606" t="s">
        <v>9</v>
      </c>
      <c r="G2606" t="s">
        <v>5353</v>
      </c>
      <c r="H2606" t="s">
        <v>257</v>
      </c>
      <c r="I2606" s="9" t="s">
        <v>264</v>
      </c>
      <c r="J2606">
        <v>2019</v>
      </c>
      <c r="K2606" s="3">
        <v>4739</v>
      </c>
      <c r="L2606" s="4">
        <v>61257.9</v>
      </c>
      <c r="M2606" t="str">
        <f t="shared" si="161"/>
        <v>BMW X5</v>
      </c>
      <c r="N2606" s="2">
        <f t="shared" si="162"/>
        <v>1531.45</v>
      </c>
      <c r="O2606" t="str">
        <f t="shared" si="163"/>
        <v>Yes</v>
      </c>
      <c r="P2606" t="str">
        <f t="shared" si="160"/>
        <v>Mitchell</v>
      </c>
    </row>
    <row r="2607" spans="1:16" x14ac:dyDescent="0.3">
      <c r="A2607" t="s">
        <v>5356</v>
      </c>
      <c r="B2607">
        <v>52443</v>
      </c>
      <c r="C2607">
        <v>1</v>
      </c>
      <c r="D2607" s="1">
        <v>43639</v>
      </c>
      <c r="E2607" s="1">
        <v>43643</v>
      </c>
      <c r="F2607" t="s">
        <v>13</v>
      </c>
      <c r="G2607" t="s">
        <v>5357</v>
      </c>
      <c r="H2607" t="s">
        <v>47</v>
      </c>
      <c r="I2607" s="9" t="s">
        <v>3318</v>
      </c>
      <c r="J2607">
        <v>2014</v>
      </c>
      <c r="K2607" s="3">
        <v>69123</v>
      </c>
      <c r="L2607" s="4">
        <v>10994.5</v>
      </c>
      <c r="M2607" t="str">
        <f t="shared" si="161"/>
        <v>Dodge Avenger</v>
      </c>
      <c r="N2607" s="2">
        <f t="shared" si="162"/>
        <v>274.86</v>
      </c>
      <c r="O2607" t="str">
        <f t="shared" si="163"/>
        <v>Yes</v>
      </c>
      <c r="P2607" t="str">
        <f t="shared" si="160"/>
        <v>Terry</v>
      </c>
    </row>
    <row r="2608" spans="1:16" x14ac:dyDescent="0.3">
      <c r="A2608" t="s">
        <v>5360</v>
      </c>
      <c r="B2608">
        <v>52860</v>
      </c>
      <c r="C2608">
        <v>1</v>
      </c>
      <c r="D2608" s="1">
        <v>43639</v>
      </c>
      <c r="E2608" s="1">
        <v>43643</v>
      </c>
      <c r="F2608" t="s">
        <v>13</v>
      </c>
      <c r="G2608" t="s">
        <v>5361</v>
      </c>
      <c r="H2608" t="s">
        <v>47</v>
      </c>
      <c r="I2608" s="9" t="s">
        <v>184</v>
      </c>
      <c r="J2608">
        <v>2014</v>
      </c>
      <c r="K2608" s="3">
        <v>86439</v>
      </c>
      <c r="L2608" s="4">
        <v>13194.5</v>
      </c>
      <c r="M2608" t="str">
        <f t="shared" si="161"/>
        <v>Dodge Charger</v>
      </c>
      <c r="N2608" s="2">
        <f t="shared" si="162"/>
        <v>329.86</v>
      </c>
      <c r="O2608" t="str">
        <f t="shared" si="163"/>
        <v>Yes</v>
      </c>
      <c r="P2608" t="str">
        <f t="shared" si="160"/>
        <v>Marcus</v>
      </c>
    </row>
    <row r="2609" spans="1:16" x14ac:dyDescent="0.3">
      <c r="A2609" t="s">
        <v>5368</v>
      </c>
      <c r="B2609">
        <v>52586</v>
      </c>
      <c r="C2609">
        <v>1</v>
      </c>
      <c r="D2609" s="1">
        <v>43639</v>
      </c>
      <c r="E2609" s="1">
        <v>43643</v>
      </c>
      <c r="F2609" t="s">
        <v>9</v>
      </c>
      <c r="G2609" t="s">
        <v>5369</v>
      </c>
      <c r="H2609" t="s">
        <v>71</v>
      </c>
      <c r="I2609" s="9" t="s">
        <v>72</v>
      </c>
      <c r="J2609">
        <v>2016</v>
      </c>
      <c r="K2609" s="3">
        <v>21150</v>
      </c>
      <c r="L2609" s="4">
        <v>30704.3</v>
      </c>
      <c r="M2609" t="str">
        <f t="shared" si="161"/>
        <v>Jeep Grand Cherokee</v>
      </c>
      <c r="N2609" s="2">
        <f t="shared" si="162"/>
        <v>767.61</v>
      </c>
      <c r="O2609" t="str">
        <f t="shared" si="163"/>
        <v>Yes</v>
      </c>
      <c r="P2609" t="str">
        <f t="shared" si="160"/>
        <v>Sara</v>
      </c>
    </row>
    <row r="2610" spans="1:16" x14ac:dyDescent="0.3">
      <c r="A2610" t="s">
        <v>5358</v>
      </c>
      <c r="B2610">
        <v>52558</v>
      </c>
      <c r="C2610">
        <v>1</v>
      </c>
      <c r="D2610" s="1">
        <v>43639</v>
      </c>
      <c r="E2610" s="1">
        <v>43639</v>
      </c>
      <c r="F2610" t="s">
        <v>13</v>
      </c>
      <c r="G2610" t="s">
        <v>5359</v>
      </c>
      <c r="H2610" t="s">
        <v>47</v>
      </c>
      <c r="I2610" s="9" t="s">
        <v>184</v>
      </c>
      <c r="J2610">
        <v>2016</v>
      </c>
      <c r="K2610" s="3">
        <v>19261</v>
      </c>
      <c r="L2610" s="4">
        <v>40686.800000000003</v>
      </c>
      <c r="M2610" t="str">
        <f t="shared" si="161"/>
        <v>Dodge Charger</v>
      </c>
      <c r="N2610" s="2">
        <f t="shared" si="162"/>
        <v>1017.17</v>
      </c>
      <c r="O2610" t="str">
        <f t="shared" si="163"/>
        <v>Yes</v>
      </c>
      <c r="P2610" t="str">
        <f t="shared" si="160"/>
        <v>Margaret</v>
      </c>
    </row>
    <row r="2611" spans="1:16" x14ac:dyDescent="0.3">
      <c r="A2611" t="s">
        <v>5362</v>
      </c>
      <c r="B2611">
        <v>52608</v>
      </c>
      <c r="C2611">
        <v>1</v>
      </c>
      <c r="D2611" s="1">
        <v>43639</v>
      </c>
      <c r="E2611" s="1">
        <v>43644</v>
      </c>
      <c r="F2611" t="s">
        <v>13</v>
      </c>
      <c r="G2611" t="s">
        <v>5363</v>
      </c>
      <c r="H2611" t="s">
        <v>67</v>
      </c>
      <c r="I2611" s="9" t="s">
        <v>454</v>
      </c>
      <c r="J2611">
        <v>2017</v>
      </c>
      <c r="K2611" s="3">
        <v>40052</v>
      </c>
      <c r="L2611" s="4">
        <v>12347.5</v>
      </c>
      <c r="M2611" t="str">
        <f t="shared" si="161"/>
        <v>Hyundai Elantra</v>
      </c>
      <c r="N2611" s="2">
        <f t="shared" si="162"/>
        <v>308.69</v>
      </c>
      <c r="O2611" t="str">
        <f t="shared" si="163"/>
        <v>Yes</v>
      </c>
      <c r="P2611" t="str">
        <f t="shared" si="160"/>
        <v>Reuben</v>
      </c>
    </row>
    <row r="2612" spans="1:16" x14ac:dyDescent="0.3">
      <c r="A2612" t="s">
        <v>5366</v>
      </c>
      <c r="B2612">
        <v>52566</v>
      </c>
      <c r="C2612">
        <v>1</v>
      </c>
      <c r="D2612" s="1">
        <v>43639</v>
      </c>
      <c r="E2612" s="1">
        <v>43639</v>
      </c>
      <c r="F2612" t="s">
        <v>9</v>
      </c>
      <c r="G2612" t="s">
        <v>5367</v>
      </c>
      <c r="H2612" t="s">
        <v>59</v>
      </c>
      <c r="I2612" s="9" t="s">
        <v>597</v>
      </c>
      <c r="J2612">
        <v>2017</v>
      </c>
      <c r="K2612" s="3">
        <v>29707</v>
      </c>
      <c r="L2612" s="4">
        <v>20344.5</v>
      </c>
      <c r="M2612" t="str">
        <f t="shared" si="161"/>
        <v>Nissan Rouge</v>
      </c>
      <c r="N2612" s="2">
        <f t="shared" si="162"/>
        <v>508.61</v>
      </c>
      <c r="O2612" t="str">
        <f t="shared" si="163"/>
        <v>Yes</v>
      </c>
      <c r="P2612" t="str">
        <f t="shared" si="160"/>
        <v>Ariel</v>
      </c>
    </row>
    <row r="2613" spans="1:16" x14ac:dyDescent="0.3">
      <c r="A2613" t="s">
        <v>5364</v>
      </c>
      <c r="B2613">
        <v>52620</v>
      </c>
      <c r="C2613">
        <v>1</v>
      </c>
      <c r="D2613" s="1">
        <v>43639</v>
      </c>
      <c r="E2613" s="1">
        <v>43643</v>
      </c>
      <c r="F2613" t="s">
        <v>1</v>
      </c>
      <c r="G2613" t="s">
        <v>5365</v>
      </c>
      <c r="H2613" t="s">
        <v>6</v>
      </c>
      <c r="I2613" s="9" t="s">
        <v>7</v>
      </c>
      <c r="J2613">
        <v>2017</v>
      </c>
      <c r="K2613" s="3">
        <v>24847</v>
      </c>
      <c r="L2613" s="4">
        <v>43340</v>
      </c>
      <c r="M2613" t="str">
        <f t="shared" si="161"/>
        <v>Ford F-150</v>
      </c>
      <c r="N2613" s="2">
        <f t="shared" si="162"/>
        <v>1083.5</v>
      </c>
      <c r="O2613" t="str">
        <f t="shared" si="163"/>
        <v>Yes</v>
      </c>
      <c r="P2613" t="str">
        <f t="shared" si="160"/>
        <v>Bennett</v>
      </c>
    </row>
    <row r="2614" spans="1:16" x14ac:dyDescent="0.3">
      <c r="A2614" t="s">
        <v>5370</v>
      </c>
      <c r="B2614">
        <v>52705</v>
      </c>
      <c r="C2614">
        <v>2</v>
      </c>
      <c r="D2614" s="1">
        <v>43639</v>
      </c>
      <c r="E2614" s="1">
        <v>43642</v>
      </c>
      <c r="F2614" t="s">
        <v>13</v>
      </c>
      <c r="G2614" t="s">
        <v>5371</v>
      </c>
      <c r="H2614" t="s">
        <v>59</v>
      </c>
      <c r="I2614" s="9" t="s">
        <v>309</v>
      </c>
      <c r="J2614">
        <v>2016</v>
      </c>
      <c r="K2614" s="3">
        <v>23691</v>
      </c>
      <c r="L2614" s="4">
        <v>18693.400000000001</v>
      </c>
      <c r="M2614" t="str">
        <f t="shared" si="161"/>
        <v>Nissan Altima</v>
      </c>
      <c r="N2614" s="2">
        <f t="shared" si="162"/>
        <v>467.34</v>
      </c>
      <c r="O2614" t="str">
        <f t="shared" si="163"/>
        <v>Yes</v>
      </c>
      <c r="P2614" t="str">
        <f t="shared" si="160"/>
        <v>Amelia</v>
      </c>
    </row>
    <row r="2615" spans="1:16" x14ac:dyDescent="0.3">
      <c r="A2615" t="s">
        <v>5382</v>
      </c>
      <c r="B2615">
        <v>52519</v>
      </c>
      <c r="C2615">
        <v>2</v>
      </c>
      <c r="D2615" s="1">
        <v>43639</v>
      </c>
      <c r="E2615" s="1">
        <v>43642</v>
      </c>
      <c r="F2615" t="s">
        <v>13</v>
      </c>
      <c r="G2615" t="s">
        <v>5383</v>
      </c>
      <c r="H2615" t="s">
        <v>25</v>
      </c>
      <c r="I2615" s="9" t="s">
        <v>755</v>
      </c>
      <c r="J2615">
        <v>2016</v>
      </c>
      <c r="K2615" s="3">
        <v>14412</v>
      </c>
      <c r="L2615" s="4">
        <v>30796.7</v>
      </c>
      <c r="M2615" t="str">
        <f t="shared" si="161"/>
        <v>Lexus ES</v>
      </c>
      <c r="N2615" s="2">
        <f t="shared" si="162"/>
        <v>769.92</v>
      </c>
      <c r="O2615" t="str">
        <f t="shared" si="163"/>
        <v>Yes</v>
      </c>
      <c r="P2615" t="str">
        <f t="shared" si="160"/>
        <v>Colby</v>
      </c>
    </row>
    <row r="2616" spans="1:16" x14ac:dyDescent="0.3">
      <c r="A2616" t="s">
        <v>5378</v>
      </c>
      <c r="B2616">
        <v>52464</v>
      </c>
      <c r="C2616">
        <v>2</v>
      </c>
      <c r="D2616" s="1">
        <v>43639</v>
      </c>
      <c r="E2616" s="1">
        <v>43639</v>
      </c>
      <c r="F2616" t="s">
        <v>9</v>
      </c>
      <c r="G2616" t="s">
        <v>5379</v>
      </c>
      <c r="H2616" t="s">
        <v>29</v>
      </c>
      <c r="I2616" s="9" t="s">
        <v>122</v>
      </c>
      <c r="J2616">
        <v>2016</v>
      </c>
      <c r="K2616" s="3">
        <v>27466</v>
      </c>
      <c r="L2616" s="4">
        <v>34320</v>
      </c>
      <c r="M2616" t="str">
        <f t="shared" si="161"/>
        <v>Toyota 4Runner</v>
      </c>
      <c r="N2616" s="2">
        <f t="shared" si="162"/>
        <v>858</v>
      </c>
      <c r="O2616" t="str">
        <f t="shared" si="163"/>
        <v>Yes</v>
      </c>
      <c r="P2616" t="str">
        <f t="shared" si="160"/>
        <v>Ricky</v>
      </c>
    </row>
    <row r="2617" spans="1:16" x14ac:dyDescent="0.3">
      <c r="A2617" t="s">
        <v>5372</v>
      </c>
      <c r="B2617">
        <v>52613</v>
      </c>
      <c r="C2617">
        <v>2</v>
      </c>
      <c r="D2617" s="1">
        <v>43639</v>
      </c>
      <c r="E2617" s="1">
        <v>43643</v>
      </c>
      <c r="F2617" t="s">
        <v>9</v>
      </c>
      <c r="G2617" t="s">
        <v>5373</v>
      </c>
      <c r="H2617" t="s">
        <v>47</v>
      </c>
      <c r="I2617" s="9" t="s">
        <v>474</v>
      </c>
      <c r="J2617">
        <v>2017</v>
      </c>
      <c r="K2617" s="3">
        <v>40428</v>
      </c>
      <c r="L2617" s="4">
        <v>20236.7</v>
      </c>
      <c r="M2617" t="str">
        <f t="shared" si="161"/>
        <v>Dodge Journey</v>
      </c>
      <c r="N2617" s="2">
        <f t="shared" si="162"/>
        <v>505.92</v>
      </c>
      <c r="O2617" t="str">
        <f t="shared" si="163"/>
        <v>Yes</v>
      </c>
      <c r="P2617" t="str">
        <f t="shared" si="160"/>
        <v>Erin</v>
      </c>
    </row>
    <row r="2618" spans="1:16" x14ac:dyDescent="0.3">
      <c r="A2618" t="s">
        <v>5374</v>
      </c>
      <c r="B2618">
        <v>52756</v>
      </c>
      <c r="C2618">
        <v>2</v>
      </c>
      <c r="D2618" s="1">
        <v>43639</v>
      </c>
      <c r="E2618" s="1">
        <v>43644</v>
      </c>
      <c r="F2618" t="s">
        <v>13</v>
      </c>
      <c r="G2618" t="s">
        <v>5375</v>
      </c>
      <c r="H2618" t="s">
        <v>59</v>
      </c>
      <c r="I2618" s="9" t="s">
        <v>101</v>
      </c>
      <c r="J2618">
        <v>2018</v>
      </c>
      <c r="K2618" s="3">
        <v>40126</v>
      </c>
      <c r="L2618" s="4">
        <v>11756.8</v>
      </c>
      <c r="M2618" t="str">
        <f t="shared" si="161"/>
        <v>Nissan Versa</v>
      </c>
      <c r="N2618" s="2">
        <f t="shared" si="162"/>
        <v>293.92</v>
      </c>
      <c r="O2618" t="str">
        <f t="shared" si="163"/>
        <v>Yes</v>
      </c>
      <c r="P2618" t="str">
        <f t="shared" si="160"/>
        <v>Debbie</v>
      </c>
    </row>
    <row r="2619" spans="1:16" x14ac:dyDescent="0.3">
      <c r="A2619" t="s">
        <v>5376</v>
      </c>
      <c r="B2619">
        <v>52663</v>
      </c>
      <c r="C2619">
        <v>2</v>
      </c>
      <c r="D2619" s="1">
        <v>43639</v>
      </c>
      <c r="E2619" s="1">
        <v>43641</v>
      </c>
      <c r="F2619" t="s">
        <v>1</v>
      </c>
      <c r="G2619" t="s">
        <v>5377</v>
      </c>
      <c r="H2619" t="s">
        <v>3</v>
      </c>
      <c r="I2619" s="9">
        <v>1500</v>
      </c>
      <c r="J2619">
        <v>2018</v>
      </c>
      <c r="K2619" s="3">
        <v>36881</v>
      </c>
      <c r="L2619" s="4">
        <v>23760</v>
      </c>
      <c r="M2619" t="str">
        <f t="shared" si="161"/>
        <v>Ram 1500</v>
      </c>
      <c r="N2619" s="2">
        <f t="shared" si="162"/>
        <v>594</v>
      </c>
      <c r="O2619" t="str">
        <f t="shared" si="163"/>
        <v>Yes</v>
      </c>
      <c r="P2619" t="str">
        <f t="shared" si="160"/>
        <v>Todd</v>
      </c>
    </row>
    <row r="2620" spans="1:16" x14ac:dyDescent="0.3">
      <c r="A2620" t="s">
        <v>5380</v>
      </c>
      <c r="B2620">
        <v>52413</v>
      </c>
      <c r="C2620">
        <v>2</v>
      </c>
      <c r="D2620" s="1">
        <v>43639</v>
      </c>
      <c r="E2620" s="1">
        <v>43644</v>
      </c>
      <c r="F2620" t="s">
        <v>1</v>
      </c>
      <c r="G2620" t="s">
        <v>5381</v>
      </c>
      <c r="H2620" t="s">
        <v>6</v>
      </c>
      <c r="I2620" s="9" t="s">
        <v>2491</v>
      </c>
      <c r="J2620">
        <v>2018</v>
      </c>
      <c r="K2620" s="3">
        <v>13705</v>
      </c>
      <c r="L2620" s="4">
        <v>39594.5</v>
      </c>
      <c r="M2620" t="str">
        <f t="shared" si="161"/>
        <v>Ford F-250</v>
      </c>
      <c r="N2620" s="2">
        <f t="shared" si="162"/>
        <v>989.86</v>
      </c>
      <c r="O2620" t="str">
        <f t="shared" si="163"/>
        <v>Yes</v>
      </c>
      <c r="P2620" t="str">
        <f t="shared" si="160"/>
        <v>Tom</v>
      </c>
    </row>
    <row r="2621" spans="1:16" x14ac:dyDescent="0.3">
      <c r="A2621" t="s">
        <v>5389</v>
      </c>
      <c r="B2621">
        <v>52495</v>
      </c>
      <c r="C2621">
        <v>3</v>
      </c>
      <c r="D2621" s="1">
        <v>43639</v>
      </c>
      <c r="E2621" s="1">
        <v>43641</v>
      </c>
      <c r="F2621" t="s">
        <v>9</v>
      </c>
      <c r="G2621" t="s">
        <v>5390</v>
      </c>
      <c r="H2621" t="s">
        <v>88</v>
      </c>
      <c r="I2621" s="9" t="s">
        <v>89</v>
      </c>
      <c r="J2621">
        <v>2013</v>
      </c>
      <c r="K2621" s="3">
        <v>102397</v>
      </c>
      <c r="L2621" s="4">
        <v>12090.1</v>
      </c>
      <c r="M2621" t="str">
        <f t="shared" si="161"/>
        <v>Kia Sportage</v>
      </c>
      <c r="N2621" s="2">
        <f t="shared" si="162"/>
        <v>302.25</v>
      </c>
      <c r="O2621" t="str">
        <f t="shared" si="163"/>
        <v>No</v>
      </c>
      <c r="P2621" t="str">
        <f t="shared" si="160"/>
        <v>Marc</v>
      </c>
    </row>
    <row r="2622" spans="1:16" x14ac:dyDescent="0.3">
      <c r="A2622" t="s">
        <v>5387</v>
      </c>
      <c r="B2622">
        <v>52879</v>
      </c>
      <c r="C2622">
        <v>3</v>
      </c>
      <c r="D2622" s="1">
        <v>43639</v>
      </c>
      <c r="E2622" s="1">
        <v>43641</v>
      </c>
      <c r="F2622" t="s">
        <v>13</v>
      </c>
      <c r="G2622" t="s">
        <v>5388</v>
      </c>
      <c r="H2622" t="s">
        <v>29</v>
      </c>
      <c r="I2622" s="9" t="s">
        <v>30</v>
      </c>
      <c r="J2622">
        <v>2016</v>
      </c>
      <c r="K2622" s="3">
        <v>24928</v>
      </c>
      <c r="L2622" s="4">
        <v>18509.7</v>
      </c>
      <c r="M2622" t="str">
        <f t="shared" si="161"/>
        <v>Toyota Camry</v>
      </c>
      <c r="N2622" s="2">
        <f t="shared" si="162"/>
        <v>462.74</v>
      </c>
      <c r="O2622" t="str">
        <f t="shared" si="163"/>
        <v>Yes</v>
      </c>
      <c r="P2622" t="str">
        <f t="shared" si="160"/>
        <v>Max</v>
      </c>
    </row>
    <row r="2623" spans="1:16" x14ac:dyDescent="0.3">
      <c r="A2623" t="s">
        <v>5386</v>
      </c>
      <c r="B2623">
        <v>52857</v>
      </c>
      <c r="C2623">
        <v>3</v>
      </c>
      <c r="D2623" s="1">
        <v>43639</v>
      </c>
      <c r="E2623" s="1">
        <v>43641</v>
      </c>
      <c r="F2623" t="s">
        <v>13</v>
      </c>
      <c r="G2623" t="s">
        <v>5034</v>
      </c>
      <c r="H2623" t="s">
        <v>29</v>
      </c>
      <c r="I2623" s="9" t="s">
        <v>1618</v>
      </c>
      <c r="J2623">
        <v>2016</v>
      </c>
      <c r="K2623" s="3">
        <v>31711</v>
      </c>
      <c r="L2623" s="4">
        <v>26394.5</v>
      </c>
      <c r="M2623" t="str">
        <f t="shared" si="161"/>
        <v>Toyota Avalon</v>
      </c>
      <c r="N2623" s="2">
        <f t="shared" si="162"/>
        <v>659.86</v>
      </c>
      <c r="O2623" t="str">
        <f t="shared" si="163"/>
        <v>Yes</v>
      </c>
      <c r="P2623" t="str">
        <f t="shared" si="160"/>
        <v>Heidi</v>
      </c>
    </row>
    <row r="2624" spans="1:16" x14ac:dyDescent="0.3">
      <c r="A2624" t="s">
        <v>5391</v>
      </c>
      <c r="B2624">
        <v>52857</v>
      </c>
      <c r="C2624">
        <v>3</v>
      </c>
      <c r="D2624" s="1">
        <v>43639</v>
      </c>
      <c r="E2624" s="1">
        <v>43643</v>
      </c>
      <c r="F2624" t="s">
        <v>9</v>
      </c>
      <c r="G2624" t="s">
        <v>5392</v>
      </c>
      <c r="H2624" t="s">
        <v>33</v>
      </c>
      <c r="I2624" s="9" t="s">
        <v>125</v>
      </c>
      <c r="J2624">
        <v>2017</v>
      </c>
      <c r="K2624" s="3">
        <v>42939</v>
      </c>
      <c r="L2624" s="4">
        <v>26920.3</v>
      </c>
      <c r="M2624" t="str">
        <f t="shared" si="161"/>
        <v>GMC Acadia</v>
      </c>
      <c r="N2624" s="2">
        <f t="shared" si="162"/>
        <v>673.01</v>
      </c>
      <c r="O2624" t="str">
        <f t="shared" si="163"/>
        <v>Yes</v>
      </c>
      <c r="P2624" t="str">
        <f t="shared" si="160"/>
        <v>Heidi</v>
      </c>
    </row>
    <row r="2625" spans="1:16" x14ac:dyDescent="0.3">
      <c r="A2625" t="s">
        <v>5393</v>
      </c>
      <c r="B2625">
        <v>52777</v>
      </c>
      <c r="C2625">
        <v>3</v>
      </c>
      <c r="D2625" s="1">
        <v>43639</v>
      </c>
      <c r="E2625" s="1">
        <v>43643</v>
      </c>
      <c r="F2625" t="s">
        <v>13</v>
      </c>
      <c r="G2625" t="s">
        <v>5394</v>
      </c>
      <c r="H2625" t="s">
        <v>88</v>
      </c>
      <c r="I2625" s="9" t="s">
        <v>208</v>
      </c>
      <c r="J2625">
        <v>2018</v>
      </c>
      <c r="K2625" s="3">
        <v>5794</v>
      </c>
      <c r="L2625" s="4">
        <v>15362.6</v>
      </c>
      <c r="M2625" t="str">
        <f t="shared" si="161"/>
        <v>Kia Forte</v>
      </c>
      <c r="N2625" s="2">
        <f t="shared" si="162"/>
        <v>384.07</v>
      </c>
      <c r="O2625" t="str">
        <f t="shared" si="163"/>
        <v>Yes</v>
      </c>
      <c r="P2625" t="str">
        <f t="shared" si="160"/>
        <v>Dylan</v>
      </c>
    </row>
    <row r="2626" spans="1:16" x14ac:dyDescent="0.3">
      <c r="A2626" t="s">
        <v>5384</v>
      </c>
      <c r="B2626">
        <v>52806</v>
      </c>
      <c r="C2626">
        <v>3</v>
      </c>
      <c r="D2626" s="1">
        <v>43639</v>
      </c>
      <c r="E2626" s="1">
        <v>43643</v>
      </c>
      <c r="F2626" t="s">
        <v>9</v>
      </c>
      <c r="G2626" t="s">
        <v>5385</v>
      </c>
      <c r="H2626" t="s">
        <v>71</v>
      </c>
      <c r="I2626" s="9" t="s">
        <v>380</v>
      </c>
      <c r="J2626">
        <v>2018</v>
      </c>
      <c r="K2626" s="3">
        <v>39883</v>
      </c>
      <c r="L2626" s="4">
        <v>19250</v>
      </c>
      <c r="M2626" t="str">
        <f t="shared" si="161"/>
        <v>Jeep Renegade</v>
      </c>
      <c r="N2626" s="2">
        <f t="shared" si="162"/>
        <v>481.25</v>
      </c>
      <c r="O2626" t="str">
        <f t="shared" si="163"/>
        <v>Yes</v>
      </c>
      <c r="P2626" t="str">
        <f t="shared" ref="P2626:P2689" si="164">INDEX(oldNames,MATCH(B2626,oldNumbers,0))</f>
        <v>Jeff</v>
      </c>
    </row>
    <row r="2627" spans="1:16" x14ac:dyDescent="0.3">
      <c r="A2627" t="s">
        <v>5397</v>
      </c>
      <c r="B2627">
        <v>52580</v>
      </c>
      <c r="C2627">
        <v>4</v>
      </c>
      <c r="D2627" s="1">
        <v>43639</v>
      </c>
      <c r="E2627" s="1">
        <v>43642</v>
      </c>
      <c r="F2627" t="s">
        <v>13</v>
      </c>
      <c r="G2627" t="s">
        <v>5398</v>
      </c>
      <c r="H2627" t="s">
        <v>29</v>
      </c>
      <c r="I2627" s="9" t="s">
        <v>142</v>
      </c>
      <c r="J2627">
        <v>2013</v>
      </c>
      <c r="K2627" s="3">
        <v>34732</v>
      </c>
      <c r="L2627" s="4">
        <v>14054.7</v>
      </c>
      <c r="M2627" t="str">
        <f t="shared" ref="M2627:M2690" si="165">H2627&amp;" "&amp;I2627</f>
        <v>Toyota Prius</v>
      </c>
      <c r="N2627" s="2">
        <f t="shared" ref="N2627:N2690" si="166">IFERROR(ROUND(L2627*(S$2/100),2),"missing price")</f>
        <v>351.37</v>
      </c>
      <c r="O2627" t="str">
        <f t="shared" ref="O2627:O2690" si="167">IF(K2627&lt;100000,"Yes","No")</f>
        <v>Yes</v>
      </c>
      <c r="P2627" t="str">
        <f t="shared" si="164"/>
        <v>Dawn</v>
      </c>
    </row>
    <row r="2628" spans="1:16" x14ac:dyDescent="0.3">
      <c r="A2628" t="s">
        <v>5395</v>
      </c>
      <c r="B2628">
        <v>52951</v>
      </c>
      <c r="C2628">
        <v>4</v>
      </c>
      <c r="D2628" s="1">
        <v>43639</v>
      </c>
      <c r="E2628" s="1">
        <v>43643</v>
      </c>
      <c r="F2628" t="s">
        <v>9</v>
      </c>
      <c r="G2628" t="s">
        <v>5396</v>
      </c>
      <c r="H2628" t="s">
        <v>296</v>
      </c>
      <c r="I2628" s="9" t="s">
        <v>647</v>
      </c>
      <c r="J2628">
        <v>2016</v>
      </c>
      <c r="K2628" s="3">
        <v>33420</v>
      </c>
      <c r="L2628" s="4">
        <v>15950</v>
      </c>
      <c r="M2628" t="str">
        <f t="shared" si="165"/>
        <v>Buick Encore</v>
      </c>
      <c r="N2628" s="2">
        <f t="shared" si="166"/>
        <v>398.75</v>
      </c>
      <c r="O2628" t="str">
        <f t="shared" si="167"/>
        <v>Yes</v>
      </c>
      <c r="P2628" t="str">
        <f t="shared" si="164"/>
        <v>Michael</v>
      </c>
    </row>
    <row r="2629" spans="1:16" x14ac:dyDescent="0.3">
      <c r="A2629" t="s">
        <v>5401</v>
      </c>
      <c r="B2629">
        <v>52943</v>
      </c>
      <c r="C2629">
        <v>4</v>
      </c>
      <c r="D2629" s="1">
        <v>43639</v>
      </c>
      <c r="E2629" s="1">
        <v>43644</v>
      </c>
      <c r="F2629" t="s">
        <v>13</v>
      </c>
      <c r="G2629" t="s">
        <v>5402</v>
      </c>
      <c r="H2629" t="s">
        <v>59</v>
      </c>
      <c r="I2629" s="9" t="s">
        <v>309</v>
      </c>
      <c r="J2629">
        <v>2018</v>
      </c>
      <c r="K2629" s="3">
        <v>37080</v>
      </c>
      <c r="L2629" s="4">
        <v>14701.5</v>
      </c>
      <c r="M2629" t="str">
        <f t="shared" si="165"/>
        <v>Nissan Altima</v>
      </c>
      <c r="N2629" s="2">
        <f t="shared" si="166"/>
        <v>367.54</v>
      </c>
      <c r="O2629" t="str">
        <f t="shared" si="167"/>
        <v>Yes</v>
      </c>
      <c r="P2629" t="str">
        <f t="shared" si="164"/>
        <v>Jarred</v>
      </c>
    </row>
    <row r="2630" spans="1:16" x14ac:dyDescent="0.3">
      <c r="A2630" t="s">
        <v>5399</v>
      </c>
      <c r="B2630">
        <v>52951</v>
      </c>
      <c r="C2630">
        <v>4</v>
      </c>
      <c r="D2630" s="1">
        <v>43639</v>
      </c>
      <c r="E2630" s="1">
        <v>43640</v>
      </c>
      <c r="F2630" t="s">
        <v>1331</v>
      </c>
      <c r="G2630" t="s">
        <v>5400</v>
      </c>
      <c r="H2630" t="s">
        <v>6</v>
      </c>
      <c r="I2630" s="9" t="s">
        <v>1333</v>
      </c>
      <c r="J2630">
        <v>2018</v>
      </c>
      <c r="K2630" s="3">
        <v>34217</v>
      </c>
      <c r="L2630" s="4">
        <v>27995</v>
      </c>
      <c r="M2630" t="str">
        <f t="shared" si="165"/>
        <v>Ford Transit</v>
      </c>
      <c r="N2630" s="2">
        <f t="shared" si="166"/>
        <v>699.88</v>
      </c>
      <c r="O2630" t="str">
        <f t="shared" si="167"/>
        <v>Yes</v>
      </c>
      <c r="P2630" t="str">
        <f t="shared" si="164"/>
        <v>Michael</v>
      </c>
    </row>
    <row r="2631" spans="1:16" x14ac:dyDescent="0.3">
      <c r="A2631" t="s">
        <v>5403</v>
      </c>
      <c r="B2631">
        <v>52666</v>
      </c>
      <c r="C2631">
        <v>4</v>
      </c>
      <c r="D2631" s="1">
        <v>43639</v>
      </c>
      <c r="E2631" s="1">
        <v>43641</v>
      </c>
      <c r="F2631" t="s">
        <v>13</v>
      </c>
      <c r="G2631" t="s">
        <v>5404</v>
      </c>
      <c r="H2631" t="s">
        <v>88</v>
      </c>
      <c r="I2631" s="9" t="s">
        <v>324</v>
      </c>
      <c r="J2631">
        <v>2019</v>
      </c>
      <c r="K2631" s="3">
        <v>39689</v>
      </c>
      <c r="L2631" s="4">
        <v>22880</v>
      </c>
      <c r="M2631" t="str">
        <f t="shared" si="165"/>
        <v>Kia Sorento</v>
      </c>
      <c r="N2631" s="2">
        <f t="shared" si="166"/>
        <v>572</v>
      </c>
      <c r="O2631" t="str">
        <f t="shared" si="167"/>
        <v>Yes</v>
      </c>
      <c r="P2631" t="str">
        <f t="shared" si="164"/>
        <v>Brian</v>
      </c>
    </row>
    <row r="2632" spans="1:16" x14ac:dyDescent="0.3">
      <c r="A2632" t="s">
        <v>5405</v>
      </c>
      <c r="B2632">
        <v>52620</v>
      </c>
      <c r="C2632">
        <v>1</v>
      </c>
      <c r="D2632" s="1">
        <v>43640</v>
      </c>
      <c r="E2632" s="1">
        <v>43640</v>
      </c>
      <c r="F2632" t="s">
        <v>1</v>
      </c>
      <c r="G2632" t="s">
        <v>5406</v>
      </c>
      <c r="H2632" t="s">
        <v>33</v>
      </c>
      <c r="I2632" s="9" t="s">
        <v>34</v>
      </c>
      <c r="J2632">
        <v>2013</v>
      </c>
      <c r="K2632" s="3">
        <v>96847</v>
      </c>
      <c r="L2632" s="4">
        <v>27940</v>
      </c>
      <c r="M2632" t="str">
        <f t="shared" si="165"/>
        <v>GMC Sierra</v>
      </c>
      <c r="N2632" s="2">
        <f t="shared" si="166"/>
        <v>698.5</v>
      </c>
      <c r="O2632" t="str">
        <f t="shared" si="167"/>
        <v>Yes</v>
      </c>
      <c r="P2632" t="str">
        <f t="shared" si="164"/>
        <v>Bennett</v>
      </c>
    </row>
    <row r="2633" spans="1:16" x14ac:dyDescent="0.3">
      <c r="A2633" t="s">
        <v>5407</v>
      </c>
      <c r="B2633">
        <v>52586</v>
      </c>
      <c r="C2633">
        <v>1</v>
      </c>
      <c r="D2633" s="1">
        <v>43640</v>
      </c>
      <c r="E2633" s="1">
        <v>43643</v>
      </c>
      <c r="F2633" t="s">
        <v>9</v>
      </c>
      <c r="G2633" t="s">
        <v>5408</v>
      </c>
      <c r="H2633" t="s">
        <v>63</v>
      </c>
      <c r="I2633" s="9" t="s">
        <v>511</v>
      </c>
      <c r="J2633">
        <v>2016</v>
      </c>
      <c r="K2633" s="3">
        <v>44911</v>
      </c>
      <c r="L2633" s="4">
        <v>15620</v>
      </c>
      <c r="M2633" t="str">
        <f t="shared" si="165"/>
        <v>Chevrolet Equinox</v>
      </c>
      <c r="N2633" s="2">
        <f t="shared" si="166"/>
        <v>390.5</v>
      </c>
      <c r="O2633" t="str">
        <f t="shared" si="167"/>
        <v>Yes</v>
      </c>
      <c r="P2633" t="str">
        <f t="shared" si="164"/>
        <v>Sara</v>
      </c>
    </row>
    <row r="2634" spans="1:16" x14ac:dyDescent="0.3">
      <c r="A2634" t="s">
        <v>5415</v>
      </c>
      <c r="B2634">
        <v>52532</v>
      </c>
      <c r="C2634">
        <v>1</v>
      </c>
      <c r="D2634" s="1">
        <v>43640</v>
      </c>
      <c r="E2634" s="1">
        <v>43645</v>
      </c>
      <c r="F2634" t="s">
        <v>1</v>
      </c>
      <c r="G2634" t="s">
        <v>5416</v>
      </c>
      <c r="H2634" t="s">
        <v>33</v>
      </c>
      <c r="I2634" s="9" t="s">
        <v>34</v>
      </c>
      <c r="J2634">
        <v>2016</v>
      </c>
      <c r="K2634" s="3">
        <v>130285</v>
      </c>
      <c r="L2634" s="4">
        <v>32998.9</v>
      </c>
      <c r="M2634" t="str">
        <f t="shared" si="165"/>
        <v>GMC Sierra</v>
      </c>
      <c r="N2634" s="2">
        <f t="shared" si="166"/>
        <v>824.97</v>
      </c>
      <c r="O2634" t="str">
        <f t="shared" si="167"/>
        <v>No</v>
      </c>
      <c r="P2634" t="str">
        <f t="shared" si="164"/>
        <v>Molly</v>
      </c>
    </row>
    <row r="2635" spans="1:16" x14ac:dyDescent="0.3">
      <c r="A2635" t="s">
        <v>5409</v>
      </c>
      <c r="B2635">
        <v>52636</v>
      </c>
      <c r="C2635">
        <v>1</v>
      </c>
      <c r="D2635" s="1">
        <v>43640</v>
      </c>
      <c r="E2635" s="1">
        <v>43640</v>
      </c>
      <c r="F2635" t="s">
        <v>1</v>
      </c>
      <c r="G2635" t="s">
        <v>5410</v>
      </c>
      <c r="H2635" t="s">
        <v>6</v>
      </c>
      <c r="I2635" s="9" t="s">
        <v>7</v>
      </c>
      <c r="J2635">
        <v>2016</v>
      </c>
      <c r="K2635" s="3">
        <v>36860</v>
      </c>
      <c r="L2635" s="4">
        <v>34098.9</v>
      </c>
      <c r="M2635" t="str">
        <f t="shared" si="165"/>
        <v>Ford F-150</v>
      </c>
      <c r="N2635" s="2">
        <f t="shared" si="166"/>
        <v>852.47</v>
      </c>
      <c r="O2635" t="str">
        <f t="shared" si="167"/>
        <v>Yes</v>
      </c>
      <c r="P2635" t="str">
        <f t="shared" si="164"/>
        <v>Truman</v>
      </c>
    </row>
    <row r="2636" spans="1:16" x14ac:dyDescent="0.3">
      <c r="A2636" t="s">
        <v>5411</v>
      </c>
      <c r="B2636">
        <v>52693</v>
      </c>
      <c r="C2636">
        <v>1</v>
      </c>
      <c r="D2636" s="1">
        <v>43640</v>
      </c>
      <c r="E2636" s="1">
        <v>43642</v>
      </c>
      <c r="F2636" t="s">
        <v>13</v>
      </c>
      <c r="G2636" t="s">
        <v>5412</v>
      </c>
      <c r="H2636" t="s">
        <v>29</v>
      </c>
      <c r="I2636" s="9" t="s">
        <v>30</v>
      </c>
      <c r="J2636">
        <v>2018</v>
      </c>
      <c r="K2636" s="3">
        <v>45036</v>
      </c>
      <c r="L2636" s="4">
        <v>15701.4</v>
      </c>
      <c r="M2636" t="str">
        <f t="shared" si="165"/>
        <v>Toyota Camry</v>
      </c>
      <c r="N2636" s="2">
        <f t="shared" si="166"/>
        <v>392.54</v>
      </c>
      <c r="O2636" t="str">
        <f t="shared" si="167"/>
        <v>Yes</v>
      </c>
      <c r="P2636" t="str">
        <f t="shared" si="164"/>
        <v>Matt</v>
      </c>
    </row>
    <row r="2637" spans="1:16" x14ac:dyDescent="0.3">
      <c r="A2637" t="s">
        <v>5413</v>
      </c>
      <c r="B2637">
        <v>52860</v>
      </c>
      <c r="C2637">
        <v>1</v>
      </c>
      <c r="D2637" s="1">
        <v>43640</v>
      </c>
      <c r="E2637" s="1">
        <v>43643</v>
      </c>
      <c r="F2637" t="s">
        <v>13</v>
      </c>
      <c r="G2637" t="s">
        <v>5414</v>
      </c>
      <c r="H2637" t="s">
        <v>59</v>
      </c>
      <c r="I2637" s="9" t="s">
        <v>309</v>
      </c>
      <c r="J2637">
        <v>2019</v>
      </c>
      <c r="K2637" s="3">
        <v>14302</v>
      </c>
      <c r="L2637" s="4">
        <v>21712.9</v>
      </c>
      <c r="M2637" t="str">
        <f t="shared" si="165"/>
        <v>Nissan Altima</v>
      </c>
      <c r="N2637" s="2">
        <f t="shared" si="166"/>
        <v>542.82000000000005</v>
      </c>
      <c r="O2637" t="str">
        <f t="shared" si="167"/>
        <v>Yes</v>
      </c>
      <c r="P2637" t="str">
        <f t="shared" si="164"/>
        <v>Marcus</v>
      </c>
    </row>
    <row r="2638" spans="1:16" x14ac:dyDescent="0.3">
      <c r="A2638" t="s">
        <v>5427</v>
      </c>
      <c r="B2638">
        <v>52705</v>
      </c>
      <c r="C2638">
        <v>2</v>
      </c>
      <c r="D2638" s="1">
        <v>43640</v>
      </c>
      <c r="E2638" s="1">
        <v>43641</v>
      </c>
      <c r="F2638" t="s">
        <v>9</v>
      </c>
      <c r="G2638" t="s">
        <v>5428</v>
      </c>
      <c r="H2638" t="s">
        <v>63</v>
      </c>
      <c r="I2638" s="9" t="s">
        <v>82</v>
      </c>
      <c r="J2638">
        <v>2013</v>
      </c>
      <c r="K2638" s="3">
        <v>49254</v>
      </c>
      <c r="L2638" s="4">
        <v>15398.9</v>
      </c>
      <c r="M2638" t="str">
        <f t="shared" si="165"/>
        <v>Chevrolet Traverse</v>
      </c>
      <c r="N2638" s="2">
        <f t="shared" si="166"/>
        <v>384.97</v>
      </c>
      <c r="O2638" t="str">
        <f t="shared" si="167"/>
        <v>Yes</v>
      </c>
      <c r="P2638" t="str">
        <f t="shared" si="164"/>
        <v>Amelia</v>
      </c>
    </row>
    <row r="2639" spans="1:16" x14ac:dyDescent="0.3">
      <c r="A2639" t="s">
        <v>5421</v>
      </c>
      <c r="B2639">
        <v>52756</v>
      </c>
      <c r="C2639">
        <v>2</v>
      </c>
      <c r="D2639" s="1">
        <v>43640</v>
      </c>
      <c r="E2639" s="1">
        <v>43640</v>
      </c>
      <c r="F2639" t="s">
        <v>9</v>
      </c>
      <c r="G2639" t="s">
        <v>5422</v>
      </c>
      <c r="H2639" t="s">
        <v>63</v>
      </c>
      <c r="I2639" s="9" t="s">
        <v>353</v>
      </c>
      <c r="J2639">
        <v>2013</v>
      </c>
      <c r="K2639" s="3">
        <v>94783</v>
      </c>
      <c r="L2639" s="4">
        <v>25074.5</v>
      </c>
      <c r="M2639" t="str">
        <f t="shared" si="165"/>
        <v>Chevrolet Tahoe</v>
      </c>
      <c r="N2639" s="2">
        <f t="shared" si="166"/>
        <v>626.86</v>
      </c>
      <c r="O2639" t="str">
        <f t="shared" si="167"/>
        <v>Yes</v>
      </c>
      <c r="P2639" t="str">
        <f t="shared" si="164"/>
        <v>Debbie</v>
      </c>
    </row>
    <row r="2640" spans="1:16" x14ac:dyDescent="0.3">
      <c r="A2640" t="s">
        <v>5423</v>
      </c>
      <c r="B2640">
        <v>52372</v>
      </c>
      <c r="C2640">
        <v>2</v>
      </c>
      <c r="D2640" s="1">
        <v>43640</v>
      </c>
      <c r="E2640" s="1">
        <v>43641</v>
      </c>
      <c r="F2640" t="s">
        <v>9</v>
      </c>
      <c r="G2640" t="s">
        <v>5424</v>
      </c>
      <c r="H2640" t="s">
        <v>63</v>
      </c>
      <c r="I2640" s="9" t="s">
        <v>353</v>
      </c>
      <c r="J2640">
        <v>2015</v>
      </c>
      <c r="K2640" s="3">
        <v>45553</v>
      </c>
      <c r="L2640" s="4">
        <v>29383.200000000001</v>
      </c>
      <c r="M2640" t="str">
        <f t="shared" si="165"/>
        <v>Chevrolet Tahoe</v>
      </c>
      <c r="N2640" s="2">
        <f t="shared" si="166"/>
        <v>734.58</v>
      </c>
      <c r="O2640" t="str">
        <f t="shared" si="167"/>
        <v>Yes</v>
      </c>
      <c r="P2640" t="str">
        <f t="shared" si="164"/>
        <v>John</v>
      </c>
    </row>
    <row r="2641" spans="1:16" x14ac:dyDescent="0.3">
      <c r="A2641" t="s">
        <v>5417</v>
      </c>
      <c r="B2641">
        <v>52613</v>
      </c>
      <c r="C2641">
        <v>2</v>
      </c>
      <c r="D2641" s="1">
        <v>43640</v>
      </c>
      <c r="E2641" s="1">
        <v>43641</v>
      </c>
      <c r="F2641" t="s">
        <v>13</v>
      </c>
      <c r="G2641" t="s">
        <v>5418</v>
      </c>
      <c r="H2641" t="s">
        <v>29</v>
      </c>
      <c r="I2641" s="9" t="s">
        <v>30</v>
      </c>
      <c r="J2641">
        <v>2016</v>
      </c>
      <c r="K2641" s="3">
        <v>48276</v>
      </c>
      <c r="L2641" s="4">
        <v>17490</v>
      </c>
      <c r="M2641" t="str">
        <f t="shared" si="165"/>
        <v>Toyota Camry</v>
      </c>
      <c r="N2641" s="2">
        <f t="shared" si="166"/>
        <v>437.25</v>
      </c>
      <c r="O2641" t="str">
        <f t="shared" si="167"/>
        <v>Yes</v>
      </c>
      <c r="P2641" t="str">
        <f t="shared" si="164"/>
        <v>Erin</v>
      </c>
    </row>
    <row r="2642" spans="1:16" x14ac:dyDescent="0.3">
      <c r="A2642" t="s">
        <v>5419</v>
      </c>
      <c r="B2642">
        <v>52519</v>
      </c>
      <c r="C2642">
        <v>2</v>
      </c>
      <c r="D2642" s="1">
        <v>43640</v>
      </c>
      <c r="E2642" s="1">
        <v>43644</v>
      </c>
      <c r="F2642" t="s">
        <v>9</v>
      </c>
      <c r="G2642" t="s">
        <v>5420</v>
      </c>
      <c r="H2642" t="s">
        <v>97</v>
      </c>
      <c r="I2642" s="9" t="s">
        <v>278</v>
      </c>
      <c r="J2642">
        <v>2016</v>
      </c>
      <c r="K2642" s="3">
        <v>29599</v>
      </c>
      <c r="L2642" s="4">
        <v>28399.8</v>
      </c>
      <c r="M2642" t="str">
        <f t="shared" si="165"/>
        <v>INFINITI Q50</v>
      </c>
      <c r="N2642" s="2">
        <f t="shared" si="166"/>
        <v>710</v>
      </c>
      <c r="O2642" t="str">
        <f t="shared" si="167"/>
        <v>Yes</v>
      </c>
      <c r="P2642" t="str">
        <f t="shared" si="164"/>
        <v>Colby</v>
      </c>
    </row>
    <row r="2643" spans="1:16" x14ac:dyDescent="0.3">
      <c r="A2643" t="s">
        <v>5425</v>
      </c>
      <c r="B2643">
        <v>52413</v>
      </c>
      <c r="C2643">
        <v>2</v>
      </c>
      <c r="D2643" s="1">
        <v>43640</v>
      </c>
      <c r="E2643" s="1">
        <v>43645</v>
      </c>
      <c r="F2643" t="s">
        <v>9</v>
      </c>
      <c r="G2643" t="s">
        <v>5426</v>
      </c>
      <c r="H2643" t="s">
        <v>71</v>
      </c>
      <c r="I2643" s="9" t="s">
        <v>72</v>
      </c>
      <c r="J2643">
        <v>2017</v>
      </c>
      <c r="K2643" s="3">
        <v>24977</v>
      </c>
      <c r="L2643" s="4">
        <v>37395.599999999999</v>
      </c>
      <c r="M2643" t="str">
        <f t="shared" si="165"/>
        <v>Jeep Grand Cherokee</v>
      </c>
      <c r="N2643" s="2">
        <f t="shared" si="166"/>
        <v>934.89</v>
      </c>
      <c r="O2643" t="str">
        <f t="shared" si="167"/>
        <v>Yes</v>
      </c>
      <c r="P2643" t="str">
        <f t="shared" si="164"/>
        <v>Tom</v>
      </c>
    </row>
    <row r="2644" spans="1:16" x14ac:dyDescent="0.3">
      <c r="A2644" t="s">
        <v>5441</v>
      </c>
      <c r="B2644">
        <v>52971</v>
      </c>
      <c r="C2644">
        <v>3</v>
      </c>
      <c r="D2644" s="1">
        <v>43640</v>
      </c>
      <c r="E2644" s="1">
        <v>43643</v>
      </c>
      <c r="F2644" t="s">
        <v>13</v>
      </c>
      <c r="G2644" t="s">
        <v>5442</v>
      </c>
      <c r="H2644" t="s">
        <v>6</v>
      </c>
      <c r="I2644" s="9" t="s">
        <v>177</v>
      </c>
      <c r="J2644">
        <v>2015</v>
      </c>
      <c r="K2644" s="3">
        <v>106249</v>
      </c>
      <c r="L2644" s="4">
        <v>13563</v>
      </c>
      <c r="M2644" t="str">
        <f t="shared" si="165"/>
        <v>Ford Taurus</v>
      </c>
      <c r="N2644" s="2">
        <f t="shared" si="166"/>
        <v>339.08</v>
      </c>
      <c r="O2644" t="str">
        <f t="shared" si="167"/>
        <v>No</v>
      </c>
      <c r="P2644" t="str">
        <f t="shared" si="164"/>
        <v>Carter</v>
      </c>
    </row>
    <row r="2645" spans="1:16" x14ac:dyDescent="0.3">
      <c r="A2645" t="s">
        <v>5447</v>
      </c>
      <c r="B2645">
        <v>52971</v>
      </c>
      <c r="C2645">
        <v>3</v>
      </c>
      <c r="D2645" s="1">
        <v>43640</v>
      </c>
      <c r="E2645" s="1">
        <v>43645</v>
      </c>
      <c r="F2645" t="s">
        <v>13</v>
      </c>
      <c r="G2645" t="s">
        <v>5448</v>
      </c>
      <c r="H2645" t="s">
        <v>257</v>
      </c>
      <c r="I2645" s="9" t="s">
        <v>477</v>
      </c>
      <c r="J2645">
        <v>2015</v>
      </c>
      <c r="K2645" s="3">
        <v>51328</v>
      </c>
      <c r="L2645" s="4">
        <v>26290</v>
      </c>
      <c r="M2645" t="str">
        <f t="shared" si="165"/>
        <v>BMW 5-Series</v>
      </c>
      <c r="N2645" s="2">
        <f t="shared" si="166"/>
        <v>657.25</v>
      </c>
      <c r="O2645" t="str">
        <f t="shared" si="167"/>
        <v>Yes</v>
      </c>
      <c r="P2645" t="str">
        <f t="shared" si="164"/>
        <v>Carter</v>
      </c>
    </row>
    <row r="2646" spans="1:16" x14ac:dyDescent="0.3">
      <c r="A2646" t="s">
        <v>5449</v>
      </c>
      <c r="B2646">
        <v>52471</v>
      </c>
      <c r="C2646">
        <v>3</v>
      </c>
      <c r="D2646" s="1">
        <v>43640</v>
      </c>
      <c r="E2646" s="1">
        <v>43645</v>
      </c>
      <c r="F2646" t="s">
        <v>1</v>
      </c>
      <c r="G2646" t="s">
        <v>5450</v>
      </c>
      <c r="H2646" t="s">
        <v>6</v>
      </c>
      <c r="I2646" s="9" t="s">
        <v>7</v>
      </c>
      <c r="J2646">
        <v>2015</v>
      </c>
      <c r="K2646" s="3">
        <v>81898</v>
      </c>
      <c r="L2646" s="4">
        <v>32998.9</v>
      </c>
      <c r="M2646" t="str">
        <f t="shared" si="165"/>
        <v>Ford F-150</v>
      </c>
      <c r="N2646" s="2">
        <f t="shared" si="166"/>
        <v>824.97</v>
      </c>
      <c r="O2646" t="str">
        <f t="shared" si="167"/>
        <v>Yes</v>
      </c>
      <c r="P2646" t="str">
        <f t="shared" si="164"/>
        <v>Trudy</v>
      </c>
    </row>
    <row r="2647" spans="1:16" x14ac:dyDescent="0.3">
      <c r="A2647" t="s">
        <v>5437</v>
      </c>
      <c r="B2647">
        <v>52471</v>
      </c>
      <c r="C2647">
        <v>3</v>
      </c>
      <c r="D2647" s="1">
        <v>43640</v>
      </c>
      <c r="E2647" s="1">
        <v>43644</v>
      </c>
      <c r="F2647" t="s">
        <v>9</v>
      </c>
      <c r="G2647" t="s">
        <v>5438</v>
      </c>
      <c r="H2647" t="s">
        <v>71</v>
      </c>
      <c r="I2647" s="9" t="s">
        <v>386</v>
      </c>
      <c r="J2647">
        <v>2015</v>
      </c>
      <c r="K2647" s="3">
        <v>34590</v>
      </c>
      <c r="L2647" s="4">
        <v>34401.4</v>
      </c>
      <c r="M2647" t="str">
        <f t="shared" si="165"/>
        <v>Jeep Wrangler</v>
      </c>
      <c r="N2647" s="2">
        <f t="shared" si="166"/>
        <v>860.04</v>
      </c>
      <c r="O2647" t="str">
        <f t="shared" si="167"/>
        <v>Yes</v>
      </c>
      <c r="P2647" t="str">
        <f t="shared" si="164"/>
        <v>Trudy</v>
      </c>
    </row>
    <row r="2648" spans="1:16" x14ac:dyDescent="0.3">
      <c r="A2648" t="s">
        <v>5435</v>
      </c>
      <c r="B2648">
        <v>52471</v>
      </c>
      <c r="C2648">
        <v>3</v>
      </c>
      <c r="D2648" s="1">
        <v>43640</v>
      </c>
      <c r="E2648" s="1">
        <v>43643</v>
      </c>
      <c r="F2648" t="s">
        <v>13</v>
      </c>
      <c r="G2648" t="s">
        <v>5436</v>
      </c>
      <c r="H2648" t="s">
        <v>29</v>
      </c>
      <c r="I2648" s="9" t="s">
        <v>142</v>
      </c>
      <c r="J2648">
        <v>2017</v>
      </c>
      <c r="K2648" s="3">
        <v>38275</v>
      </c>
      <c r="L2648" s="4">
        <v>17044.5</v>
      </c>
      <c r="M2648" t="str">
        <f t="shared" si="165"/>
        <v>Toyota Prius</v>
      </c>
      <c r="N2648" s="2">
        <f t="shared" si="166"/>
        <v>426.11</v>
      </c>
      <c r="O2648" t="str">
        <f t="shared" si="167"/>
        <v>Yes</v>
      </c>
      <c r="P2648" t="str">
        <f t="shared" si="164"/>
        <v>Trudy</v>
      </c>
    </row>
    <row r="2649" spans="1:16" x14ac:dyDescent="0.3">
      <c r="A2649" t="s">
        <v>5429</v>
      </c>
      <c r="B2649">
        <v>52777</v>
      </c>
      <c r="C2649">
        <v>3</v>
      </c>
      <c r="D2649" s="1">
        <v>43640</v>
      </c>
      <c r="E2649" s="1">
        <v>43644</v>
      </c>
      <c r="F2649" t="s">
        <v>1</v>
      </c>
      <c r="G2649" t="s">
        <v>5430</v>
      </c>
      <c r="H2649" t="s">
        <v>59</v>
      </c>
      <c r="I2649" s="9" t="s">
        <v>60</v>
      </c>
      <c r="J2649">
        <v>2017</v>
      </c>
      <c r="K2649" s="3">
        <v>31236</v>
      </c>
      <c r="L2649" s="4">
        <v>20890.099999999999</v>
      </c>
      <c r="M2649" t="str">
        <f t="shared" si="165"/>
        <v>Nissan Frontier</v>
      </c>
      <c r="N2649" s="2">
        <f t="shared" si="166"/>
        <v>522.25</v>
      </c>
      <c r="O2649" t="str">
        <f t="shared" si="167"/>
        <v>Yes</v>
      </c>
      <c r="P2649" t="str">
        <f t="shared" si="164"/>
        <v>Dylan</v>
      </c>
    </row>
    <row r="2650" spans="1:16" x14ac:dyDescent="0.3">
      <c r="A2650" t="s">
        <v>5439</v>
      </c>
      <c r="B2650">
        <v>52495</v>
      </c>
      <c r="C2650">
        <v>3</v>
      </c>
      <c r="D2650" s="1">
        <v>43640</v>
      </c>
      <c r="E2650" s="1">
        <v>43644</v>
      </c>
      <c r="F2650" t="s">
        <v>9</v>
      </c>
      <c r="G2650" t="s">
        <v>5440</v>
      </c>
      <c r="H2650" t="s">
        <v>29</v>
      </c>
      <c r="I2650" s="9" t="s">
        <v>205</v>
      </c>
      <c r="J2650">
        <v>2018</v>
      </c>
      <c r="K2650" s="3">
        <v>16723</v>
      </c>
      <c r="L2650" s="4">
        <v>23853.5</v>
      </c>
      <c r="M2650" t="str">
        <f t="shared" si="165"/>
        <v>Toyota RAV4</v>
      </c>
      <c r="N2650" s="2">
        <f t="shared" si="166"/>
        <v>596.34</v>
      </c>
      <c r="O2650" t="str">
        <f t="shared" si="167"/>
        <v>Yes</v>
      </c>
      <c r="P2650" t="str">
        <f t="shared" si="164"/>
        <v>Marc</v>
      </c>
    </row>
    <row r="2651" spans="1:16" x14ac:dyDescent="0.3">
      <c r="A2651" t="s">
        <v>5443</v>
      </c>
      <c r="B2651">
        <v>52682</v>
      </c>
      <c r="C2651">
        <v>3</v>
      </c>
      <c r="D2651" s="1">
        <v>43640</v>
      </c>
      <c r="E2651" s="1">
        <v>43640</v>
      </c>
      <c r="F2651" t="s">
        <v>13</v>
      </c>
      <c r="G2651" t="s">
        <v>5444</v>
      </c>
      <c r="H2651" t="s">
        <v>59</v>
      </c>
      <c r="I2651" s="9" t="s">
        <v>75</v>
      </c>
      <c r="J2651">
        <v>2019</v>
      </c>
      <c r="K2651" s="3">
        <v>8767</v>
      </c>
      <c r="L2651" s="4">
        <v>17574.7</v>
      </c>
      <c r="M2651" t="str">
        <f t="shared" si="165"/>
        <v>Nissan Sentra</v>
      </c>
      <c r="N2651" s="2">
        <f t="shared" si="166"/>
        <v>439.37</v>
      </c>
      <c r="O2651" t="str">
        <f t="shared" si="167"/>
        <v>Yes</v>
      </c>
      <c r="P2651" t="str">
        <f t="shared" si="164"/>
        <v>Justin</v>
      </c>
    </row>
    <row r="2652" spans="1:16" x14ac:dyDescent="0.3">
      <c r="A2652" t="s">
        <v>5445</v>
      </c>
      <c r="B2652">
        <v>52777</v>
      </c>
      <c r="C2652">
        <v>3</v>
      </c>
      <c r="D2652" s="1">
        <v>43640</v>
      </c>
      <c r="E2652" s="1">
        <v>43645</v>
      </c>
      <c r="F2652" t="s">
        <v>13</v>
      </c>
      <c r="G2652" t="s">
        <v>5446</v>
      </c>
      <c r="H2652" t="s">
        <v>59</v>
      </c>
      <c r="I2652" s="9" t="s">
        <v>309</v>
      </c>
      <c r="J2652">
        <v>2019</v>
      </c>
      <c r="K2652" s="3">
        <v>2534</v>
      </c>
      <c r="L2652" s="4">
        <v>24117.5</v>
      </c>
      <c r="M2652" t="str">
        <f t="shared" si="165"/>
        <v>Nissan Altima</v>
      </c>
      <c r="N2652" s="2">
        <f t="shared" si="166"/>
        <v>602.94000000000005</v>
      </c>
      <c r="O2652" t="str">
        <f t="shared" si="167"/>
        <v>Yes</v>
      </c>
      <c r="P2652" t="str">
        <f t="shared" si="164"/>
        <v>Dylan</v>
      </c>
    </row>
    <row r="2653" spans="1:16" x14ac:dyDescent="0.3">
      <c r="A2653" t="s">
        <v>5433</v>
      </c>
      <c r="B2653">
        <v>52682</v>
      </c>
      <c r="C2653">
        <v>3</v>
      </c>
      <c r="D2653" s="1">
        <v>43640</v>
      </c>
      <c r="E2653" s="1">
        <v>43641</v>
      </c>
      <c r="F2653" t="s">
        <v>9</v>
      </c>
      <c r="G2653" t="s">
        <v>5434</v>
      </c>
      <c r="H2653" t="s">
        <v>47</v>
      </c>
      <c r="I2653" s="9" t="s">
        <v>156</v>
      </c>
      <c r="J2653">
        <v>2019</v>
      </c>
      <c r="K2653" s="3">
        <v>16087</v>
      </c>
      <c r="L2653" s="4">
        <v>36080</v>
      </c>
      <c r="M2653" t="str">
        <f t="shared" si="165"/>
        <v>Dodge Durango</v>
      </c>
      <c r="N2653" s="2">
        <f t="shared" si="166"/>
        <v>902</v>
      </c>
      <c r="O2653" t="str">
        <f t="shared" si="167"/>
        <v>Yes</v>
      </c>
      <c r="P2653" t="str">
        <f t="shared" si="164"/>
        <v>Justin</v>
      </c>
    </row>
    <row r="2654" spans="1:16" x14ac:dyDescent="0.3">
      <c r="A2654" t="s">
        <v>5431</v>
      </c>
      <c r="B2654">
        <v>52971</v>
      </c>
      <c r="C2654">
        <v>3</v>
      </c>
      <c r="D2654" s="1">
        <v>43640</v>
      </c>
      <c r="E2654" s="1">
        <v>43644</v>
      </c>
      <c r="F2654" t="s">
        <v>1</v>
      </c>
      <c r="G2654" t="s">
        <v>5432</v>
      </c>
      <c r="H2654" t="s">
        <v>6</v>
      </c>
      <c r="I2654" s="9" t="s">
        <v>7</v>
      </c>
      <c r="J2654">
        <v>2019</v>
      </c>
      <c r="K2654" s="3">
        <v>12236</v>
      </c>
      <c r="L2654" s="4">
        <v>36286.800000000003</v>
      </c>
      <c r="M2654" t="str">
        <f t="shared" si="165"/>
        <v>Ford F-150</v>
      </c>
      <c r="N2654" s="2">
        <f t="shared" si="166"/>
        <v>907.17</v>
      </c>
      <c r="O2654" t="str">
        <f t="shared" si="167"/>
        <v>Yes</v>
      </c>
      <c r="P2654" t="str">
        <f t="shared" si="164"/>
        <v>Carter</v>
      </c>
    </row>
    <row r="2655" spans="1:16" x14ac:dyDescent="0.3">
      <c r="A2655" t="s">
        <v>5453</v>
      </c>
      <c r="B2655">
        <v>52959</v>
      </c>
      <c r="C2655">
        <v>4</v>
      </c>
      <c r="D2655" s="1">
        <v>43640</v>
      </c>
      <c r="E2655" s="1">
        <v>43640</v>
      </c>
      <c r="F2655" t="s">
        <v>9</v>
      </c>
      <c r="G2655" t="s">
        <v>5454</v>
      </c>
      <c r="H2655" t="s">
        <v>564</v>
      </c>
      <c r="I2655" s="9" t="s">
        <v>953</v>
      </c>
      <c r="J2655">
        <v>2013</v>
      </c>
      <c r="K2655" s="3">
        <v>98094</v>
      </c>
      <c r="L2655" s="4">
        <v>40678</v>
      </c>
      <c r="M2655" t="str">
        <f t="shared" si="165"/>
        <v>Cadillac Escalade</v>
      </c>
      <c r="N2655" s="2">
        <f t="shared" si="166"/>
        <v>1016.95</v>
      </c>
      <c r="O2655" t="str">
        <f t="shared" si="167"/>
        <v>Yes</v>
      </c>
      <c r="P2655" t="str">
        <f t="shared" si="164"/>
        <v>Anton</v>
      </c>
    </row>
    <row r="2656" spans="1:16" x14ac:dyDescent="0.3">
      <c r="A2656" t="s">
        <v>5457</v>
      </c>
      <c r="B2656">
        <v>52959</v>
      </c>
      <c r="C2656">
        <v>4</v>
      </c>
      <c r="D2656" s="1">
        <v>43640</v>
      </c>
      <c r="E2656" s="1">
        <v>43642</v>
      </c>
      <c r="F2656" t="s">
        <v>9</v>
      </c>
      <c r="G2656" t="s">
        <v>5458</v>
      </c>
      <c r="H2656" t="s">
        <v>29</v>
      </c>
      <c r="I2656" s="9" t="s">
        <v>205</v>
      </c>
      <c r="J2656">
        <v>2014</v>
      </c>
      <c r="K2656" s="3">
        <v>78174</v>
      </c>
      <c r="L2656" s="4">
        <v>14206.5</v>
      </c>
      <c r="M2656" t="str">
        <f t="shared" si="165"/>
        <v>Toyota RAV4</v>
      </c>
      <c r="N2656" s="2">
        <f t="shared" si="166"/>
        <v>355.16</v>
      </c>
      <c r="O2656" t="str">
        <f t="shared" si="167"/>
        <v>Yes</v>
      </c>
      <c r="P2656" t="str">
        <f t="shared" si="164"/>
        <v>Anton</v>
      </c>
    </row>
    <row r="2657" spans="1:16" x14ac:dyDescent="0.3">
      <c r="A2657" t="s">
        <v>5461</v>
      </c>
      <c r="B2657">
        <v>52666</v>
      </c>
      <c r="C2657">
        <v>4</v>
      </c>
      <c r="D2657" s="1">
        <v>43640</v>
      </c>
      <c r="E2657" s="1">
        <v>43644</v>
      </c>
      <c r="F2657" t="s">
        <v>13</v>
      </c>
      <c r="G2657" t="s">
        <v>5462</v>
      </c>
      <c r="H2657" t="s">
        <v>53</v>
      </c>
      <c r="I2657" s="9" t="s">
        <v>356</v>
      </c>
      <c r="J2657">
        <v>2014</v>
      </c>
      <c r="K2657" s="3">
        <v>79004</v>
      </c>
      <c r="L2657" s="4">
        <v>16494.5</v>
      </c>
      <c r="M2657" t="str">
        <f t="shared" si="165"/>
        <v>Mercedes-Benz C-Class</v>
      </c>
      <c r="N2657" s="2">
        <f t="shared" si="166"/>
        <v>412.36</v>
      </c>
      <c r="O2657" t="str">
        <f t="shared" si="167"/>
        <v>Yes</v>
      </c>
      <c r="P2657" t="str">
        <f t="shared" si="164"/>
        <v>Brian</v>
      </c>
    </row>
    <row r="2658" spans="1:16" x14ac:dyDescent="0.3">
      <c r="A2658" t="s">
        <v>5451</v>
      </c>
      <c r="B2658">
        <v>52417</v>
      </c>
      <c r="C2658">
        <v>4</v>
      </c>
      <c r="D2658" s="1">
        <v>43640</v>
      </c>
      <c r="E2658" s="1">
        <v>43640</v>
      </c>
      <c r="F2658" t="s">
        <v>13</v>
      </c>
      <c r="G2658" t="s">
        <v>5452</v>
      </c>
      <c r="H2658" t="s">
        <v>67</v>
      </c>
      <c r="I2658" s="9" t="s">
        <v>261</v>
      </c>
      <c r="J2658">
        <v>2017</v>
      </c>
      <c r="K2658" s="3">
        <v>23544</v>
      </c>
      <c r="L2658" s="4">
        <v>19794.5</v>
      </c>
      <c r="M2658" t="str">
        <f t="shared" si="165"/>
        <v>Hyundai Sonata</v>
      </c>
      <c r="N2658" s="2">
        <f t="shared" si="166"/>
        <v>494.86</v>
      </c>
      <c r="O2658" t="str">
        <f t="shared" si="167"/>
        <v>Yes</v>
      </c>
      <c r="P2658" t="str">
        <f t="shared" si="164"/>
        <v>Deon</v>
      </c>
    </row>
    <row r="2659" spans="1:16" x14ac:dyDescent="0.3">
      <c r="A2659" t="s">
        <v>5459</v>
      </c>
      <c r="B2659">
        <v>52580</v>
      </c>
      <c r="C2659">
        <v>4</v>
      </c>
      <c r="D2659" s="1">
        <v>43640</v>
      </c>
      <c r="E2659" s="1">
        <v>43642</v>
      </c>
      <c r="F2659" t="s">
        <v>45</v>
      </c>
      <c r="G2659" t="s">
        <v>5460</v>
      </c>
      <c r="H2659" t="s">
        <v>47</v>
      </c>
      <c r="I2659" s="9" t="s">
        <v>48</v>
      </c>
      <c r="J2659">
        <v>2017</v>
      </c>
      <c r="K2659" s="3">
        <v>25600</v>
      </c>
      <c r="L2659" s="4">
        <v>31900</v>
      </c>
      <c r="M2659" t="str">
        <f t="shared" si="165"/>
        <v>Dodge Challenger</v>
      </c>
      <c r="N2659" s="2">
        <f t="shared" si="166"/>
        <v>797.5</v>
      </c>
      <c r="O2659" t="str">
        <f t="shared" si="167"/>
        <v>Yes</v>
      </c>
      <c r="P2659" t="str">
        <f t="shared" si="164"/>
        <v>Dawn</v>
      </c>
    </row>
    <row r="2660" spans="1:16" x14ac:dyDescent="0.3">
      <c r="A2660" t="s">
        <v>5455</v>
      </c>
      <c r="B2660">
        <v>52417</v>
      </c>
      <c r="C2660">
        <v>4</v>
      </c>
      <c r="D2660" s="1">
        <v>43640</v>
      </c>
      <c r="E2660" s="1">
        <v>43641</v>
      </c>
      <c r="F2660" t="s">
        <v>13</v>
      </c>
      <c r="G2660" t="s">
        <v>5456</v>
      </c>
      <c r="H2660" t="s">
        <v>59</v>
      </c>
      <c r="I2660" s="9" t="s">
        <v>101</v>
      </c>
      <c r="J2660">
        <v>2019</v>
      </c>
      <c r="K2660" s="3">
        <v>254</v>
      </c>
      <c r="L2660" s="4">
        <v>11550</v>
      </c>
      <c r="M2660" t="str">
        <f t="shared" si="165"/>
        <v>Nissan Versa</v>
      </c>
      <c r="N2660" s="2">
        <f t="shared" si="166"/>
        <v>288.75</v>
      </c>
      <c r="O2660" t="str">
        <f t="shared" si="167"/>
        <v>Yes</v>
      </c>
      <c r="P2660" t="str">
        <f t="shared" si="164"/>
        <v>Deon</v>
      </c>
    </row>
    <row r="2661" spans="1:16" x14ac:dyDescent="0.3">
      <c r="A2661" t="s">
        <v>5463</v>
      </c>
      <c r="B2661">
        <v>52596</v>
      </c>
      <c r="C2661">
        <v>4</v>
      </c>
      <c r="D2661" s="1">
        <v>43640</v>
      </c>
      <c r="E2661" s="1">
        <v>43643</v>
      </c>
      <c r="F2661" t="s">
        <v>9</v>
      </c>
      <c r="G2661" t="s">
        <v>5464</v>
      </c>
      <c r="H2661" t="s">
        <v>6</v>
      </c>
      <c r="I2661" s="9" t="s">
        <v>559</v>
      </c>
      <c r="J2661">
        <v>2019</v>
      </c>
      <c r="K2661" s="3">
        <v>51858</v>
      </c>
      <c r="L2661" s="4">
        <v>40416.199999999997</v>
      </c>
      <c r="M2661" t="str">
        <f t="shared" si="165"/>
        <v>Ford Expedition</v>
      </c>
      <c r="N2661" s="2">
        <f t="shared" si="166"/>
        <v>1010.41</v>
      </c>
      <c r="O2661" t="str">
        <f t="shared" si="167"/>
        <v>Yes</v>
      </c>
      <c r="P2661" t="str">
        <f t="shared" si="164"/>
        <v>Mitchell</v>
      </c>
    </row>
    <row r="2662" spans="1:16" x14ac:dyDescent="0.3">
      <c r="A2662" t="s">
        <v>5465</v>
      </c>
      <c r="B2662">
        <v>52620</v>
      </c>
      <c r="C2662">
        <v>1</v>
      </c>
      <c r="D2662" s="1">
        <v>43641</v>
      </c>
      <c r="E2662" s="1">
        <v>43646</v>
      </c>
      <c r="F2662" t="s">
        <v>13</v>
      </c>
      <c r="G2662" t="s">
        <v>5466</v>
      </c>
      <c r="H2662" t="s">
        <v>6</v>
      </c>
      <c r="I2662" s="9" t="s">
        <v>22</v>
      </c>
      <c r="J2662">
        <v>2015</v>
      </c>
      <c r="K2662" s="3">
        <v>71245</v>
      </c>
      <c r="L2662" s="4">
        <v>9343.4</v>
      </c>
      <c r="M2662" t="str">
        <f t="shared" si="165"/>
        <v>Ford Focus</v>
      </c>
      <c r="N2662" s="2">
        <f t="shared" si="166"/>
        <v>233.59</v>
      </c>
      <c r="O2662" t="str">
        <f t="shared" si="167"/>
        <v>Yes</v>
      </c>
      <c r="P2662" t="str">
        <f t="shared" si="164"/>
        <v>Bennett</v>
      </c>
    </row>
    <row r="2663" spans="1:16" x14ac:dyDescent="0.3">
      <c r="A2663" t="s">
        <v>5471</v>
      </c>
      <c r="B2663">
        <v>52608</v>
      </c>
      <c r="C2663">
        <v>1</v>
      </c>
      <c r="D2663" s="1">
        <v>43641</v>
      </c>
      <c r="E2663" s="1">
        <v>43642</v>
      </c>
      <c r="F2663" t="s">
        <v>9</v>
      </c>
      <c r="G2663" t="s">
        <v>5472</v>
      </c>
      <c r="H2663" t="s">
        <v>63</v>
      </c>
      <c r="I2663" s="9" t="s">
        <v>82</v>
      </c>
      <c r="J2663">
        <v>2016</v>
      </c>
      <c r="K2663" s="3">
        <v>41171</v>
      </c>
      <c r="L2663" s="4">
        <v>30364.400000000001</v>
      </c>
      <c r="M2663" t="str">
        <f t="shared" si="165"/>
        <v>Chevrolet Traverse</v>
      </c>
      <c r="N2663" s="2">
        <f t="shared" si="166"/>
        <v>759.11</v>
      </c>
      <c r="O2663" t="str">
        <f t="shared" si="167"/>
        <v>Yes</v>
      </c>
      <c r="P2663" t="str">
        <f t="shared" si="164"/>
        <v>Reuben</v>
      </c>
    </row>
    <row r="2664" spans="1:16" x14ac:dyDescent="0.3">
      <c r="A2664" t="s">
        <v>5473</v>
      </c>
      <c r="B2664">
        <v>52669</v>
      </c>
      <c r="C2664">
        <v>1</v>
      </c>
      <c r="D2664" s="1">
        <v>43641</v>
      </c>
      <c r="E2664" s="1">
        <v>43644</v>
      </c>
      <c r="F2664" t="s">
        <v>13</v>
      </c>
      <c r="G2664" t="s">
        <v>5474</v>
      </c>
      <c r="H2664" t="s">
        <v>59</v>
      </c>
      <c r="I2664" s="9" t="s">
        <v>309</v>
      </c>
      <c r="J2664">
        <v>2017</v>
      </c>
      <c r="K2664" s="3">
        <v>32597</v>
      </c>
      <c r="L2664" s="4">
        <v>14666.3</v>
      </c>
      <c r="M2664" t="str">
        <f t="shared" si="165"/>
        <v>Nissan Altima</v>
      </c>
      <c r="N2664" s="2">
        <f t="shared" si="166"/>
        <v>366.66</v>
      </c>
      <c r="O2664" t="str">
        <f t="shared" si="167"/>
        <v>Yes</v>
      </c>
      <c r="P2664" t="str">
        <f t="shared" si="164"/>
        <v>Charlotte</v>
      </c>
    </row>
    <row r="2665" spans="1:16" x14ac:dyDescent="0.3">
      <c r="A2665" t="s">
        <v>5467</v>
      </c>
      <c r="B2665">
        <v>52566</v>
      </c>
      <c r="C2665">
        <v>1</v>
      </c>
      <c r="D2665" s="1">
        <v>43641</v>
      </c>
      <c r="E2665" s="1">
        <v>43645</v>
      </c>
      <c r="F2665" t="s">
        <v>9</v>
      </c>
      <c r="G2665" t="s">
        <v>5468</v>
      </c>
      <c r="H2665" t="s">
        <v>63</v>
      </c>
      <c r="I2665" s="9" t="s">
        <v>511</v>
      </c>
      <c r="J2665">
        <v>2017</v>
      </c>
      <c r="K2665" s="3">
        <v>35935</v>
      </c>
      <c r="L2665" s="4">
        <v>17050</v>
      </c>
      <c r="M2665" t="str">
        <f t="shared" si="165"/>
        <v>Chevrolet Equinox</v>
      </c>
      <c r="N2665" s="2">
        <f t="shared" si="166"/>
        <v>426.25</v>
      </c>
      <c r="O2665" t="str">
        <f t="shared" si="167"/>
        <v>Yes</v>
      </c>
      <c r="P2665" t="str">
        <f t="shared" si="164"/>
        <v>Ariel</v>
      </c>
    </row>
    <row r="2666" spans="1:16" x14ac:dyDescent="0.3">
      <c r="A2666" t="s">
        <v>5475</v>
      </c>
      <c r="B2666">
        <v>52532</v>
      </c>
      <c r="C2666">
        <v>1</v>
      </c>
      <c r="D2666" s="1">
        <v>43641</v>
      </c>
      <c r="E2666" s="1">
        <v>43641</v>
      </c>
      <c r="F2666" t="s">
        <v>1</v>
      </c>
      <c r="G2666" t="s">
        <v>5476</v>
      </c>
      <c r="H2666" t="s">
        <v>33</v>
      </c>
      <c r="I2666" s="9" t="s">
        <v>34</v>
      </c>
      <c r="J2666">
        <v>2017</v>
      </c>
      <c r="K2666" s="3">
        <v>42703</v>
      </c>
      <c r="L2666" s="4">
        <v>35200</v>
      </c>
      <c r="M2666" t="str">
        <f t="shared" si="165"/>
        <v>GMC Sierra</v>
      </c>
      <c r="N2666" s="2">
        <f t="shared" si="166"/>
        <v>880</v>
      </c>
      <c r="O2666" t="str">
        <f t="shared" si="167"/>
        <v>Yes</v>
      </c>
      <c r="P2666" t="str">
        <f t="shared" si="164"/>
        <v>Molly</v>
      </c>
    </row>
    <row r="2667" spans="1:16" x14ac:dyDescent="0.3">
      <c r="A2667" t="s">
        <v>5469</v>
      </c>
      <c r="B2667">
        <v>52620</v>
      </c>
      <c r="C2667">
        <v>1</v>
      </c>
      <c r="D2667" s="1">
        <v>43641</v>
      </c>
      <c r="E2667" s="1">
        <v>43645</v>
      </c>
      <c r="F2667" t="s">
        <v>13</v>
      </c>
      <c r="G2667" t="s">
        <v>5470</v>
      </c>
      <c r="H2667" t="s">
        <v>257</v>
      </c>
      <c r="I2667" s="9" t="s">
        <v>258</v>
      </c>
      <c r="J2667">
        <v>2019</v>
      </c>
      <c r="K2667" s="3">
        <v>9601</v>
      </c>
      <c r="L2667" s="4">
        <v>43887.8</v>
      </c>
      <c r="M2667" t="str">
        <f t="shared" si="165"/>
        <v>BMW 3 Series</v>
      </c>
      <c r="N2667" s="2">
        <f t="shared" si="166"/>
        <v>1097.2</v>
      </c>
      <c r="O2667" t="str">
        <f t="shared" si="167"/>
        <v>Yes</v>
      </c>
      <c r="P2667" t="str">
        <f t="shared" si="164"/>
        <v>Bennett</v>
      </c>
    </row>
    <row r="2668" spans="1:16" x14ac:dyDescent="0.3">
      <c r="A2668" t="s">
        <v>5477</v>
      </c>
      <c r="B2668">
        <v>52464</v>
      </c>
      <c r="C2668">
        <v>2</v>
      </c>
      <c r="D2668" s="1">
        <v>43641</v>
      </c>
      <c r="E2668" s="1">
        <v>43644</v>
      </c>
      <c r="F2668" t="s">
        <v>1</v>
      </c>
      <c r="G2668" t="s">
        <v>5478</v>
      </c>
      <c r="H2668" t="s">
        <v>29</v>
      </c>
      <c r="I2668" s="9" t="s">
        <v>128</v>
      </c>
      <c r="J2668">
        <v>2018</v>
      </c>
      <c r="K2668" s="3">
        <v>35263</v>
      </c>
      <c r="L2668" s="4">
        <v>32986.800000000003</v>
      </c>
      <c r="M2668" t="str">
        <f t="shared" si="165"/>
        <v>Toyota Tacoma</v>
      </c>
      <c r="N2668" s="2">
        <f t="shared" si="166"/>
        <v>824.67</v>
      </c>
      <c r="O2668" t="str">
        <f t="shared" si="167"/>
        <v>Yes</v>
      </c>
      <c r="P2668" t="str">
        <f t="shared" si="164"/>
        <v>Ricky</v>
      </c>
    </row>
    <row r="2669" spans="1:16" x14ac:dyDescent="0.3">
      <c r="A2669" t="s">
        <v>5481</v>
      </c>
      <c r="B2669">
        <v>52481</v>
      </c>
      <c r="C2669">
        <v>2</v>
      </c>
      <c r="D2669" s="1">
        <v>43641</v>
      </c>
      <c r="E2669" s="1">
        <v>43646</v>
      </c>
      <c r="F2669" t="s">
        <v>1</v>
      </c>
      <c r="G2669" t="s">
        <v>5482</v>
      </c>
      <c r="H2669" t="s">
        <v>33</v>
      </c>
      <c r="I2669" s="9" t="s">
        <v>34</v>
      </c>
      <c r="J2669">
        <v>2018</v>
      </c>
      <c r="K2669" s="3">
        <v>38868</v>
      </c>
      <c r="L2669" s="4">
        <v>45098.9</v>
      </c>
      <c r="M2669" t="str">
        <f t="shared" si="165"/>
        <v>GMC Sierra</v>
      </c>
      <c r="N2669" s="2">
        <f t="shared" si="166"/>
        <v>1127.47</v>
      </c>
      <c r="O2669" t="str">
        <f t="shared" si="167"/>
        <v>Yes</v>
      </c>
      <c r="P2669" t="str">
        <f t="shared" si="164"/>
        <v>Tory</v>
      </c>
    </row>
    <row r="2670" spans="1:16" x14ac:dyDescent="0.3">
      <c r="A2670" t="s">
        <v>5479</v>
      </c>
      <c r="B2670">
        <v>52756</v>
      </c>
      <c r="C2670">
        <v>2</v>
      </c>
      <c r="D2670" s="1">
        <v>43641</v>
      </c>
      <c r="E2670" s="1">
        <v>43642</v>
      </c>
      <c r="F2670" t="s">
        <v>271</v>
      </c>
      <c r="G2670" t="s">
        <v>5480</v>
      </c>
      <c r="H2670" t="s">
        <v>88</v>
      </c>
      <c r="I2670" s="9" t="s">
        <v>974</v>
      </c>
      <c r="J2670">
        <v>2019</v>
      </c>
      <c r="K2670" s="3">
        <v>37375</v>
      </c>
      <c r="L2670" s="4">
        <v>22110</v>
      </c>
      <c r="M2670" t="str">
        <f t="shared" si="165"/>
        <v>Kia Sedona</v>
      </c>
      <c r="N2670" s="2">
        <f t="shared" si="166"/>
        <v>552.75</v>
      </c>
      <c r="O2670" t="str">
        <f t="shared" si="167"/>
        <v>Yes</v>
      </c>
      <c r="P2670" t="str">
        <f t="shared" si="164"/>
        <v>Debbie</v>
      </c>
    </row>
    <row r="2671" spans="1:16" x14ac:dyDescent="0.3">
      <c r="A2671" t="s">
        <v>5485</v>
      </c>
      <c r="B2671">
        <v>52777</v>
      </c>
      <c r="C2671">
        <v>3</v>
      </c>
      <c r="D2671" s="1">
        <v>43641</v>
      </c>
      <c r="E2671" s="1">
        <v>43643</v>
      </c>
      <c r="F2671" t="s">
        <v>13</v>
      </c>
      <c r="G2671" t="s">
        <v>5486</v>
      </c>
      <c r="H2671" t="s">
        <v>29</v>
      </c>
      <c r="I2671" s="9" t="s">
        <v>30</v>
      </c>
      <c r="J2671">
        <v>2018</v>
      </c>
      <c r="K2671" s="3">
        <v>41338</v>
      </c>
      <c r="L2671" s="4">
        <v>16254.7</v>
      </c>
      <c r="M2671" t="str">
        <f t="shared" si="165"/>
        <v>Toyota Camry</v>
      </c>
      <c r="N2671" s="2">
        <f t="shared" si="166"/>
        <v>406.37</v>
      </c>
      <c r="O2671" t="str">
        <f t="shared" si="167"/>
        <v>Yes</v>
      </c>
      <c r="P2671" t="str">
        <f t="shared" si="164"/>
        <v>Dylan</v>
      </c>
    </row>
    <row r="2672" spans="1:16" x14ac:dyDescent="0.3">
      <c r="A2672" t="s">
        <v>5483</v>
      </c>
      <c r="B2672">
        <v>52495</v>
      </c>
      <c r="C2672">
        <v>3</v>
      </c>
      <c r="D2672" s="1">
        <v>43641</v>
      </c>
      <c r="E2672" s="1">
        <v>43643</v>
      </c>
      <c r="F2672" t="s">
        <v>9</v>
      </c>
      <c r="G2672" t="s">
        <v>5484</v>
      </c>
      <c r="H2672" t="s">
        <v>71</v>
      </c>
      <c r="I2672" s="9" t="s">
        <v>724</v>
      </c>
      <c r="J2672">
        <v>2018</v>
      </c>
      <c r="K2672" s="3">
        <v>19046</v>
      </c>
      <c r="L2672" s="4">
        <v>42361</v>
      </c>
      <c r="M2672" t="str">
        <f t="shared" si="165"/>
        <v>Jeep Cherokee</v>
      </c>
      <c r="N2672" s="2">
        <f t="shared" si="166"/>
        <v>1059.03</v>
      </c>
      <c r="O2672" t="str">
        <f t="shared" si="167"/>
        <v>Yes</v>
      </c>
      <c r="P2672" t="str">
        <f t="shared" si="164"/>
        <v>Marc</v>
      </c>
    </row>
    <row r="2673" spans="1:16" x14ac:dyDescent="0.3">
      <c r="A2673" t="s">
        <v>5487</v>
      </c>
      <c r="B2673">
        <v>52495</v>
      </c>
      <c r="C2673">
        <v>3</v>
      </c>
      <c r="D2673" s="1">
        <v>43641</v>
      </c>
      <c r="E2673" s="1">
        <v>43641</v>
      </c>
      <c r="F2673" t="s">
        <v>13</v>
      </c>
      <c r="G2673" t="s">
        <v>5488</v>
      </c>
      <c r="H2673" t="s">
        <v>67</v>
      </c>
      <c r="I2673" s="9" t="s">
        <v>261</v>
      </c>
      <c r="J2673">
        <v>2019</v>
      </c>
      <c r="K2673" s="3">
        <v>37166</v>
      </c>
      <c r="L2673" s="4">
        <v>14850</v>
      </c>
      <c r="M2673" t="str">
        <f t="shared" si="165"/>
        <v>Hyundai Sonata</v>
      </c>
      <c r="N2673" s="2">
        <f t="shared" si="166"/>
        <v>371.25</v>
      </c>
      <c r="O2673" t="str">
        <f t="shared" si="167"/>
        <v>Yes</v>
      </c>
      <c r="P2673" t="str">
        <f t="shared" si="164"/>
        <v>Marc</v>
      </c>
    </row>
    <row r="2674" spans="1:16" x14ac:dyDescent="0.3">
      <c r="A2674" t="s">
        <v>5489</v>
      </c>
      <c r="B2674">
        <v>52495</v>
      </c>
      <c r="C2674">
        <v>3</v>
      </c>
      <c r="D2674" s="1">
        <v>43641</v>
      </c>
      <c r="E2674" s="1">
        <v>43645</v>
      </c>
      <c r="F2674" t="s">
        <v>271</v>
      </c>
      <c r="G2674" t="s">
        <v>5490</v>
      </c>
      <c r="H2674" t="s">
        <v>88</v>
      </c>
      <c r="I2674" s="9" t="s">
        <v>974</v>
      </c>
      <c r="J2674">
        <v>2019</v>
      </c>
      <c r="K2674" s="3">
        <v>27357</v>
      </c>
      <c r="L2674" s="4">
        <v>23191.3</v>
      </c>
      <c r="M2674" t="str">
        <f t="shared" si="165"/>
        <v>Kia Sedona</v>
      </c>
      <c r="N2674" s="2">
        <f t="shared" si="166"/>
        <v>579.78</v>
      </c>
      <c r="O2674" t="str">
        <f t="shared" si="167"/>
        <v>Yes</v>
      </c>
      <c r="P2674" t="str">
        <f t="shared" si="164"/>
        <v>Marc</v>
      </c>
    </row>
    <row r="2675" spans="1:16" x14ac:dyDescent="0.3">
      <c r="A2675" t="s">
        <v>5491</v>
      </c>
      <c r="B2675">
        <v>52971</v>
      </c>
      <c r="C2675">
        <v>3</v>
      </c>
      <c r="D2675" s="1">
        <v>43641</v>
      </c>
      <c r="E2675" s="1">
        <v>43643</v>
      </c>
      <c r="F2675" t="s">
        <v>1</v>
      </c>
      <c r="G2675" t="s">
        <v>5492</v>
      </c>
      <c r="H2675" t="s">
        <v>3</v>
      </c>
      <c r="I2675" s="9">
        <v>1500</v>
      </c>
      <c r="J2675">
        <v>2019</v>
      </c>
      <c r="K2675" s="3">
        <v>16215</v>
      </c>
      <c r="L2675" s="4">
        <v>29698.9</v>
      </c>
      <c r="M2675" t="str">
        <f t="shared" si="165"/>
        <v>Ram 1500</v>
      </c>
      <c r="N2675" s="2">
        <f t="shared" si="166"/>
        <v>742.47</v>
      </c>
      <c r="O2675" t="str">
        <f t="shared" si="167"/>
        <v>Yes</v>
      </c>
      <c r="P2675" t="str">
        <f t="shared" si="164"/>
        <v>Carter</v>
      </c>
    </row>
    <row r="2676" spans="1:16" x14ac:dyDescent="0.3">
      <c r="A2676" t="s">
        <v>5495</v>
      </c>
      <c r="B2676">
        <v>52943</v>
      </c>
      <c r="C2676">
        <v>4</v>
      </c>
      <c r="D2676" s="1">
        <v>43641</v>
      </c>
      <c r="E2676" s="1">
        <v>43644</v>
      </c>
      <c r="F2676" t="s">
        <v>13</v>
      </c>
      <c r="G2676" t="s">
        <v>5496</v>
      </c>
      <c r="H2676" t="s">
        <v>6</v>
      </c>
      <c r="I2676" s="9" t="s">
        <v>177</v>
      </c>
      <c r="J2676">
        <v>2013</v>
      </c>
      <c r="K2676" s="3">
        <v>102566</v>
      </c>
      <c r="L2676" s="4">
        <v>14514.5</v>
      </c>
      <c r="M2676" t="str">
        <f t="shared" si="165"/>
        <v>Ford Taurus</v>
      </c>
      <c r="N2676" s="2">
        <f t="shared" si="166"/>
        <v>362.86</v>
      </c>
      <c r="O2676" t="str">
        <f t="shared" si="167"/>
        <v>No</v>
      </c>
      <c r="P2676" t="str">
        <f t="shared" si="164"/>
        <v>Jarred</v>
      </c>
    </row>
    <row r="2677" spans="1:16" x14ac:dyDescent="0.3">
      <c r="A2677" t="s">
        <v>5497</v>
      </c>
      <c r="B2677">
        <v>52366</v>
      </c>
      <c r="C2677">
        <v>4</v>
      </c>
      <c r="D2677" s="1">
        <v>43641</v>
      </c>
      <c r="E2677" s="1">
        <v>43643</v>
      </c>
      <c r="F2677" t="s">
        <v>9</v>
      </c>
      <c r="G2677" t="s">
        <v>5498</v>
      </c>
      <c r="H2677" t="s">
        <v>6</v>
      </c>
      <c r="I2677" s="9" t="s">
        <v>226</v>
      </c>
      <c r="J2677">
        <v>2016</v>
      </c>
      <c r="K2677" s="3">
        <v>68912</v>
      </c>
      <c r="L2677" s="4">
        <v>22700.7</v>
      </c>
      <c r="M2677" t="str">
        <f t="shared" si="165"/>
        <v>Ford Flex</v>
      </c>
      <c r="N2677" s="2">
        <f t="shared" si="166"/>
        <v>567.52</v>
      </c>
      <c r="O2677" t="str">
        <f t="shared" si="167"/>
        <v>Yes</v>
      </c>
      <c r="P2677" t="str">
        <f t="shared" si="164"/>
        <v>Ken</v>
      </c>
    </row>
    <row r="2678" spans="1:16" x14ac:dyDescent="0.3">
      <c r="A2678" t="s">
        <v>5493</v>
      </c>
      <c r="B2678">
        <v>52366</v>
      </c>
      <c r="C2678">
        <v>4</v>
      </c>
      <c r="D2678" s="1">
        <v>43641</v>
      </c>
      <c r="E2678" s="1">
        <v>43641</v>
      </c>
      <c r="F2678" t="s">
        <v>9</v>
      </c>
      <c r="G2678" t="s">
        <v>5494</v>
      </c>
      <c r="H2678" t="s">
        <v>6</v>
      </c>
      <c r="I2678" s="9" t="s">
        <v>187</v>
      </c>
      <c r="J2678">
        <v>2017</v>
      </c>
      <c r="K2678" s="3">
        <v>39554</v>
      </c>
      <c r="L2678" s="4">
        <v>30787.9</v>
      </c>
      <c r="M2678" t="str">
        <f t="shared" si="165"/>
        <v>Ford Explorer</v>
      </c>
      <c r="N2678" s="2">
        <f t="shared" si="166"/>
        <v>769.7</v>
      </c>
      <c r="O2678" t="str">
        <f t="shared" si="167"/>
        <v>Yes</v>
      </c>
      <c r="P2678" t="str">
        <f t="shared" si="164"/>
        <v>Ken</v>
      </c>
    </row>
    <row r="2679" spans="1:16" x14ac:dyDescent="0.3">
      <c r="A2679" t="s">
        <v>5507</v>
      </c>
      <c r="B2679">
        <v>52620</v>
      </c>
      <c r="C2679">
        <v>1</v>
      </c>
      <c r="D2679" s="1">
        <v>43642</v>
      </c>
      <c r="E2679" s="1">
        <v>43643</v>
      </c>
      <c r="F2679" t="s">
        <v>9</v>
      </c>
      <c r="G2679" t="s">
        <v>5508</v>
      </c>
      <c r="H2679" t="s">
        <v>29</v>
      </c>
      <c r="I2679" s="9" t="s">
        <v>205</v>
      </c>
      <c r="J2679">
        <v>2013</v>
      </c>
      <c r="K2679" s="3">
        <v>94022</v>
      </c>
      <c r="L2679" s="4">
        <v>13090</v>
      </c>
      <c r="M2679" t="str">
        <f t="shared" si="165"/>
        <v>Toyota RAV4</v>
      </c>
      <c r="N2679" s="2">
        <f t="shared" si="166"/>
        <v>327.25</v>
      </c>
      <c r="O2679" t="str">
        <f t="shared" si="167"/>
        <v>Yes</v>
      </c>
      <c r="P2679" t="str">
        <f t="shared" si="164"/>
        <v>Bennett</v>
      </c>
    </row>
    <row r="2680" spans="1:16" x14ac:dyDescent="0.3">
      <c r="A2680" t="s">
        <v>5499</v>
      </c>
      <c r="B2680">
        <v>52558</v>
      </c>
      <c r="C2680">
        <v>1</v>
      </c>
      <c r="D2680" s="1">
        <v>43642</v>
      </c>
      <c r="E2680" s="1">
        <v>43643</v>
      </c>
      <c r="F2680" t="s">
        <v>1</v>
      </c>
      <c r="G2680" t="s">
        <v>5500</v>
      </c>
      <c r="H2680" t="s">
        <v>3</v>
      </c>
      <c r="I2680" s="9">
        <v>1500</v>
      </c>
      <c r="J2680">
        <v>2013</v>
      </c>
      <c r="K2680" s="3">
        <v>104277</v>
      </c>
      <c r="L2680" s="4">
        <v>16484.599999999999</v>
      </c>
      <c r="M2680" t="str">
        <f t="shared" si="165"/>
        <v>Ram 1500</v>
      </c>
      <c r="N2680" s="2">
        <f t="shared" si="166"/>
        <v>412.12</v>
      </c>
      <c r="O2680" t="str">
        <f t="shared" si="167"/>
        <v>No</v>
      </c>
      <c r="P2680" t="str">
        <f t="shared" si="164"/>
        <v>Margaret</v>
      </c>
    </row>
    <row r="2681" spans="1:16" x14ac:dyDescent="0.3">
      <c r="A2681" t="s">
        <v>5505</v>
      </c>
      <c r="B2681">
        <v>52800</v>
      </c>
      <c r="C2681">
        <v>1</v>
      </c>
      <c r="D2681" s="1">
        <v>43642</v>
      </c>
      <c r="E2681" s="1">
        <v>43644</v>
      </c>
      <c r="F2681" t="s">
        <v>1</v>
      </c>
      <c r="G2681" t="s">
        <v>5506</v>
      </c>
      <c r="H2681" t="s">
        <v>63</v>
      </c>
      <c r="I2681" s="9" t="s">
        <v>153</v>
      </c>
      <c r="J2681">
        <v>2014</v>
      </c>
      <c r="K2681" s="3">
        <v>25145</v>
      </c>
      <c r="L2681" s="4">
        <v>32862.5</v>
      </c>
      <c r="M2681" t="str">
        <f t="shared" si="165"/>
        <v>Chevrolet Silverado</v>
      </c>
      <c r="N2681" s="2">
        <f t="shared" si="166"/>
        <v>821.56</v>
      </c>
      <c r="O2681" t="str">
        <f t="shared" si="167"/>
        <v>Yes</v>
      </c>
      <c r="P2681" t="str">
        <f t="shared" si="164"/>
        <v>Myles</v>
      </c>
    </row>
    <row r="2682" spans="1:16" x14ac:dyDescent="0.3">
      <c r="A2682" t="s">
        <v>5503</v>
      </c>
      <c r="B2682">
        <v>52586</v>
      </c>
      <c r="C2682">
        <v>1</v>
      </c>
      <c r="D2682" s="1">
        <v>43642</v>
      </c>
      <c r="E2682" s="1">
        <v>43643</v>
      </c>
      <c r="F2682" t="s">
        <v>13</v>
      </c>
      <c r="G2682" t="s">
        <v>5504</v>
      </c>
      <c r="H2682" t="s">
        <v>18</v>
      </c>
      <c r="I2682" s="9" t="s">
        <v>19</v>
      </c>
      <c r="J2682">
        <v>2015</v>
      </c>
      <c r="K2682" s="3">
        <v>68600</v>
      </c>
      <c r="L2682" s="4">
        <v>14958.9</v>
      </c>
      <c r="M2682" t="str">
        <f t="shared" si="165"/>
        <v>Honda Accord</v>
      </c>
      <c r="N2682" s="2">
        <f t="shared" si="166"/>
        <v>373.97</v>
      </c>
      <c r="O2682" t="str">
        <f t="shared" si="167"/>
        <v>Yes</v>
      </c>
      <c r="P2682" t="str">
        <f t="shared" si="164"/>
        <v>Sara</v>
      </c>
    </row>
    <row r="2683" spans="1:16" x14ac:dyDescent="0.3">
      <c r="A2683" t="s">
        <v>5509</v>
      </c>
      <c r="B2683">
        <v>52877</v>
      </c>
      <c r="C2683">
        <v>1</v>
      </c>
      <c r="D2683" s="1">
        <v>43642</v>
      </c>
      <c r="E2683" s="1">
        <v>43644</v>
      </c>
      <c r="F2683" t="s">
        <v>9</v>
      </c>
      <c r="G2683" t="s">
        <v>5510</v>
      </c>
      <c r="H2683" t="s">
        <v>47</v>
      </c>
      <c r="I2683" s="9" t="s">
        <v>474</v>
      </c>
      <c r="J2683">
        <v>2017</v>
      </c>
      <c r="K2683" s="3">
        <v>18279</v>
      </c>
      <c r="L2683" s="4">
        <v>17480.099999999999</v>
      </c>
      <c r="M2683" t="str">
        <f t="shared" si="165"/>
        <v>Dodge Journey</v>
      </c>
      <c r="N2683" s="2">
        <f t="shared" si="166"/>
        <v>437</v>
      </c>
      <c r="O2683" t="str">
        <f t="shared" si="167"/>
        <v>Yes</v>
      </c>
      <c r="P2683" t="str">
        <f t="shared" si="164"/>
        <v>Joseph</v>
      </c>
    </row>
    <row r="2684" spans="1:16" x14ac:dyDescent="0.3">
      <c r="A2684" t="s">
        <v>5511</v>
      </c>
      <c r="B2684">
        <v>52656</v>
      </c>
      <c r="C2684">
        <v>1</v>
      </c>
      <c r="D2684" s="1">
        <v>43642</v>
      </c>
      <c r="E2684" s="1">
        <v>43644</v>
      </c>
      <c r="F2684" t="s">
        <v>13</v>
      </c>
      <c r="G2684" t="s">
        <v>5512</v>
      </c>
      <c r="H2684" t="s">
        <v>63</v>
      </c>
      <c r="I2684" s="9" t="s">
        <v>644</v>
      </c>
      <c r="J2684">
        <v>2019</v>
      </c>
      <c r="K2684" s="3">
        <v>26870</v>
      </c>
      <c r="L2684" s="4">
        <v>22402.6</v>
      </c>
      <c r="M2684" t="str">
        <f t="shared" si="165"/>
        <v>Chevrolet Impala</v>
      </c>
      <c r="N2684" s="2">
        <f t="shared" si="166"/>
        <v>560.07000000000005</v>
      </c>
      <c r="O2684" t="str">
        <f t="shared" si="167"/>
        <v>Yes</v>
      </c>
      <c r="P2684" t="str">
        <f t="shared" si="164"/>
        <v>Shelly</v>
      </c>
    </row>
    <row r="2685" spans="1:16" x14ac:dyDescent="0.3">
      <c r="A2685" t="s">
        <v>5501</v>
      </c>
      <c r="B2685">
        <v>52636</v>
      </c>
      <c r="C2685">
        <v>1</v>
      </c>
      <c r="D2685" s="1">
        <v>43642</v>
      </c>
      <c r="E2685" s="1">
        <v>43644</v>
      </c>
      <c r="F2685" t="s">
        <v>9</v>
      </c>
      <c r="G2685" t="s">
        <v>5502</v>
      </c>
      <c r="H2685" t="s">
        <v>229</v>
      </c>
      <c r="I2685" s="9" t="s">
        <v>230</v>
      </c>
      <c r="J2685">
        <v>2019</v>
      </c>
      <c r="K2685" s="3">
        <v>3638</v>
      </c>
      <c r="L2685" s="4">
        <v>27486.799999999999</v>
      </c>
      <c r="M2685" t="str">
        <f t="shared" si="165"/>
        <v>Subaru Forester</v>
      </c>
      <c r="N2685" s="2">
        <f t="shared" si="166"/>
        <v>687.17</v>
      </c>
      <c r="O2685" t="str">
        <f t="shared" si="167"/>
        <v>Yes</v>
      </c>
      <c r="P2685" t="str">
        <f t="shared" si="164"/>
        <v>Truman</v>
      </c>
    </row>
    <row r="2686" spans="1:16" x14ac:dyDescent="0.3">
      <c r="A2686" t="s">
        <v>5517</v>
      </c>
      <c r="B2686">
        <v>52413</v>
      </c>
      <c r="C2686">
        <v>2</v>
      </c>
      <c r="D2686" s="1">
        <v>43642</v>
      </c>
      <c r="E2686" s="1">
        <v>43645</v>
      </c>
      <c r="F2686" t="s">
        <v>13</v>
      </c>
      <c r="G2686" t="s">
        <v>5518</v>
      </c>
      <c r="H2686" t="s">
        <v>67</v>
      </c>
      <c r="I2686" s="9" t="s">
        <v>261</v>
      </c>
      <c r="J2686">
        <v>2013</v>
      </c>
      <c r="K2686" s="3">
        <v>100500</v>
      </c>
      <c r="L2686" s="4">
        <v>7087.3</v>
      </c>
      <c r="M2686" t="str">
        <f t="shared" si="165"/>
        <v>Hyundai Sonata</v>
      </c>
      <c r="N2686" s="2">
        <f t="shared" si="166"/>
        <v>177.18</v>
      </c>
      <c r="O2686" t="str">
        <f t="shared" si="167"/>
        <v>No</v>
      </c>
      <c r="P2686" t="str">
        <f t="shared" si="164"/>
        <v>Tom</v>
      </c>
    </row>
    <row r="2687" spans="1:16" x14ac:dyDescent="0.3">
      <c r="A2687" t="s">
        <v>5526</v>
      </c>
      <c r="B2687">
        <v>52464</v>
      </c>
      <c r="C2687">
        <v>2</v>
      </c>
      <c r="D2687" s="1">
        <v>43642</v>
      </c>
      <c r="E2687" s="1">
        <v>43647</v>
      </c>
      <c r="F2687" t="s">
        <v>13</v>
      </c>
      <c r="G2687" t="s">
        <v>5527</v>
      </c>
      <c r="H2687" t="s">
        <v>29</v>
      </c>
      <c r="I2687" s="9" t="s">
        <v>30</v>
      </c>
      <c r="J2687">
        <v>2016</v>
      </c>
      <c r="K2687" s="3">
        <v>31287</v>
      </c>
      <c r="L2687" s="4">
        <v>16167.8</v>
      </c>
      <c r="M2687" t="str">
        <f t="shared" si="165"/>
        <v>Toyota Camry</v>
      </c>
      <c r="N2687" s="2">
        <f t="shared" si="166"/>
        <v>404.2</v>
      </c>
      <c r="O2687" t="str">
        <f t="shared" si="167"/>
        <v>Yes</v>
      </c>
      <c r="P2687" t="str">
        <f t="shared" si="164"/>
        <v>Ricky</v>
      </c>
    </row>
    <row r="2688" spans="1:16" x14ac:dyDescent="0.3">
      <c r="A2688" t="s">
        <v>5521</v>
      </c>
      <c r="B2688">
        <v>52464</v>
      </c>
      <c r="C2688">
        <v>2</v>
      </c>
      <c r="D2688" s="1">
        <v>43642</v>
      </c>
      <c r="E2688" s="1">
        <v>43647</v>
      </c>
      <c r="F2688" t="s">
        <v>13</v>
      </c>
      <c r="G2688" t="s">
        <v>4932</v>
      </c>
      <c r="H2688" t="s">
        <v>29</v>
      </c>
      <c r="I2688" s="9" t="s">
        <v>142</v>
      </c>
      <c r="J2688">
        <v>2017</v>
      </c>
      <c r="K2688" s="3">
        <v>46963</v>
      </c>
      <c r="L2688" s="4">
        <v>15382.4</v>
      </c>
      <c r="M2688" t="str">
        <f t="shared" si="165"/>
        <v>Toyota Prius</v>
      </c>
      <c r="N2688" s="2">
        <f t="shared" si="166"/>
        <v>384.56</v>
      </c>
      <c r="O2688" t="str">
        <f t="shared" si="167"/>
        <v>Yes</v>
      </c>
      <c r="P2688" t="str">
        <f t="shared" si="164"/>
        <v>Ricky</v>
      </c>
    </row>
    <row r="2689" spans="1:16" x14ac:dyDescent="0.3">
      <c r="A2689" t="s">
        <v>5513</v>
      </c>
      <c r="B2689">
        <v>52663</v>
      </c>
      <c r="C2689">
        <v>2</v>
      </c>
      <c r="D2689" s="1">
        <v>43642</v>
      </c>
      <c r="E2689" s="1">
        <v>43646</v>
      </c>
      <c r="F2689" t="s">
        <v>9</v>
      </c>
      <c r="G2689" t="s">
        <v>5514</v>
      </c>
      <c r="H2689" t="s">
        <v>63</v>
      </c>
      <c r="I2689" s="9" t="s">
        <v>511</v>
      </c>
      <c r="J2689">
        <v>2017</v>
      </c>
      <c r="K2689" s="3">
        <v>73111</v>
      </c>
      <c r="L2689" s="4">
        <v>16390</v>
      </c>
      <c r="M2689" t="str">
        <f t="shared" si="165"/>
        <v>Chevrolet Equinox</v>
      </c>
      <c r="N2689" s="2">
        <f t="shared" si="166"/>
        <v>409.75</v>
      </c>
      <c r="O2689" t="str">
        <f t="shared" si="167"/>
        <v>Yes</v>
      </c>
      <c r="P2689" t="str">
        <f t="shared" si="164"/>
        <v>Todd</v>
      </c>
    </row>
    <row r="2690" spans="1:16" x14ac:dyDescent="0.3">
      <c r="A2690" t="s">
        <v>5519</v>
      </c>
      <c r="B2690">
        <v>52663</v>
      </c>
      <c r="C2690">
        <v>2</v>
      </c>
      <c r="D2690" s="1">
        <v>43642</v>
      </c>
      <c r="E2690" s="1">
        <v>43643</v>
      </c>
      <c r="F2690" t="s">
        <v>271</v>
      </c>
      <c r="G2690" t="s">
        <v>5520</v>
      </c>
      <c r="H2690" t="s">
        <v>18</v>
      </c>
      <c r="I2690" s="9" t="s">
        <v>291</v>
      </c>
      <c r="J2690">
        <v>2017</v>
      </c>
      <c r="K2690" s="3">
        <v>62195</v>
      </c>
      <c r="L2690" s="4">
        <v>32534.7</v>
      </c>
      <c r="M2690" t="str">
        <f t="shared" si="165"/>
        <v>Honda Odyessy</v>
      </c>
      <c r="N2690" s="2">
        <f t="shared" si="166"/>
        <v>813.37</v>
      </c>
      <c r="O2690" t="str">
        <f t="shared" si="167"/>
        <v>Yes</v>
      </c>
      <c r="P2690" t="str">
        <f t="shared" ref="P2690:P2753" si="168">INDEX(oldNames,MATCH(B2690,oldNumbers,0))</f>
        <v>Todd</v>
      </c>
    </row>
    <row r="2691" spans="1:16" x14ac:dyDescent="0.3">
      <c r="A2691" t="s">
        <v>5528</v>
      </c>
      <c r="B2691">
        <v>52647</v>
      </c>
      <c r="C2691">
        <v>2</v>
      </c>
      <c r="D2691" s="1">
        <v>43642</v>
      </c>
      <c r="E2691" s="1">
        <v>43642</v>
      </c>
      <c r="F2691" t="s">
        <v>13</v>
      </c>
      <c r="G2691" t="s">
        <v>5529</v>
      </c>
      <c r="H2691" t="s">
        <v>29</v>
      </c>
      <c r="I2691" s="9" t="s">
        <v>327</v>
      </c>
      <c r="J2691">
        <v>2018</v>
      </c>
      <c r="K2691" s="3">
        <v>41450</v>
      </c>
      <c r="L2691" s="4">
        <v>13718.1</v>
      </c>
      <c r="M2691" t="str">
        <f t="shared" ref="M2691:M2754" si="169">H2691&amp;" "&amp;I2691</f>
        <v>Toyota Corolla</v>
      </c>
      <c r="N2691" s="2">
        <f t="shared" ref="N2691:N2754" si="170">IFERROR(ROUND(L2691*(S$2/100),2),"missing price")</f>
        <v>342.95</v>
      </c>
      <c r="O2691" t="str">
        <f t="shared" ref="O2691:O2754" si="171">IF(K2691&lt;100000,"Yes","No")</f>
        <v>Yes</v>
      </c>
      <c r="P2691" t="str">
        <f t="shared" si="168"/>
        <v>Scott</v>
      </c>
    </row>
    <row r="2692" spans="1:16" x14ac:dyDescent="0.3">
      <c r="A2692" t="s">
        <v>5524</v>
      </c>
      <c r="B2692">
        <v>52464</v>
      </c>
      <c r="C2692">
        <v>2</v>
      </c>
      <c r="D2692" s="1">
        <v>43642</v>
      </c>
      <c r="E2692" s="1">
        <v>43646</v>
      </c>
      <c r="F2692" t="s">
        <v>9</v>
      </c>
      <c r="G2692" t="s">
        <v>5525</v>
      </c>
      <c r="H2692" t="s">
        <v>6</v>
      </c>
      <c r="I2692" s="9" t="s">
        <v>11</v>
      </c>
      <c r="J2692">
        <v>2019</v>
      </c>
      <c r="K2692" s="3">
        <v>9795</v>
      </c>
      <c r="L2692" s="4">
        <v>30250</v>
      </c>
      <c r="M2692" t="str">
        <f t="shared" si="169"/>
        <v>Ford Escape</v>
      </c>
      <c r="N2692" s="2">
        <f t="shared" si="170"/>
        <v>756.25</v>
      </c>
      <c r="O2692" t="str">
        <f t="shared" si="171"/>
        <v>Yes</v>
      </c>
      <c r="P2692" t="str">
        <f t="shared" si="168"/>
        <v>Ricky</v>
      </c>
    </row>
    <row r="2693" spans="1:16" x14ac:dyDescent="0.3">
      <c r="A2693" t="s">
        <v>5515</v>
      </c>
      <c r="B2693">
        <v>52372</v>
      </c>
      <c r="C2693">
        <v>2</v>
      </c>
      <c r="D2693" s="1">
        <v>43642</v>
      </c>
      <c r="E2693" s="1">
        <v>43647</v>
      </c>
      <c r="F2693" t="s">
        <v>1</v>
      </c>
      <c r="G2693" t="s">
        <v>5516</v>
      </c>
      <c r="H2693" t="s">
        <v>3</v>
      </c>
      <c r="I2693" s="9">
        <v>1500</v>
      </c>
      <c r="J2693">
        <v>2019</v>
      </c>
      <c r="K2693" s="3">
        <v>27269</v>
      </c>
      <c r="L2693" s="4">
        <v>31898.9</v>
      </c>
      <c r="M2693" t="str">
        <f t="shared" si="169"/>
        <v>Ram 1500</v>
      </c>
      <c r="N2693" s="2">
        <f t="shared" si="170"/>
        <v>797.47</v>
      </c>
      <c r="O2693" t="str">
        <f t="shared" si="171"/>
        <v>Yes</v>
      </c>
      <c r="P2693" t="str">
        <f t="shared" si="168"/>
        <v>John</v>
      </c>
    </row>
    <row r="2694" spans="1:16" x14ac:dyDescent="0.3">
      <c r="A2694" t="s">
        <v>5522</v>
      </c>
      <c r="B2694">
        <v>52481</v>
      </c>
      <c r="C2694">
        <v>2</v>
      </c>
      <c r="D2694" s="1">
        <v>43642</v>
      </c>
      <c r="E2694" s="1">
        <v>43643</v>
      </c>
      <c r="F2694" t="s">
        <v>1</v>
      </c>
      <c r="G2694" t="s">
        <v>5523</v>
      </c>
      <c r="H2694" t="s">
        <v>59</v>
      </c>
      <c r="I2694" s="9" t="s">
        <v>1304</v>
      </c>
      <c r="J2694">
        <v>2019</v>
      </c>
      <c r="K2694" s="3">
        <v>23574</v>
      </c>
      <c r="L2694" s="4">
        <v>45650</v>
      </c>
      <c r="M2694" t="str">
        <f t="shared" si="169"/>
        <v>Nissan Titan</v>
      </c>
      <c r="N2694" s="2">
        <f t="shared" si="170"/>
        <v>1141.25</v>
      </c>
      <c r="O2694" t="str">
        <f t="shared" si="171"/>
        <v>Yes</v>
      </c>
      <c r="P2694" t="str">
        <f t="shared" si="168"/>
        <v>Tory</v>
      </c>
    </row>
    <row r="2695" spans="1:16" x14ac:dyDescent="0.3">
      <c r="A2695" t="s">
        <v>5534</v>
      </c>
      <c r="B2695">
        <v>52971</v>
      </c>
      <c r="C2695">
        <v>3</v>
      </c>
      <c r="D2695" s="1">
        <v>43642</v>
      </c>
      <c r="E2695" s="1">
        <v>43647</v>
      </c>
      <c r="F2695" t="s">
        <v>9</v>
      </c>
      <c r="G2695" t="s">
        <v>5535</v>
      </c>
      <c r="H2695" t="s">
        <v>63</v>
      </c>
      <c r="I2695" s="9" t="s">
        <v>511</v>
      </c>
      <c r="J2695">
        <v>2014</v>
      </c>
      <c r="K2695" s="3">
        <v>44634</v>
      </c>
      <c r="L2695" s="4">
        <v>17598.900000000001</v>
      </c>
      <c r="M2695" t="str">
        <f t="shared" si="169"/>
        <v>Chevrolet Equinox</v>
      </c>
      <c r="N2695" s="2">
        <f t="shared" si="170"/>
        <v>439.97</v>
      </c>
      <c r="O2695" t="str">
        <f t="shared" si="171"/>
        <v>Yes</v>
      </c>
      <c r="P2695" t="str">
        <f t="shared" si="168"/>
        <v>Carter</v>
      </c>
    </row>
    <row r="2696" spans="1:16" x14ac:dyDescent="0.3">
      <c r="A2696" t="s">
        <v>5536</v>
      </c>
      <c r="B2696">
        <v>52857</v>
      </c>
      <c r="C2696">
        <v>3</v>
      </c>
      <c r="D2696" s="1">
        <v>43642</v>
      </c>
      <c r="E2696" s="1">
        <v>43642</v>
      </c>
      <c r="F2696" t="s">
        <v>13</v>
      </c>
      <c r="G2696" t="s">
        <v>5537</v>
      </c>
      <c r="H2696" t="s">
        <v>296</v>
      </c>
      <c r="I2696" s="9" t="s">
        <v>368</v>
      </c>
      <c r="J2696">
        <v>2016</v>
      </c>
      <c r="K2696" s="3">
        <v>32037</v>
      </c>
      <c r="L2696" s="4">
        <v>18129.099999999999</v>
      </c>
      <c r="M2696" t="str">
        <f t="shared" si="169"/>
        <v>Buick LaCrosse</v>
      </c>
      <c r="N2696" s="2">
        <f t="shared" si="170"/>
        <v>453.23</v>
      </c>
      <c r="O2696" t="str">
        <f t="shared" si="171"/>
        <v>Yes</v>
      </c>
      <c r="P2696" t="str">
        <f t="shared" si="168"/>
        <v>Heidi</v>
      </c>
    </row>
    <row r="2697" spans="1:16" x14ac:dyDescent="0.3">
      <c r="A2697" t="s">
        <v>5532</v>
      </c>
      <c r="B2697">
        <v>52495</v>
      </c>
      <c r="C2697">
        <v>3</v>
      </c>
      <c r="D2697" s="1">
        <v>43642</v>
      </c>
      <c r="E2697" s="1">
        <v>43645</v>
      </c>
      <c r="F2697" t="s">
        <v>13</v>
      </c>
      <c r="G2697" t="s">
        <v>5533</v>
      </c>
      <c r="H2697" t="s">
        <v>6</v>
      </c>
      <c r="I2697" s="9" t="s">
        <v>361</v>
      </c>
      <c r="J2697">
        <v>2017</v>
      </c>
      <c r="K2697" s="3">
        <v>18197</v>
      </c>
      <c r="L2697" s="4">
        <v>20625</v>
      </c>
      <c r="M2697" t="str">
        <f t="shared" si="169"/>
        <v>Ford Fusion</v>
      </c>
      <c r="N2697" s="2">
        <f t="shared" si="170"/>
        <v>515.63</v>
      </c>
      <c r="O2697" t="str">
        <f t="shared" si="171"/>
        <v>Yes</v>
      </c>
      <c r="P2697" t="str">
        <f t="shared" si="168"/>
        <v>Marc</v>
      </c>
    </row>
    <row r="2698" spans="1:16" x14ac:dyDescent="0.3">
      <c r="A2698" t="s">
        <v>5530</v>
      </c>
      <c r="B2698">
        <v>52777</v>
      </c>
      <c r="C2698">
        <v>3</v>
      </c>
      <c r="D2698" s="1">
        <v>43642</v>
      </c>
      <c r="E2698" s="1">
        <v>43645</v>
      </c>
      <c r="F2698" t="s">
        <v>9</v>
      </c>
      <c r="G2698" t="s">
        <v>5531</v>
      </c>
      <c r="H2698" t="s">
        <v>88</v>
      </c>
      <c r="I2698" s="9" t="s">
        <v>147</v>
      </c>
      <c r="J2698">
        <v>2018</v>
      </c>
      <c r="K2698" s="3">
        <v>9807</v>
      </c>
      <c r="L2698" s="4">
        <v>25297.8</v>
      </c>
      <c r="M2698" t="str">
        <f t="shared" si="169"/>
        <v>Kia Soul</v>
      </c>
      <c r="N2698" s="2">
        <f t="shared" si="170"/>
        <v>632.45000000000005</v>
      </c>
      <c r="O2698" t="str">
        <f t="shared" si="171"/>
        <v>Yes</v>
      </c>
      <c r="P2698" t="str">
        <f t="shared" si="168"/>
        <v>Dylan</v>
      </c>
    </row>
    <row r="2699" spans="1:16" x14ac:dyDescent="0.3">
      <c r="A2699" t="s">
        <v>5538</v>
      </c>
      <c r="B2699">
        <v>52417</v>
      </c>
      <c r="C2699">
        <v>4</v>
      </c>
      <c r="D2699" s="1">
        <v>43642</v>
      </c>
      <c r="E2699" s="1">
        <v>43647</v>
      </c>
      <c r="F2699" t="s">
        <v>13</v>
      </c>
      <c r="G2699" t="s">
        <v>5539</v>
      </c>
      <c r="H2699" t="s">
        <v>47</v>
      </c>
      <c r="I2699" s="9" t="s">
        <v>184</v>
      </c>
      <c r="J2699">
        <v>2013</v>
      </c>
      <c r="K2699" s="3">
        <v>51342</v>
      </c>
      <c r="L2699" s="4">
        <v>16500</v>
      </c>
      <c r="M2699" t="str">
        <f t="shared" si="169"/>
        <v>Dodge Charger</v>
      </c>
      <c r="N2699" s="2">
        <f t="shared" si="170"/>
        <v>412.5</v>
      </c>
      <c r="O2699" t="str">
        <f t="shared" si="171"/>
        <v>Yes</v>
      </c>
      <c r="P2699" t="str">
        <f t="shared" si="168"/>
        <v>Deon</v>
      </c>
    </row>
    <row r="2700" spans="1:16" x14ac:dyDescent="0.3">
      <c r="A2700" t="s">
        <v>5542</v>
      </c>
      <c r="B2700">
        <v>52585</v>
      </c>
      <c r="C2700">
        <v>4</v>
      </c>
      <c r="D2700" s="1">
        <v>43642</v>
      </c>
      <c r="E2700" s="1">
        <v>43647</v>
      </c>
      <c r="F2700" t="s">
        <v>13</v>
      </c>
      <c r="G2700" t="s">
        <v>2091</v>
      </c>
      <c r="H2700" t="s">
        <v>29</v>
      </c>
      <c r="I2700" s="9" t="s">
        <v>327</v>
      </c>
      <c r="J2700">
        <v>2017</v>
      </c>
      <c r="K2700" s="3">
        <v>19110</v>
      </c>
      <c r="L2700" s="4">
        <v>16023.7</v>
      </c>
      <c r="M2700" t="str">
        <f t="shared" si="169"/>
        <v>Toyota Corolla</v>
      </c>
      <c r="N2700" s="2">
        <f t="shared" si="170"/>
        <v>400.59</v>
      </c>
      <c r="O2700" t="str">
        <f t="shared" si="171"/>
        <v>Yes</v>
      </c>
      <c r="P2700" t="str">
        <f t="shared" si="168"/>
        <v>Rita</v>
      </c>
    </row>
    <row r="2701" spans="1:16" x14ac:dyDescent="0.3">
      <c r="A2701" t="s">
        <v>5545</v>
      </c>
      <c r="B2701">
        <v>52366</v>
      </c>
      <c r="C2701">
        <v>4</v>
      </c>
      <c r="D2701" s="1">
        <v>43642</v>
      </c>
      <c r="E2701" s="1">
        <v>43645</v>
      </c>
      <c r="F2701" t="s">
        <v>13</v>
      </c>
      <c r="G2701" t="s">
        <v>5546</v>
      </c>
      <c r="H2701" t="s">
        <v>63</v>
      </c>
      <c r="I2701" s="9" t="s">
        <v>137</v>
      </c>
      <c r="J2701">
        <v>2018</v>
      </c>
      <c r="K2701" s="3">
        <v>35292</v>
      </c>
      <c r="L2701" s="4">
        <v>14294.5</v>
      </c>
      <c r="M2701" t="str">
        <f t="shared" si="169"/>
        <v>Chevrolet Malibu</v>
      </c>
      <c r="N2701" s="2">
        <f t="shared" si="170"/>
        <v>357.36</v>
      </c>
      <c r="O2701" t="str">
        <f t="shared" si="171"/>
        <v>Yes</v>
      </c>
      <c r="P2701" t="str">
        <f t="shared" si="168"/>
        <v>Ken</v>
      </c>
    </row>
    <row r="2702" spans="1:16" x14ac:dyDescent="0.3">
      <c r="A2702" t="s">
        <v>5540</v>
      </c>
      <c r="B2702">
        <v>52959</v>
      </c>
      <c r="C2702">
        <v>4</v>
      </c>
      <c r="D2702" s="1">
        <v>43642</v>
      </c>
      <c r="E2702" s="1">
        <v>43646</v>
      </c>
      <c r="F2702" t="s">
        <v>9</v>
      </c>
      <c r="G2702" t="s">
        <v>5541</v>
      </c>
      <c r="H2702" t="s">
        <v>6</v>
      </c>
      <c r="I2702" s="9" t="s">
        <v>170</v>
      </c>
      <c r="J2702">
        <v>2018</v>
      </c>
      <c r="K2702" s="3">
        <v>29288</v>
      </c>
      <c r="L2702" s="4">
        <v>26924.7</v>
      </c>
      <c r="M2702" t="str">
        <f t="shared" si="169"/>
        <v>Ford Edge</v>
      </c>
      <c r="N2702" s="2">
        <f t="shared" si="170"/>
        <v>673.12</v>
      </c>
      <c r="O2702" t="str">
        <f t="shared" si="171"/>
        <v>Yes</v>
      </c>
      <c r="P2702" t="str">
        <f t="shared" si="168"/>
        <v>Anton</v>
      </c>
    </row>
    <row r="2703" spans="1:16" x14ac:dyDescent="0.3">
      <c r="A2703" t="s">
        <v>5543</v>
      </c>
      <c r="B2703">
        <v>52959</v>
      </c>
      <c r="C2703">
        <v>4</v>
      </c>
      <c r="D2703" s="1">
        <v>43642</v>
      </c>
      <c r="E2703" s="1">
        <v>43643</v>
      </c>
      <c r="F2703" t="s">
        <v>9</v>
      </c>
      <c r="G2703" t="s">
        <v>5544</v>
      </c>
      <c r="H2703" t="s">
        <v>71</v>
      </c>
      <c r="I2703" s="9" t="s">
        <v>386</v>
      </c>
      <c r="J2703">
        <v>2018</v>
      </c>
      <c r="K2703" s="3">
        <v>12638</v>
      </c>
      <c r="L2703" s="4">
        <v>38496.699999999997</v>
      </c>
      <c r="M2703" t="str">
        <f t="shared" si="169"/>
        <v>Jeep Wrangler</v>
      </c>
      <c r="N2703" s="2">
        <f t="shared" si="170"/>
        <v>962.42</v>
      </c>
      <c r="O2703" t="str">
        <f t="shared" si="171"/>
        <v>Yes</v>
      </c>
      <c r="P2703" t="str">
        <f t="shared" si="168"/>
        <v>Anton</v>
      </c>
    </row>
    <row r="2704" spans="1:16" x14ac:dyDescent="0.3">
      <c r="A2704" t="s">
        <v>5547</v>
      </c>
      <c r="B2704">
        <v>52747</v>
      </c>
      <c r="C2704">
        <v>4</v>
      </c>
      <c r="D2704" s="1">
        <v>43642</v>
      </c>
      <c r="E2704" s="1">
        <v>43643</v>
      </c>
      <c r="F2704" t="s">
        <v>13</v>
      </c>
      <c r="G2704" t="s">
        <v>5548</v>
      </c>
      <c r="H2704" t="s">
        <v>63</v>
      </c>
      <c r="I2704" s="9" t="s">
        <v>64</v>
      </c>
      <c r="J2704">
        <v>2019</v>
      </c>
      <c r="K2704" s="3">
        <v>22612</v>
      </c>
      <c r="L2704" s="4">
        <v>16478</v>
      </c>
      <c r="M2704" t="str">
        <f t="shared" si="169"/>
        <v>Chevrolet Cruze</v>
      </c>
      <c r="N2704" s="2">
        <f t="shared" si="170"/>
        <v>411.95</v>
      </c>
      <c r="O2704" t="str">
        <f t="shared" si="171"/>
        <v>Yes</v>
      </c>
      <c r="P2704" t="str">
        <f t="shared" si="168"/>
        <v>Kyle</v>
      </c>
    </row>
    <row r="2705" spans="1:16" x14ac:dyDescent="0.3">
      <c r="A2705" t="s">
        <v>5555</v>
      </c>
      <c r="B2705">
        <v>52877</v>
      </c>
      <c r="C2705">
        <v>1</v>
      </c>
      <c r="D2705" s="1">
        <v>43643</v>
      </c>
      <c r="E2705" s="1">
        <v>43646</v>
      </c>
      <c r="F2705" t="s">
        <v>9</v>
      </c>
      <c r="G2705" t="s">
        <v>5556</v>
      </c>
      <c r="H2705" t="s">
        <v>29</v>
      </c>
      <c r="I2705" s="9" t="s">
        <v>122</v>
      </c>
      <c r="J2705">
        <v>2015</v>
      </c>
      <c r="K2705" s="3">
        <v>57444</v>
      </c>
      <c r="L2705" s="4">
        <v>36176.800000000003</v>
      </c>
      <c r="M2705" t="str">
        <f t="shared" si="169"/>
        <v>Toyota 4Runner</v>
      </c>
      <c r="N2705" s="2">
        <f t="shared" si="170"/>
        <v>904.42</v>
      </c>
      <c r="O2705" t="str">
        <f t="shared" si="171"/>
        <v>Yes</v>
      </c>
      <c r="P2705" t="str">
        <f t="shared" si="168"/>
        <v>Joseph</v>
      </c>
    </row>
    <row r="2706" spans="1:16" x14ac:dyDescent="0.3">
      <c r="A2706" t="s">
        <v>5551</v>
      </c>
      <c r="B2706">
        <v>52693</v>
      </c>
      <c r="C2706">
        <v>1</v>
      </c>
      <c r="D2706" s="1">
        <v>43643</v>
      </c>
      <c r="E2706" s="1">
        <v>43643</v>
      </c>
      <c r="F2706" t="s">
        <v>9</v>
      </c>
      <c r="G2706" t="s">
        <v>5552</v>
      </c>
      <c r="H2706" t="s">
        <v>6</v>
      </c>
      <c r="I2706" s="9" t="s">
        <v>170</v>
      </c>
      <c r="J2706">
        <v>2016</v>
      </c>
      <c r="K2706" s="3">
        <v>30501</v>
      </c>
      <c r="L2706" s="4">
        <v>19329.2</v>
      </c>
      <c r="M2706" t="str">
        <f t="shared" si="169"/>
        <v>Ford Edge</v>
      </c>
      <c r="N2706" s="2">
        <f t="shared" si="170"/>
        <v>483.23</v>
      </c>
      <c r="O2706" t="str">
        <f t="shared" si="171"/>
        <v>Yes</v>
      </c>
      <c r="P2706" t="str">
        <f t="shared" si="168"/>
        <v>Matt</v>
      </c>
    </row>
    <row r="2707" spans="1:16" x14ac:dyDescent="0.3">
      <c r="A2707" t="s">
        <v>5561</v>
      </c>
      <c r="B2707">
        <v>52568</v>
      </c>
      <c r="C2707">
        <v>1</v>
      </c>
      <c r="D2707" s="1">
        <v>43643</v>
      </c>
      <c r="E2707" s="1">
        <v>43643</v>
      </c>
      <c r="F2707" t="s">
        <v>9</v>
      </c>
      <c r="G2707" t="s">
        <v>5562</v>
      </c>
      <c r="H2707" t="s">
        <v>59</v>
      </c>
      <c r="I2707" s="9" t="s">
        <v>597</v>
      </c>
      <c r="J2707">
        <v>2016</v>
      </c>
      <c r="K2707" s="3">
        <v>21473</v>
      </c>
      <c r="L2707" s="4">
        <v>20898.900000000001</v>
      </c>
      <c r="M2707" t="str">
        <f t="shared" si="169"/>
        <v>Nissan Rouge</v>
      </c>
      <c r="N2707" s="2">
        <f t="shared" si="170"/>
        <v>522.47</v>
      </c>
      <c r="O2707" t="str">
        <f t="shared" si="171"/>
        <v>Yes</v>
      </c>
      <c r="P2707" t="str">
        <f t="shared" si="168"/>
        <v>Preston</v>
      </c>
    </row>
    <row r="2708" spans="1:16" x14ac:dyDescent="0.3">
      <c r="A2708" t="s">
        <v>5553</v>
      </c>
      <c r="B2708">
        <v>52443</v>
      </c>
      <c r="C2708">
        <v>1</v>
      </c>
      <c r="D2708" s="1">
        <v>43643</v>
      </c>
      <c r="E2708" s="1">
        <v>43648</v>
      </c>
      <c r="F2708" t="s">
        <v>13</v>
      </c>
      <c r="G2708" t="s">
        <v>5554</v>
      </c>
      <c r="H2708" t="s">
        <v>25</v>
      </c>
      <c r="I2708" s="9" t="s">
        <v>755</v>
      </c>
      <c r="J2708">
        <v>2016</v>
      </c>
      <c r="K2708" s="3">
        <v>45272</v>
      </c>
      <c r="L2708" s="4">
        <v>25839</v>
      </c>
      <c r="M2708" t="str">
        <f t="shared" si="169"/>
        <v>Lexus ES</v>
      </c>
      <c r="N2708" s="2">
        <f t="shared" si="170"/>
        <v>645.98</v>
      </c>
      <c r="O2708" t="str">
        <f t="shared" si="171"/>
        <v>Yes</v>
      </c>
      <c r="P2708" t="str">
        <f t="shared" si="168"/>
        <v>Terry</v>
      </c>
    </row>
    <row r="2709" spans="1:16" x14ac:dyDescent="0.3">
      <c r="A2709" t="s">
        <v>5557</v>
      </c>
      <c r="B2709">
        <v>52608</v>
      </c>
      <c r="C2709">
        <v>1</v>
      </c>
      <c r="D2709" s="1">
        <v>43643</v>
      </c>
      <c r="E2709" s="1">
        <v>43644</v>
      </c>
      <c r="F2709" t="s">
        <v>13</v>
      </c>
      <c r="G2709" t="s">
        <v>5558</v>
      </c>
      <c r="H2709" t="s">
        <v>29</v>
      </c>
      <c r="I2709" s="9" t="s">
        <v>1618</v>
      </c>
      <c r="J2709">
        <v>2018</v>
      </c>
      <c r="K2709" s="3">
        <v>1639</v>
      </c>
      <c r="L2709" s="4">
        <v>26287.8</v>
      </c>
      <c r="M2709" t="str">
        <f t="shared" si="169"/>
        <v>Toyota Avalon</v>
      </c>
      <c r="N2709" s="2">
        <f t="shared" si="170"/>
        <v>657.2</v>
      </c>
      <c r="O2709" t="str">
        <f t="shared" si="171"/>
        <v>Yes</v>
      </c>
      <c r="P2709" t="str">
        <f t="shared" si="168"/>
        <v>Reuben</v>
      </c>
    </row>
    <row r="2710" spans="1:16" x14ac:dyDescent="0.3">
      <c r="A2710" t="s">
        <v>5549</v>
      </c>
      <c r="B2710">
        <v>52656</v>
      </c>
      <c r="C2710">
        <v>1</v>
      </c>
      <c r="D2710" s="1">
        <v>43643</v>
      </c>
      <c r="E2710" s="1">
        <v>43643</v>
      </c>
      <c r="F2710" t="s">
        <v>13</v>
      </c>
      <c r="G2710" t="s">
        <v>5550</v>
      </c>
      <c r="H2710" t="s">
        <v>53</v>
      </c>
      <c r="I2710" s="9" t="s">
        <v>167</v>
      </c>
      <c r="J2710">
        <v>2018</v>
      </c>
      <c r="K2710" s="3">
        <v>15475</v>
      </c>
      <c r="L2710" s="4">
        <v>44383.9</v>
      </c>
      <c r="M2710" t="str">
        <f t="shared" si="169"/>
        <v>Mercedes-Benz E-Class</v>
      </c>
      <c r="N2710" s="2">
        <f t="shared" si="170"/>
        <v>1109.5999999999999</v>
      </c>
      <c r="O2710" t="str">
        <f t="shared" si="171"/>
        <v>Yes</v>
      </c>
      <c r="P2710" t="str">
        <f t="shared" si="168"/>
        <v>Shelly</v>
      </c>
    </row>
    <row r="2711" spans="1:16" x14ac:dyDescent="0.3">
      <c r="A2711" t="s">
        <v>5559</v>
      </c>
      <c r="B2711">
        <v>52586</v>
      </c>
      <c r="C2711">
        <v>1</v>
      </c>
      <c r="D2711" s="1">
        <v>43643</v>
      </c>
      <c r="E2711" s="1">
        <v>43647</v>
      </c>
      <c r="F2711" t="s">
        <v>1</v>
      </c>
      <c r="G2711" t="s">
        <v>5560</v>
      </c>
      <c r="H2711" t="s">
        <v>33</v>
      </c>
      <c r="I2711" s="9" t="s">
        <v>34</v>
      </c>
      <c r="J2711">
        <v>2018</v>
      </c>
      <c r="K2711" s="3">
        <v>12663</v>
      </c>
      <c r="L2711" s="4">
        <v>50614.3</v>
      </c>
      <c r="M2711" t="str">
        <f t="shared" si="169"/>
        <v>GMC Sierra</v>
      </c>
      <c r="N2711" s="2">
        <f t="shared" si="170"/>
        <v>1265.3599999999999</v>
      </c>
      <c r="O2711" t="str">
        <f t="shared" si="171"/>
        <v>Yes</v>
      </c>
      <c r="P2711" t="str">
        <f t="shared" si="168"/>
        <v>Sara</v>
      </c>
    </row>
    <row r="2712" spans="1:16" x14ac:dyDescent="0.3">
      <c r="A2712" t="s">
        <v>5563</v>
      </c>
      <c r="B2712">
        <v>52613</v>
      </c>
      <c r="C2712">
        <v>2</v>
      </c>
      <c r="D2712" s="1">
        <v>43643</v>
      </c>
      <c r="E2712" s="1">
        <v>43648</v>
      </c>
      <c r="F2712" t="s">
        <v>1</v>
      </c>
      <c r="G2712" t="s">
        <v>5564</v>
      </c>
      <c r="H2712" t="s">
        <v>3</v>
      </c>
      <c r="I2712" s="9">
        <v>2500</v>
      </c>
      <c r="J2712">
        <v>2016</v>
      </c>
      <c r="K2712" s="3">
        <v>56579</v>
      </c>
      <c r="L2712" s="4">
        <v>51150</v>
      </c>
      <c r="M2712" t="str">
        <f t="shared" si="169"/>
        <v>Ram 2500</v>
      </c>
      <c r="N2712" s="2">
        <f t="shared" si="170"/>
        <v>1278.75</v>
      </c>
      <c r="O2712" t="str">
        <f t="shared" si="171"/>
        <v>Yes</v>
      </c>
      <c r="P2712" t="str">
        <f t="shared" si="168"/>
        <v>Erin</v>
      </c>
    </row>
    <row r="2713" spans="1:16" x14ac:dyDescent="0.3">
      <c r="A2713" t="s">
        <v>5569</v>
      </c>
      <c r="B2713">
        <v>52413</v>
      </c>
      <c r="C2713">
        <v>2</v>
      </c>
      <c r="D2713" s="1">
        <v>43643</v>
      </c>
      <c r="E2713" s="1">
        <v>43648</v>
      </c>
      <c r="F2713" t="s">
        <v>9</v>
      </c>
      <c r="G2713" t="s">
        <v>5570</v>
      </c>
      <c r="H2713" t="s">
        <v>53</v>
      </c>
      <c r="I2713" s="9" t="s">
        <v>1445</v>
      </c>
      <c r="J2713">
        <v>2016</v>
      </c>
      <c r="K2713" s="3">
        <v>39106</v>
      </c>
      <c r="L2713" s="4">
        <v>54869.1</v>
      </c>
      <c r="M2713" t="str">
        <f t="shared" si="169"/>
        <v>Mercedes-Benz GL-Class</v>
      </c>
      <c r="N2713" s="2">
        <f t="shared" si="170"/>
        <v>1371.73</v>
      </c>
      <c r="O2713" t="str">
        <f t="shared" si="171"/>
        <v>Yes</v>
      </c>
      <c r="P2713" t="str">
        <f t="shared" si="168"/>
        <v>Tom</v>
      </c>
    </row>
    <row r="2714" spans="1:16" x14ac:dyDescent="0.3">
      <c r="A2714" t="s">
        <v>5567</v>
      </c>
      <c r="B2714">
        <v>52663</v>
      </c>
      <c r="C2714">
        <v>2</v>
      </c>
      <c r="D2714" s="1">
        <v>43643</v>
      </c>
      <c r="E2714" s="1">
        <v>43647</v>
      </c>
      <c r="F2714" t="s">
        <v>9</v>
      </c>
      <c r="G2714" t="s">
        <v>5568</v>
      </c>
      <c r="H2714" t="s">
        <v>63</v>
      </c>
      <c r="I2714" s="9" t="s">
        <v>511</v>
      </c>
      <c r="J2714">
        <v>2017</v>
      </c>
      <c r="K2714" s="3">
        <v>33533</v>
      </c>
      <c r="L2714" s="4">
        <v>16498.900000000001</v>
      </c>
      <c r="M2714" t="str">
        <f t="shared" si="169"/>
        <v>Chevrolet Equinox</v>
      </c>
      <c r="N2714" s="2">
        <f t="shared" si="170"/>
        <v>412.47</v>
      </c>
      <c r="O2714" t="str">
        <f t="shared" si="171"/>
        <v>Yes</v>
      </c>
      <c r="P2714" t="str">
        <f t="shared" si="168"/>
        <v>Todd</v>
      </c>
    </row>
    <row r="2715" spans="1:16" x14ac:dyDescent="0.3">
      <c r="A2715" t="s">
        <v>5565</v>
      </c>
      <c r="B2715">
        <v>52519</v>
      </c>
      <c r="C2715">
        <v>2</v>
      </c>
      <c r="D2715" s="1">
        <v>43643</v>
      </c>
      <c r="E2715" s="1">
        <v>43646</v>
      </c>
      <c r="F2715" t="s">
        <v>9</v>
      </c>
      <c r="G2715" t="s">
        <v>5566</v>
      </c>
      <c r="H2715" t="s">
        <v>59</v>
      </c>
      <c r="I2715" s="9" t="s">
        <v>597</v>
      </c>
      <c r="J2715">
        <v>2017</v>
      </c>
      <c r="K2715" s="3">
        <v>25444</v>
      </c>
      <c r="L2715" s="4">
        <v>27904.799999999999</v>
      </c>
      <c r="M2715" t="str">
        <f t="shared" si="169"/>
        <v>Nissan Rouge</v>
      </c>
      <c r="N2715" s="2">
        <f t="shared" si="170"/>
        <v>697.62</v>
      </c>
      <c r="O2715" t="str">
        <f t="shared" si="171"/>
        <v>Yes</v>
      </c>
      <c r="P2715" t="str">
        <f t="shared" si="168"/>
        <v>Colby</v>
      </c>
    </row>
    <row r="2716" spans="1:16" x14ac:dyDescent="0.3">
      <c r="A2716" t="s">
        <v>5571</v>
      </c>
      <c r="B2716">
        <v>52464</v>
      </c>
      <c r="C2716">
        <v>2</v>
      </c>
      <c r="D2716" s="1">
        <v>43643</v>
      </c>
      <c r="E2716" s="1">
        <v>43646</v>
      </c>
      <c r="F2716" t="s">
        <v>9</v>
      </c>
      <c r="G2716" t="s">
        <v>5572</v>
      </c>
      <c r="H2716" t="s">
        <v>18</v>
      </c>
      <c r="I2716" s="9" t="s">
        <v>424</v>
      </c>
      <c r="J2716">
        <v>2018</v>
      </c>
      <c r="K2716" s="3">
        <v>43595</v>
      </c>
      <c r="L2716" s="4">
        <v>24438.7</v>
      </c>
      <c r="M2716" t="str">
        <f t="shared" si="169"/>
        <v>Honda CR-V</v>
      </c>
      <c r="N2716" s="2">
        <f t="shared" si="170"/>
        <v>610.97</v>
      </c>
      <c r="O2716" t="str">
        <f t="shared" si="171"/>
        <v>Yes</v>
      </c>
      <c r="P2716" t="str">
        <f t="shared" si="168"/>
        <v>Ricky</v>
      </c>
    </row>
    <row r="2717" spans="1:16" x14ac:dyDescent="0.3">
      <c r="A2717" t="s">
        <v>5575</v>
      </c>
      <c r="B2717">
        <v>52898</v>
      </c>
      <c r="C2717">
        <v>2</v>
      </c>
      <c r="D2717" s="1">
        <v>43643</v>
      </c>
      <c r="E2717" s="1">
        <v>43645</v>
      </c>
      <c r="F2717" t="s">
        <v>13</v>
      </c>
      <c r="G2717" t="s">
        <v>5576</v>
      </c>
      <c r="H2717" t="s">
        <v>63</v>
      </c>
      <c r="I2717" s="9" t="s">
        <v>64</v>
      </c>
      <c r="J2717">
        <v>2019</v>
      </c>
      <c r="K2717" s="3">
        <v>32181</v>
      </c>
      <c r="L2717" s="4">
        <v>18356.8</v>
      </c>
      <c r="M2717" t="str">
        <f t="shared" si="169"/>
        <v>Chevrolet Cruze</v>
      </c>
      <c r="N2717" s="2">
        <f t="shared" si="170"/>
        <v>458.92</v>
      </c>
      <c r="O2717" t="str">
        <f t="shared" si="171"/>
        <v>Yes</v>
      </c>
      <c r="P2717" t="str">
        <f t="shared" si="168"/>
        <v>Karen</v>
      </c>
    </row>
    <row r="2718" spans="1:16" x14ac:dyDescent="0.3">
      <c r="A2718" t="s">
        <v>5573</v>
      </c>
      <c r="B2718">
        <v>52647</v>
      </c>
      <c r="C2718">
        <v>2</v>
      </c>
      <c r="D2718" s="1">
        <v>43643</v>
      </c>
      <c r="E2718" s="1">
        <v>43647</v>
      </c>
      <c r="F2718" t="s">
        <v>13</v>
      </c>
      <c r="G2718" t="s">
        <v>5574</v>
      </c>
      <c r="H2718" t="s">
        <v>88</v>
      </c>
      <c r="I2718" s="9" t="s">
        <v>573</v>
      </c>
      <c r="J2718">
        <v>2019</v>
      </c>
      <c r="K2718" s="3">
        <v>23331</v>
      </c>
      <c r="L2718" s="4">
        <v>18920</v>
      </c>
      <c r="M2718" t="str">
        <f t="shared" si="169"/>
        <v>Kia Optima</v>
      </c>
      <c r="N2718" s="2">
        <f t="shared" si="170"/>
        <v>473</v>
      </c>
      <c r="O2718" t="str">
        <f t="shared" si="171"/>
        <v>Yes</v>
      </c>
      <c r="P2718" t="str">
        <f t="shared" si="168"/>
        <v>Scott</v>
      </c>
    </row>
    <row r="2719" spans="1:16" x14ac:dyDescent="0.3">
      <c r="A2719" t="s">
        <v>5579</v>
      </c>
      <c r="B2719">
        <v>52806</v>
      </c>
      <c r="C2719">
        <v>3</v>
      </c>
      <c r="D2719" s="1">
        <v>43643</v>
      </c>
      <c r="E2719" s="1">
        <v>43647</v>
      </c>
      <c r="F2719" t="s">
        <v>9</v>
      </c>
      <c r="G2719" t="s">
        <v>5580</v>
      </c>
      <c r="H2719" t="s">
        <v>59</v>
      </c>
      <c r="I2719" s="9" t="s">
        <v>597</v>
      </c>
      <c r="J2719">
        <v>2015</v>
      </c>
      <c r="K2719" s="3">
        <v>51626</v>
      </c>
      <c r="L2719" s="4">
        <v>14232.9</v>
      </c>
      <c r="M2719" t="str">
        <f t="shared" si="169"/>
        <v>Nissan Rouge</v>
      </c>
      <c r="N2719" s="2">
        <f t="shared" si="170"/>
        <v>355.82</v>
      </c>
      <c r="O2719" t="str">
        <f t="shared" si="171"/>
        <v>Yes</v>
      </c>
      <c r="P2719" t="str">
        <f t="shared" si="168"/>
        <v>Jeff</v>
      </c>
    </row>
    <row r="2720" spans="1:16" x14ac:dyDescent="0.3">
      <c r="A2720" t="s">
        <v>5577</v>
      </c>
      <c r="B2720">
        <v>52577</v>
      </c>
      <c r="C2720">
        <v>3</v>
      </c>
      <c r="D2720" s="1">
        <v>43643</v>
      </c>
      <c r="E2720" s="1">
        <v>43643</v>
      </c>
      <c r="F2720" t="s">
        <v>13</v>
      </c>
      <c r="G2720" t="s">
        <v>5578</v>
      </c>
      <c r="H2720" t="s">
        <v>29</v>
      </c>
      <c r="I2720" s="9" t="s">
        <v>30</v>
      </c>
      <c r="J2720">
        <v>2018</v>
      </c>
      <c r="K2720" s="3">
        <v>43121</v>
      </c>
      <c r="L2720" s="4">
        <v>14298.9</v>
      </c>
      <c r="M2720" t="str">
        <f t="shared" si="169"/>
        <v>Toyota Camry</v>
      </c>
      <c r="N2720" s="2">
        <f t="shared" si="170"/>
        <v>357.47</v>
      </c>
      <c r="O2720" t="str">
        <f t="shared" si="171"/>
        <v>Yes</v>
      </c>
      <c r="P2720" t="str">
        <f t="shared" si="168"/>
        <v>Don</v>
      </c>
    </row>
    <row r="2721" spans="1:16" x14ac:dyDescent="0.3">
      <c r="A2721" t="s">
        <v>5581</v>
      </c>
      <c r="B2721">
        <v>52857</v>
      </c>
      <c r="C2721">
        <v>3</v>
      </c>
      <c r="D2721" s="1">
        <v>43643</v>
      </c>
      <c r="E2721" s="1">
        <v>43645</v>
      </c>
      <c r="F2721" t="s">
        <v>45</v>
      </c>
      <c r="G2721" t="s">
        <v>5582</v>
      </c>
      <c r="H2721" t="s">
        <v>63</v>
      </c>
      <c r="I2721" s="9" t="s">
        <v>1673</v>
      </c>
      <c r="J2721">
        <v>2018</v>
      </c>
      <c r="K2721" s="3">
        <v>3500</v>
      </c>
      <c r="L2721" s="4">
        <v>50046.7</v>
      </c>
      <c r="M2721" t="str">
        <f t="shared" si="169"/>
        <v>Chevrolet Corvette</v>
      </c>
      <c r="N2721" s="2">
        <f t="shared" si="170"/>
        <v>1251.17</v>
      </c>
      <c r="O2721" t="str">
        <f t="shared" si="171"/>
        <v>Yes</v>
      </c>
      <c r="P2721" t="str">
        <f t="shared" si="168"/>
        <v>Heidi</v>
      </c>
    </row>
    <row r="2722" spans="1:16" x14ac:dyDescent="0.3">
      <c r="A2722" t="s">
        <v>5591</v>
      </c>
      <c r="B2722">
        <v>52747</v>
      </c>
      <c r="C2722">
        <v>4</v>
      </c>
      <c r="D2722" s="1">
        <v>43643</v>
      </c>
      <c r="E2722" s="1">
        <v>43648</v>
      </c>
      <c r="F2722" t="s">
        <v>13</v>
      </c>
      <c r="G2722" t="s">
        <v>5592</v>
      </c>
      <c r="H2722" t="s">
        <v>63</v>
      </c>
      <c r="I2722" s="9" t="s">
        <v>137</v>
      </c>
      <c r="J2722">
        <v>2016</v>
      </c>
      <c r="K2722" s="3">
        <v>39730</v>
      </c>
      <c r="L2722" s="4">
        <v>14621.2</v>
      </c>
      <c r="M2722" t="str">
        <f t="shared" si="169"/>
        <v>Chevrolet Malibu</v>
      </c>
      <c r="N2722" s="2">
        <f t="shared" si="170"/>
        <v>365.53</v>
      </c>
      <c r="O2722" t="str">
        <f t="shared" si="171"/>
        <v>Yes</v>
      </c>
      <c r="P2722" t="str">
        <f t="shared" si="168"/>
        <v>Kyle</v>
      </c>
    </row>
    <row r="2723" spans="1:16" x14ac:dyDescent="0.3">
      <c r="A2723" t="s">
        <v>5589</v>
      </c>
      <c r="B2723">
        <v>52747</v>
      </c>
      <c r="C2723">
        <v>4</v>
      </c>
      <c r="D2723" s="1">
        <v>43643</v>
      </c>
      <c r="E2723" s="1">
        <v>43643</v>
      </c>
      <c r="F2723" t="s">
        <v>9</v>
      </c>
      <c r="G2723" t="s">
        <v>5590</v>
      </c>
      <c r="H2723" t="s">
        <v>71</v>
      </c>
      <c r="I2723" s="9" t="s">
        <v>724</v>
      </c>
      <c r="J2723">
        <v>2016</v>
      </c>
      <c r="K2723" s="3">
        <v>35087</v>
      </c>
      <c r="L2723" s="4">
        <v>20002.400000000001</v>
      </c>
      <c r="M2723" t="str">
        <f t="shared" si="169"/>
        <v>Jeep Cherokee</v>
      </c>
      <c r="N2723" s="2">
        <f t="shared" si="170"/>
        <v>500.06</v>
      </c>
      <c r="O2723" t="str">
        <f t="shared" si="171"/>
        <v>Yes</v>
      </c>
      <c r="P2723" t="str">
        <f t="shared" si="168"/>
        <v>Kyle</v>
      </c>
    </row>
    <row r="2724" spans="1:16" x14ac:dyDescent="0.3">
      <c r="A2724" t="s">
        <v>5585</v>
      </c>
      <c r="B2724">
        <v>52943</v>
      </c>
      <c r="C2724">
        <v>4</v>
      </c>
      <c r="D2724" s="1">
        <v>43643</v>
      </c>
      <c r="E2724" s="1">
        <v>43644</v>
      </c>
      <c r="F2724" t="s">
        <v>13</v>
      </c>
      <c r="G2724" t="s">
        <v>5586</v>
      </c>
      <c r="H2724" t="s">
        <v>78</v>
      </c>
      <c r="I2724" s="9" t="s">
        <v>79</v>
      </c>
      <c r="J2724">
        <v>2017</v>
      </c>
      <c r="K2724" s="3">
        <v>67970</v>
      </c>
      <c r="L2724" s="4">
        <v>16824.5</v>
      </c>
      <c r="M2724" t="str">
        <f t="shared" si="169"/>
        <v>Volkswagen Jetta</v>
      </c>
      <c r="N2724" s="2">
        <f t="shared" si="170"/>
        <v>420.61</v>
      </c>
      <c r="O2724" t="str">
        <f t="shared" si="171"/>
        <v>Yes</v>
      </c>
      <c r="P2724" t="str">
        <f t="shared" si="168"/>
        <v>Jarred</v>
      </c>
    </row>
    <row r="2725" spans="1:16" x14ac:dyDescent="0.3">
      <c r="A2725" t="s">
        <v>5587</v>
      </c>
      <c r="B2725">
        <v>52943</v>
      </c>
      <c r="C2725">
        <v>4</v>
      </c>
      <c r="D2725" s="1">
        <v>43643</v>
      </c>
      <c r="E2725" s="1">
        <v>43644</v>
      </c>
      <c r="F2725" t="s">
        <v>13</v>
      </c>
      <c r="G2725" t="s">
        <v>5588</v>
      </c>
      <c r="H2725" t="s">
        <v>47</v>
      </c>
      <c r="I2725" s="9" t="s">
        <v>237</v>
      </c>
      <c r="J2725">
        <v>2018</v>
      </c>
      <c r="K2725" s="3">
        <v>34809</v>
      </c>
      <c r="L2725" s="4">
        <v>14628.9</v>
      </c>
      <c r="M2725" t="str">
        <f t="shared" si="169"/>
        <v>Dodge Dart</v>
      </c>
      <c r="N2725" s="2">
        <f t="shared" si="170"/>
        <v>365.72</v>
      </c>
      <c r="O2725" t="str">
        <f t="shared" si="171"/>
        <v>Yes</v>
      </c>
      <c r="P2725" t="str">
        <f t="shared" si="168"/>
        <v>Jarred</v>
      </c>
    </row>
    <row r="2726" spans="1:16" x14ac:dyDescent="0.3">
      <c r="A2726" t="s">
        <v>5583</v>
      </c>
      <c r="B2726">
        <v>52943</v>
      </c>
      <c r="C2726">
        <v>4</v>
      </c>
      <c r="D2726" s="1">
        <v>43643</v>
      </c>
      <c r="E2726" s="1">
        <v>43643</v>
      </c>
      <c r="F2726" t="s">
        <v>13</v>
      </c>
      <c r="G2726" t="s">
        <v>5584</v>
      </c>
      <c r="H2726" t="s">
        <v>53</v>
      </c>
      <c r="I2726" s="9" t="s">
        <v>167</v>
      </c>
      <c r="J2726">
        <v>2019</v>
      </c>
      <c r="K2726" s="3">
        <v>4733</v>
      </c>
      <c r="L2726" s="4">
        <v>61050</v>
      </c>
      <c r="M2726" t="str">
        <f t="shared" si="169"/>
        <v>Mercedes-Benz E-Class</v>
      </c>
      <c r="N2726" s="2">
        <f t="shared" si="170"/>
        <v>1526.25</v>
      </c>
      <c r="O2726" t="str">
        <f t="shared" si="171"/>
        <v>Yes</v>
      </c>
      <c r="P2726" t="str">
        <f t="shared" si="168"/>
        <v>Jarred</v>
      </c>
    </row>
    <row r="2727" spans="1:16" x14ac:dyDescent="0.3">
      <c r="A2727" t="s">
        <v>5593</v>
      </c>
      <c r="B2727">
        <v>52608</v>
      </c>
      <c r="C2727">
        <v>1</v>
      </c>
      <c r="D2727" s="1">
        <v>43644</v>
      </c>
      <c r="E2727" s="1">
        <v>43647</v>
      </c>
      <c r="F2727" t="s">
        <v>13</v>
      </c>
      <c r="G2727" t="s">
        <v>5594</v>
      </c>
      <c r="H2727" t="s">
        <v>63</v>
      </c>
      <c r="I2727" s="9" t="s">
        <v>215</v>
      </c>
      <c r="J2727">
        <v>2016</v>
      </c>
      <c r="K2727" s="3">
        <v>44200</v>
      </c>
      <c r="L2727" s="4">
        <v>9894.5</v>
      </c>
      <c r="M2727" t="str">
        <f t="shared" si="169"/>
        <v>Chevrolet Spark</v>
      </c>
      <c r="N2727" s="2">
        <f t="shared" si="170"/>
        <v>247.36</v>
      </c>
      <c r="O2727" t="str">
        <f t="shared" si="171"/>
        <v>Yes</v>
      </c>
      <c r="P2727" t="str">
        <f t="shared" si="168"/>
        <v>Reuben</v>
      </c>
    </row>
    <row r="2728" spans="1:16" x14ac:dyDescent="0.3">
      <c r="A2728" t="s">
        <v>5600</v>
      </c>
      <c r="B2728">
        <v>52860</v>
      </c>
      <c r="C2728">
        <v>1</v>
      </c>
      <c r="D2728" s="1">
        <v>43644</v>
      </c>
      <c r="E2728" s="1">
        <v>43648</v>
      </c>
      <c r="F2728" t="s">
        <v>13</v>
      </c>
      <c r="G2728" t="s">
        <v>5601</v>
      </c>
      <c r="H2728" t="s">
        <v>59</v>
      </c>
      <c r="I2728" s="9" t="s">
        <v>309</v>
      </c>
      <c r="J2728">
        <v>2016</v>
      </c>
      <c r="K2728" s="3">
        <v>106455</v>
      </c>
      <c r="L2728" s="4">
        <v>9900</v>
      </c>
      <c r="M2728" t="str">
        <f t="shared" si="169"/>
        <v>Nissan Altima</v>
      </c>
      <c r="N2728" s="2">
        <f t="shared" si="170"/>
        <v>247.5</v>
      </c>
      <c r="O2728" t="str">
        <f t="shared" si="171"/>
        <v>No</v>
      </c>
      <c r="P2728" t="str">
        <f t="shared" si="168"/>
        <v>Marcus</v>
      </c>
    </row>
    <row r="2729" spans="1:16" x14ac:dyDescent="0.3">
      <c r="A2729" t="s">
        <v>5596</v>
      </c>
      <c r="B2729">
        <v>52558</v>
      </c>
      <c r="C2729">
        <v>1</v>
      </c>
      <c r="D2729" s="1">
        <v>43644</v>
      </c>
      <c r="E2729" s="1">
        <v>43644</v>
      </c>
      <c r="F2729" t="s">
        <v>1</v>
      </c>
      <c r="G2729" t="s">
        <v>5597</v>
      </c>
      <c r="H2729" t="s">
        <v>3</v>
      </c>
      <c r="I2729" s="9">
        <v>1500</v>
      </c>
      <c r="J2729">
        <v>2016</v>
      </c>
      <c r="K2729" s="3">
        <v>47435</v>
      </c>
      <c r="L2729" s="4">
        <v>29335.9</v>
      </c>
      <c r="M2729" t="str">
        <f t="shared" si="169"/>
        <v>Ram 1500</v>
      </c>
      <c r="N2729" s="2">
        <f t="shared" si="170"/>
        <v>733.4</v>
      </c>
      <c r="O2729" t="str">
        <f t="shared" si="171"/>
        <v>Yes</v>
      </c>
      <c r="P2729" t="str">
        <f t="shared" si="168"/>
        <v>Margaret</v>
      </c>
    </row>
    <row r="2730" spans="1:16" x14ac:dyDescent="0.3">
      <c r="A2730" t="s">
        <v>5595</v>
      </c>
      <c r="B2730">
        <v>52568</v>
      </c>
      <c r="C2730">
        <v>1</v>
      </c>
      <c r="D2730" s="1">
        <v>43644</v>
      </c>
      <c r="E2730" s="1">
        <v>43644</v>
      </c>
      <c r="F2730" t="s">
        <v>13</v>
      </c>
      <c r="G2730" t="s">
        <v>4739</v>
      </c>
      <c r="H2730" t="s">
        <v>59</v>
      </c>
      <c r="I2730" s="9" t="s">
        <v>75</v>
      </c>
      <c r="J2730">
        <v>2017</v>
      </c>
      <c r="K2730" s="3">
        <v>21489</v>
      </c>
      <c r="L2730" s="4">
        <v>15345</v>
      </c>
      <c r="M2730" t="str">
        <f t="shared" si="169"/>
        <v>Nissan Sentra</v>
      </c>
      <c r="N2730" s="2">
        <f t="shared" si="170"/>
        <v>383.63</v>
      </c>
      <c r="O2730" t="str">
        <f t="shared" si="171"/>
        <v>Yes</v>
      </c>
      <c r="P2730" t="str">
        <f t="shared" si="168"/>
        <v>Preston</v>
      </c>
    </row>
    <row r="2731" spans="1:16" x14ac:dyDescent="0.3">
      <c r="A2731" t="s">
        <v>5598</v>
      </c>
      <c r="B2731">
        <v>52566</v>
      </c>
      <c r="C2731">
        <v>1</v>
      </c>
      <c r="D2731" s="1">
        <v>43644</v>
      </c>
      <c r="E2731" s="1">
        <v>43644</v>
      </c>
      <c r="F2731" t="s">
        <v>9</v>
      </c>
      <c r="G2731" t="s">
        <v>5599</v>
      </c>
      <c r="H2731" t="s">
        <v>63</v>
      </c>
      <c r="I2731" s="9" t="s">
        <v>353</v>
      </c>
      <c r="J2731">
        <v>2019</v>
      </c>
      <c r="K2731" s="3">
        <v>14366</v>
      </c>
      <c r="L2731" s="4">
        <v>51277.599999999999</v>
      </c>
      <c r="M2731" t="str">
        <f t="shared" si="169"/>
        <v>Chevrolet Tahoe</v>
      </c>
      <c r="N2731" s="2">
        <f t="shared" si="170"/>
        <v>1281.94</v>
      </c>
      <c r="O2731" t="str">
        <f t="shared" si="171"/>
        <v>Yes</v>
      </c>
      <c r="P2731" t="str">
        <f t="shared" si="168"/>
        <v>Ariel</v>
      </c>
    </row>
    <row r="2732" spans="1:16" x14ac:dyDescent="0.3">
      <c r="A2732" t="s">
        <v>5610</v>
      </c>
      <c r="B2732">
        <v>52481</v>
      </c>
      <c r="C2732">
        <v>2</v>
      </c>
      <c r="D2732" s="1">
        <v>43644</v>
      </c>
      <c r="E2732" s="1">
        <v>43644</v>
      </c>
      <c r="F2732" t="s">
        <v>1</v>
      </c>
      <c r="G2732" t="s">
        <v>5611</v>
      </c>
      <c r="H2732" t="s">
        <v>29</v>
      </c>
      <c r="I2732" s="9" t="s">
        <v>494</v>
      </c>
      <c r="J2732">
        <v>2015</v>
      </c>
      <c r="K2732" s="3">
        <v>52897</v>
      </c>
      <c r="L2732" s="4">
        <v>36841.199999999997</v>
      </c>
      <c r="M2732" t="str">
        <f t="shared" si="169"/>
        <v>Toyota Tundra</v>
      </c>
      <c r="N2732" s="2">
        <f t="shared" si="170"/>
        <v>921.03</v>
      </c>
      <c r="O2732" t="str">
        <f t="shared" si="171"/>
        <v>Yes</v>
      </c>
      <c r="P2732" t="str">
        <f t="shared" si="168"/>
        <v>Tory</v>
      </c>
    </row>
    <row r="2733" spans="1:16" x14ac:dyDescent="0.3">
      <c r="A2733" t="s">
        <v>5606</v>
      </c>
      <c r="B2733">
        <v>52705</v>
      </c>
      <c r="C2733">
        <v>2</v>
      </c>
      <c r="D2733" s="1">
        <v>43644</v>
      </c>
      <c r="E2733" s="1">
        <v>43644</v>
      </c>
      <c r="F2733" t="s">
        <v>9</v>
      </c>
      <c r="G2733" t="s">
        <v>5607</v>
      </c>
      <c r="H2733" t="s">
        <v>59</v>
      </c>
      <c r="I2733" s="9" t="s">
        <v>597</v>
      </c>
      <c r="J2733">
        <v>2017</v>
      </c>
      <c r="K2733" s="3">
        <v>20264</v>
      </c>
      <c r="L2733" s="4">
        <v>22984.5</v>
      </c>
      <c r="M2733" t="str">
        <f t="shared" si="169"/>
        <v>Nissan Rouge</v>
      </c>
      <c r="N2733" s="2">
        <f t="shared" si="170"/>
        <v>574.61</v>
      </c>
      <c r="O2733" t="str">
        <f t="shared" si="171"/>
        <v>Yes</v>
      </c>
      <c r="P2733" t="str">
        <f t="shared" si="168"/>
        <v>Amelia</v>
      </c>
    </row>
    <row r="2734" spans="1:16" x14ac:dyDescent="0.3">
      <c r="A2734" t="s">
        <v>5604</v>
      </c>
      <c r="B2734">
        <v>52663</v>
      </c>
      <c r="C2734">
        <v>2</v>
      </c>
      <c r="D2734" s="1">
        <v>43644</v>
      </c>
      <c r="E2734" s="1">
        <v>43647</v>
      </c>
      <c r="F2734" t="s">
        <v>9</v>
      </c>
      <c r="G2734" t="s">
        <v>5605</v>
      </c>
      <c r="H2734" t="s">
        <v>71</v>
      </c>
      <c r="I2734" s="9" t="s">
        <v>724</v>
      </c>
      <c r="J2734">
        <v>2017</v>
      </c>
      <c r="K2734" s="3">
        <v>32732</v>
      </c>
      <c r="L2734" s="4">
        <v>28594.5</v>
      </c>
      <c r="M2734" t="str">
        <f t="shared" si="169"/>
        <v>Jeep Cherokee</v>
      </c>
      <c r="N2734" s="2">
        <f t="shared" si="170"/>
        <v>714.86</v>
      </c>
      <c r="O2734" t="str">
        <f t="shared" si="171"/>
        <v>Yes</v>
      </c>
      <c r="P2734" t="str">
        <f t="shared" si="168"/>
        <v>Todd</v>
      </c>
    </row>
    <row r="2735" spans="1:16" x14ac:dyDescent="0.3">
      <c r="A2735" t="s">
        <v>5602</v>
      </c>
      <c r="B2735">
        <v>52705</v>
      </c>
      <c r="C2735">
        <v>2</v>
      </c>
      <c r="D2735" s="1">
        <v>43644</v>
      </c>
      <c r="E2735" s="1">
        <v>43647</v>
      </c>
      <c r="F2735" t="s">
        <v>1</v>
      </c>
      <c r="G2735" t="s">
        <v>5603</v>
      </c>
      <c r="H2735" t="s">
        <v>29</v>
      </c>
      <c r="I2735" s="9" t="s">
        <v>494</v>
      </c>
      <c r="J2735">
        <v>2017</v>
      </c>
      <c r="K2735" s="3">
        <v>22567</v>
      </c>
      <c r="L2735" s="4">
        <v>33000</v>
      </c>
      <c r="M2735" t="str">
        <f t="shared" si="169"/>
        <v>Toyota Tundra</v>
      </c>
      <c r="N2735" s="2">
        <f t="shared" si="170"/>
        <v>825</v>
      </c>
      <c r="O2735" t="str">
        <f t="shared" si="171"/>
        <v>Yes</v>
      </c>
      <c r="P2735" t="str">
        <f t="shared" si="168"/>
        <v>Amelia</v>
      </c>
    </row>
    <row r="2736" spans="1:16" x14ac:dyDescent="0.3">
      <c r="A2736" t="s">
        <v>5614</v>
      </c>
      <c r="B2736">
        <v>52372</v>
      </c>
      <c r="C2736">
        <v>2</v>
      </c>
      <c r="D2736" s="1">
        <v>43644</v>
      </c>
      <c r="E2736" s="1">
        <v>43649</v>
      </c>
      <c r="F2736" t="s">
        <v>9</v>
      </c>
      <c r="G2736" t="s">
        <v>5615</v>
      </c>
      <c r="H2736" t="s">
        <v>71</v>
      </c>
      <c r="I2736" s="9" t="s">
        <v>72</v>
      </c>
      <c r="J2736">
        <v>2017</v>
      </c>
      <c r="K2736" s="3">
        <v>19835</v>
      </c>
      <c r="L2736" s="4">
        <v>37345</v>
      </c>
      <c r="M2736" t="str">
        <f t="shared" si="169"/>
        <v>Jeep Grand Cherokee</v>
      </c>
      <c r="N2736" s="2">
        <f t="shared" si="170"/>
        <v>933.63</v>
      </c>
      <c r="O2736" t="str">
        <f t="shared" si="171"/>
        <v>Yes</v>
      </c>
      <c r="P2736" t="str">
        <f t="shared" si="168"/>
        <v>John</v>
      </c>
    </row>
    <row r="2737" spans="1:16" x14ac:dyDescent="0.3">
      <c r="A2737" t="s">
        <v>5612</v>
      </c>
      <c r="B2737">
        <v>52519</v>
      </c>
      <c r="C2737">
        <v>2</v>
      </c>
      <c r="D2737" s="1">
        <v>43644</v>
      </c>
      <c r="E2737" s="1">
        <v>43645</v>
      </c>
      <c r="F2737" t="s">
        <v>1</v>
      </c>
      <c r="G2737" t="s">
        <v>5613</v>
      </c>
      <c r="H2737" t="s">
        <v>6</v>
      </c>
      <c r="I2737" s="9" t="s">
        <v>7</v>
      </c>
      <c r="J2737">
        <v>2017</v>
      </c>
      <c r="K2737" s="3">
        <v>10292</v>
      </c>
      <c r="L2737" s="4">
        <v>39837.599999999999</v>
      </c>
      <c r="M2737" t="str">
        <f t="shared" si="169"/>
        <v>Ford F-150</v>
      </c>
      <c r="N2737" s="2">
        <f t="shared" si="170"/>
        <v>995.94</v>
      </c>
      <c r="O2737" t="str">
        <f t="shared" si="171"/>
        <v>Yes</v>
      </c>
      <c r="P2737" t="str">
        <f t="shared" si="168"/>
        <v>Colby</v>
      </c>
    </row>
    <row r="2738" spans="1:16" x14ac:dyDescent="0.3">
      <c r="A2738" t="s">
        <v>5608</v>
      </c>
      <c r="B2738">
        <v>52647</v>
      </c>
      <c r="C2738">
        <v>2</v>
      </c>
      <c r="D2738" s="1">
        <v>43644</v>
      </c>
      <c r="E2738" s="1">
        <v>43646</v>
      </c>
      <c r="F2738" t="s">
        <v>1</v>
      </c>
      <c r="G2738" t="s">
        <v>5609</v>
      </c>
      <c r="H2738" t="s">
        <v>29</v>
      </c>
      <c r="I2738" s="9" t="s">
        <v>128</v>
      </c>
      <c r="J2738">
        <v>2018</v>
      </c>
      <c r="K2738" s="3">
        <v>41631</v>
      </c>
      <c r="L2738" s="4">
        <v>32778.9</v>
      </c>
      <c r="M2738" t="str">
        <f t="shared" si="169"/>
        <v>Toyota Tacoma</v>
      </c>
      <c r="N2738" s="2">
        <f t="shared" si="170"/>
        <v>819.47</v>
      </c>
      <c r="O2738" t="str">
        <f t="shared" si="171"/>
        <v>Yes</v>
      </c>
      <c r="P2738" t="str">
        <f t="shared" si="168"/>
        <v>Scott</v>
      </c>
    </row>
    <row r="2739" spans="1:16" x14ac:dyDescent="0.3">
      <c r="A2739" t="s">
        <v>5616</v>
      </c>
      <c r="B2739">
        <v>52413</v>
      </c>
      <c r="C2739">
        <v>2</v>
      </c>
      <c r="D2739" s="1">
        <v>43644</v>
      </c>
      <c r="E2739" s="1">
        <v>43649</v>
      </c>
      <c r="F2739" t="s">
        <v>1</v>
      </c>
      <c r="G2739" t="s">
        <v>5617</v>
      </c>
      <c r="H2739" t="s">
        <v>3</v>
      </c>
      <c r="I2739" s="9">
        <v>2500</v>
      </c>
      <c r="J2739">
        <v>2018</v>
      </c>
      <c r="K2739" s="3">
        <v>5907</v>
      </c>
      <c r="L2739" s="4">
        <v>56094.5</v>
      </c>
      <c r="M2739" t="str">
        <f t="shared" si="169"/>
        <v>Ram 2500</v>
      </c>
      <c r="N2739" s="2">
        <f t="shared" si="170"/>
        <v>1402.36</v>
      </c>
      <c r="O2739" t="str">
        <f t="shared" si="171"/>
        <v>Yes</v>
      </c>
      <c r="P2739" t="str">
        <f t="shared" si="168"/>
        <v>Tom</v>
      </c>
    </row>
    <row r="2740" spans="1:16" x14ac:dyDescent="0.3">
      <c r="A2740" t="s">
        <v>5620</v>
      </c>
      <c r="B2740">
        <v>52879</v>
      </c>
      <c r="C2740">
        <v>3</v>
      </c>
      <c r="D2740" s="1">
        <v>43644</v>
      </c>
      <c r="E2740" s="1">
        <v>43645</v>
      </c>
      <c r="F2740" t="s">
        <v>13</v>
      </c>
      <c r="G2740" t="s">
        <v>5621</v>
      </c>
      <c r="H2740" t="s">
        <v>6</v>
      </c>
      <c r="I2740" s="9" t="s">
        <v>22</v>
      </c>
      <c r="J2740">
        <v>2016</v>
      </c>
      <c r="K2740" s="3">
        <v>40419</v>
      </c>
      <c r="L2740" s="4">
        <v>11060.5</v>
      </c>
      <c r="M2740" t="str">
        <f t="shared" si="169"/>
        <v>Ford Focus</v>
      </c>
      <c r="N2740" s="2">
        <f t="shared" si="170"/>
        <v>276.51</v>
      </c>
      <c r="O2740" t="str">
        <f t="shared" si="171"/>
        <v>Yes</v>
      </c>
      <c r="P2740" t="str">
        <f t="shared" si="168"/>
        <v>Max</v>
      </c>
    </row>
    <row r="2741" spans="1:16" x14ac:dyDescent="0.3">
      <c r="A2741" t="s">
        <v>5624</v>
      </c>
      <c r="B2741">
        <v>52697</v>
      </c>
      <c r="C2741">
        <v>3</v>
      </c>
      <c r="D2741" s="1">
        <v>43644</v>
      </c>
      <c r="E2741" s="1">
        <v>43644</v>
      </c>
      <c r="F2741" t="s">
        <v>13</v>
      </c>
      <c r="G2741" t="s">
        <v>5625</v>
      </c>
      <c r="H2741" t="s">
        <v>29</v>
      </c>
      <c r="I2741" s="9" t="s">
        <v>30</v>
      </c>
      <c r="J2741">
        <v>2016</v>
      </c>
      <c r="K2741" s="3">
        <v>24507</v>
      </c>
      <c r="L2741" s="4">
        <v>15840</v>
      </c>
      <c r="M2741" t="str">
        <f t="shared" si="169"/>
        <v>Toyota Camry</v>
      </c>
      <c r="N2741" s="2">
        <f t="shared" si="170"/>
        <v>396</v>
      </c>
      <c r="O2741" t="str">
        <f t="shared" si="171"/>
        <v>Yes</v>
      </c>
      <c r="P2741" t="str">
        <f t="shared" si="168"/>
        <v>Jan</v>
      </c>
    </row>
    <row r="2742" spans="1:16" x14ac:dyDescent="0.3">
      <c r="A2742" t="s">
        <v>5618</v>
      </c>
      <c r="B2742">
        <v>52879</v>
      </c>
      <c r="C2742">
        <v>3</v>
      </c>
      <c r="D2742" s="1">
        <v>43644</v>
      </c>
      <c r="E2742" s="1">
        <v>43649</v>
      </c>
      <c r="F2742" t="s">
        <v>9</v>
      </c>
      <c r="G2742" t="s">
        <v>5619</v>
      </c>
      <c r="H2742" t="s">
        <v>97</v>
      </c>
      <c r="I2742" s="9" t="s">
        <v>623</v>
      </c>
      <c r="J2742">
        <v>2016</v>
      </c>
      <c r="K2742" s="3">
        <v>29090</v>
      </c>
      <c r="L2742" s="4">
        <v>52635</v>
      </c>
      <c r="M2742" t="str">
        <f t="shared" si="169"/>
        <v>INFINITI QX80</v>
      </c>
      <c r="N2742" s="2">
        <f t="shared" si="170"/>
        <v>1315.88</v>
      </c>
      <c r="O2742" t="str">
        <f t="shared" si="171"/>
        <v>Yes</v>
      </c>
      <c r="P2742" t="str">
        <f t="shared" si="168"/>
        <v>Max</v>
      </c>
    </row>
    <row r="2743" spans="1:16" x14ac:dyDescent="0.3">
      <c r="A2743" t="s">
        <v>5626</v>
      </c>
      <c r="B2743">
        <v>52577</v>
      </c>
      <c r="C2743">
        <v>3</v>
      </c>
      <c r="D2743" s="1">
        <v>43644</v>
      </c>
      <c r="E2743" s="1">
        <v>43644</v>
      </c>
      <c r="F2743" t="s">
        <v>9</v>
      </c>
      <c r="G2743" t="s">
        <v>5627</v>
      </c>
      <c r="H2743" t="s">
        <v>33</v>
      </c>
      <c r="I2743" s="9" t="s">
        <v>343</v>
      </c>
      <c r="J2743">
        <v>2017</v>
      </c>
      <c r="K2743" s="3">
        <v>59923</v>
      </c>
      <c r="L2743" s="4">
        <v>50036.800000000003</v>
      </c>
      <c r="M2743" t="str">
        <f t="shared" si="169"/>
        <v>GMC Yukon</v>
      </c>
      <c r="N2743" s="2">
        <f t="shared" si="170"/>
        <v>1250.92</v>
      </c>
      <c r="O2743" t="str">
        <f t="shared" si="171"/>
        <v>Yes</v>
      </c>
      <c r="P2743" t="str">
        <f t="shared" si="168"/>
        <v>Don</v>
      </c>
    </row>
    <row r="2744" spans="1:16" x14ac:dyDescent="0.3">
      <c r="A2744" t="s">
        <v>5622</v>
      </c>
      <c r="B2744">
        <v>52857</v>
      </c>
      <c r="C2744">
        <v>3</v>
      </c>
      <c r="D2744" s="1">
        <v>43644</v>
      </c>
      <c r="E2744" s="1">
        <v>43649</v>
      </c>
      <c r="F2744" t="s">
        <v>45</v>
      </c>
      <c r="G2744" t="s">
        <v>5623</v>
      </c>
      <c r="H2744" t="s">
        <v>669</v>
      </c>
      <c r="I2744" s="9" t="s">
        <v>670</v>
      </c>
      <c r="J2744">
        <v>2018</v>
      </c>
      <c r="K2744" s="3">
        <v>15409</v>
      </c>
      <c r="L2744" s="4">
        <v>26363.7</v>
      </c>
      <c r="M2744" t="str">
        <f t="shared" si="169"/>
        <v>MINI Cooper</v>
      </c>
      <c r="N2744" s="2">
        <f t="shared" si="170"/>
        <v>659.09</v>
      </c>
      <c r="O2744" t="str">
        <f t="shared" si="171"/>
        <v>Yes</v>
      </c>
      <c r="P2744" t="str">
        <f t="shared" si="168"/>
        <v>Heidi</v>
      </c>
    </row>
    <row r="2745" spans="1:16" x14ac:dyDescent="0.3">
      <c r="A2745" t="s">
        <v>5630</v>
      </c>
      <c r="B2745">
        <v>52596</v>
      </c>
      <c r="C2745">
        <v>4</v>
      </c>
      <c r="D2745" s="1">
        <v>43644</v>
      </c>
      <c r="E2745" s="1">
        <v>43647</v>
      </c>
      <c r="F2745" t="s">
        <v>13</v>
      </c>
      <c r="G2745" t="s">
        <v>5631</v>
      </c>
      <c r="H2745" t="s">
        <v>229</v>
      </c>
      <c r="I2745" s="9" t="s">
        <v>302</v>
      </c>
      <c r="J2745">
        <v>2014</v>
      </c>
      <c r="K2745" s="3">
        <v>40743</v>
      </c>
      <c r="L2745" s="4">
        <v>16452.7</v>
      </c>
      <c r="M2745" t="str">
        <f t="shared" si="169"/>
        <v>Subaru Impreza</v>
      </c>
      <c r="N2745" s="2">
        <f t="shared" si="170"/>
        <v>411.32</v>
      </c>
      <c r="O2745" t="str">
        <f t="shared" si="171"/>
        <v>Yes</v>
      </c>
      <c r="P2745" t="str">
        <f t="shared" si="168"/>
        <v>Mitchell</v>
      </c>
    </row>
    <row r="2746" spans="1:16" x14ac:dyDescent="0.3">
      <c r="A2746" t="s">
        <v>5634</v>
      </c>
      <c r="B2746">
        <v>52666</v>
      </c>
      <c r="C2746">
        <v>4</v>
      </c>
      <c r="D2746" s="1">
        <v>43644</v>
      </c>
      <c r="E2746" s="1">
        <v>43647</v>
      </c>
      <c r="F2746" t="s">
        <v>13</v>
      </c>
      <c r="G2746" t="s">
        <v>1513</v>
      </c>
      <c r="H2746" t="s">
        <v>29</v>
      </c>
      <c r="I2746" s="9" t="s">
        <v>30</v>
      </c>
      <c r="J2746">
        <v>2017</v>
      </c>
      <c r="K2746" s="3">
        <v>14835</v>
      </c>
      <c r="L2746" s="4">
        <v>17628.599999999999</v>
      </c>
      <c r="M2746" t="str">
        <f t="shared" si="169"/>
        <v>Toyota Camry</v>
      </c>
      <c r="N2746" s="2">
        <f t="shared" si="170"/>
        <v>440.72</v>
      </c>
      <c r="O2746" t="str">
        <f t="shared" si="171"/>
        <v>Yes</v>
      </c>
      <c r="P2746" t="str">
        <f t="shared" si="168"/>
        <v>Brian</v>
      </c>
    </row>
    <row r="2747" spans="1:16" x14ac:dyDescent="0.3">
      <c r="A2747" t="s">
        <v>5628</v>
      </c>
      <c r="B2747">
        <v>52596</v>
      </c>
      <c r="C2747">
        <v>4</v>
      </c>
      <c r="D2747" s="1">
        <v>43644</v>
      </c>
      <c r="E2747" s="1">
        <v>43648</v>
      </c>
      <c r="F2747" t="s">
        <v>9</v>
      </c>
      <c r="G2747" t="s">
        <v>5629</v>
      </c>
      <c r="H2747" t="s">
        <v>6</v>
      </c>
      <c r="I2747" s="9" t="s">
        <v>226</v>
      </c>
      <c r="J2747">
        <v>2017</v>
      </c>
      <c r="K2747" s="3">
        <v>24018</v>
      </c>
      <c r="L2747" s="4">
        <v>29683.5</v>
      </c>
      <c r="M2747" t="str">
        <f t="shared" si="169"/>
        <v>Ford Flex</v>
      </c>
      <c r="N2747" s="2">
        <f t="shared" si="170"/>
        <v>742.09</v>
      </c>
      <c r="O2747" t="str">
        <f t="shared" si="171"/>
        <v>Yes</v>
      </c>
      <c r="P2747" t="str">
        <f t="shared" si="168"/>
        <v>Mitchell</v>
      </c>
    </row>
    <row r="2748" spans="1:16" x14ac:dyDescent="0.3">
      <c r="A2748" t="s">
        <v>5632</v>
      </c>
      <c r="B2748">
        <v>52747</v>
      </c>
      <c r="C2748">
        <v>4</v>
      </c>
      <c r="D2748" s="1">
        <v>43644</v>
      </c>
      <c r="E2748" s="1">
        <v>43649</v>
      </c>
      <c r="F2748" t="s">
        <v>9</v>
      </c>
      <c r="G2748" t="s">
        <v>5633</v>
      </c>
      <c r="H2748" t="s">
        <v>6</v>
      </c>
      <c r="I2748" s="9" t="s">
        <v>187</v>
      </c>
      <c r="J2748">
        <v>2019</v>
      </c>
      <c r="K2748" s="3">
        <v>3308</v>
      </c>
      <c r="L2748" s="4">
        <v>32989</v>
      </c>
      <c r="M2748" t="str">
        <f t="shared" si="169"/>
        <v>Ford Explorer</v>
      </c>
      <c r="N2748" s="2">
        <f t="shared" si="170"/>
        <v>824.73</v>
      </c>
      <c r="O2748" t="str">
        <f t="shared" si="171"/>
        <v>Yes</v>
      </c>
      <c r="P2748" t="str">
        <f t="shared" si="168"/>
        <v>Kyle</v>
      </c>
    </row>
    <row r="2749" spans="1:16" x14ac:dyDescent="0.3">
      <c r="A2749" t="s">
        <v>5643</v>
      </c>
      <c r="B2749">
        <v>52693</v>
      </c>
      <c r="C2749">
        <v>1</v>
      </c>
      <c r="D2749" s="1">
        <v>43645</v>
      </c>
      <c r="E2749" s="1">
        <v>43649</v>
      </c>
      <c r="F2749" t="s">
        <v>1</v>
      </c>
      <c r="G2749" t="s">
        <v>5644</v>
      </c>
      <c r="H2749" t="s">
        <v>3</v>
      </c>
      <c r="I2749" s="9">
        <v>1500</v>
      </c>
      <c r="J2749">
        <v>2016</v>
      </c>
      <c r="K2749" s="3">
        <v>23984</v>
      </c>
      <c r="L2749" s="4">
        <v>31886.799999999999</v>
      </c>
      <c r="M2749" t="str">
        <f t="shared" si="169"/>
        <v>Ram 1500</v>
      </c>
      <c r="N2749" s="2">
        <f t="shared" si="170"/>
        <v>797.17</v>
      </c>
      <c r="O2749" t="str">
        <f t="shared" si="171"/>
        <v>Yes</v>
      </c>
      <c r="P2749" t="str">
        <f t="shared" si="168"/>
        <v>Matt</v>
      </c>
    </row>
    <row r="2750" spans="1:16" x14ac:dyDescent="0.3">
      <c r="A2750" t="s">
        <v>5639</v>
      </c>
      <c r="B2750">
        <v>52800</v>
      </c>
      <c r="C2750">
        <v>1</v>
      </c>
      <c r="D2750" s="1">
        <v>43645</v>
      </c>
      <c r="E2750" s="1">
        <v>43650</v>
      </c>
      <c r="F2750" t="s">
        <v>1</v>
      </c>
      <c r="G2750" t="s">
        <v>5640</v>
      </c>
      <c r="H2750" t="s">
        <v>63</v>
      </c>
      <c r="I2750" s="9" t="s">
        <v>153</v>
      </c>
      <c r="J2750">
        <v>2016</v>
      </c>
      <c r="K2750" s="3">
        <v>31176</v>
      </c>
      <c r="L2750" s="4">
        <v>33332.199999999997</v>
      </c>
      <c r="M2750" t="str">
        <f t="shared" si="169"/>
        <v>Chevrolet Silverado</v>
      </c>
      <c r="N2750" s="2">
        <f t="shared" si="170"/>
        <v>833.31</v>
      </c>
      <c r="O2750" t="str">
        <f t="shared" si="171"/>
        <v>Yes</v>
      </c>
      <c r="P2750" t="str">
        <f t="shared" si="168"/>
        <v>Myles</v>
      </c>
    </row>
    <row r="2751" spans="1:16" x14ac:dyDescent="0.3">
      <c r="A2751" t="s">
        <v>5637</v>
      </c>
      <c r="B2751">
        <v>52566</v>
      </c>
      <c r="C2751">
        <v>1</v>
      </c>
      <c r="D2751" s="1">
        <v>43645</v>
      </c>
      <c r="E2751" s="1">
        <v>43645</v>
      </c>
      <c r="F2751" t="s">
        <v>45</v>
      </c>
      <c r="G2751" t="s">
        <v>5638</v>
      </c>
      <c r="H2751" t="s">
        <v>47</v>
      </c>
      <c r="I2751" s="9" t="s">
        <v>48</v>
      </c>
      <c r="J2751">
        <v>2018</v>
      </c>
      <c r="K2751" s="3">
        <v>27399</v>
      </c>
      <c r="L2751" s="4">
        <v>23100</v>
      </c>
      <c r="M2751" t="str">
        <f t="shared" si="169"/>
        <v>Dodge Challenger</v>
      </c>
      <c r="N2751" s="2">
        <f t="shared" si="170"/>
        <v>577.5</v>
      </c>
      <c r="O2751" t="str">
        <f t="shared" si="171"/>
        <v>Yes</v>
      </c>
      <c r="P2751" t="str">
        <f t="shared" si="168"/>
        <v>Ariel</v>
      </c>
    </row>
    <row r="2752" spans="1:16" x14ac:dyDescent="0.3">
      <c r="A2752" t="s">
        <v>5635</v>
      </c>
      <c r="B2752">
        <v>52608</v>
      </c>
      <c r="C2752">
        <v>1</v>
      </c>
      <c r="D2752" s="1">
        <v>43645</v>
      </c>
      <c r="E2752" s="1">
        <v>43649</v>
      </c>
      <c r="F2752" t="s">
        <v>9</v>
      </c>
      <c r="G2752" t="s">
        <v>5636</v>
      </c>
      <c r="H2752" t="s">
        <v>71</v>
      </c>
      <c r="I2752" s="9" t="s">
        <v>386</v>
      </c>
      <c r="J2752">
        <v>2018</v>
      </c>
      <c r="K2752" s="3">
        <v>20074</v>
      </c>
      <c r="L2752" s="4">
        <v>37933.5</v>
      </c>
      <c r="M2752" t="str">
        <f t="shared" si="169"/>
        <v>Jeep Wrangler</v>
      </c>
      <c r="N2752" s="2">
        <f t="shared" si="170"/>
        <v>948.34</v>
      </c>
      <c r="O2752" t="str">
        <f t="shared" si="171"/>
        <v>Yes</v>
      </c>
      <c r="P2752" t="str">
        <f t="shared" si="168"/>
        <v>Reuben</v>
      </c>
    </row>
    <row r="2753" spans="1:16" x14ac:dyDescent="0.3">
      <c r="A2753" t="s">
        <v>5645</v>
      </c>
      <c r="B2753">
        <v>52669</v>
      </c>
      <c r="C2753">
        <v>1</v>
      </c>
      <c r="D2753" s="1">
        <v>43645</v>
      </c>
      <c r="E2753" s="1">
        <v>43645</v>
      </c>
      <c r="F2753" t="s">
        <v>1</v>
      </c>
      <c r="G2753" t="s">
        <v>5646</v>
      </c>
      <c r="H2753" t="s">
        <v>3</v>
      </c>
      <c r="I2753" s="9">
        <v>1500</v>
      </c>
      <c r="J2753">
        <v>2019</v>
      </c>
      <c r="K2753" s="3">
        <v>12043</v>
      </c>
      <c r="L2753" s="4">
        <v>27482.400000000001</v>
      </c>
      <c r="M2753" t="str">
        <f t="shared" si="169"/>
        <v>Ram 1500</v>
      </c>
      <c r="N2753" s="2">
        <f t="shared" si="170"/>
        <v>687.06</v>
      </c>
      <c r="O2753" t="str">
        <f t="shared" si="171"/>
        <v>Yes</v>
      </c>
      <c r="P2753" t="str">
        <f t="shared" si="168"/>
        <v>Charlotte</v>
      </c>
    </row>
    <row r="2754" spans="1:16" x14ac:dyDescent="0.3">
      <c r="A2754" t="s">
        <v>5641</v>
      </c>
      <c r="B2754">
        <v>52656</v>
      </c>
      <c r="C2754">
        <v>1</v>
      </c>
      <c r="D2754" s="1">
        <v>43645</v>
      </c>
      <c r="E2754" s="1">
        <v>43647</v>
      </c>
      <c r="F2754" t="s">
        <v>45</v>
      </c>
      <c r="G2754" t="s">
        <v>5642</v>
      </c>
      <c r="H2754" t="s">
        <v>6</v>
      </c>
      <c r="I2754" s="9" t="s">
        <v>719</v>
      </c>
      <c r="J2754">
        <v>2019</v>
      </c>
      <c r="K2754" s="3">
        <v>2827</v>
      </c>
      <c r="L2754" s="4">
        <v>28521.9</v>
      </c>
      <c r="M2754" t="str">
        <f t="shared" si="169"/>
        <v>Ford Mustang</v>
      </c>
      <c r="N2754" s="2">
        <f t="shared" si="170"/>
        <v>713.05</v>
      </c>
      <c r="O2754" t="str">
        <f t="shared" si="171"/>
        <v>Yes</v>
      </c>
      <c r="P2754" t="str">
        <f t="shared" ref="P2754:P2817" si="172">INDEX(oldNames,MATCH(B2754,oldNumbers,0))</f>
        <v>Shelly</v>
      </c>
    </row>
    <row r="2755" spans="1:16" x14ac:dyDescent="0.3">
      <c r="A2755" t="s">
        <v>5651</v>
      </c>
      <c r="B2755">
        <v>52663</v>
      </c>
      <c r="C2755">
        <v>2</v>
      </c>
      <c r="D2755" s="1">
        <v>43645</v>
      </c>
      <c r="E2755" s="1">
        <v>43648</v>
      </c>
      <c r="F2755" t="s">
        <v>271</v>
      </c>
      <c r="G2755" t="s">
        <v>5652</v>
      </c>
      <c r="H2755" t="s">
        <v>15</v>
      </c>
      <c r="I2755" s="9" t="s">
        <v>582</v>
      </c>
      <c r="J2755">
        <v>2018</v>
      </c>
      <c r="K2755" s="3">
        <v>43430</v>
      </c>
      <c r="L2755" s="4">
        <v>19765.900000000001</v>
      </c>
      <c r="M2755" t="str">
        <f t="shared" ref="M2755:M2818" si="173">H2755&amp;" "&amp;I2755</f>
        <v>Chrysler Town &amp; Country</v>
      </c>
      <c r="N2755" s="2">
        <f t="shared" ref="N2755:N2818" si="174">IFERROR(ROUND(L2755*(S$2/100),2),"missing price")</f>
        <v>494.15</v>
      </c>
      <c r="O2755" t="str">
        <f t="shared" ref="O2755:O2818" si="175">IF(K2755&lt;100000,"Yes","No")</f>
        <v>Yes</v>
      </c>
      <c r="P2755" t="str">
        <f t="shared" si="172"/>
        <v>Todd</v>
      </c>
    </row>
    <row r="2756" spans="1:16" x14ac:dyDescent="0.3">
      <c r="A2756" t="s">
        <v>5649</v>
      </c>
      <c r="B2756">
        <v>52464</v>
      </c>
      <c r="C2756">
        <v>2</v>
      </c>
      <c r="D2756" s="1">
        <v>43645</v>
      </c>
      <c r="E2756" s="1">
        <v>43645</v>
      </c>
      <c r="F2756" t="s">
        <v>1</v>
      </c>
      <c r="G2756" t="s">
        <v>5650</v>
      </c>
      <c r="H2756" t="s">
        <v>6</v>
      </c>
      <c r="I2756" s="9" t="s">
        <v>7</v>
      </c>
      <c r="J2756">
        <v>2018</v>
      </c>
      <c r="K2756" s="3">
        <v>15550</v>
      </c>
      <c r="L2756" s="4">
        <v>43717.3</v>
      </c>
      <c r="M2756" t="str">
        <f t="shared" si="173"/>
        <v>Ford F-150</v>
      </c>
      <c r="N2756" s="2">
        <f t="shared" si="174"/>
        <v>1092.93</v>
      </c>
      <c r="O2756" t="str">
        <f t="shared" si="175"/>
        <v>Yes</v>
      </c>
      <c r="P2756" t="str">
        <f t="shared" si="172"/>
        <v>Ricky</v>
      </c>
    </row>
    <row r="2757" spans="1:16" x14ac:dyDescent="0.3">
      <c r="A2757" t="s">
        <v>5647</v>
      </c>
      <c r="B2757">
        <v>52519</v>
      </c>
      <c r="C2757">
        <v>2</v>
      </c>
      <c r="D2757" s="1">
        <v>43645</v>
      </c>
      <c r="E2757" s="1">
        <v>43645</v>
      </c>
      <c r="F2757" t="s">
        <v>13</v>
      </c>
      <c r="G2757" t="s">
        <v>5648</v>
      </c>
      <c r="H2757" t="s">
        <v>67</v>
      </c>
      <c r="I2757" s="9" t="s">
        <v>261</v>
      </c>
      <c r="J2757">
        <v>2019</v>
      </c>
      <c r="K2757" s="3">
        <v>35000</v>
      </c>
      <c r="L2757" s="4">
        <v>15290</v>
      </c>
      <c r="M2757" t="str">
        <f t="shared" si="173"/>
        <v>Hyundai Sonata</v>
      </c>
      <c r="N2757" s="2">
        <f t="shared" si="174"/>
        <v>382.25</v>
      </c>
      <c r="O2757" t="str">
        <f t="shared" si="175"/>
        <v>Yes</v>
      </c>
      <c r="P2757" t="str">
        <f t="shared" si="172"/>
        <v>Colby</v>
      </c>
    </row>
    <row r="2758" spans="1:16" x14ac:dyDescent="0.3">
      <c r="A2758" t="s">
        <v>5653</v>
      </c>
      <c r="B2758">
        <v>52464</v>
      </c>
      <c r="C2758">
        <v>2</v>
      </c>
      <c r="D2758" s="1">
        <v>43645</v>
      </c>
      <c r="E2758" s="1">
        <v>43650</v>
      </c>
      <c r="F2758" t="s">
        <v>13</v>
      </c>
      <c r="G2758" t="s">
        <v>5654</v>
      </c>
      <c r="H2758" t="s">
        <v>63</v>
      </c>
      <c r="I2758" s="9" t="s">
        <v>137</v>
      </c>
      <c r="J2758">
        <v>2019</v>
      </c>
      <c r="K2758" s="3">
        <v>37831</v>
      </c>
      <c r="L2758" s="4">
        <v>17600</v>
      </c>
      <c r="M2758" t="str">
        <f t="shared" si="173"/>
        <v>Chevrolet Malibu</v>
      </c>
      <c r="N2758" s="2">
        <f t="shared" si="174"/>
        <v>440</v>
      </c>
      <c r="O2758" t="str">
        <f t="shared" si="175"/>
        <v>Yes</v>
      </c>
      <c r="P2758" t="str">
        <f t="shared" si="172"/>
        <v>Ricky</v>
      </c>
    </row>
    <row r="2759" spans="1:16" x14ac:dyDescent="0.3">
      <c r="A2759" t="s">
        <v>5657</v>
      </c>
      <c r="B2759">
        <v>52577</v>
      </c>
      <c r="C2759">
        <v>3</v>
      </c>
      <c r="D2759" s="1">
        <v>43645</v>
      </c>
      <c r="E2759" s="1">
        <v>43646</v>
      </c>
      <c r="F2759" t="s">
        <v>13</v>
      </c>
      <c r="G2759" t="s">
        <v>5658</v>
      </c>
      <c r="H2759" t="s">
        <v>59</v>
      </c>
      <c r="I2759" s="9" t="s">
        <v>75</v>
      </c>
      <c r="J2759">
        <v>2016</v>
      </c>
      <c r="K2759" s="3">
        <v>63836</v>
      </c>
      <c r="L2759" s="4">
        <v>11000</v>
      </c>
      <c r="M2759" t="str">
        <f t="shared" si="173"/>
        <v>Nissan Sentra</v>
      </c>
      <c r="N2759" s="2">
        <f t="shared" si="174"/>
        <v>275</v>
      </c>
      <c r="O2759" t="str">
        <f t="shared" si="175"/>
        <v>Yes</v>
      </c>
      <c r="P2759" t="str">
        <f t="shared" si="172"/>
        <v>Don</v>
      </c>
    </row>
    <row r="2760" spans="1:16" x14ac:dyDescent="0.3">
      <c r="A2760" t="s">
        <v>5659</v>
      </c>
      <c r="B2760">
        <v>52495</v>
      </c>
      <c r="C2760">
        <v>3</v>
      </c>
      <c r="D2760" s="1">
        <v>43645</v>
      </c>
      <c r="E2760" s="1">
        <v>43650</v>
      </c>
      <c r="F2760" t="s">
        <v>13</v>
      </c>
      <c r="G2760" t="s">
        <v>5660</v>
      </c>
      <c r="H2760" t="s">
        <v>63</v>
      </c>
      <c r="I2760" s="9" t="s">
        <v>137</v>
      </c>
      <c r="J2760">
        <v>2017</v>
      </c>
      <c r="K2760" s="3">
        <v>24599</v>
      </c>
      <c r="L2760" s="4">
        <v>17930</v>
      </c>
      <c r="M2760" t="str">
        <f t="shared" si="173"/>
        <v>Chevrolet Malibu</v>
      </c>
      <c r="N2760" s="2">
        <f t="shared" si="174"/>
        <v>448.25</v>
      </c>
      <c r="O2760" t="str">
        <f t="shared" si="175"/>
        <v>Yes</v>
      </c>
      <c r="P2760" t="str">
        <f t="shared" si="172"/>
        <v>Marc</v>
      </c>
    </row>
    <row r="2761" spans="1:16" x14ac:dyDescent="0.3">
      <c r="A2761" t="s">
        <v>5655</v>
      </c>
      <c r="B2761">
        <v>52577</v>
      </c>
      <c r="C2761">
        <v>3</v>
      </c>
      <c r="D2761" s="1">
        <v>43645</v>
      </c>
      <c r="E2761" s="1">
        <v>43648</v>
      </c>
      <c r="F2761" t="s">
        <v>13</v>
      </c>
      <c r="G2761" t="s">
        <v>5656</v>
      </c>
      <c r="H2761" t="s">
        <v>88</v>
      </c>
      <c r="I2761" s="9" t="s">
        <v>324</v>
      </c>
      <c r="J2761">
        <v>2017</v>
      </c>
      <c r="K2761" s="3">
        <v>20426</v>
      </c>
      <c r="L2761" s="4">
        <v>21156.3</v>
      </c>
      <c r="M2761" t="str">
        <f t="shared" si="173"/>
        <v>Kia Sorento</v>
      </c>
      <c r="N2761" s="2">
        <f t="shared" si="174"/>
        <v>528.91</v>
      </c>
      <c r="O2761" t="str">
        <f t="shared" si="175"/>
        <v>Yes</v>
      </c>
      <c r="P2761" t="str">
        <f t="shared" si="172"/>
        <v>Don</v>
      </c>
    </row>
    <row r="2762" spans="1:16" x14ac:dyDescent="0.3">
      <c r="A2762" t="s">
        <v>5663</v>
      </c>
      <c r="B2762">
        <v>52951</v>
      </c>
      <c r="C2762">
        <v>4</v>
      </c>
      <c r="D2762" s="1">
        <v>43645</v>
      </c>
      <c r="E2762" s="1">
        <v>43650</v>
      </c>
      <c r="F2762" t="s">
        <v>9</v>
      </c>
      <c r="G2762" t="s">
        <v>5664</v>
      </c>
      <c r="H2762" t="s">
        <v>63</v>
      </c>
      <c r="I2762" s="9" t="s">
        <v>511</v>
      </c>
      <c r="J2762">
        <v>2013</v>
      </c>
      <c r="K2762" s="3">
        <v>97441</v>
      </c>
      <c r="L2762" s="4">
        <v>16054.5</v>
      </c>
      <c r="M2762" t="str">
        <f t="shared" si="173"/>
        <v>Chevrolet Equinox</v>
      </c>
      <c r="N2762" s="2">
        <f t="shared" si="174"/>
        <v>401.36</v>
      </c>
      <c r="O2762" t="str">
        <f t="shared" si="175"/>
        <v>Yes</v>
      </c>
      <c r="P2762" t="str">
        <f t="shared" si="172"/>
        <v>Michael</v>
      </c>
    </row>
    <row r="2763" spans="1:16" x14ac:dyDescent="0.3">
      <c r="A2763" t="s">
        <v>5661</v>
      </c>
      <c r="B2763">
        <v>52747</v>
      </c>
      <c r="C2763">
        <v>4</v>
      </c>
      <c r="D2763" s="1">
        <v>43645</v>
      </c>
      <c r="E2763" s="1">
        <v>43649</v>
      </c>
      <c r="F2763" t="s">
        <v>1</v>
      </c>
      <c r="G2763" t="s">
        <v>5662</v>
      </c>
      <c r="H2763" t="s">
        <v>63</v>
      </c>
      <c r="I2763" s="9" t="s">
        <v>153</v>
      </c>
      <c r="J2763">
        <v>2015</v>
      </c>
      <c r="K2763" s="3">
        <v>119827</v>
      </c>
      <c r="L2763" s="4">
        <v>20790</v>
      </c>
      <c r="M2763" t="str">
        <f t="shared" si="173"/>
        <v>Chevrolet Silverado</v>
      </c>
      <c r="N2763" s="2">
        <f t="shared" si="174"/>
        <v>519.75</v>
      </c>
      <c r="O2763" t="str">
        <f t="shared" si="175"/>
        <v>No</v>
      </c>
      <c r="P2763" t="str">
        <f t="shared" si="172"/>
        <v>Kyle</v>
      </c>
    </row>
    <row r="2764" spans="1:16" x14ac:dyDescent="0.3">
      <c r="A2764" t="s">
        <v>5665</v>
      </c>
      <c r="B2764">
        <v>52585</v>
      </c>
      <c r="C2764">
        <v>4</v>
      </c>
      <c r="D2764" s="1">
        <v>43645</v>
      </c>
      <c r="E2764" s="1">
        <v>43646</v>
      </c>
      <c r="F2764" t="s">
        <v>1</v>
      </c>
      <c r="G2764" t="s">
        <v>5666</v>
      </c>
      <c r="H2764" t="s">
        <v>3</v>
      </c>
      <c r="I2764" s="9">
        <v>2500</v>
      </c>
      <c r="J2764">
        <v>2017</v>
      </c>
      <c r="K2764" s="3">
        <v>69481</v>
      </c>
      <c r="L2764" s="4">
        <v>53046.400000000001</v>
      </c>
      <c r="M2764" t="str">
        <f t="shared" si="173"/>
        <v>Ram 2500</v>
      </c>
      <c r="N2764" s="2">
        <f t="shared" si="174"/>
        <v>1326.16</v>
      </c>
      <c r="O2764" t="str">
        <f t="shared" si="175"/>
        <v>Yes</v>
      </c>
      <c r="P2764" t="str">
        <f t="shared" si="172"/>
        <v>Rita</v>
      </c>
    </row>
    <row r="2765" spans="1:16" x14ac:dyDescent="0.3">
      <c r="A2765" t="s">
        <v>5671</v>
      </c>
      <c r="B2765">
        <v>52656</v>
      </c>
      <c r="C2765">
        <v>1</v>
      </c>
      <c r="D2765" s="1">
        <v>43646</v>
      </c>
      <c r="E2765" s="1">
        <v>43650</v>
      </c>
      <c r="F2765" t="s">
        <v>9</v>
      </c>
      <c r="G2765" t="s">
        <v>5672</v>
      </c>
      <c r="H2765" t="s">
        <v>88</v>
      </c>
      <c r="I2765" s="9" t="s">
        <v>147</v>
      </c>
      <c r="J2765">
        <v>2016</v>
      </c>
      <c r="K2765" s="3">
        <v>56615</v>
      </c>
      <c r="L2765" s="4">
        <v>12089</v>
      </c>
      <c r="M2765" t="str">
        <f t="shared" si="173"/>
        <v>Kia Soul</v>
      </c>
      <c r="N2765" s="2">
        <f t="shared" si="174"/>
        <v>302.23</v>
      </c>
      <c r="O2765" t="str">
        <f t="shared" si="175"/>
        <v>Yes</v>
      </c>
      <c r="P2765" t="str">
        <f t="shared" si="172"/>
        <v>Shelly</v>
      </c>
    </row>
    <row r="2766" spans="1:16" x14ac:dyDescent="0.3">
      <c r="A2766" t="s">
        <v>5667</v>
      </c>
      <c r="B2766">
        <v>52620</v>
      </c>
      <c r="C2766">
        <v>1</v>
      </c>
      <c r="D2766" s="1">
        <v>43646</v>
      </c>
      <c r="E2766" s="1">
        <v>43646</v>
      </c>
      <c r="F2766" t="s">
        <v>9</v>
      </c>
      <c r="G2766" t="s">
        <v>5668</v>
      </c>
      <c r="H2766" t="s">
        <v>6</v>
      </c>
      <c r="I2766" s="9" t="s">
        <v>11</v>
      </c>
      <c r="J2766">
        <v>2016</v>
      </c>
      <c r="K2766" s="3">
        <v>21989</v>
      </c>
      <c r="L2766" s="4">
        <v>18187.400000000001</v>
      </c>
      <c r="M2766" t="str">
        <f t="shared" si="173"/>
        <v>Ford Escape</v>
      </c>
      <c r="N2766" s="2">
        <f t="shared" si="174"/>
        <v>454.69</v>
      </c>
      <c r="O2766" t="str">
        <f t="shared" si="175"/>
        <v>Yes</v>
      </c>
      <c r="P2766" t="str">
        <f t="shared" si="172"/>
        <v>Bennett</v>
      </c>
    </row>
    <row r="2767" spans="1:16" x14ac:dyDescent="0.3">
      <c r="A2767" t="s">
        <v>5669</v>
      </c>
      <c r="B2767">
        <v>52656</v>
      </c>
      <c r="C2767">
        <v>1</v>
      </c>
      <c r="D2767" s="1">
        <v>43646</v>
      </c>
      <c r="E2767" s="1">
        <v>43649</v>
      </c>
      <c r="F2767" t="s">
        <v>9</v>
      </c>
      <c r="G2767" t="s">
        <v>5670</v>
      </c>
      <c r="H2767" t="s">
        <v>63</v>
      </c>
      <c r="I2767" s="9" t="s">
        <v>82</v>
      </c>
      <c r="J2767">
        <v>2019</v>
      </c>
      <c r="K2767" s="3">
        <v>28810</v>
      </c>
      <c r="L2767" s="4">
        <v>30793.4</v>
      </c>
      <c r="M2767" t="str">
        <f t="shared" si="173"/>
        <v>Chevrolet Traverse</v>
      </c>
      <c r="N2767" s="2">
        <f t="shared" si="174"/>
        <v>769.84</v>
      </c>
      <c r="O2767" t="str">
        <f t="shared" si="175"/>
        <v>Yes</v>
      </c>
      <c r="P2767" t="str">
        <f t="shared" si="172"/>
        <v>Shelly</v>
      </c>
    </row>
    <row r="2768" spans="1:16" x14ac:dyDescent="0.3">
      <c r="A2768" t="s">
        <v>5677</v>
      </c>
      <c r="B2768">
        <v>52519</v>
      </c>
      <c r="C2768">
        <v>2</v>
      </c>
      <c r="D2768" s="1">
        <v>43646</v>
      </c>
      <c r="E2768" s="1">
        <v>43649</v>
      </c>
      <c r="F2768" t="s">
        <v>9</v>
      </c>
      <c r="G2768" t="s">
        <v>5678</v>
      </c>
      <c r="H2768" t="s">
        <v>6</v>
      </c>
      <c r="I2768" s="9" t="s">
        <v>170</v>
      </c>
      <c r="J2768">
        <v>2014</v>
      </c>
      <c r="K2768" s="3">
        <v>64196</v>
      </c>
      <c r="L2768" s="4">
        <v>17600</v>
      </c>
      <c r="M2768" t="str">
        <f t="shared" si="173"/>
        <v>Ford Edge</v>
      </c>
      <c r="N2768" s="2">
        <f t="shared" si="174"/>
        <v>440</v>
      </c>
      <c r="O2768" t="str">
        <f t="shared" si="175"/>
        <v>Yes</v>
      </c>
      <c r="P2768" t="str">
        <f t="shared" si="172"/>
        <v>Colby</v>
      </c>
    </row>
    <row r="2769" spans="1:16" x14ac:dyDescent="0.3">
      <c r="A2769" t="s">
        <v>5679</v>
      </c>
      <c r="B2769">
        <v>52481</v>
      </c>
      <c r="C2769">
        <v>2</v>
      </c>
      <c r="D2769" s="1">
        <v>43646</v>
      </c>
      <c r="E2769" s="1">
        <v>43651</v>
      </c>
      <c r="F2769" t="s">
        <v>9</v>
      </c>
      <c r="G2769" t="s">
        <v>5680</v>
      </c>
      <c r="H2769" t="s">
        <v>71</v>
      </c>
      <c r="I2769" s="9" t="s">
        <v>380</v>
      </c>
      <c r="J2769">
        <v>2017</v>
      </c>
      <c r="K2769" s="3">
        <v>22325</v>
      </c>
      <c r="L2769" s="4">
        <v>21935.1</v>
      </c>
      <c r="M2769" t="str">
        <f t="shared" si="173"/>
        <v>Jeep Renegade</v>
      </c>
      <c r="N2769" s="2">
        <f t="shared" si="174"/>
        <v>548.38</v>
      </c>
      <c r="O2769" t="str">
        <f t="shared" si="175"/>
        <v>Yes</v>
      </c>
      <c r="P2769" t="str">
        <f t="shared" si="172"/>
        <v>Tory</v>
      </c>
    </row>
    <row r="2770" spans="1:16" x14ac:dyDescent="0.3">
      <c r="A2770" t="s">
        <v>5675</v>
      </c>
      <c r="B2770">
        <v>52519</v>
      </c>
      <c r="C2770">
        <v>2</v>
      </c>
      <c r="D2770" s="1">
        <v>43646</v>
      </c>
      <c r="E2770" s="1">
        <v>43649</v>
      </c>
      <c r="F2770" t="s">
        <v>1</v>
      </c>
      <c r="G2770" t="s">
        <v>5676</v>
      </c>
      <c r="H2770" t="s">
        <v>3</v>
      </c>
      <c r="I2770" s="9">
        <v>1500</v>
      </c>
      <c r="J2770">
        <v>2017</v>
      </c>
      <c r="K2770" s="3">
        <v>17359</v>
      </c>
      <c r="L2770" s="4">
        <v>29697.8</v>
      </c>
      <c r="M2770" t="str">
        <f t="shared" si="173"/>
        <v>Ram 1500</v>
      </c>
      <c r="N2770" s="2">
        <f t="shared" si="174"/>
        <v>742.45</v>
      </c>
      <c r="O2770" t="str">
        <f t="shared" si="175"/>
        <v>Yes</v>
      </c>
      <c r="P2770" t="str">
        <f t="shared" si="172"/>
        <v>Colby</v>
      </c>
    </row>
    <row r="2771" spans="1:16" x14ac:dyDescent="0.3">
      <c r="A2771" t="s">
        <v>5673</v>
      </c>
      <c r="B2771">
        <v>52413</v>
      </c>
      <c r="C2771">
        <v>2</v>
      </c>
      <c r="D2771" s="1">
        <v>43646</v>
      </c>
      <c r="E2771" s="1">
        <v>43649</v>
      </c>
      <c r="F2771" t="s">
        <v>45</v>
      </c>
      <c r="G2771" t="s">
        <v>5674</v>
      </c>
      <c r="H2771" t="s">
        <v>669</v>
      </c>
      <c r="I2771" s="9" t="s">
        <v>670</v>
      </c>
      <c r="J2771">
        <v>2018</v>
      </c>
      <c r="K2771" s="3">
        <v>32139</v>
      </c>
      <c r="L2771" s="4">
        <v>24748.9</v>
      </c>
      <c r="M2771" t="str">
        <f t="shared" si="173"/>
        <v>MINI Cooper</v>
      </c>
      <c r="N2771" s="2">
        <f t="shared" si="174"/>
        <v>618.72</v>
      </c>
      <c r="O2771" t="str">
        <f t="shared" si="175"/>
        <v>Yes</v>
      </c>
      <c r="P2771" t="str">
        <f t="shared" si="172"/>
        <v>Tom</v>
      </c>
    </row>
    <row r="2772" spans="1:16" x14ac:dyDescent="0.3">
      <c r="A2772" t="s">
        <v>5681</v>
      </c>
      <c r="B2772">
        <v>52519</v>
      </c>
      <c r="C2772">
        <v>2</v>
      </c>
      <c r="D2772" s="1">
        <v>43646</v>
      </c>
      <c r="E2772" s="1">
        <v>43648</v>
      </c>
      <c r="F2772" t="s">
        <v>9</v>
      </c>
      <c r="G2772" t="s">
        <v>5682</v>
      </c>
      <c r="H2772" t="s">
        <v>6</v>
      </c>
      <c r="I2772" s="9" t="s">
        <v>170</v>
      </c>
      <c r="J2772">
        <v>2019</v>
      </c>
      <c r="K2772" s="3">
        <v>8308</v>
      </c>
      <c r="L2772" s="4">
        <v>27494.5</v>
      </c>
      <c r="M2772" t="str">
        <f t="shared" si="173"/>
        <v>Ford Edge</v>
      </c>
      <c r="N2772" s="2">
        <f t="shared" si="174"/>
        <v>687.36</v>
      </c>
      <c r="O2772" t="str">
        <f t="shared" si="175"/>
        <v>Yes</v>
      </c>
      <c r="P2772" t="str">
        <f t="shared" si="172"/>
        <v>Colby</v>
      </c>
    </row>
    <row r="2773" spans="1:16" x14ac:dyDescent="0.3">
      <c r="A2773" t="s">
        <v>5685</v>
      </c>
      <c r="B2773">
        <v>52971</v>
      </c>
      <c r="C2773">
        <v>3</v>
      </c>
      <c r="D2773" s="1">
        <v>43646</v>
      </c>
      <c r="E2773" s="1">
        <v>43648</v>
      </c>
      <c r="F2773" t="s">
        <v>45</v>
      </c>
      <c r="G2773" t="s">
        <v>5686</v>
      </c>
      <c r="H2773" t="s">
        <v>67</v>
      </c>
      <c r="I2773" s="9" t="s">
        <v>150</v>
      </c>
      <c r="J2773">
        <v>2016</v>
      </c>
      <c r="K2773" s="3">
        <v>17547</v>
      </c>
      <c r="L2773" s="4">
        <v>18590</v>
      </c>
      <c r="M2773" t="str">
        <f t="shared" si="173"/>
        <v>Hyundai Veloster</v>
      </c>
      <c r="N2773" s="2">
        <f t="shared" si="174"/>
        <v>464.75</v>
      </c>
      <c r="O2773" t="str">
        <f t="shared" si="175"/>
        <v>Yes</v>
      </c>
      <c r="P2773" t="str">
        <f t="shared" si="172"/>
        <v>Carter</v>
      </c>
    </row>
    <row r="2774" spans="1:16" x14ac:dyDescent="0.3">
      <c r="A2774" t="s">
        <v>5688</v>
      </c>
      <c r="B2774">
        <v>52971</v>
      </c>
      <c r="C2774">
        <v>3</v>
      </c>
      <c r="D2774" s="1">
        <v>43646</v>
      </c>
      <c r="E2774" s="1">
        <v>43647</v>
      </c>
      <c r="F2774" t="s">
        <v>13</v>
      </c>
      <c r="G2774" t="s">
        <v>5689</v>
      </c>
      <c r="H2774" t="s">
        <v>59</v>
      </c>
      <c r="I2774" s="9" t="s">
        <v>309</v>
      </c>
      <c r="J2774">
        <v>2017</v>
      </c>
      <c r="K2774" s="3">
        <v>51338</v>
      </c>
      <c r="L2774" s="4">
        <v>12097.8</v>
      </c>
      <c r="M2774" t="str">
        <f t="shared" si="173"/>
        <v>Nissan Altima</v>
      </c>
      <c r="N2774" s="2">
        <f t="shared" si="174"/>
        <v>302.45</v>
      </c>
      <c r="O2774" t="str">
        <f t="shared" si="175"/>
        <v>Yes</v>
      </c>
      <c r="P2774" t="str">
        <f t="shared" si="172"/>
        <v>Carter</v>
      </c>
    </row>
    <row r="2775" spans="1:16" x14ac:dyDescent="0.3">
      <c r="A2775" t="s">
        <v>5683</v>
      </c>
      <c r="B2775">
        <v>52995</v>
      </c>
      <c r="C2775">
        <v>3</v>
      </c>
      <c r="D2775" s="1">
        <v>43646</v>
      </c>
      <c r="E2775" s="1">
        <v>43646</v>
      </c>
      <c r="F2775" t="s">
        <v>9</v>
      </c>
      <c r="G2775" t="s">
        <v>5684</v>
      </c>
      <c r="H2775" t="s">
        <v>33</v>
      </c>
      <c r="I2775" s="9" t="s">
        <v>125</v>
      </c>
      <c r="J2775">
        <v>2017</v>
      </c>
      <c r="K2775" s="3">
        <v>59212</v>
      </c>
      <c r="L2775" s="4">
        <v>32505</v>
      </c>
      <c r="M2775" t="str">
        <f t="shared" si="173"/>
        <v>GMC Acadia</v>
      </c>
      <c r="N2775" s="2">
        <f t="shared" si="174"/>
        <v>812.63</v>
      </c>
      <c r="O2775" t="str">
        <f t="shared" si="175"/>
        <v>Yes</v>
      </c>
      <c r="P2775" t="str">
        <f t="shared" si="172"/>
        <v>Tamara</v>
      </c>
    </row>
    <row r="2776" spans="1:16" x14ac:dyDescent="0.3">
      <c r="A2776" t="s">
        <v>5690</v>
      </c>
      <c r="B2776">
        <v>52995</v>
      </c>
      <c r="C2776">
        <v>3</v>
      </c>
      <c r="D2776" s="1">
        <v>43646</v>
      </c>
      <c r="E2776" s="1">
        <v>43651</v>
      </c>
      <c r="F2776" t="s">
        <v>9</v>
      </c>
      <c r="G2776" t="s">
        <v>5691</v>
      </c>
      <c r="H2776" t="s">
        <v>47</v>
      </c>
      <c r="I2776" s="9" t="s">
        <v>474</v>
      </c>
      <c r="J2776">
        <v>2018</v>
      </c>
      <c r="K2776" s="3">
        <v>29790</v>
      </c>
      <c r="L2776" s="4">
        <v>18698.900000000001</v>
      </c>
      <c r="M2776" t="str">
        <f t="shared" si="173"/>
        <v>Dodge Journey</v>
      </c>
      <c r="N2776" s="2">
        <f t="shared" si="174"/>
        <v>467.47</v>
      </c>
      <c r="O2776" t="str">
        <f t="shared" si="175"/>
        <v>Yes</v>
      </c>
      <c r="P2776" t="str">
        <f t="shared" si="172"/>
        <v>Tamara</v>
      </c>
    </row>
    <row r="2777" spans="1:16" x14ac:dyDescent="0.3">
      <c r="A2777" t="s">
        <v>5687</v>
      </c>
      <c r="B2777">
        <v>52495</v>
      </c>
      <c r="C2777">
        <v>3</v>
      </c>
      <c r="D2777" s="1">
        <v>43646</v>
      </c>
      <c r="E2777" s="1">
        <v>43651</v>
      </c>
      <c r="F2777" t="s">
        <v>9</v>
      </c>
      <c r="G2777" t="s">
        <v>385</v>
      </c>
      <c r="H2777" t="s">
        <v>6</v>
      </c>
      <c r="I2777" s="9" t="s">
        <v>11</v>
      </c>
      <c r="J2777">
        <v>2019</v>
      </c>
      <c r="K2777" s="3">
        <v>32824</v>
      </c>
      <c r="L2777" s="4">
        <v>18683.5</v>
      </c>
      <c r="M2777" t="str">
        <f t="shared" si="173"/>
        <v>Ford Escape</v>
      </c>
      <c r="N2777" s="2">
        <f t="shared" si="174"/>
        <v>467.09</v>
      </c>
      <c r="O2777" t="str">
        <f t="shared" si="175"/>
        <v>Yes</v>
      </c>
      <c r="P2777" t="str">
        <f t="shared" si="172"/>
        <v>Marc</v>
      </c>
    </row>
    <row r="2778" spans="1:16" x14ac:dyDescent="0.3">
      <c r="A2778" t="s">
        <v>5692</v>
      </c>
      <c r="B2778">
        <v>52577</v>
      </c>
      <c r="C2778">
        <v>3</v>
      </c>
      <c r="D2778" s="1">
        <v>43646</v>
      </c>
      <c r="E2778" s="1">
        <v>43648</v>
      </c>
      <c r="F2778" t="s">
        <v>9</v>
      </c>
      <c r="G2778" t="s">
        <v>5693</v>
      </c>
      <c r="H2778" t="s">
        <v>47</v>
      </c>
      <c r="I2778" s="9" t="s">
        <v>156</v>
      </c>
      <c r="J2778">
        <v>2019</v>
      </c>
      <c r="K2778" s="3">
        <v>22914</v>
      </c>
      <c r="L2778" s="4">
        <v>38753</v>
      </c>
      <c r="M2778" t="str">
        <f t="shared" si="173"/>
        <v>Dodge Durango</v>
      </c>
      <c r="N2778" s="2">
        <f t="shared" si="174"/>
        <v>968.83</v>
      </c>
      <c r="O2778" t="str">
        <f t="shared" si="175"/>
        <v>Yes</v>
      </c>
      <c r="P2778" t="str">
        <f t="shared" si="172"/>
        <v>Don</v>
      </c>
    </row>
    <row r="2779" spans="1:16" x14ac:dyDescent="0.3">
      <c r="A2779" t="s">
        <v>5694</v>
      </c>
      <c r="B2779">
        <v>52366</v>
      </c>
      <c r="C2779">
        <v>4</v>
      </c>
      <c r="D2779" s="1">
        <v>43646</v>
      </c>
      <c r="E2779" s="1">
        <v>43651</v>
      </c>
      <c r="F2779" t="s">
        <v>1</v>
      </c>
      <c r="G2779" t="s">
        <v>5695</v>
      </c>
      <c r="H2779" t="s">
        <v>6</v>
      </c>
      <c r="I2779" s="9" t="s">
        <v>7</v>
      </c>
      <c r="J2779">
        <v>2016</v>
      </c>
      <c r="K2779" s="3">
        <v>23405</v>
      </c>
      <c r="L2779" s="4">
        <v>31856</v>
      </c>
      <c r="M2779" t="str">
        <f t="shared" si="173"/>
        <v>Ford F-150</v>
      </c>
      <c r="N2779" s="2">
        <f t="shared" si="174"/>
        <v>796.4</v>
      </c>
      <c r="O2779" t="str">
        <f t="shared" si="175"/>
        <v>Yes</v>
      </c>
      <c r="P2779" t="str">
        <f t="shared" si="172"/>
        <v>Ken</v>
      </c>
    </row>
    <row r="2780" spans="1:16" x14ac:dyDescent="0.3">
      <c r="A2780" t="s">
        <v>5696</v>
      </c>
      <c r="B2780">
        <v>52596</v>
      </c>
      <c r="C2780">
        <v>4</v>
      </c>
      <c r="D2780" s="1">
        <v>43646</v>
      </c>
      <c r="E2780" s="1">
        <v>43649</v>
      </c>
      <c r="F2780" t="s">
        <v>9</v>
      </c>
      <c r="G2780" t="s">
        <v>5697</v>
      </c>
      <c r="H2780" t="s">
        <v>63</v>
      </c>
      <c r="I2780" s="9" t="s">
        <v>511</v>
      </c>
      <c r="J2780">
        <v>2017</v>
      </c>
      <c r="K2780" s="3">
        <v>39973</v>
      </c>
      <c r="L2780" s="4">
        <v>18683.5</v>
      </c>
      <c r="M2780" t="str">
        <f t="shared" si="173"/>
        <v>Chevrolet Equinox</v>
      </c>
      <c r="N2780" s="2">
        <f t="shared" si="174"/>
        <v>467.09</v>
      </c>
      <c r="O2780" t="str">
        <f t="shared" si="175"/>
        <v>Yes</v>
      </c>
      <c r="P2780" t="str">
        <f t="shared" si="172"/>
        <v>Mitchell</v>
      </c>
    </row>
    <row r="2781" spans="1:16" x14ac:dyDescent="0.3">
      <c r="A2781" t="s">
        <v>5702</v>
      </c>
      <c r="B2781">
        <v>52443</v>
      </c>
      <c r="C2781">
        <v>1</v>
      </c>
      <c r="D2781" s="1">
        <v>43647</v>
      </c>
      <c r="E2781" s="1">
        <v>43649</v>
      </c>
      <c r="F2781" t="s">
        <v>13</v>
      </c>
      <c r="G2781" t="s">
        <v>5703</v>
      </c>
      <c r="H2781" t="s">
        <v>63</v>
      </c>
      <c r="I2781" s="9" t="s">
        <v>64</v>
      </c>
      <c r="J2781">
        <v>2013</v>
      </c>
      <c r="K2781" s="3">
        <v>60947</v>
      </c>
      <c r="L2781" s="4">
        <v>10143.1</v>
      </c>
      <c r="M2781" t="str">
        <f t="shared" si="173"/>
        <v>Chevrolet Cruze</v>
      </c>
      <c r="N2781" s="2">
        <f t="shared" si="174"/>
        <v>253.58</v>
      </c>
      <c r="O2781" t="str">
        <f t="shared" si="175"/>
        <v>Yes</v>
      </c>
      <c r="P2781" t="str">
        <f t="shared" si="172"/>
        <v>Terry</v>
      </c>
    </row>
    <row r="2782" spans="1:16" x14ac:dyDescent="0.3">
      <c r="A2782" t="s">
        <v>5698</v>
      </c>
      <c r="B2782">
        <v>52586</v>
      </c>
      <c r="C2782">
        <v>1</v>
      </c>
      <c r="D2782" s="1">
        <v>43647</v>
      </c>
      <c r="E2782" s="1">
        <v>43650</v>
      </c>
      <c r="F2782" t="s">
        <v>1</v>
      </c>
      <c r="G2782" t="s">
        <v>5699</v>
      </c>
      <c r="H2782" t="s">
        <v>3</v>
      </c>
      <c r="I2782" s="9">
        <v>1500</v>
      </c>
      <c r="J2782">
        <v>2017</v>
      </c>
      <c r="K2782" s="3">
        <v>22559</v>
      </c>
      <c r="L2782" s="4">
        <v>32890</v>
      </c>
      <c r="M2782" t="str">
        <f t="shared" si="173"/>
        <v>Ram 1500</v>
      </c>
      <c r="N2782" s="2">
        <f t="shared" si="174"/>
        <v>822.25</v>
      </c>
      <c r="O2782" t="str">
        <f t="shared" si="175"/>
        <v>Yes</v>
      </c>
      <c r="P2782" t="str">
        <f t="shared" si="172"/>
        <v>Sara</v>
      </c>
    </row>
    <row r="2783" spans="1:16" x14ac:dyDescent="0.3">
      <c r="A2783" t="s">
        <v>5700</v>
      </c>
      <c r="B2783">
        <v>52566</v>
      </c>
      <c r="C2783">
        <v>1</v>
      </c>
      <c r="D2783" s="1">
        <v>43647</v>
      </c>
      <c r="E2783" s="1">
        <v>43651</v>
      </c>
      <c r="F2783" t="s">
        <v>9</v>
      </c>
      <c r="G2783" t="s">
        <v>5701</v>
      </c>
      <c r="H2783" t="s">
        <v>18</v>
      </c>
      <c r="I2783" s="9" t="s">
        <v>614</v>
      </c>
      <c r="J2783">
        <v>2018</v>
      </c>
      <c r="K2783" s="3">
        <v>33073</v>
      </c>
      <c r="L2783" s="4">
        <v>37950</v>
      </c>
      <c r="M2783" t="str">
        <f t="shared" si="173"/>
        <v>Honda Pilot</v>
      </c>
      <c r="N2783" s="2">
        <f t="shared" si="174"/>
        <v>948.75</v>
      </c>
      <c r="O2783" t="str">
        <f t="shared" si="175"/>
        <v>Yes</v>
      </c>
      <c r="P2783" t="str">
        <f t="shared" si="172"/>
        <v>Ariel</v>
      </c>
    </row>
    <row r="2784" spans="1:16" x14ac:dyDescent="0.3">
      <c r="A2784" t="s">
        <v>5716</v>
      </c>
      <c r="B2784">
        <v>52613</v>
      </c>
      <c r="C2784">
        <v>2</v>
      </c>
      <c r="D2784" s="1">
        <v>43647</v>
      </c>
      <c r="E2784" s="1">
        <v>43652</v>
      </c>
      <c r="F2784" t="s">
        <v>13</v>
      </c>
      <c r="G2784" t="s">
        <v>5717</v>
      </c>
      <c r="H2784" t="s">
        <v>6</v>
      </c>
      <c r="I2784" s="9" t="s">
        <v>361</v>
      </c>
      <c r="J2784">
        <v>2015</v>
      </c>
      <c r="K2784" s="3">
        <v>18091</v>
      </c>
      <c r="L2784" s="4">
        <v>16168.9</v>
      </c>
      <c r="M2784" t="str">
        <f t="shared" si="173"/>
        <v>Ford Fusion</v>
      </c>
      <c r="N2784" s="2">
        <f t="shared" si="174"/>
        <v>404.22</v>
      </c>
      <c r="O2784" t="str">
        <f t="shared" si="175"/>
        <v>Yes</v>
      </c>
      <c r="P2784" t="str">
        <f t="shared" si="172"/>
        <v>Erin</v>
      </c>
    </row>
    <row r="2785" spans="1:16" x14ac:dyDescent="0.3">
      <c r="A2785" t="s">
        <v>5710</v>
      </c>
      <c r="B2785">
        <v>52705</v>
      </c>
      <c r="C2785">
        <v>2</v>
      </c>
      <c r="D2785" s="1">
        <v>43647</v>
      </c>
      <c r="E2785" s="1">
        <v>43650</v>
      </c>
      <c r="F2785" t="s">
        <v>9</v>
      </c>
      <c r="G2785" t="s">
        <v>5711</v>
      </c>
      <c r="H2785" t="s">
        <v>59</v>
      </c>
      <c r="I2785" s="9" t="s">
        <v>249</v>
      </c>
      <c r="J2785">
        <v>2016</v>
      </c>
      <c r="K2785" s="3">
        <v>56822</v>
      </c>
      <c r="L2785" s="4">
        <v>17587.900000000001</v>
      </c>
      <c r="M2785" t="str">
        <f t="shared" si="173"/>
        <v>Nissan Pathfinder</v>
      </c>
      <c r="N2785" s="2">
        <f t="shared" si="174"/>
        <v>439.7</v>
      </c>
      <c r="O2785" t="str">
        <f t="shared" si="175"/>
        <v>Yes</v>
      </c>
      <c r="P2785" t="str">
        <f t="shared" si="172"/>
        <v>Amelia</v>
      </c>
    </row>
    <row r="2786" spans="1:16" x14ac:dyDescent="0.3">
      <c r="A2786" t="s">
        <v>5704</v>
      </c>
      <c r="B2786">
        <v>52756</v>
      </c>
      <c r="C2786">
        <v>2</v>
      </c>
      <c r="D2786" s="1">
        <v>43647</v>
      </c>
      <c r="E2786" s="1">
        <v>43650</v>
      </c>
      <c r="F2786" t="s">
        <v>13</v>
      </c>
      <c r="G2786" t="s">
        <v>5705</v>
      </c>
      <c r="H2786" t="s">
        <v>59</v>
      </c>
      <c r="I2786" s="9" t="s">
        <v>309</v>
      </c>
      <c r="J2786">
        <v>2017</v>
      </c>
      <c r="K2786" s="3">
        <v>45687</v>
      </c>
      <c r="L2786" s="4">
        <v>18975</v>
      </c>
      <c r="M2786" t="str">
        <f t="shared" si="173"/>
        <v>Nissan Altima</v>
      </c>
      <c r="N2786" s="2">
        <f t="shared" si="174"/>
        <v>474.38</v>
      </c>
      <c r="O2786" t="str">
        <f t="shared" si="175"/>
        <v>Yes</v>
      </c>
      <c r="P2786" t="str">
        <f t="shared" si="172"/>
        <v>Debbie</v>
      </c>
    </row>
    <row r="2787" spans="1:16" x14ac:dyDescent="0.3">
      <c r="A2787" t="s">
        <v>5714</v>
      </c>
      <c r="B2787">
        <v>52663</v>
      </c>
      <c r="C2787">
        <v>2</v>
      </c>
      <c r="D2787" s="1">
        <v>43647</v>
      </c>
      <c r="E2787" s="1">
        <v>43649</v>
      </c>
      <c r="F2787" t="s">
        <v>1</v>
      </c>
      <c r="G2787" t="s">
        <v>5715</v>
      </c>
      <c r="H2787" t="s">
        <v>63</v>
      </c>
      <c r="I2787" s="9" t="s">
        <v>153</v>
      </c>
      <c r="J2787">
        <v>2017</v>
      </c>
      <c r="K2787" s="3">
        <v>48180</v>
      </c>
      <c r="L2787" s="4">
        <v>33990</v>
      </c>
      <c r="M2787" t="str">
        <f t="shared" si="173"/>
        <v>Chevrolet Silverado</v>
      </c>
      <c r="N2787" s="2">
        <f t="shared" si="174"/>
        <v>849.75</v>
      </c>
      <c r="O2787" t="str">
        <f t="shared" si="175"/>
        <v>Yes</v>
      </c>
      <c r="P2787" t="str">
        <f t="shared" si="172"/>
        <v>Todd</v>
      </c>
    </row>
    <row r="2788" spans="1:16" x14ac:dyDescent="0.3">
      <c r="A2788" t="s">
        <v>5706</v>
      </c>
      <c r="B2788">
        <v>52663</v>
      </c>
      <c r="C2788">
        <v>2</v>
      </c>
      <c r="D2788" s="1">
        <v>43647</v>
      </c>
      <c r="E2788" s="1">
        <v>43647</v>
      </c>
      <c r="F2788" t="s">
        <v>1</v>
      </c>
      <c r="G2788" t="s">
        <v>5707</v>
      </c>
      <c r="H2788" t="s">
        <v>63</v>
      </c>
      <c r="I2788" s="9" t="s">
        <v>153</v>
      </c>
      <c r="J2788">
        <v>2017</v>
      </c>
      <c r="K2788" s="3">
        <v>44581</v>
      </c>
      <c r="L2788" s="4">
        <v>34870</v>
      </c>
      <c r="M2788" t="str">
        <f t="shared" si="173"/>
        <v>Chevrolet Silverado</v>
      </c>
      <c r="N2788" s="2">
        <f t="shared" si="174"/>
        <v>871.75</v>
      </c>
      <c r="O2788" t="str">
        <f t="shared" si="175"/>
        <v>Yes</v>
      </c>
      <c r="P2788" t="str">
        <f t="shared" si="172"/>
        <v>Todd</v>
      </c>
    </row>
    <row r="2789" spans="1:16" x14ac:dyDescent="0.3">
      <c r="A2789" t="s">
        <v>5708</v>
      </c>
      <c r="B2789">
        <v>52898</v>
      </c>
      <c r="C2789">
        <v>2</v>
      </c>
      <c r="D2789" s="1">
        <v>43647</v>
      </c>
      <c r="E2789" s="1">
        <v>43650</v>
      </c>
      <c r="F2789" t="s">
        <v>9</v>
      </c>
      <c r="G2789" t="s">
        <v>5709</v>
      </c>
      <c r="H2789" t="s">
        <v>33</v>
      </c>
      <c r="I2789" s="9" t="s">
        <v>343</v>
      </c>
      <c r="J2789">
        <v>2017</v>
      </c>
      <c r="K2789" s="3">
        <v>46566</v>
      </c>
      <c r="L2789" s="4">
        <v>53790</v>
      </c>
      <c r="M2789" t="str">
        <f t="shared" si="173"/>
        <v>GMC Yukon</v>
      </c>
      <c r="N2789" s="2">
        <f t="shared" si="174"/>
        <v>1344.75</v>
      </c>
      <c r="O2789" t="str">
        <f t="shared" si="175"/>
        <v>Yes</v>
      </c>
      <c r="P2789" t="str">
        <f t="shared" si="172"/>
        <v>Karen</v>
      </c>
    </row>
    <row r="2790" spans="1:16" x14ac:dyDescent="0.3">
      <c r="A2790" t="s">
        <v>5712</v>
      </c>
      <c r="B2790">
        <v>52519</v>
      </c>
      <c r="C2790">
        <v>2</v>
      </c>
      <c r="D2790" s="1">
        <v>43647</v>
      </c>
      <c r="E2790" s="1">
        <v>43649</v>
      </c>
      <c r="F2790" t="s">
        <v>271</v>
      </c>
      <c r="G2790" t="s">
        <v>5713</v>
      </c>
      <c r="H2790" t="s">
        <v>15</v>
      </c>
      <c r="I2790" s="9" t="s">
        <v>582</v>
      </c>
      <c r="J2790">
        <v>2018</v>
      </c>
      <c r="K2790" s="3">
        <v>46110</v>
      </c>
      <c r="L2790" s="4">
        <v>19680.099999999999</v>
      </c>
      <c r="M2790" t="str">
        <f t="shared" si="173"/>
        <v>Chrysler Town &amp; Country</v>
      </c>
      <c r="N2790" s="2">
        <f t="shared" si="174"/>
        <v>492</v>
      </c>
      <c r="O2790" t="str">
        <f t="shared" si="175"/>
        <v>Yes</v>
      </c>
      <c r="P2790" t="str">
        <f t="shared" si="172"/>
        <v>Colby</v>
      </c>
    </row>
    <row r="2791" spans="1:16" x14ac:dyDescent="0.3">
      <c r="A2791" t="s">
        <v>5720</v>
      </c>
      <c r="B2791">
        <v>52879</v>
      </c>
      <c r="C2791">
        <v>3</v>
      </c>
      <c r="D2791" s="1">
        <v>43647</v>
      </c>
      <c r="E2791" s="1">
        <v>43647</v>
      </c>
      <c r="F2791" t="s">
        <v>9</v>
      </c>
      <c r="G2791" t="s">
        <v>5721</v>
      </c>
      <c r="H2791" t="s">
        <v>6</v>
      </c>
      <c r="I2791" s="9" t="s">
        <v>11</v>
      </c>
      <c r="J2791">
        <v>2014</v>
      </c>
      <c r="K2791" s="3">
        <v>44915</v>
      </c>
      <c r="L2791" s="4">
        <v>14921.5</v>
      </c>
      <c r="M2791" t="str">
        <f t="shared" si="173"/>
        <v>Ford Escape</v>
      </c>
      <c r="N2791" s="2">
        <f t="shared" si="174"/>
        <v>373.04</v>
      </c>
      <c r="O2791" t="str">
        <f t="shared" si="175"/>
        <v>Yes</v>
      </c>
      <c r="P2791" t="str">
        <f t="shared" si="172"/>
        <v>Max</v>
      </c>
    </row>
    <row r="2792" spans="1:16" x14ac:dyDescent="0.3">
      <c r="A2792" t="s">
        <v>5718</v>
      </c>
      <c r="B2792">
        <v>52806</v>
      </c>
      <c r="C2792">
        <v>3</v>
      </c>
      <c r="D2792" s="1">
        <v>43647</v>
      </c>
      <c r="E2792" s="1">
        <v>43648</v>
      </c>
      <c r="F2792" t="s">
        <v>13</v>
      </c>
      <c r="G2792" t="s">
        <v>5719</v>
      </c>
      <c r="H2792" t="s">
        <v>29</v>
      </c>
      <c r="I2792" s="9" t="s">
        <v>327</v>
      </c>
      <c r="J2792">
        <v>2015</v>
      </c>
      <c r="K2792" s="3">
        <v>31262</v>
      </c>
      <c r="L2792" s="4">
        <v>16049</v>
      </c>
      <c r="M2792" t="str">
        <f t="shared" si="173"/>
        <v>Toyota Corolla</v>
      </c>
      <c r="N2792" s="2">
        <f t="shared" si="174"/>
        <v>401.23</v>
      </c>
      <c r="O2792" t="str">
        <f t="shared" si="175"/>
        <v>Yes</v>
      </c>
      <c r="P2792" t="str">
        <f t="shared" si="172"/>
        <v>Jeff</v>
      </c>
    </row>
    <row r="2793" spans="1:16" x14ac:dyDescent="0.3">
      <c r="A2793" t="s">
        <v>5724</v>
      </c>
      <c r="B2793">
        <v>52857</v>
      </c>
      <c r="C2793">
        <v>3</v>
      </c>
      <c r="D2793" s="1">
        <v>43647</v>
      </c>
      <c r="E2793" s="1">
        <v>43649</v>
      </c>
      <c r="F2793" t="s">
        <v>13</v>
      </c>
      <c r="G2793" t="s">
        <v>5725</v>
      </c>
      <c r="H2793" t="s">
        <v>18</v>
      </c>
      <c r="I2793" s="9" t="s">
        <v>1025</v>
      </c>
      <c r="J2793">
        <v>2017</v>
      </c>
      <c r="K2793" s="3">
        <v>33818</v>
      </c>
      <c r="L2793" s="4">
        <v>16490.099999999999</v>
      </c>
      <c r="M2793" t="str">
        <f t="shared" si="173"/>
        <v>Honda Fit</v>
      </c>
      <c r="N2793" s="2">
        <f t="shared" si="174"/>
        <v>412.25</v>
      </c>
      <c r="O2793" t="str">
        <f t="shared" si="175"/>
        <v>Yes</v>
      </c>
      <c r="P2793" t="str">
        <f t="shared" si="172"/>
        <v>Heidi</v>
      </c>
    </row>
    <row r="2794" spans="1:16" x14ac:dyDescent="0.3">
      <c r="A2794" t="s">
        <v>5722</v>
      </c>
      <c r="B2794">
        <v>52798</v>
      </c>
      <c r="C2794">
        <v>3</v>
      </c>
      <c r="D2794" s="1">
        <v>43647</v>
      </c>
      <c r="E2794" s="1">
        <v>43652</v>
      </c>
      <c r="F2794" t="s">
        <v>1</v>
      </c>
      <c r="G2794" t="s">
        <v>5723</v>
      </c>
      <c r="H2794" t="s">
        <v>63</v>
      </c>
      <c r="I2794" s="9" t="s">
        <v>153</v>
      </c>
      <c r="J2794">
        <v>2017</v>
      </c>
      <c r="K2794" s="3">
        <v>57029</v>
      </c>
      <c r="L2794" s="4">
        <v>53902.2</v>
      </c>
      <c r="M2794" t="str">
        <f t="shared" si="173"/>
        <v>Chevrolet Silverado</v>
      </c>
      <c r="N2794" s="2">
        <f t="shared" si="174"/>
        <v>1347.56</v>
      </c>
      <c r="O2794" t="str">
        <f t="shared" si="175"/>
        <v>Yes</v>
      </c>
      <c r="P2794" t="str">
        <f t="shared" si="172"/>
        <v>Ryan</v>
      </c>
    </row>
    <row r="2795" spans="1:16" x14ac:dyDescent="0.3">
      <c r="A2795" t="s">
        <v>5726</v>
      </c>
      <c r="B2795">
        <v>52777</v>
      </c>
      <c r="C2795">
        <v>3</v>
      </c>
      <c r="D2795" s="1">
        <v>43647</v>
      </c>
      <c r="E2795" s="1">
        <v>43648</v>
      </c>
      <c r="F2795" t="s">
        <v>13</v>
      </c>
      <c r="G2795" t="s">
        <v>5727</v>
      </c>
      <c r="H2795" t="s">
        <v>59</v>
      </c>
      <c r="I2795" s="9" t="s">
        <v>309</v>
      </c>
      <c r="J2795">
        <v>2019</v>
      </c>
      <c r="K2795" s="3">
        <v>23230</v>
      </c>
      <c r="L2795" s="4">
        <v>23098.9</v>
      </c>
      <c r="M2795" t="str">
        <f t="shared" si="173"/>
        <v>Nissan Altima</v>
      </c>
      <c r="N2795" s="2">
        <f t="shared" si="174"/>
        <v>577.47</v>
      </c>
      <c r="O2795" t="str">
        <f t="shared" si="175"/>
        <v>Yes</v>
      </c>
      <c r="P2795" t="str">
        <f t="shared" si="172"/>
        <v>Dylan</v>
      </c>
    </row>
    <row r="2796" spans="1:16" x14ac:dyDescent="0.3">
      <c r="A2796" t="s">
        <v>5728</v>
      </c>
      <c r="B2796">
        <v>52943</v>
      </c>
      <c r="C2796">
        <v>4</v>
      </c>
      <c r="D2796" s="1">
        <v>43647</v>
      </c>
      <c r="E2796" s="1">
        <v>43647</v>
      </c>
      <c r="F2796" t="s">
        <v>1</v>
      </c>
      <c r="G2796" t="s">
        <v>5729</v>
      </c>
      <c r="H2796" t="s">
        <v>29</v>
      </c>
      <c r="I2796" s="9" t="s">
        <v>494</v>
      </c>
      <c r="J2796">
        <v>2017</v>
      </c>
      <c r="K2796" s="3">
        <v>17363</v>
      </c>
      <c r="L2796" s="4">
        <v>41420.5</v>
      </c>
      <c r="M2796" t="str">
        <f t="shared" si="173"/>
        <v>Toyota Tundra</v>
      </c>
      <c r="N2796" s="2">
        <f t="shared" si="174"/>
        <v>1035.51</v>
      </c>
      <c r="O2796" t="str">
        <f t="shared" si="175"/>
        <v>Yes</v>
      </c>
      <c r="P2796" t="str">
        <f t="shared" si="172"/>
        <v>Jarred</v>
      </c>
    </row>
    <row r="2797" spans="1:16" x14ac:dyDescent="0.3">
      <c r="A2797" t="s">
        <v>5730</v>
      </c>
      <c r="B2797">
        <v>52959</v>
      </c>
      <c r="C2797">
        <v>4</v>
      </c>
      <c r="D2797" s="1">
        <v>43647</v>
      </c>
      <c r="E2797" s="1">
        <v>43650</v>
      </c>
      <c r="F2797" t="s">
        <v>9</v>
      </c>
      <c r="G2797" t="s">
        <v>5731</v>
      </c>
      <c r="H2797" t="s">
        <v>59</v>
      </c>
      <c r="I2797" s="9" t="s">
        <v>249</v>
      </c>
      <c r="J2797">
        <v>2018</v>
      </c>
      <c r="K2797" s="3">
        <v>38811</v>
      </c>
      <c r="L2797" s="4">
        <v>21010</v>
      </c>
      <c r="M2797" t="str">
        <f t="shared" si="173"/>
        <v>Nissan Pathfinder</v>
      </c>
      <c r="N2797" s="2">
        <f t="shared" si="174"/>
        <v>525.25</v>
      </c>
      <c r="O2797" t="str">
        <f t="shared" si="175"/>
        <v>Yes</v>
      </c>
      <c r="P2797" t="str">
        <f t="shared" si="172"/>
        <v>Anton</v>
      </c>
    </row>
    <row r="2798" spans="1:16" x14ac:dyDescent="0.3">
      <c r="A2798" t="s">
        <v>5744</v>
      </c>
      <c r="B2798">
        <v>52860</v>
      </c>
      <c r="C2798">
        <v>1</v>
      </c>
      <c r="D2798" s="1">
        <v>43648</v>
      </c>
      <c r="E2798" s="1">
        <v>43650</v>
      </c>
      <c r="F2798" t="s">
        <v>9</v>
      </c>
      <c r="G2798" t="s">
        <v>5745</v>
      </c>
      <c r="H2798" t="s">
        <v>71</v>
      </c>
      <c r="I2798" s="9" t="s">
        <v>386</v>
      </c>
      <c r="J2798">
        <v>2013</v>
      </c>
      <c r="K2798" s="3">
        <v>85763</v>
      </c>
      <c r="L2798" s="4">
        <v>22468.6</v>
      </c>
      <c r="M2798" t="str">
        <f t="shared" si="173"/>
        <v>Jeep Wrangler</v>
      </c>
      <c r="N2798" s="2">
        <f t="shared" si="174"/>
        <v>561.72</v>
      </c>
      <c r="O2798" t="str">
        <f t="shared" si="175"/>
        <v>Yes</v>
      </c>
      <c r="P2798" t="str">
        <f t="shared" si="172"/>
        <v>Marcus</v>
      </c>
    </row>
    <row r="2799" spans="1:16" x14ac:dyDescent="0.3">
      <c r="A2799" t="s">
        <v>5738</v>
      </c>
      <c r="B2799">
        <v>52568</v>
      </c>
      <c r="C2799">
        <v>1</v>
      </c>
      <c r="D2799" s="1">
        <v>43648</v>
      </c>
      <c r="E2799" s="1">
        <v>43653</v>
      </c>
      <c r="F2799" t="s">
        <v>9</v>
      </c>
      <c r="G2799" t="s">
        <v>5739</v>
      </c>
      <c r="H2799" t="s">
        <v>71</v>
      </c>
      <c r="I2799" s="9" t="s">
        <v>386</v>
      </c>
      <c r="J2799">
        <v>2015</v>
      </c>
      <c r="K2799" s="3">
        <v>36913</v>
      </c>
      <c r="L2799" s="4">
        <v>26288.9</v>
      </c>
      <c r="M2799" t="str">
        <f t="shared" si="173"/>
        <v>Jeep Wrangler</v>
      </c>
      <c r="N2799" s="2">
        <f t="shared" si="174"/>
        <v>657.22</v>
      </c>
      <c r="O2799" t="str">
        <f t="shared" si="175"/>
        <v>Yes</v>
      </c>
      <c r="P2799" t="str">
        <f t="shared" si="172"/>
        <v>Preston</v>
      </c>
    </row>
    <row r="2800" spans="1:16" x14ac:dyDescent="0.3">
      <c r="A2800" t="s">
        <v>5732</v>
      </c>
      <c r="B2800">
        <v>52566</v>
      </c>
      <c r="C2800">
        <v>1</v>
      </c>
      <c r="D2800" s="1">
        <v>43648</v>
      </c>
      <c r="E2800" s="1">
        <v>43650</v>
      </c>
      <c r="F2800" t="s">
        <v>13</v>
      </c>
      <c r="G2800" t="s">
        <v>5733</v>
      </c>
      <c r="H2800" t="s">
        <v>29</v>
      </c>
      <c r="I2800" s="9" t="s">
        <v>30</v>
      </c>
      <c r="J2800">
        <v>2016</v>
      </c>
      <c r="K2800" s="3">
        <v>27940</v>
      </c>
      <c r="L2800" s="4">
        <v>14848.9</v>
      </c>
      <c r="M2800" t="str">
        <f t="shared" si="173"/>
        <v>Toyota Camry</v>
      </c>
      <c r="N2800" s="2">
        <f t="shared" si="174"/>
        <v>371.22</v>
      </c>
      <c r="O2800" t="str">
        <f t="shared" si="175"/>
        <v>Yes</v>
      </c>
      <c r="P2800" t="str">
        <f t="shared" si="172"/>
        <v>Ariel</v>
      </c>
    </row>
    <row r="2801" spans="1:16" x14ac:dyDescent="0.3">
      <c r="A2801" t="s">
        <v>5742</v>
      </c>
      <c r="B2801">
        <v>52800</v>
      </c>
      <c r="C2801">
        <v>1</v>
      </c>
      <c r="D2801" s="1">
        <v>43648</v>
      </c>
      <c r="E2801" s="1">
        <v>43651</v>
      </c>
      <c r="F2801" t="s">
        <v>13</v>
      </c>
      <c r="G2801" t="s">
        <v>5743</v>
      </c>
      <c r="H2801" t="s">
        <v>29</v>
      </c>
      <c r="I2801" s="9" t="s">
        <v>327</v>
      </c>
      <c r="J2801">
        <v>2017</v>
      </c>
      <c r="K2801" s="3">
        <v>62246</v>
      </c>
      <c r="L2801" s="4">
        <v>14298.9</v>
      </c>
      <c r="M2801" t="str">
        <f t="shared" si="173"/>
        <v>Toyota Corolla</v>
      </c>
      <c r="N2801" s="2">
        <f t="shared" si="174"/>
        <v>357.47</v>
      </c>
      <c r="O2801" t="str">
        <f t="shared" si="175"/>
        <v>Yes</v>
      </c>
      <c r="P2801" t="str">
        <f t="shared" si="172"/>
        <v>Myles</v>
      </c>
    </row>
    <row r="2802" spans="1:16" x14ac:dyDescent="0.3">
      <c r="A2802" t="s">
        <v>5740</v>
      </c>
      <c r="B2802">
        <v>52860</v>
      </c>
      <c r="C2802">
        <v>1</v>
      </c>
      <c r="D2802" s="1">
        <v>43648</v>
      </c>
      <c r="E2802" s="1">
        <v>43652</v>
      </c>
      <c r="F2802" t="s">
        <v>13</v>
      </c>
      <c r="G2802" t="s">
        <v>5741</v>
      </c>
      <c r="H2802" t="s">
        <v>88</v>
      </c>
      <c r="I2802" s="9" t="s">
        <v>573</v>
      </c>
      <c r="J2802">
        <v>2017</v>
      </c>
      <c r="K2802" s="3">
        <v>27205</v>
      </c>
      <c r="L2802" s="4">
        <v>18588.900000000001</v>
      </c>
      <c r="M2802" t="str">
        <f t="shared" si="173"/>
        <v>Kia Optima</v>
      </c>
      <c r="N2802" s="2">
        <f t="shared" si="174"/>
        <v>464.72</v>
      </c>
      <c r="O2802" t="str">
        <f t="shared" si="175"/>
        <v>Yes</v>
      </c>
      <c r="P2802" t="str">
        <f t="shared" si="172"/>
        <v>Marcus</v>
      </c>
    </row>
    <row r="2803" spans="1:16" x14ac:dyDescent="0.3">
      <c r="A2803" t="s">
        <v>5734</v>
      </c>
      <c r="B2803">
        <v>52568</v>
      </c>
      <c r="C2803">
        <v>1</v>
      </c>
      <c r="D2803" s="1">
        <v>43648</v>
      </c>
      <c r="E2803" s="1">
        <v>43648</v>
      </c>
      <c r="F2803" t="s">
        <v>9</v>
      </c>
      <c r="G2803" t="s">
        <v>5735</v>
      </c>
      <c r="H2803" t="s">
        <v>71</v>
      </c>
      <c r="I2803" s="9" t="s">
        <v>380</v>
      </c>
      <c r="J2803">
        <v>2019</v>
      </c>
      <c r="K2803" s="3">
        <v>13052</v>
      </c>
      <c r="L2803" s="4">
        <v>23593.9</v>
      </c>
      <c r="M2803" t="str">
        <f t="shared" si="173"/>
        <v>Jeep Renegade</v>
      </c>
      <c r="N2803" s="2">
        <f t="shared" si="174"/>
        <v>589.85</v>
      </c>
      <c r="O2803" t="str">
        <f t="shared" si="175"/>
        <v>Yes</v>
      </c>
      <c r="P2803" t="str">
        <f t="shared" si="172"/>
        <v>Preston</v>
      </c>
    </row>
    <row r="2804" spans="1:16" x14ac:dyDescent="0.3">
      <c r="A2804" t="s">
        <v>5736</v>
      </c>
      <c r="B2804">
        <v>52532</v>
      </c>
      <c r="C2804">
        <v>1</v>
      </c>
      <c r="D2804" s="1">
        <v>43648</v>
      </c>
      <c r="E2804" s="1">
        <v>43653</v>
      </c>
      <c r="F2804" t="s">
        <v>271</v>
      </c>
      <c r="G2804" t="s">
        <v>5737</v>
      </c>
      <c r="H2804" t="s">
        <v>15</v>
      </c>
      <c r="I2804" s="9" t="s">
        <v>1807</v>
      </c>
      <c r="J2804">
        <v>2019</v>
      </c>
      <c r="K2804" s="3">
        <v>29101</v>
      </c>
      <c r="L2804" s="4">
        <v>28158.9</v>
      </c>
      <c r="M2804" t="str">
        <f t="shared" si="173"/>
        <v>Chrysler Pacifica</v>
      </c>
      <c r="N2804" s="2">
        <f t="shared" si="174"/>
        <v>703.97</v>
      </c>
      <c r="O2804" t="str">
        <f t="shared" si="175"/>
        <v>Yes</v>
      </c>
      <c r="P2804" t="str">
        <f t="shared" si="172"/>
        <v>Molly</v>
      </c>
    </row>
    <row r="2805" spans="1:16" x14ac:dyDescent="0.3">
      <c r="A2805" t="s">
        <v>5752</v>
      </c>
      <c r="B2805">
        <v>52756</v>
      </c>
      <c r="C2805">
        <v>2</v>
      </c>
      <c r="D2805" s="1">
        <v>43648</v>
      </c>
      <c r="E2805" s="1">
        <v>43648</v>
      </c>
      <c r="F2805" t="s">
        <v>13</v>
      </c>
      <c r="G2805" t="s">
        <v>5753</v>
      </c>
      <c r="H2805" t="s">
        <v>29</v>
      </c>
      <c r="I2805" s="9" t="s">
        <v>142</v>
      </c>
      <c r="J2805">
        <v>2017</v>
      </c>
      <c r="K2805" s="3">
        <v>87708</v>
      </c>
      <c r="L2805" s="4">
        <v>16489</v>
      </c>
      <c r="M2805" t="str">
        <f t="shared" si="173"/>
        <v>Toyota Prius</v>
      </c>
      <c r="N2805" s="2">
        <f t="shared" si="174"/>
        <v>412.23</v>
      </c>
      <c r="O2805" t="str">
        <f t="shared" si="175"/>
        <v>Yes</v>
      </c>
      <c r="P2805" t="str">
        <f t="shared" si="172"/>
        <v>Debbie</v>
      </c>
    </row>
    <row r="2806" spans="1:16" x14ac:dyDescent="0.3">
      <c r="A2806" t="s">
        <v>5748</v>
      </c>
      <c r="B2806">
        <v>52702</v>
      </c>
      <c r="C2806">
        <v>2</v>
      </c>
      <c r="D2806" s="1">
        <v>43648</v>
      </c>
      <c r="E2806" s="1">
        <v>43650</v>
      </c>
      <c r="F2806" t="s">
        <v>9</v>
      </c>
      <c r="G2806" t="s">
        <v>5749</v>
      </c>
      <c r="H2806" t="s">
        <v>25</v>
      </c>
      <c r="I2806" s="9" t="s">
        <v>26</v>
      </c>
      <c r="J2806">
        <v>2017</v>
      </c>
      <c r="K2806" s="3">
        <v>18952</v>
      </c>
      <c r="L2806" s="4">
        <v>34089</v>
      </c>
      <c r="M2806" t="str">
        <f t="shared" si="173"/>
        <v>Lexus RX</v>
      </c>
      <c r="N2806" s="2">
        <f t="shared" si="174"/>
        <v>852.23</v>
      </c>
      <c r="O2806" t="str">
        <f t="shared" si="175"/>
        <v>Yes</v>
      </c>
      <c r="P2806" t="str">
        <f t="shared" si="172"/>
        <v>Sloane</v>
      </c>
    </row>
    <row r="2807" spans="1:16" x14ac:dyDescent="0.3">
      <c r="A2807" t="s">
        <v>5754</v>
      </c>
      <c r="B2807">
        <v>52413</v>
      </c>
      <c r="C2807">
        <v>2</v>
      </c>
      <c r="D2807" s="1">
        <v>43648</v>
      </c>
      <c r="E2807" s="1">
        <v>43648</v>
      </c>
      <c r="F2807" t="s">
        <v>9</v>
      </c>
      <c r="G2807" t="s">
        <v>5755</v>
      </c>
      <c r="H2807" t="s">
        <v>29</v>
      </c>
      <c r="I2807" s="9" t="s">
        <v>240</v>
      </c>
      <c r="J2807">
        <v>2017</v>
      </c>
      <c r="K2807" s="3">
        <v>42915</v>
      </c>
      <c r="L2807" s="4">
        <v>35449.699999999997</v>
      </c>
      <c r="M2807" t="str">
        <f t="shared" si="173"/>
        <v>Toyota Highlander</v>
      </c>
      <c r="N2807" s="2">
        <f t="shared" si="174"/>
        <v>886.24</v>
      </c>
      <c r="O2807" t="str">
        <f t="shared" si="175"/>
        <v>Yes</v>
      </c>
      <c r="P2807" t="str">
        <f t="shared" si="172"/>
        <v>Tom</v>
      </c>
    </row>
    <row r="2808" spans="1:16" x14ac:dyDescent="0.3">
      <c r="A2808" t="s">
        <v>5746</v>
      </c>
      <c r="B2808">
        <v>52613</v>
      </c>
      <c r="C2808">
        <v>2</v>
      </c>
      <c r="D2808" s="1">
        <v>43648</v>
      </c>
      <c r="E2808" s="1">
        <v>43652</v>
      </c>
      <c r="F2808" t="s">
        <v>1</v>
      </c>
      <c r="G2808" t="s">
        <v>5747</v>
      </c>
      <c r="H2808" t="s">
        <v>6</v>
      </c>
      <c r="I2808" s="9" t="s">
        <v>7</v>
      </c>
      <c r="J2808">
        <v>2017</v>
      </c>
      <c r="K2808" s="3">
        <v>37728</v>
      </c>
      <c r="L2808" s="4">
        <v>39598.9</v>
      </c>
      <c r="M2808" t="str">
        <f t="shared" si="173"/>
        <v>Ford F-150</v>
      </c>
      <c r="N2808" s="2">
        <f t="shared" si="174"/>
        <v>989.97</v>
      </c>
      <c r="O2808" t="str">
        <f t="shared" si="175"/>
        <v>Yes</v>
      </c>
      <c r="P2808" t="str">
        <f t="shared" si="172"/>
        <v>Erin</v>
      </c>
    </row>
    <row r="2809" spans="1:16" x14ac:dyDescent="0.3">
      <c r="A2809" t="s">
        <v>5750</v>
      </c>
      <c r="B2809">
        <v>52702</v>
      </c>
      <c r="C2809">
        <v>2</v>
      </c>
      <c r="D2809" s="1">
        <v>43648</v>
      </c>
      <c r="E2809" s="1">
        <v>43648</v>
      </c>
      <c r="F2809" t="s">
        <v>9</v>
      </c>
      <c r="G2809" t="s">
        <v>5751</v>
      </c>
      <c r="H2809" t="s">
        <v>71</v>
      </c>
      <c r="I2809" s="9" t="s">
        <v>72</v>
      </c>
      <c r="J2809">
        <v>2019</v>
      </c>
      <c r="K2809" s="3">
        <v>15676</v>
      </c>
      <c r="L2809" s="4">
        <v>40686.800000000003</v>
      </c>
      <c r="M2809" t="str">
        <f t="shared" si="173"/>
        <v>Jeep Grand Cherokee</v>
      </c>
      <c r="N2809" s="2">
        <f t="shared" si="174"/>
        <v>1017.17</v>
      </c>
      <c r="O2809" t="str">
        <f t="shared" si="175"/>
        <v>Yes</v>
      </c>
      <c r="P2809" t="str">
        <f t="shared" si="172"/>
        <v>Sloane</v>
      </c>
    </row>
    <row r="2810" spans="1:16" x14ac:dyDescent="0.3">
      <c r="A2810" t="s">
        <v>5762</v>
      </c>
      <c r="B2810">
        <v>52857</v>
      </c>
      <c r="C2810">
        <v>3</v>
      </c>
      <c r="D2810" s="1">
        <v>43648</v>
      </c>
      <c r="E2810" s="1">
        <v>43649</v>
      </c>
      <c r="F2810" t="s">
        <v>9</v>
      </c>
      <c r="G2810" t="s">
        <v>5763</v>
      </c>
      <c r="H2810" t="s">
        <v>6</v>
      </c>
      <c r="I2810" s="9" t="s">
        <v>11</v>
      </c>
      <c r="J2810">
        <v>2014</v>
      </c>
      <c r="K2810" s="3">
        <v>62580</v>
      </c>
      <c r="L2810" s="4">
        <v>15394.5</v>
      </c>
      <c r="M2810" t="str">
        <f t="shared" si="173"/>
        <v>Ford Escape</v>
      </c>
      <c r="N2810" s="2">
        <f t="shared" si="174"/>
        <v>384.86</v>
      </c>
      <c r="O2810" t="str">
        <f t="shared" si="175"/>
        <v>Yes</v>
      </c>
      <c r="P2810" t="str">
        <f t="shared" si="172"/>
        <v>Heidi</v>
      </c>
    </row>
    <row r="2811" spans="1:16" x14ac:dyDescent="0.3">
      <c r="A2811" t="s">
        <v>5760</v>
      </c>
      <c r="B2811">
        <v>52577</v>
      </c>
      <c r="C2811">
        <v>3</v>
      </c>
      <c r="D2811" s="1">
        <v>43648</v>
      </c>
      <c r="E2811" s="1">
        <v>43652</v>
      </c>
      <c r="F2811" t="s">
        <v>9</v>
      </c>
      <c r="G2811" t="s">
        <v>5761</v>
      </c>
      <c r="H2811" t="s">
        <v>47</v>
      </c>
      <c r="I2811" s="9" t="s">
        <v>474</v>
      </c>
      <c r="J2811">
        <v>2015</v>
      </c>
      <c r="K2811" s="3">
        <v>83321</v>
      </c>
      <c r="L2811" s="4">
        <v>14237.3</v>
      </c>
      <c r="M2811" t="str">
        <f t="shared" si="173"/>
        <v>Dodge Journey</v>
      </c>
      <c r="N2811" s="2">
        <f t="shared" si="174"/>
        <v>355.93</v>
      </c>
      <c r="O2811" t="str">
        <f t="shared" si="175"/>
        <v>Yes</v>
      </c>
      <c r="P2811" t="str">
        <f t="shared" si="172"/>
        <v>Don</v>
      </c>
    </row>
    <row r="2812" spans="1:16" x14ac:dyDescent="0.3">
      <c r="A2812" t="s">
        <v>5758</v>
      </c>
      <c r="B2812">
        <v>52495</v>
      </c>
      <c r="C2812">
        <v>3</v>
      </c>
      <c r="D2812" s="1">
        <v>43648</v>
      </c>
      <c r="E2812" s="1">
        <v>43650</v>
      </c>
      <c r="F2812" t="s">
        <v>13</v>
      </c>
      <c r="G2812" t="s">
        <v>5759</v>
      </c>
      <c r="H2812" t="s">
        <v>63</v>
      </c>
      <c r="I2812" s="9" t="s">
        <v>137</v>
      </c>
      <c r="J2812">
        <v>2017</v>
      </c>
      <c r="K2812" s="3">
        <v>23479</v>
      </c>
      <c r="L2812" s="4">
        <v>19797.8</v>
      </c>
      <c r="M2812" t="str">
        <f t="shared" si="173"/>
        <v>Chevrolet Malibu</v>
      </c>
      <c r="N2812" s="2">
        <f t="shared" si="174"/>
        <v>494.95</v>
      </c>
      <c r="O2812" t="str">
        <f t="shared" si="175"/>
        <v>Yes</v>
      </c>
      <c r="P2812" t="str">
        <f t="shared" si="172"/>
        <v>Marc</v>
      </c>
    </row>
    <row r="2813" spans="1:16" x14ac:dyDescent="0.3">
      <c r="A2813" t="s">
        <v>5768</v>
      </c>
      <c r="B2813">
        <v>52682</v>
      </c>
      <c r="C2813">
        <v>3</v>
      </c>
      <c r="D2813" s="1">
        <v>43648</v>
      </c>
      <c r="E2813" s="1">
        <v>43648</v>
      </c>
      <c r="F2813" t="s">
        <v>1</v>
      </c>
      <c r="G2813" t="s">
        <v>5769</v>
      </c>
      <c r="H2813" t="s">
        <v>29</v>
      </c>
      <c r="I2813" s="9" t="s">
        <v>494</v>
      </c>
      <c r="J2813">
        <v>2018</v>
      </c>
      <c r="K2813" s="3">
        <v>15168</v>
      </c>
      <c r="L2813" s="4">
        <v>52248.9</v>
      </c>
      <c r="M2813" t="str">
        <f t="shared" si="173"/>
        <v>Toyota Tundra</v>
      </c>
      <c r="N2813" s="2">
        <f t="shared" si="174"/>
        <v>1306.22</v>
      </c>
      <c r="O2813" t="str">
        <f t="shared" si="175"/>
        <v>Yes</v>
      </c>
      <c r="P2813" t="str">
        <f t="shared" si="172"/>
        <v>Justin</v>
      </c>
    </row>
    <row r="2814" spans="1:16" x14ac:dyDescent="0.3">
      <c r="A2814" t="s">
        <v>5756</v>
      </c>
      <c r="B2814">
        <v>52658</v>
      </c>
      <c r="C2814">
        <v>3</v>
      </c>
      <c r="D2814" s="1">
        <v>43648</v>
      </c>
      <c r="E2814" s="1">
        <v>43649</v>
      </c>
      <c r="F2814" t="s">
        <v>13</v>
      </c>
      <c r="G2814" t="s">
        <v>5757</v>
      </c>
      <c r="H2814" t="s">
        <v>78</v>
      </c>
      <c r="I2814" s="9" t="s">
        <v>79</v>
      </c>
      <c r="J2814">
        <v>2019</v>
      </c>
      <c r="K2814" s="3">
        <v>9503</v>
      </c>
      <c r="L2814" s="4">
        <v>24196.7</v>
      </c>
      <c r="M2814" t="str">
        <f t="shared" si="173"/>
        <v>Volkswagen Jetta</v>
      </c>
      <c r="N2814" s="2">
        <f t="shared" si="174"/>
        <v>604.91999999999996</v>
      </c>
      <c r="O2814" t="str">
        <f t="shared" si="175"/>
        <v>Yes</v>
      </c>
      <c r="P2814" t="str">
        <f t="shared" si="172"/>
        <v>Nate</v>
      </c>
    </row>
    <row r="2815" spans="1:16" x14ac:dyDescent="0.3">
      <c r="A2815" t="s">
        <v>5764</v>
      </c>
      <c r="B2815">
        <v>52697</v>
      </c>
      <c r="C2815">
        <v>3</v>
      </c>
      <c r="D2815" s="1">
        <v>43648</v>
      </c>
      <c r="E2815" s="1">
        <v>43652</v>
      </c>
      <c r="F2815" t="s">
        <v>1</v>
      </c>
      <c r="G2815" t="s">
        <v>5765</v>
      </c>
      <c r="H2815" t="s">
        <v>3</v>
      </c>
      <c r="I2815" s="9">
        <v>1500</v>
      </c>
      <c r="J2815">
        <v>2019</v>
      </c>
      <c r="K2815" s="3">
        <v>12530</v>
      </c>
      <c r="L2815" s="4">
        <v>26275.7</v>
      </c>
      <c r="M2815" t="str">
        <f t="shared" si="173"/>
        <v>Ram 1500</v>
      </c>
      <c r="N2815" s="2">
        <f t="shared" si="174"/>
        <v>656.89</v>
      </c>
      <c r="O2815" t="str">
        <f t="shared" si="175"/>
        <v>Yes</v>
      </c>
      <c r="P2815" t="str">
        <f t="shared" si="172"/>
        <v>Jan</v>
      </c>
    </row>
    <row r="2816" spans="1:16" x14ac:dyDescent="0.3">
      <c r="A2816" t="s">
        <v>5766</v>
      </c>
      <c r="B2816">
        <v>52471</v>
      </c>
      <c r="C2816">
        <v>3</v>
      </c>
      <c r="D2816" s="1">
        <v>43648</v>
      </c>
      <c r="E2816" s="1">
        <v>43652</v>
      </c>
      <c r="F2816" t="s">
        <v>9</v>
      </c>
      <c r="G2816" t="s">
        <v>5767</v>
      </c>
      <c r="H2816" t="s">
        <v>6</v>
      </c>
      <c r="I2816" s="9" t="s">
        <v>187</v>
      </c>
      <c r="J2816">
        <v>2019</v>
      </c>
      <c r="K2816" s="3">
        <v>21425</v>
      </c>
      <c r="L2816" s="4">
        <v>41965</v>
      </c>
      <c r="M2816" t="str">
        <f t="shared" si="173"/>
        <v>Ford Explorer</v>
      </c>
      <c r="N2816" s="2">
        <f t="shared" si="174"/>
        <v>1049.1300000000001</v>
      </c>
      <c r="O2816" t="str">
        <f t="shared" si="175"/>
        <v>Yes</v>
      </c>
      <c r="P2816" t="str">
        <f t="shared" si="172"/>
        <v>Trudy</v>
      </c>
    </row>
    <row r="2817" spans="1:16" x14ac:dyDescent="0.3">
      <c r="A2817" t="s">
        <v>5770</v>
      </c>
      <c r="B2817">
        <v>52585</v>
      </c>
      <c r="C2817">
        <v>4</v>
      </c>
      <c r="D2817" s="1">
        <v>43648</v>
      </c>
      <c r="E2817" s="1">
        <v>43649</v>
      </c>
      <c r="F2817" t="s">
        <v>9</v>
      </c>
      <c r="G2817" t="s">
        <v>5771</v>
      </c>
      <c r="H2817" t="s">
        <v>6</v>
      </c>
      <c r="I2817" s="9" t="s">
        <v>187</v>
      </c>
      <c r="J2817">
        <v>2016</v>
      </c>
      <c r="K2817" s="3">
        <v>63578</v>
      </c>
      <c r="L2817" s="4">
        <v>24178</v>
      </c>
      <c r="M2817" t="str">
        <f t="shared" si="173"/>
        <v>Ford Explorer</v>
      </c>
      <c r="N2817" s="2">
        <f t="shared" si="174"/>
        <v>604.45000000000005</v>
      </c>
      <c r="O2817" t="str">
        <f t="shared" si="175"/>
        <v>Yes</v>
      </c>
      <c r="P2817" t="str">
        <f t="shared" si="172"/>
        <v>Rita</v>
      </c>
    </row>
    <row r="2818" spans="1:16" x14ac:dyDescent="0.3">
      <c r="A2818" t="s">
        <v>5774</v>
      </c>
      <c r="B2818">
        <v>52943</v>
      </c>
      <c r="C2818">
        <v>4</v>
      </c>
      <c r="D2818" s="1">
        <v>43648</v>
      </c>
      <c r="E2818" s="1">
        <v>43649</v>
      </c>
      <c r="F2818" t="s">
        <v>1</v>
      </c>
      <c r="G2818" t="s">
        <v>5775</v>
      </c>
      <c r="H2818" t="s">
        <v>33</v>
      </c>
      <c r="I2818" s="9" t="s">
        <v>34</v>
      </c>
      <c r="J2818">
        <v>2017</v>
      </c>
      <c r="K2818" s="3">
        <v>58681</v>
      </c>
      <c r="L2818" s="4">
        <v>42346.7</v>
      </c>
      <c r="M2818" t="str">
        <f t="shared" si="173"/>
        <v>GMC Sierra</v>
      </c>
      <c r="N2818" s="2">
        <f t="shared" si="174"/>
        <v>1058.67</v>
      </c>
      <c r="O2818" t="str">
        <f t="shared" si="175"/>
        <v>Yes</v>
      </c>
      <c r="P2818" t="str">
        <f t="shared" ref="P2818:P2881" si="176">INDEX(oldNames,MATCH(B2818,oldNumbers,0))</f>
        <v>Jarred</v>
      </c>
    </row>
    <row r="2819" spans="1:16" x14ac:dyDescent="0.3">
      <c r="A2819" t="s">
        <v>5772</v>
      </c>
      <c r="B2819">
        <v>52959</v>
      </c>
      <c r="C2819">
        <v>4</v>
      </c>
      <c r="D2819" s="1">
        <v>43648</v>
      </c>
      <c r="E2819" s="1">
        <v>43648</v>
      </c>
      <c r="F2819" t="s">
        <v>9</v>
      </c>
      <c r="G2819" t="s">
        <v>5773</v>
      </c>
      <c r="H2819" t="s">
        <v>71</v>
      </c>
      <c r="I2819" s="9" t="s">
        <v>386</v>
      </c>
      <c r="J2819">
        <v>2018</v>
      </c>
      <c r="K2819" s="3">
        <v>10599</v>
      </c>
      <c r="L2819" s="4">
        <v>30182.9</v>
      </c>
      <c r="M2819" t="str">
        <f t="shared" ref="M2819:M2882" si="177">H2819&amp;" "&amp;I2819</f>
        <v>Jeep Wrangler</v>
      </c>
      <c r="N2819" s="2">
        <f t="shared" ref="N2819:N2882" si="178">IFERROR(ROUND(L2819*(S$2/100),2),"missing price")</f>
        <v>754.57</v>
      </c>
      <c r="O2819" t="str">
        <f t="shared" ref="O2819:O2882" si="179">IF(K2819&lt;100000,"Yes","No")</f>
        <v>Yes</v>
      </c>
      <c r="P2819" t="str">
        <f t="shared" si="176"/>
        <v>Anton</v>
      </c>
    </row>
    <row r="2820" spans="1:16" x14ac:dyDescent="0.3">
      <c r="A2820" t="s">
        <v>5778</v>
      </c>
      <c r="B2820">
        <v>52669</v>
      </c>
      <c r="C2820">
        <v>1</v>
      </c>
      <c r="D2820" s="1">
        <v>43649</v>
      </c>
      <c r="E2820" s="1">
        <v>43650</v>
      </c>
      <c r="F2820" t="s">
        <v>9</v>
      </c>
      <c r="G2820" t="s">
        <v>5779</v>
      </c>
      <c r="H2820" t="s">
        <v>71</v>
      </c>
      <c r="I2820" s="9" t="s">
        <v>72</v>
      </c>
      <c r="J2820">
        <v>2013</v>
      </c>
      <c r="K2820" s="3">
        <v>121293</v>
      </c>
      <c r="L2820" s="4">
        <v>19794.5</v>
      </c>
      <c r="M2820" t="str">
        <f t="shared" si="177"/>
        <v>Jeep Grand Cherokee</v>
      </c>
      <c r="N2820" s="2">
        <f t="shared" si="178"/>
        <v>494.86</v>
      </c>
      <c r="O2820" t="str">
        <f t="shared" si="179"/>
        <v>No</v>
      </c>
      <c r="P2820" t="str">
        <f t="shared" si="176"/>
        <v>Charlotte</v>
      </c>
    </row>
    <row r="2821" spans="1:16" x14ac:dyDescent="0.3">
      <c r="A2821" t="s">
        <v>5776</v>
      </c>
      <c r="B2821">
        <v>52877</v>
      </c>
      <c r="C2821">
        <v>1</v>
      </c>
      <c r="D2821" s="1">
        <v>43649</v>
      </c>
      <c r="E2821" s="1">
        <v>43652</v>
      </c>
      <c r="F2821" t="s">
        <v>9</v>
      </c>
      <c r="G2821" t="s">
        <v>5777</v>
      </c>
      <c r="H2821" t="s">
        <v>71</v>
      </c>
      <c r="I2821" s="9" t="s">
        <v>72</v>
      </c>
      <c r="J2821">
        <v>2014</v>
      </c>
      <c r="K2821" s="3">
        <v>65884</v>
      </c>
      <c r="L2821" s="4">
        <v>25297.8</v>
      </c>
      <c r="M2821" t="str">
        <f t="shared" si="177"/>
        <v>Jeep Grand Cherokee</v>
      </c>
      <c r="N2821" s="2">
        <f t="shared" si="178"/>
        <v>632.45000000000005</v>
      </c>
      <c r="O2821" t="str">
        <f t="shared" si="179"/>
        <v>Yes</v>
      </c>
      <c r="P2821" t="str">
        <f t="shared" si="176"/>
        <v>Joseph</v>
      </c>
    </row>
    <row r="2822" spans="1:16" x14ac:dyDescent="0.3">
      <c r="A2822" t="s">
        <v>5780</v>
      </c>
      <c r="B2822">
        <v>52693</v>
      </c>
      <c r="C2822">
        <v>1</v>
      </c>
      <c r="D2822" s="1">
        <v>43649</v>
      </c>
      <c r="E2822" s="1">
        <v>43654</v>
      </c>
      <c r="F2822" t="s">
        <v>9</v>
      </c>
      <c r="G2822" t="s">
        <v>5781</v>
      </c>
      <c r="H2822" t="s">
        <v>6</v>
      </c>
      <c r="I2822" s="9" t="s">
        <v>11</v>
      </c>
      <c r="J2822">
        <v>2016</v>
      </c>
      <c r="K2822" s="3">
        <v>20557</v>
      </c>
      <c r="L2822" s="4">
        <v>15719</v>
      </c>
      <c r="M2822" t="str">
        <f t="shared" si="177"/>
        <v>Ford Escape</v>
      </c>
      <c r="N2822" s="2">
        <f t="shared" si="178"/>
        <v>392.98</v>
      </c>
      <c r="O2822" t="str">
        <f t="shared" si="179"/>
        <v>Yes</v>
      </c>
      <c r="P2822" t="str">
        <f t="shared" si="176"/>
        <v>Matt</v>
      </c>
    </row>
    <row r="2823" spans="1:16" x14ac:dyDescent="0.3">
      <c r="A2823" t="s">
        <v>5782</v>
      </c>
      <c r="B2823">
        <v>52413</v>
      </c>
      <c r="C2823">
        <v>2</v>
      </c>
      <c r="D2823" s="1">
        <v>43649</v>
      </c>
      <c r="E2823" s="1">
        <v>43649</v>
      </c>
      <c r="F2823" t="s">
        <v>271</v>
      </c>
      <c r="G2823" t="s">
        <v>5783</v>
      </c>
      <c r="H2823" t="s">
        <v>15</v>
      </c>
      <c r="I2823" s="9" t="s">
        <v>582</v>
      </c>
      <c r="J2823">
        <v>2015</v>
      </c>
      <c r="K2823" s="3">
        <v>70864</v>
      </c>
      <c r="L2823" s="4">
        <v>20889</v>
      </c>
      <c r="M2823" t="str">
        <f t="shared" si="177"/>
        <v>Chrysler Town &amp; Country</v>
      </c>
      <c r="N2823" s="2">
        <f t="shared" si="178"/>
        <v>522.23</v>
      </c>
      <c r="O2823" t="str">
        <f t="shared" si="179"/>
        <v>Yes</v>
      </c>
      <c r="P2823" t="str">
        <f t="shared" si="176"/>
        <v>Tom</v>
      </c>
    </row>
    <row r="2824" spans="1:16" x14ac:dyDescent="0.3">
      <c r="A2824" t="s">
        <v>5786</v>
      </c>
      <c r="B2824">
        <v>52481</v>
      </c>
      <c r="C2824">
        <v>2</v>
      </c>
      <c r="D2824" s="1">
        <v>43649</v>
      </c>
      <c r="E2824" s="1">
        <v>43652</v>
      </c>
      <c r="F2824" t="s">
        <v>9</v>
      </c>
      <c r="G2824" t="s">
        <v>5787</v>
      </c>
      <c r="H2824" t="s">
        <v>67</v>
      </c>
      <c r="I2824" s="9" t="s">
        <v>104</v>
      </c>
      <c r="J2824">
        <v>2016</v>
      </c>
      <c r="K2824" s="3">
        <v>62423</v>
      </c>
      <c r="L2824" s="4">
        <v>15284.5</v>
      </c>
      <c r="M2824" t="str">
        <f t="shared" si="177"/>
        <v>Hyundai Santa Fe</v>
      </c>
      <c r="N2824" s="2">
        <f t="shared" si="178"/>
        <v>382.11</v>
      </c>
      <c r="O2824" t="str">
        <f t="shared" si="179"/>
        <v>Yes</v>
      </c>
      <c r="P2824" t="str">
        <f t="shared" si="176"/>
        <v>Tory</v>
      </c>
    </row>
    <row r="2825" spans="1:16" x14ac:dyDescent="0.3">
      <c r="A2825" t="s">
        <v>5788</v>
      </c>
      <c r="B2825">
        <v>52647</v>
      </c>
      <c r="C2825">
        <v>2</v>
      </c>
      <c r="D2825" s="1">
        <v>43649</v>
      </c>
      <c r="E2825" s="1">
        <v>43649</v>
      </c>
      <c r="F2825" t="s">
        <v>271</v>
      </c>
      <c r="G2825" t="s">
        <v>5789</v>
      </c>
      <c r="H2825" t="s">
        <v>29</v>
      </c>
      <c r="I2825" s="9" t="s">
        <v>1207</v>
      </c>
      <c r="J2825">
        <v>2016</v>
      </c>
      <c r="K2825" s="3">
        <v>49777</v>
      </c>
      <c r="L2825" s="4">
        <v>21891.1</v>
      </c>
      <c r="M2825" t="str">
        <f t="shared" si="177"/>
        <v>Toyota Sienna</v>
      </c>
      <c r="N2825" s="2">
        <f t="shared" si="178"/>
        <v>547.28</v>
      </c>
      <c r="O2825" t="str">
        <f t="shared" si="179"/>
        <v>Yes</v>
      </c>
      <c r="P2825" t="str">
        <f t="shared" si="176"/>
        <v>Scott</v>
      </c>
    </row>
    <row r="2826" spans="1:16" x14ac:dyDescent="0.3">
      <c r="A2826" t="s">
        <v>5784</v>
      </c>
      <c r="B2826">
        <v>52372</v>
      </c>
      <c r="C2826">
        <v>2</v>
      </c>
      <c r="D2826" s="1">
        <v>43649</v>
      </c>
      <c r="E2826" s="1">
        <v>43650</v>
      </c>
      <c r="F2826" t="s">
        <v>45</v>
      </c>
      <c r="G2826" t="s">
        <v>5785</v>
      </c>
      <c r="H2826" t="s">
        <v>6</v>
      </c>
      <c r="I2826" s="9" t="s">
        <v>719</v>
      </c>
      <c r="J2826">
        <v>2019</v>
      </c>
      <c r="K2826" s="3">
        <v>13364</v>
      </c>
      <c r="L2826" s="4">
        <v>22755.7</v>
      </c>
      <c r="M2826" t="str">
        <f t="shared" si="177"/>
        <v>Ford Mustang</v>
      </c>
      <c r="N2826" s="2">
        <f t="shared" si="178"/>
        <v>568.89</v>
      </c>
      <c r="O2826" t="str">
        <f t="shared" si="179"/>
        <v>Yes</v>
      </c>
      <c r="P2826" t="str">
        <f t="shared" si="176"/>
        <v>John</v>
      </c>
    </row>
    <row r="2827" spans="1:16" x14ac:dyDescent="0.3">
      <c r="A2827" t="s">
        <v>5794</v>
      </c>
      <c r="B2827">
        <v>52697</v>
      </c>
      <c r="C2827">
        <v>3</v>
      </c>
      <c r="D2827" s="1">
        <v>43649</v>
      </c>
      <c r="E2827" s="1">
        <v>43650</v>
      </c>
      <c r="F2827" t="s">
        <v>13</v>
      </c>
      <c r="G2827" t="s">
        <v>5795</v>
      </c>
      <c r="H2827" t="s">
        <v>6</v>
      </c>
      <c r="I2827" s="9" t="s">
        <v>22</v>
      </c>
      <c r="J2827">
        <v>2017</v>
      </c>
      <c r="K2827" s="3">
        <v>24606</v>
      </c>
      <c r="L2827" s="4">
        <v>13990.9</v>
      </c>
      <c r="M2827" t="str">
        <f t="shared" si="177"/>
        <v>Ford Focus</v>
      </c>
      <c r="N2827" s="2">
        <f t="shared" si="178"/>
        <v>349.77</v>
      </c>
      <c r="O2827" t="str">
        <f t="shared" si="179"/>
        <v>Yes</v>
      </c>
      <c r="P2827" t="str">
        <f t="shared" si="176"/>
        <v>Jan</v>
      </c>
    </row>
    <row r="2828" spans="1:16" x14ac:dyDescent="0.3">
      <c r="A2828" t="s">
        <v>5792</v>
      </c>
      <c r="B2828">
        <v>52798</v>
      </c>
      <c r="C2828">
        <v>3</v>
      </c>
      <c r="D2828" s="1">
        <v>43649</v>
      </c>
      <c r="E2828" s="1">
        <v>43651</v>
      </c>
      <c r="F2828" t="s">
        <v>9</v>
      </c>
      <c r="G2828" t="s">
        <v>5793</v>
      </c>
      <c r="H2828" t="s">
        <v>47</v>
      </c>
      <c r="I2828" s="9" t="s">
        <v>474</v>
      </c>
      <c r="J2828">
        <v>2017</v>
      </c>
      <c r="K2828" s="3">
        <v>24709</v>
      </c>
      <c r="L2828" s="4">
        <v>20894.5</v>
      </c>
      <c r="M2828" t="str">
        <f t="shared" si="177"/>
        <v>Dodge Journey</v>
      </c>
      <c r="N2828" s="2">
        <f t="shared" si="178"/>
        <v>522.36</v>
      </c>
      <c r="O2828" t="str">
        <f t="shared" si="179"/>
        <v>Yes</v>
      </c>
      <c r="P2828" t="str">
        <f t="shared" si="176"/>
        <v>Ryan</v>
      </c>
    </row>
    <row r="2829" spans="1:16" x14ac:dyDescent="0.3">
      <c r="A2829" t="s">
        <v>5790</v>
      </c>
      <c r="B2829">
        <v>52495</v>
      </c>
      <c r="C2829">
        <v>3</v>
      </c>
      <c r="D2829" s="1">
        <v>43649</v>
      </c>
      <c r="E2829" s="1">
        <v>43652</v>
      </c>
      <c r="F2829" t="s">
        <v>9</v>
      </c>
      <c r="G2829" t="s">
        <v>5791</v>
      </c>
      <c r="H2829" t="s">
        <v>63</v>
      </c>
      <c r="I2829" s="9" t="s">
        <v>353</v>
      </c>
      <c r="J2829">
        <v>2017</v>
      </c>
      <c r="K2829" s="3">
        <v>13074</v>
      </c>
      <c r="L2829" s="4">
        <v>60474.7</v>
      </c>
      <c r="M2829" t="str">
        <f t="shared" si="177"/>
        <v>Chevrolet Tahoe</v>
      </c>
      <c r="N2829" s="2">
        <f t="shared" si="178"/>
        <v>1511.87</v>
      </c>
      <c r="O2829" t="str">
        <f t="shared" si="179"/>
        <v>Yes</v>
      </c>
      <c r="P2829" t="str">
        <f t="shared" si="176"/>
        <v>Marc</v>
      </c>
    </row>
    <row r="2830" spans="1:16" x14ac:dyDescent="0.3">
      <c r="A2830" t="s">
        <v>5796</v>
      </c>
      <c r="B2830">
        <v>52495</v>
      </c>
      <c r="C2830">
        <v>3</v>
      </c>
      <c r="D2830" s="1">
        <v>43649</v>
      </c>
      <c r="E2830" s="1">
        <v>43649</v>
      </c>
      <c r="F2830" t="s">
        <v>9</v>
      </c>
      <c r="G2830" t="s">
        <v>5797</v>
      </c>
      <c r="H2830" t="s">
        <v>71</v>
      </c>
      <c r="I2830" s="9" t="s">
        <v>386</v>
      </c>
      <c r="J2830">
        <v>2018</v>
      </c>
      <c r="K2830" s="3">
        <v>15739</v>
      </c>
      <c r="L2830" s="4">
        <v>35688.400000000001</v>
      </c>
      <c r="M2830" t="str">
        <f t="shared" si="177"/>
        <v>Jeep Wrangler</v>
      </c>
      <c r="N2830" s="2">
        <f t="shared" si="178"/>
        <v>892.21</v>
      </c>
      <c r="O2830" t="str">
        <f t="shared" si="179"/>
        <v>Yes</v>
      </c>
      <c r="P2830" t="str">
        <f t="shared" si="176"/>
        <v>Marc</v>
      </c>
    </row>
    <row r="2831" spans="1:16" x14ac:dyDescent="0.3">
      <c r="A2831" t="s">
        <v>5798</v>
      </c>
      <c r="B2831">
        <v>52666</v>
      </c>
      <c r="C2831">
        <v>4</v>
      </c>
      <c r="D2831" s="1">
        <v>43649</v>
      </c>
      <c r="E2831" s="1">
        <v>43650</v>
      </c>
      <c r="F2831" t="s">
        <v>9</v>
      </c>
      <c r="G2831" t="s">
        <v>5799</v>
      </c>
      <c r="H2831" t="s">
        <v>6</v>
      </c>
      <c r="I2831" s="9" t="s">
        <v>11</v>
      </c>
      <c r="J2831">
        <v>2015</v>
      </c>
      <c r="K2831" s="3">
        <v>68902</v>
      </c>
      <c r="L2831" s="4">
        <v>20898.900000000001</v>
      </c>
      <c r="M2831" t="str">
        <f t="shared" si="177"/>
        <v>Ford Escape</v>
      </c>
      <c r="N2831" s="2">
        <f t="shared" si="178"/>
        <v>522.47</v>
      </c>
      <c r="O2831" t="str">
        <f t="shared" si="179"/>
        <v>Yes</v>
      </c>
      <c r="P2831" t="str">
        <f t="shared" si="176"/>
        <v>Brian</v>
      </c>
    </row>
    <row r="2832" spans="1:16" x14ac:dyDescent="0.3">
      <c r="A2832" t="s">
        <v>5806</v>
      </c>
      <c r="B2832">
        <v>52580</v>
      </c>
      <c r="C2832">
        <v>4</v>
      </c>
      <c r="D2832" s="1">
        <v>43649</v>
      </c>
      <c r="E2832" s="1">
        <v>43651</v>
      </c>
      <c r="F2832" t="s">
        <v>9</v>
      </c>
      <c r="G2832" t="s">
        <v>5807</v>
      </c>
      <c r="H2832" t="s">
        <v>6</v>
      </c>
      <c r="I2832" s="9" t="s">
        <v>11</v>
      </c>
      <c r="J2832">
        <v>2017</v>
      </c>
      <c r="K2832" s="3">
        <v>35422</v>
      </c>
      <c r="L2832" s="4">
        <v>17594.5</v>
      </c>
      <c r="M2832" t="str">
        <f t="shared" si="177"/>
        <v>Ford Escape</v>
      </c>
      <c r="N2832" s="2">
        <f t="shared" si="178"/>
        <v>439.86</v>
      </c>
      <c r="O2832" t="str">
        <f t="shared" si="179"/>
        <v>Yes</v>
      </c>
      <c r="P2832" t="str">
        <f t="shared" si="176"/>
        <v>Dawn</v>
      </c>
    </row>
    <row r="2833" spans="1:16" x14ac:dyDescent="0.3">
      <c r="A2833" t="s">
        <v>5802</v>
      </c>
      <c r="B2833">
        <v>52366</v>
      </c>
      <c r="C2833">
        <v>4</v>
      </c>
      <c r="D2833" s="1">
        <v>43649</v>
      </c>
      <c r="E2833" s="1">
        <v>43653</v>
      </c>
      <c r="F2833" t="s">
        <v>13</v>
      </c>
      <c r="G2833" t="s">
        <v>5803</v>
      </c>
      <c r="H2833" t="s">
        <v>6</v>
      </c>
      <c r="I2833" s="9" t="s">
        <v>22</v>
      </c>
      <c r="J2833">
        <v>2018</v>
      </c>
      <c r="K2833" s="3">
        <v>29586</v>
      </c>
      <c r="L2833" s="4">
        <v>13750</v>
      </c>
      <c r="M2833" t="str">
        <f t="shared" si="177"/>
        <v>Ford Focus</v>
      </c>
      <c r="N2833" s="2">
        <f t="shared" si="178"/>
        <v>343.75</v>
      </c>
      <c r="O2833" t="str">
        <f t="shared" si="179"/>
        <v>Yes</v>
      </c>
      <c r="P2833" t="str">
        <f t="shared" si="176"/>
        <v>Ken</v>
      </c>
    </row>
    <row r="2834" spans="1:16" x14ac:dyDescent="0.3">
      <c r="A2834" t="s">
        <v>5804</v>
      </c>
      <c r="B2834">
        <v>52596</v>
      </c>
      <c r="C2834">
        <v>4</v>
      </c>
      <c r="D2834" s="1">
        <v>43649</v>
      </c>
      <c r="E2834" s="1">
        <v>43649</v>
      </c>
      <c r="F2834" t="s">
        <v>13</v>
      </c>
      <c r="G2834" t="s">
        <v>5805</v>
      </c>
      <c r="H2834" t="s">
        <v>53</v>
      </c>
      <c r="I2834" s="9" t="s">
        <v>356</v>
      </c>
      <c r="J2834">
        <v>2018</v>
      </c>
      <c r="K2834" s="3">
        <v>13777</v>
      </c>
      <c r="L2834" s="4">
        <v>34089</v>
      </c>
      <c r="M2834" t="str">
        <f t="shared" si="177"/>
        <v>Mercedes-Benz C-Class</v>
      </c>
      <c r="N2834" s="2">
        <f t="shared" si="178"/>
        <v>852.23</v>
      </c>
      <c r="O2834" t="str">
        <f t="shared" si="179"/>
        <v>Yes</v>
      </c>
      <c r="P2834" t="str">
        <f t="shared" si="176"/>
        <v>Mitchell</v>
      </c>
    </row>
    <row r="2835" spans="1:16" x14ac:dyDescent="0.3">
      <c r="A2835" t="s">
        <v>5800</v>
      </c>
      <c r="B2835">
        <v>52951</v>
      </c>
      <c r="C2835">
        <v>4</v>
      </c>
      <c r="D2835" s="1">
        <v>43649</v>
      </c>
      <c r="E2835" s="1">
        <v>43650</v>
      </c>
      <c r="F2835" t="s">
        <v>13</v>
      </c>
      <c r="G2835" t="s">
        <v>5801</v>
      </c>
      <c r="H2835" t="s">
        <v>63</v>
      </c>
      <c r="I2835" s="9" t="s">
        <v>64</v>
      </c>
      <c r="J2835">
        <v>2019</v>
      </c>
      <c r="K2835" s="3">
        <v>6557</v>
      </c>
      <c r="L2835" s="4">
        <v>19794.5</v>
      </c>
      <c r="M2835" t="str">
        <f t="shared" si="177"/>
        <v>Chevrolet Cruze</v>
      </c>
      <c r="N2835" s="2">
        <f t="shared" si="178"/>
        <v>494.86</v>
      </c>
      <c r="O2835" t="str">
        <f t="shared" si="179"/>
        <v>Yes</v>
      </c>
      <c r="P2835" t="str">
        <f t="shared" si="176"/>
        <v>Michael</v>
      </c>
    </row>
    <row r="2836" spans="1:16" x14ac:dyDescent="0.3">
      <c r="A2836" t="s">
        <v>5808</v>
      </c>
      <c r="B2836">
        <v>52558</v>
      </c>
      <c r="C2836">
        <v>1</v>
      </c>
      <c r="D2836" s="1">
        <v>43650</v>
      </c>
      <c r="E2836" s="1">
        <v>43653</v>
      </c>
      <c r="F2836" t="s">
        <v>9</v>
      </c>
      <c r="G2836" t="s">
        <v>5809</v>
      </c>
      <c r="H2836" t="s">
        <v>63</v>
      </c>
      <c r="I2836" s="9" t="s">
        <v>82</v>
      </c>
      <c r="J2836">
        <v>2013</v>
      </c>
      <c r="K2836" s="3">
        <v>59477</v>
      </c>
      <c r="L2836" s="4">
        <v>17040.099999999999</v>
      </c>
      <c r="M2836" t="str">
        <f t="shared" si="177"/>
        <v>Chevrolet Traverse</v>
      </c>
      <c r="N2836" s="2">
        <f t="shared" si="178"/>
        <v>426</v>
      </c>
      <c r="O2836" t="str">
        <f t="shared" si="179"/>
        <v>Yes</v>
      </c>
      <c r="P2836" t="str">
        <f t="shared" si="176"/>
        <v>Margaret</v>
      </c>
    </row>
    <row r="2837" spans="1:16" x14ac:dyDescent="0.3">
      <c r="A2837" t="s">
        <v>5810</v>
      </c>
      <c r="B2837">
        <v>52532</v>
      </c>
      <c r="C2837">
        <v>1</v>
      </c>
      <c r="D2837" s="1">
        <v>43650</v>
      </c>
      <c r="E2837" s="1">
        <v>43654</v>
      </c>
      <c r="F2837" t="s">
        <v>9</v>
      </c>
      <c r="G2837" t="s">
        <v>5811</v>
      </c>
      <c r="H2837" t="s">
        <v>229</v>
      </c>
      <c r="I2837" s="9" t="s">
        <v>1038</v>
      </c>
      <c r="J2837">
        <v>2016</v>
      </c>
      <c r="K2837" s="3">
        <v>73304</v>
      </c>
      <c r="L2837" s="4">
        <v>17655</v>
      </c>
      <c r="M2837" t="str">
        <f t="shared" si="177"/>
        <v>Subaru Outback</v>
      </c>
      <c r="N2837" s="2">
        <f t="shared" si="178"/>
        <v>441.38</v>
      </c>
      <c r="O2837" t="str">
        <f t="shared" si="179"/>
        <v>Yes</v>
      </c>
      <c r="P2837" t="str">
        <f t="shared" si="176"/>
        <v>Molly</v>
      </c>
    </row>
    <row r="2838" spans="1:16" x14ac:dyDescent="0.3">
      <c r="A2838" t="s">
        <v>5812</v>
      </c>
      <c r="B2838">
        <v>52568</v>
      </c>
      <c r="C2838">
        <v>1</v>
      </c>
      <c r="D2838" s="1">
        <v>43650</v>
      </c>
      <c r="E2838" s="1">
        <v>43653</v>
      </c>
      <c r="F2838" t="s">
        <v>9</v>
      </c>
      <c r="G2838" t="s">
        <v>5813</v>
      </c>
      <c r="H2838" t="s">
        <v>59</v>
      </c>
      <c r="I2838" s="9" t="s">
        <v>597</v>
      </c>
      <c r="J2838">
        <v>2018</v>
      </c>
      <c r="K2838" s="3">
        <v>40049</v>
      </c>
      <c r="L2838" s="4">
        <v>19250</v>
      </c>
      <c r="M2838" t="str">
        <f t="shared" si="177"/>
        <v>Nissan Rouge</v>
      </c>
      <c r="N2838" s="2">
        <f t="shared" si="178"/>
        <v>481.25</v>
      </c>
      <c r="O2838" t="str">
        <f t="shared" si="179"/>
        <v>Yes</v>
      </c>
      <c r="P2838" t="str">
        <f t="shared" si="176"/>
        <v>Preston</v>
      </c>
    </row>
    <row r="2839" spans="1:16" x14ac:dyDescent="0.3">
      <c r="A2839" t="s">
        <v>5814</v>
      </c>
      <c r="B2839">
        <v>52860</v>
      </c>
      <c r="C2839">
        <v>1</v>
      </c>
      <c r="D2839" s="1">
        <v>43650</v>
      </c>
      <c r="E2839" s="1">
        <v>43655</v>
      </c>
      <c r="F2839" t="s">
        <v>9</v>
      </c>
      <c r="G2839" t="s">
        <v>5815</v>
      </c>
      <c r="H2839" t="s">
        <v>71</v>
      </c>
      <c r="I2839" s="9" t="s">
        <v>386</v>
      </c>
      <c r="J2839">
        <v>2019</v>
      </c>
      <c r="K2839" s="3">
        <v>7114</v>
      </c>
      <c r="L2839" s="4">
        <v>38390</v>
      </c>
      <c r="M2839" t="str">
        <f t="shared" si="177"/>
        <v>Jeep Wrangler</v>
      </c>
      <c r="N2839" s="2">
        <f t="shared" si="178"/>
        <v>959.75</v>
      </c>
      <c r="O2839" t="str">
        <f t="shared" si="179"/>
        <v>Yes</v>
      </c>
      <c r="P2839" t="str">
        <f t="shared" si="176"/>
        <v>Marcus</v>
      </c>
    </row>
    <row r="2840" spans="1:16" x14ac:dyDescent="0.3">
      <c r="A2840" t="s">
        <v>5816</v>
      </c>
      <c r="B2840">
        <v>52481</v>
      </c>
      <c r="C2840">
        <v>2</v>
      </c>
      <c r="D2840" s="1">
        <v>43650</v>
      </c>
      <c r="E2840" s="1">
        <v>43651</v>
      </c>
      <c r="F2840" t="s">
        <v>13</v>
      </c>
      <c r="G2840" t="s">
        <v>5817</v>
      </c>
      <c r="H2840" t="s">
        <v>78</v>
      </c>
      <c r="I2840" s="9" t="s">
        <v>79</v>
      </c>
      <c r="J2840">
        <v>2017</v>
      </c>
      <c r="K2840" s="3">
        <v>16255</v>
      </c>
      <c r="L2840" s="4">
        <v>18810</v>
      </c>
      <c r="M2840" t="str">
        <f t="shared" si="177"/>
        <v>Volkswagen Jetta</v>
      </c>
      <c r="N2840" s="2">
        <f t="shared" si="178"/>
        <v>470.25</v>
      </c>
      <c r="O2840" t="str">
        <f t="shared" si="179"/>
        <v>Yes</v>
      </c>
      <c r="P2840" t="str">
        <f t="shared" si="176"/>
        <v>Tory</v>
      </c>
    </row>
    <row r="2841" spans="1:16" x14ac:dyDescent="0.3">
      <c r="A2841" t="s">
        <v>5818</v>
      </c>
      <c r="B2841">
        <v>52613</v>
      </c>
      <c r="C2841">
        <v>2</v>
      </c>
      <c r="D2841" s="1">
        <v>43650</v>
      </c>
      <c r="E2841" s="1">
        <v>43655</v>
      </c>
      <c r="F2841" t="s">
        <v>45</v>
      </c>
      <c r="G2841" t="s">
        <v>5819</v>
      </c>
      <c r="H2841" t="s">
        <v>6</v>
      </c>
      <c r="I2841" s="9" t="s">
        <v>719</v>
      </c>
      <c r="J2841">
        <v>2017</v>
      </c>
      <c r="K2841" s="3">
        <v>29059</v>
      </c>
      <c r="L2841" s="4">
        <v>28761.7</v>
      </c>
      <c r="M2841" t="str">
        <f t="shared" si="177"/>
        <v>Ford Mustang</v>
      </c>
      <c r="N2841" s="2">
        <f t="shared" si="178"/>
        <v>719.04</v>
      </c>
      <c r="O2841" t="str">
        <f t="shared" si="179"/>
        <v>Yes</v>
      </c>
      <c r="P2841" t="str">
        <f t="shared" si="176"/>
        <v>Erin</v>
      </c>
    </row>
    <row r="2842" spans="1:16" x14ac:dyDescent="0.3">
      <c r="A2842" t="s">
        <v>5826</v>
      </c>
      <c r="B2842">
        <v>52471</v>
      </c>
      <c r="C2842">
        <v>3</v>
      </c>
      <c r="D2842" s="1">
        <v>43650</v>
      </c>
      <c r="E2842" s="1">
        <v>43653</v>
      </c>
      <c r="F2842" t="s">
        <v>13</v>
      </c>
      <c r="G2842" t="s">
        <v>5827</v>
      </c>
      <c r="H2842" t="s">
        <v>18</v>
      </c>
      <c r="I2842" s="9" t="s">
        <v>94</v>
      </c>
      <c r="J2842">
        <v>2015</v>
      </c>
      <c r="K2842" s="3">
        <v>81705</v>
      </c>
      <c r="L2842" s="4">
        <v>13194.5</v>
      </c>
      <c r="M2842" t="str">
        <f t="shared" si="177"/>
        <v>Honda Civic</v>
      </c>
      <c r="N2842" s="2">
        <f t="shared" si="178"/>
        <v>329.86</v>
      </c>
      <c r="O2842" t="str">
        <f t="shared" si="179"/>
        <v>Yes</v>
      </c>
      <c r="P2842" t="str">
        <f t="shared" si="176"/>
        <v>Trudy</v>
      </c>
    </row>
    <row r="2843" spans="1:16" x14ac:dyDescent="0.3">
      <c r="A2843" t="s">
        <v>5822</v>
      </c>
      <c r="B2843">
        <v>52577</v>
      </c>
      <c r="C2843">
        <v>3</v>
      </c>
      <c r="D2843" s="1">
        <v>43650</v>
      </c>
      <c r="E2843" s="1">
        <v>43653</v>
      </c>
      <c r="F2843" t="s">
        <v>9</v>
      </c>
      <c r="G2843" t="s">
        <v>5823</v>
      </c>
      <c r="H2843" t="s">
        <v>71</v>
      </c>
      <c r="I2843" s="9" t="s">
        <v>724</v>
      </c>
      <c r="J2843">
        <v>2017</v>
      </c>
      <c r="K2843" s="3">
        <v>31526</v>
      </c>
      <c r="L2843" s="4">
        <v>23485</v>
      </c>
      <c r="M2843" t="str">
        <f t="shared" si="177"/>
        <v>Jeep Cherokee</v>
      </c>
      <c r="N2843" s="2">
        <f t="shared" si="178"/>
        <v>587.13</v>
      </c>
      <c r="O2843" t="str">
        <f t="shared" si="179"/>
        <v>Yes</v>
      </c>
      <c r="P2843" t="str">
        <f t="shared" si="176"/>
        <v>Don</v>
      </c>
    </row>
    <row r="2844" spans="1:16" x14ac:dyDescent="0.3">
      <c r="A2844" t="s">
        <v>5820</v>
      </c>
      <c r="B2844">
        <v>52971</v>
      </c>
      <c r="C2844">
        <v>3</v>
      </c>
      <c r="D2844" s="1">
        <v>43650</v>
      </c>
      <c r="E2844" s="1">
        <v>43651</v>
      </c>
      <c r="F2844" t="s">
        <v>13</v>
      </c>
      <c r="G2844" t="s">
        <v>5821</v>
      </c>
      <c r="H2844" t="s">
        <v>53</v>
      </c>
      <c r="I2844" s="9" t="s">
        <v>356</v>
      </c>
      <c r="J2844">
        <v>2017</v>
      </c>
      <c r="K2844" s="3">
        <v>30971</v>
      </c>
      <c r="L2844" s="4">
        <v>32450</v>
      </c>
      <c r="M2844" t="str">
        <f t="shared" si="177"/>
        <v>Mercedes-Benz C-Class</v>
      </c>
      <c r="N2844" s="2">
        <f t="shared" si="178"/>
        <v>811.25</v>
      </c>
      <c r="O2844" t="str">
        <f t="shared" si="179"/>
        <v>Yes</v>
      </c>
      <c r="P2844" t="str">
        <f t="shared" si="176"/>
        <v>Carter</v>
      </c>
    </row>
    <row r="2845" spans="1:16" x14ac:dyDescent="0.3">
      <c r="A2845" t="s">
        <v>5824</v>
      </c>
      <c r="B2845">
        <v>52857</v>
      </c>
      <c r="C2845">
        <v>3</v>
      </c>
      <c r="D2845" s="1">
        <v>43650</v>
      </c>
      <c r="E2845" s="1">
        <v>43651</v>
      </c>
      <c r="F2845" t="s">
        <v>271</v>
      </c>
      <c r="G2845" t="s">
        <v>5825</v>
      </c>
      <c r="H2845" t="s">
        <v>18</v>
      </c>
      <c r="I2845" s="9" t="s">
        <v>291</v>
      </c>
      <c r="J2845">
        <v>2018</v>
      </c>
      <c r="K2845" s="3">
        <v>12935</v>
      </c>
      <c r="L2845" s="4">
        <v>35138.400000000001</v>
      </c>
      <c r="M2845" t="str">
        <f t="shared" si="177"/>
        <v>Honda Odyessy</v>
      </c>
      <c r="N2845" s="2">
        <f t="shared" si="178"/>
        <v>878.46</v>
      </c>
      <c r="O2845" t="str">
        <f t="shared" si="179"/>
        <v>Yes</v>
      </c>
      <c r="P2845" t="str">
        <f t="shared" si="176"/>
        <v>Heidi</v>
      </c>
    </row>
    <row r="2846" spans="1:16" x14ac:dyDescent="0.3">
      <c r="A2846" t="s">
        <v>5830</v>
      </c>
      <c r="B2846">
        <v>52580</v>
      </c>
      <c r="C2846">
        <v>4</v>
      </c>
      <c r="D2846" s="1">
        <v>43650</v>
      </c>
      <c r="E2846" s="1">
        <v>43653</v>
      </c>
      <c r="F2846" t="s">
        <v>9</v>
      </c>
      <c r="G2846" t="s">
        <v>5831</v>
      </c>
      <c r="H2846" t="s">
        <v>131</v>
      </c>
      <c r="I2846" s="9" t="s">
        <v>404</v>
      </c>
      <c r="J2846">
        <v>2018</v>
      </c>
      <c r="K2846" s="3">
        <v>35977</v>
      </c>
      <c r="L2846" s="4">
        <v>20793.3</v>
      </c>
      <c r="M2846" t="str">
        <f t="shared" si="177"/>
        <v>Mazda CX-5</v>
      </c>
      <c r="N2846" s="2">
        <f t="shared" si="178"/>
        <v>519.83000000000004</v>
      </c>
      <c r="O2846" t="str">
        <f t="shared" si="179"/>
        <v>Yes</v>
      </c>
      <c r="P2846" t="str">
        <f t="shared" si="176"/>
        <v>Dawn</v>
      </c>
    </row>
    <row r="2847" spans="1:16" x14ac:dyDescent="0.3">
      <c r="A2847" t="s">
        <v>5828</v>
      </c>
      <c r="B2847">
        <v>52580</v>
      </c>
      <c r="C2847">
        <v>4</v>
      </c>
      <c r="D2847" s="1">
        <v>43650</v>
      </c>
      <c r="E2847" s="1">
        <v>43652</v>
      </c>
      <c r="F2847" t="s">
        <v>9</v>
      </c>
      <c r="G2847" t="s">
        <v>5829</v>
      </c>
      <c r="H2847" t="s">
        <v>29</v>
      </c>
      <c r="I2847" s="9" t="s">
        <v>205</v>
      </c>
      <c r="J2847">
        <v>2018</v>
      </c>
      <c r="K2847" s="3">
        <v>35234</v>
      </c>
      <c r="L2847" s="4">
        <v>22601.7</v>
      </c>
      <c r="M2847" t="str">
        <f t="shared" si="177"/>
        <v>Toyota RAV4</v>
      </c>
      <c r="N2847" s="2">
        <f t="shared" si="178"/>
        <v>565.04</v>
      </c>
      <c r="O2847" t="str">
        <f t="shared" si="179"/>
        <v>Yes</v>
      </c>
      <c r="P2847" t="str">
        <f t="shared" si="176"/>
        <v>Dawn</v>
      </c>
    </row>
    <row r="2848" spans="1:16" x14ac:dyDescent="0.3">
      <c r="A2848" t="s">
        <v>5832</v>
      </c>
      <c r="B2848">
        <v>52636</v>
      </c>
      <c r="C2848">
        <v>1</v>
      </c>
      <c r="D2848" s="1">
        <v>43651</v>
      </c>
      <c r="E2848" s="1">
        <v>43653</v>
      </c>
      <c r="F2848" t="s">
        <v>13</v>
      </c>
      <c r="G2848" t="s">
        <v>5833</v>
      </c>
      <c r="H2848" t="s">
        <v>67</v>
      </c>
      <c r="I2848" s="9" t="s">
        <v>454</v>
      </c>
      <c r="J2848">
        <v>2016</v>
      </c>
      <c r="K2848" s="3">
        <v>72894</v>
      </c>
      <c r="L2848" s="4">
        <v>10754.7</v>
      </c>
      <c r="M2848" t="str">
        <f t="shared" si="177"/>
        <v>Hyundai Elantra</v>
      </c>
      <c r="N2848" s="2">
        <f t="shared" si="178"/>
        <v>268.87</v>
      </c>
      <c r="O2848" t="str">
        <f t="shared" si="179"/>
        <v>Yes</v>
      </c>
      <c r="P2848" t="str">
        <f t="shared" si="176"/>
        <v>Truman</v>
      </c>
    </row>
    <row r="2849" spans="1:16" x14ac:dyDescent="0.3">
      <c r="A2849" t="s">
        <v>5840</v>
      </c>
      <c r="B2849">
        <v>52608</v>
      </c>
      <c r="C2849">
        <v>1</v>
      </c>
      <c r="D2849" s="1">
        <v>43651</v>
      </c>
      <c r="E2849" s="1">
        <v>43653</v>
      </c>
      <c r="F2849" t="s">
        <v>13</v>
      </c>
      <c r="G2849" t="s">
        <v>5841</v>
      </c>
      <c r="H2849" t="s">
        <v>59</v>
      </c>
      <c r="I2849" s="9" t="s">
        <v>309</v>
      </c>
      <c r="J2849">
        <v>2016</v>
      </c>
      <c r="K2849" s="3">
        <v>19712</v>
      </c>
      <c r="L2849" s="4">
        <v>20746</v>
      </c>
      <c r="M2849" t="str">
        <f t="shared" si="177"/>
        <v>Nissan Altima</v>
      </c>
      <c r="N2849" s="2">
        <f t="shared" si="178"/>
        <v>518.65</v>
      </c>
      <c r="O2849" t="str">
        <f t="shared" si="179"/>
        <v>Yes</v>
      </c>
      <c r="P2849" t="str">
        <f t="shared" si="176"/>
        <v>Reuben</v>
      </c>
    </row>
    <row r="2850" spans="1:16" x14ac:dyDescent="0.3">
      <c r="A2850" t="s">
        <v>5836</v>
      </c>
      <c r="B2850">
        <v>52877</v>
      </c>
      <c r="C2850">
        <v>1</v>
      </c>
      <c r="D2850" s="1">
        <v>43651</v>
      </c>
      <c r="E2850" s="1">
        <v>43652</v>
      </c>
      <c r="F2850" t="s">
        <v>13</v>
      </c>
      <c r="G2850" t="s">
        <v>5837</v>
      </c>
      <c r="H2850" t="s">
        <v>78</v>
      </c>
      <c r="I2850" s="9" t="s">
        <v>79</v>
      </c>
      <c r="J2850">
        <v>2017</v>
      </c>
      <c r="K2850" s="3">
        <v>10561</v>
      </c>
      <c r="L2850" s="4">
        <v>19030</v>
      </c>
      <c r="M2850" t="str">
        <f t="shared" si="177"/>
        <v>Volkswagen Jetta</v>
      </c>
      <c r="N2850" s="2">
        <f t="shared" si="178"/>
        <v>475.75</v>
      </c>
      <c r="O2850" t="str">
        <f t="shared" si="179"/>
        <v>Yes</v>
      </c>
      <c r="P2850" t="str">
        <f t="shared" si="176"/>
        <v>Joseph</v>
      </c>
    </row>
    <row r="2851" spans="1:16" x14ac:dyDescent="0.3">
      <c r="A2851" t="s">
        <v>5834</v>
      </c>
      <c r="B2851">
        <v>52800</v>
      </c>
      <c r="C2851">
        <v>1</v>
      </c>
      <c r="D2851" s="1">
        <v>43651</v>
      </c>
      <c r="E2851" s="1">
        <v>43654</v>
      </c>
      <c r="F2851" t="s">
        <v>9</v>
      </c>
      <c r="G2851" t="s">
        <v>5835</v>
      </c>
      <c r="H2851" t="s">
        <v>33</v>
      </c>
      <c r="I2851" s="9" t="s">
        <v>343</v>
      </c>
      <c r="J2851">
        <v>2017</v>
      </c>
      <c r="K2851" s="3">
        <v>55193</v>
      </c>
      <c r="L2851" s="4">
        <v>54967</v>
      </c>
      <c r="M2851" t="str">
        <f t="shared" si="177"/>
        <v>GMC Yukon</v>
      </c>
      <c r="N2851" s="2">
        <f t="shared" si="178"/>
        <v>1374.18</v>
      </c>
      <c r="O2851" t="str">
        <f t="shared" si="179"/>
        <v>Yes</v>
      </c>
      <c r="P2851" t="str">
        <f t="shared" si="176"/>
        <v>Myles</v>
      </c>
    </row>
    <row r="2852" spans="1:16" x14ac:dyDescent="0.3">
      <c r="A2852" t="s">
        <v>5838</v>
      </c>
      <c r="B2852">
        <v>52620</v>
      </c>
      <c r="C2852">
        <v>1</v>
      </c>
      <c r="D2852" s="1">
        <v>43651</v>
      </c>
      <c r="E2852" s="1">
        <v>43651</v>
      </c>
      <c r="F2852" t="s">
        <v>9</v>
      </c>
      <c r="G2852" t="s">
        <v>5839</v>
      </c>
      <c r="H2852" t="s">
        <v>59</v>
      </c>
      <c r="I2852" s="9" t="s">
        <v>1509</v>
      </c>
      <c r="J2852">
        <v>2018</v>
      </c>
      <c r="K2852" s="3">
        <v>44019</v>
      </c>
      <c r="L2852" s="4">
        <v>17596.7</v>
      </c>
      <c r="M2852" t="str">
        <f t="shared" si="177"/>
        <v>Nissan Questfinder</v>
      </c>
      <c r="N2852" s="2">
        <f t="shared" si="178"/>
        <v>439.92</v>
      </c>
      <c r="O2852" t="str">
        <f t="shared" si="179"/>
        <v>Yes</v>
      </c>
      <c r="P2852" t="str">
        <f t="shared" si="176"/>
        <v>Bennett</v>
      </c>
    </row>
    <row r="2853" spans="1:16" x14ac:dyDescent="0.3">
      <c r="A2853" t="s">
        <v>5852</v>
      </c>
      <c r="B2853">
        <v>52481</v>
      </c>
      <c r="C2853">
        <v>2</v>
      </c>
      <c r="D2853" s="1">
        <v>43651</v>
      </c>
      <c r="E2853" s="1">
        <v>43655</v>
      </c>
      <c r="F2853" t="s">
        <v>13</v>
      </c>
      <c r="G2853" t="s">
        <v>5853</v>
      </c>
      <c r="H2853" t="s">
        <v>88</v>
      </c>
      <c r="I2853" s="9" t="s">
        <v>324</v>
      </c>
      <c r="J2853">
        <v>2013</v>
      </c>
      <c r="K2853" s="3">
        <v>119238</v>
      </c>
      <c r="L2853" s="4">
        <v>13194.5</v>
      </c>
      <c r="M2853" t="str">
        <f t="shared" si="177"/>
        <v>Kia Sorento</v>
      </c>
      <c r="N2853" s="2">
        <f t="shared" si="178"/>
        <v>329.86</v>
      </c>
      <c r="O2853" t="str">
        <f t="shared" si="179"/>
        <v>No</v>
      </c>
      <c r="P2853" t="str">
        <f t="shared" si="176"/>
        <v>Tory</v>
      </c>
    </row>
    <row r="2854" spans="1:16" x14ac:dyDescent="0.3">
      <c r="A2854" t="s">
        <v>5856</v>
      </c>
      <c r="B2854">
        <v>52663</v>
      </c>
      <c r="C2854">
        <v>2</v>
      </c>
      <c r="D2854" s="1">
        <v>43651</v>
      </c>
      <c r="E2854" s="1">
        <v>43651</v>
      </c>
      <c r="F2854" t="s">
        <v>1</v>
      </c>
      <c r="G2854" t="s">
        <v>5857</v>
      </c>
      <c r="H2854" t="s">
        <v>3</v>
      </c>
      <c r="I2854" s="9">
        <v>1500</v>
      </c>
      <c r="J2854">
        <v>2015</v>
      </c>
      <c r="K2854" s="3">
        <v>45931</v>
      </c>
      <c r="L2854" s="4">
        <v>24374.9</v>
      </c>
      <c r="M2854" t="str">
        <f t="shared" si="177"/>
        <v>Ram 1500</v>
      </c>
      <c r="N2854" s="2">
        <f t="shared" si="178"/>
        <v>609.37</v>
      </c>
      <c r="O2854" t="str">
        <f t="shared" si="179"/>
        <v>Yes</v>
      </c>
      <c r="P2854" t="str">
        <f t="shared" si="176"/>
        <v>Todd</v>
      </c>
    </row>
    <row r="2855" spans="1:16" x14ac:dyDescent="0.3">
      <c r="A2855" t="s">
        <v>5848</v>
      </c>
      <c r="B2855">
        <v>52464</v>
      </c>
      <c r="C2855">
        <v>2</v>
      </c>
      <c r="D2855" s="1">
        <v>43651</v>
      </c>
      <c r="E2855" s="1">
        <v>43654</v>
      </c>
      <c r="F2855" t="s">
        <v>9</v>
      </c>
      <c r="G2855" t="s">
        <v>5849</v>
      </c>
      <c r="H2855" t="s">
        <v>71</v>
      </c>
      <c r="I2855" s="9" t="s">
        <v>724</v>
      </c>
      <c r="J2855">
        <v>2016</v>
      </c>
      <c r="K2855" s="3">
        <v>35102</v>
      </c>
      <c r="L2855" s="4">
        <v>16277.8</v>
      </c>
      <c r="M2855" t="str">
        <f t="shared" si="177"/>
        <v>Jeep Cherokee</v>
      </c>
      <c r="N2855" s="2">
        <f t="shared" si="178"/>
        <v>406.95</v>
      </c>
      <c r="O2855" t="str">
        <f t="shared" si="179"/>
        <v>Yes</v>
      </c>
      <c r="P2855" t="str">
        <f t="shared" si="176"/>
        <v>Ricky</v>
      </c>
    </row>
    <row r="2856" spans="1:16" x14ac:dyDescent="0.3">
      <c r="A2856" t="s">
        <v>5854</v>
      </c>
      <c r="B2856">
        <v>52519</v>
      </c>
      <c r="C2856">
        <v>2</v>
      </c>
      <c r="D2856" s="1">
        <v>43651</v>
      </c>
      <c r="E2856" s="1">
        <v>43651</v>
      </c>
      <c r="F2856" t="s">
        <v>13</v>
      </c>
      <c r="G2856" t="s">
        <v>5855</v>
      </c>
      <c r="H2856" t="s">
        <v>29</v>
      </c>
      <c r="I2856" s="9" t="s">
        <v>142</v>
      </c>
      <c r="J2856">
        <v>2016</v>
      </c>
      <c r="K2856" s="3">
        <v>24131</v>
      </c>
      <c r="L2856" s="4">
        <v>22654.5</v>
      </c>
      <c r="M2856" t="str">
        <f t="shared" si="177"/>
        <v>Toyota Prius</v>
      </c>
      <c r="N2856" s="2">
        <f t="shared" si="178"/>
        <v>566.36</v>
      </c>
      <c r="O2856" t="str">
        <f t="shared" si="179"/>
        <v>Yes</v>
      </c>
      <c r="P2856" t="str">
        <f t="shared" si="176"/>
        <v>Colby</v>
      </c>
    </row>
    <row r="2857" spans="1:16" x14ac:dyDescent="0.3">
      <c r="A2857" t="s">
        <v>5842</v>
      </c>
      <c r="B2857">
        <v>52481</v>
      </c>
      <c r="C2857">
        <v>2</v>
      </c>
      <c r="D2857" s="1">
        <v>43651</v>
      </c>
      <c r="E2857" s="1">
        <v>43652</v>
      </c>
      <c r="F2857" t="s">
        <v>271</v>
      </c>
      <c r="G2857" t="s">
        <v>5843</v>
      </c>
      <c r="H2857" t="s">
        <v>15</v>
      </c>
      <c r="I2857" s="9" t="s">
        <v>582</v>
      </c>
      <c r="J2857">
        <v>2017</v>
      </c>
      <c r="K2857" s="3">
        <v>34945</v>
      </c>
      <c r="L2857" s="4">
        <v>24198.9</v>
      </c>
      <c r="M2857" t="str">
        <f t="shared" si="177"/>
        <v>Chrysler Town &amp; Country</v>
      </c>
      <c r="N2857" s="2">
        <f t="shared" si="178"/>
        <v>604.97</v>
      </c>
      <c r="O2857" t="str">
        <f t="shared" si="179"/>
        <v>Yes</v>
      </c>
      <c r="P2857" t="str">
        <f t="shared" si="176"/>
        <v>Tory</v>
      </c>
    </row>
    <row r="2858" spans="1:16" x14ac:dyDescent="0.3">
      <c r="A2858" t="s">
        <v>5844</v>
      </c>
      <c r="B2858">
        <v>52372</v>
      </c>
      <c r="C2858">
        <v>2</v>
      </c>
      <c r="D2858" s="1">
        <v>43651</v>
      </c>
      <c r="E2858" s="1">
        <v>43656</v>
      </c>
      <c r="F2858" t="s">
        <v>1</v>
      </c>
      <c r="G2858" t="s">
        <v>5845</v>
      </c>
      <c r="H2858" t="s">
        <v>33</v>
      </c>
      <c r="I2858" s="9" t="s">
        <v>34</v>
      </c>
      <c r="J2858">
        <v>2017</v>
      </c>
      <c r="K2858" s="3">
        <v>41920</v>
      </c>
      <c r="L2858" s="4">
        <v>42295</v>
      </c>
      <c r="M2858" t="str">
        <f t="shared" si="177"/>
        <v>GMC Sierra</v>
      </c>
      <c r="N2858" s="2">
        <f t="shared" si="178"/>
        <v>1057.3800000000001</v>
      </c>
      <c r="O2858" t="str">
        <f t="shared" si="179"/>
        <v>Yes</v>
      </c>
      <c r="P2858" t="str">
        <f t="shared" si="176"/>
        <v>John</v>
      </c>
    </row>
    <row r="2859" spans="1:16" x14ac:dyDescent="0.3">
      <c r="A2859" t="s">
        <v>5850</v>
      </c>
      <c r="B2859">
        <v>52702</v>
      </c>
      <c r="C2859">
        <v>2</v>
      </c>
      <c r="D2859" s="1">
        <v>43651</v>
      </c>
      <c r="E2859" s="1">
        <v>43656</v>
      </c>
      <c r="F2859" t="s">
        <v>13</v>
      </c>
      <c r="G2859" t="s">
        <v>5851</v>
      </c>
      <c r="H2859" t="s">
        <v>59</v>
      </c>
      <c r="I2859" s="9" t="s">
        <v>101</v>
      </c>
      <c r="J2859">
        <v>2018</v>
      </c>
      <c r="K2859" s="3">
        <v>26454</v>
      </c>
      <c r="L2859" s="4">
        <v>18698.900000000001</v>
      </c>
      <c r="M2859" t="str">
        <f t="shared" si="177"/>
        <v>Nissan Versa</v>
      </c>
      <c r="N2859" s="2">
        <f t="shared" si="178"/>
        <v>467.47</v>
      </c>
      <c r="O2859" t="str">
        <f t="shared" si="179"/>
        <v>Yes</v>
      </c>
      <c r="P2859" t="str">
        <f t="shared" si="176"/>
        <v>Sloane</v>
      </c>
    </row>
    <row r="2860" spans="1:16" x14ac:dyDescent="0.3">
      <c r="A2860" t="s">
        <v>5846</v>
      </c>
      <c r="B2860">
        <v>52702</v>
      </c>
      <c r="C2860">
        <v>2</v>
      </c>
      <c r="D2860" s="1">
        <v>43651</v>
      </c>
      <c r="E2860" s="1">
        <v>43655</v>
      </c>
      <c r="F2860" t="s">
        <v>13</v>
      </c>
      <c r="G2860" t="s">
        <v>5847</v>
      </c>
      <c r="H2860" t="s">
        <v>63</v>
      </c>
      <c r="I2860" s="9" t="s">
        <v>137</v>
      </c>
      <c r="J2860">
        <v>2019</v>
      </c>
      <c r="K2860" s="3">
        <v>40355</v>
      </c>
      <c r="L2860" s="4">
        <v>17160</v>
      </c>
      <c r="M2860" t="str">
        <f t="shared" si="177"/>
        <v>Chevrolet Malibu</v>
      </c>
      <c r="N2860" s="2">
        <f t="shared" si="178"/>
        <v>429</v>
      </c>
      <c r="O2860" t="str">
        <f t="shared" si="179"/>
        <v>Yes</v>
      </c>
      <c r="P2860" t="str">
        <f t="shared" si="176"/>
        <v>Sloane</v>
      </c>
    </row>
    <row r="2861" spans="1:16" x14ac:dyDescent="0.3">
      <c r="A2861" t="s">
        <v>5860</v>
      </c>
      <c r="B2861">
        <v>52971</v>
      </c>
      <c r="C2861">
        <v>3</v>
      </c>
      <c r="D2861" s="1">
        <v>43651</v>
      </c>
      <c r="E2861" s="1">
        <v>43653</v>
      </c>
      <c r="F2861" t="s">
        <v>13</v>
      </c>
      <c r="G2861" t="s">
        <v>5861</v>
      </c>
      <c r="H2861" t="s">
        <v>67</v>
      </c>
      <c r="I2861" s="9" t="s">
        <v>261</v>
      </c>
      <c r="J2861">
        <v>2017</v>
      </c>
      <c r="K2861" s="3">
        <v>33780</v>
      </c>
      <c r="L2861" s="4">
        <v>18653.8</v>
      </c>
      <c r="M2861" t="str">
        <f t="shared" si="177"/>
        <v>Hyundai Sonata</v>
      </c>
      <c r="N2861" s="2">
        <f t="shared" si="178"/>
        <v>466.35</v>
      </c>
      <c r="O2861" t="str">
        <f t="shared" si="179"/>
        <v>Yes</v>
      </c>
      <c r="P2861" t="str">
        <f t="shared" si="176"/>
        <v>Carter</v>
      </c>
    </row>
    <row r="2862" spans="1:16" x14ac:dyDescent="0.3">
      <c r="A2862" t="s">
        <v>5858</v>
      </c>
      <c r="B2862">
        <v>52995</v>
      </c>
      <c r="C2862">
        <v>3</v>
      </c>
      <c r="D2862" s="1">
        <v>43651</v>
      </c>
      <c r="E2862" s="1">
        <v>43655</v>
      </c>
      <c r="F2862" t="s">
        <v>13</v>
      </c>
      <c r="G2862" t="s">
        <v>5859</v>
      </c>
      <c r="H2862" t="s">
        <v>59</v>
      </c>
      <c r="I2862" s="9" t="s">
        <v>538</v>
      </c>
      <c r="J2862">
        <v>2019</v>
      </c>
      <c r="K2862" s="3">
        <v>25933</v>
      </c>
      <c r="L2862" s="4">
        <v>28589</v>
      </c>
      <c r="M2862" t="str">
        <f t="shared" si="177"/>
        <v>Nissan Maxima</v>
      </c>
      <c r="N2862" s="2">
        <f t="shared" si="178"/>
        <v>714.73</v>
      </c>
      <c r="O2862" t="str">
        <f t="shared" si="179"/>
        <v>Yes</v>
      </c>
      <c r="P2862" t="str">
        <f t="shared" si="176"/>
        <v>Tamara</v>
      </c>
    </row>
    <row r="2863" spans="1:16" x14ac:dyDescent="0.3">
      <c r="A2863" t="s">
        <v>5868</v>
      </c>
      <c r="B2863">
        <v>52366</v>
      </c>
      <c r="C2863">
        <v>4</v>
      </c>
      <c r="D2863" s="1">
        <v>43651</v>
      </c>
      <c r="E2863" s="1">
        <v>43651</v>
      </c>
      <c r="F2863" t="s">
        <v>13</v>
      </c>
      <c r="G2863" t="s">
        <v>5869</v>
      </c>
      <c r="H2863" t="s">
        <v>53</v>
      </c>
      <c r="I2863" s="9" t="s">
        <v>356</v>
      </c>
      <c r="J2863">
        <v>2013</v>
      </c>
      <c r="K2863" s="3">
        <v>60582</v>
      </c>
      <c r="L2863" s="4">
        <v>18686.8</v>
      </c>
      <c r="M2863" t="str">
        <f t="shared" si="177"/>
        <v>Mercedes-Benz C-Class</v>
      </c>
      <c r="N2863" s="2">
        <f t="shared" si="178"/>
        <v>467.17</v>
      </c>
      <c r="O2863" t="str">
        <f t="shared" si="179"/>
        <v>Yes</v>
      </c>
      <c r="P2863" t="str">
        <f t="shared" si="176"/>
        <v>Ken</v>
      </c>
    </row>
    <row r="2864" spans="1:16" x14ac:dyDescent="0.3">
      <c r="A2864" t="s">
        <v>5866</v>
      </c>
      <c r="B2864">
        <v>52959</v>
      </c>
      <c r="C2864">
        <v>4</v>
      </c>
      <c r="D2864" s="1">
        <v>43651</v>
      </c>
      <c r="E2864" s="1">
        <v>43651</v>
      </c>
      <c r="F2864" t="s">
        <v>9</v>
      </c>
      <c r="G2864" t="s">
        <v>5867</v>
      </c>
      <c r="H2864" t="s">
        <v>88</v>
      </c>
      <c r="I2864" s="9" t="s">
        <v>147</v>
      </c>
      <c r="J2864">
        <v>2016</v>
      </c>
      <c r="K2864" s="3">
        <v>21219</v>
      </c>
      <c r="L2864" s="4">
        <v>13750</v>
      </c>
      <c r="M2864" t="str">
        <f t="shared" si="177"/>
        <v>Kia Soul</v>
      </c>
      <c r="N2864" s="2">
        <f t="shared" si="178"/>
        <v>343.75</v>
      </c>
      <c r="O2864" t="str">
        <f t="shared" si="179"/>
        <v>Yes</v>
      </c>
      <c r="P2864" t="str">
        <f t="shared" si="176"/>
        <v>Anton</v>
      </c>
    </row>
    <row r="2865" spans="1:16" x14ac:dyDescent="0.3">
      <c r="A2865" t="s">
        <v>5870</v>
      </c>
      <c r="B2865">
        <v>52930</v>
      </c>
      <c r="C2865">
        <v>4</v>
      </c>
      <c r="D2865" s="1">
        <v>43651</v>
      </c>
      <c r="E2865" s="1">
        <v>43654</v>
      </c>
      <c r="F2865" t="s">
        <v>13</v>
      </c>
      <c r="G2865" t="s">
        <v>5871</v>
      </c>
      <c r="H2865" t="s">
        <v>29</v>
      </c>
      <c r="I2865" s="9" t="s">
        <v>142</v>
      </c>
      <c r="J2865">
        <v>2016</v>
      </c>
      <c r="K2865" s="3">
        <v>40829</v>
      </c>
      <c r="L2865" s="4">
        <v>15716.8</v>
      </c>
      <c r="M2865" t="str">
        <f t="shared" si="177"/>
        <v>Toyota Prius</v>
      </c>
      <c r="N2865" s="2">
        <f t="shared" si="178"/>
        <v>392.92</v>
      </c>
      <c r="O2865" t="str">
        <f t="shared" si="179"/>
        <v>Yes</v>
      </c>
      <c r="P2865" t="str">
        <f t="shared" si="176"/>
        <v>Peter</v>
      </c>
    </row>
    <row r="2866" spans="1:16" x14ac:dyDescent="0.3">
      <c r="A2866" t="s">
        <v>5862</v>
      </c>
      <c r="B2866">
        <v>52666</v>
      </c>
      <c r="C2866">
        <v>4</v>
      </c>
      <c r="D2866" s="1">
        <v>43651</v>
      </c>
      <c r="E2866" s="1">
        <v>43651</v>
      </c>
      <c r="F2866" t="s">
        <v>13</v>
      </c>
      <c r="G2866" t="s">
        <v>5863</v>
      </c>
      <c r="H2866" t="s">
        <v>296</v>
      </c>
      <c r="I2866" s="9" t="s">
        <v>1315</v>
      </c>
      <c r="J2866">
        <v>2018</v>
      </c>
      <c r="K2866" s="3">
        <v>26083</v>
      </c>
      <c r="L2866" s="4">
        <v>13198.9</v>
      </c>
      <c r="M2866" t="str">
        <f t="shared" si="177"/>
        <v>Buick Verano</v>
      </c>
      <c r="N2866" s="2">
        <f t="shared" si="178"/>
        <v>329.97</v>
      </c>
      <c r="O2866" t="str">
        <f t="shared" si="179"/>
        <v>Yes</v>
      </c>
      <c r="P2866" t="str">
        <f t="shared" si="176"/>
        <v>Brian</v>
      </c>
    </row>
    <row r="2867" spans="1:16" x14ac:dyDescent="0.3">
      <c r="A2867" t="s">
        <v>5864</v>
      </c>
      <c r="B2867">
        <v>52580</v>
      </c>
      <c r="C2867">
        <v>4</v>
      </c>
      <c r="D2867" s="1">
        <v>43651</v>
      </c>
      <c r="E2867" s="1">
        <v>43653</v>
      </c>
      <c r="F2867" t="s">
        <v>9</v>
      </c>
      <c r="G2867" t="s">
        <v>5865</v>
      </c>
      <c r="H2867" t="s">
        <v>59</v>
      </c>
      <c r="I2867" s="9" t="s">
        <v>249</v>
      </c>
      <c r="J2867">
        <v>2018</v>
      </c>
      <c r="K2867" s="3">
        <v>55585</v>
      </c>
      <c r="L2867" s="4">
        <v>21670</v>
      </c>
      <c r="M2867" t="str">
        <f t="shared" si="177"/>
        <v>Nissan Pathfinder</v>
      </c>
      <c r="N2867" s="2">
        <f t="shared" si="178"/>
        <v>541.75</v>
      </c>
      <c r="O2867" t="str">
        <f t="shared" si="179"/>
        <v>Yes</v>
      </c>
      <c r="P2867" t="str">
        <f t="shared" si="176"/>
        <v>Dawn</v>
      </c>
    </row>
    <row r="2868" spans="1:16" x14ac:dyDescent="0.3">
      <c r="A2868" t="s">
        <v>5878</v>
      </c>
      <c r="B2868">
        <v>52608</v>
      </c>
      <c r="C2868">
        <v>1</v>
      </c>
      <c r="D2868" s="1">
        <v>43652</v>
      </c>
      <c r="E2868" s="1">
        <v>43653</v>
      </c>
      <c r="F2868" t="s">
        <v>1</v>
      </c>
      <c r="G2868" t="s">
        <v>5879</v>
      </c>
      <c r="H2868" t="s">
        <v>63</v>
      </c>
      <c r="I2868" s="9" t="s">
        <v>153</v>
      </c>
      <c r="J2868">
        <v>2014</v>
      </c>
      <c r="K2868" s="3">
        <v>72702</v>
      </c>
      <c r="L2868" s="4">
        <v>16478</v>
      </c>
      <c r="M2868" t="str">
        <f t="shared" si="177"/>
        <v>Chevrolet Silverado</v>
      </c>
      <c r="N2868" s="2">
        <f t="shared" si="178"/>
        <v>411.95</v>
      </c>
      <c r="O2868" t="str">
        <f t="shared" si="179"/>
        <v>Yes</v>
      </c>
      <c r="P2868" t="str">
        <f t="shared" si="176"/>
        <v>Reuben</v>
      </c>
    </row>
    <row r="2869" spans="1:16" x14ac:dyDescent="0.3">
      <c r="A2869" t="s">
        <v>5874</v>
      </c>
      <c r="B2869">
        <v>52669</v>
      </c>
      <c r="C2869">
        <v>1</v>
      </c>
      <c r="D2869" s="1">
        <v>43652</v>
      </c>
      <c r="E2869" s="1">
        <v>43653</v>
      </c>
      <c r="F2869" t="s">
        <v>271</v>
      </c>
      <c r="G2869" t="s">
        <v>5875</v>
      </c>
      <c r="H2869" t="s">
        <v>47</v>
      </c>
      <c r="I2869" s="9" t="s">
        <v>273</v>
      </c>
      <c r="J2869">
        <v>2016</v>
      </c>
      <c r="K2869" s="3">
        <v>62014</v>
      </c>
      <c r="L2869" s="4">
        <v>16467</v>
      </c>
      <c r="M2869" t="str">
        <f t="shared" si="177"/>
        <v>Dodge Grand Caravan</v>
      </c>
      <c r="N2869" s="2">
        <f t="shared" si="178"/>
        <v>411.68</v>
      </c>
      <c r="O2869" t="str">
        <f t="shared" si="179"/>
        <v>Yes</v>
      </c>
      <c r="P2869" t="str">
        <f t="shared" si="176"/>
        <v>Charlotte</v>
      </c>
    </row>
    <row r="2870" spans="1:16" x14ac:dyDescent="0.3">
      <c r="A2870" t="s">
        <v>5872</v>
      </c>
      <c r="B2870">
        <v>52608</v>
      </c>
      <c r="C2870">
        <v>1</v>
      </c>
      <c r="D2870" s="1">
        <v>43652</v>
      </c>
      <c r="E2870" s="1">
        <v>43655</v>
      </c>
      <c r="F2870" t="s">
        <v>1</v>
      </c>
      <c r="G2870" t="s">
        <v>5873</v>
      </c>
      <c r="H2870" t="s">
        <v>3</v>
      </c>
      <c r="I2870" s="9">
        <v>1500</v>
      </c>
      <c r="J2870">
        <v>2016</v>
      </c>
      <c r="K2870" s="3">
        <v>43365</v>
      </c>
      <c r="L2870" s="4">
        <v>30794.5</v>
      </c>
      <c r="M2870" t="str">
        <f t="shared" si="177"/>
        <v>Ram 1500</v>
      </c>
      <c r="N2870" s="2">
        <f t="shared" si="178"/>
        <v>769.86</v>
      </c>
      <c r="O2870" t="str">
        <f t="shared" si="179"/>
        <v>Yes</v>
      </c>
      <c r="P2870" t="str">
        <f t="shared" si="176"/>
        <v>Reuben</v>
      </c>
    </row>
    <row r="2871" spans="1:16" x14ac:dyDescent="0.3">
      <c r="A2871" t="s">
        <v>5876</v>
      </c>
      <c r="B2871">
        <v>52532</v>
      </c>
      <c r="C2871">
        <v>1</v>
      </c>
      <c r="D2871" s="1">
        <v>43652</v>
      </c>
      <c r="E2871" s="1">
        <v>43656</v>
      </c>
      <c r="F2871" t="s">
        <v>1</v>
      </c>
      <c r="G2871" t="s">
        <v>5877</v>
      </c>
      <c r="H2871" t="s">
        <v>63</v>
      </c>
      <c r="I2871" s="9" t="s">
        <v>153</v>
      </c>
      <c r="J2871">
        <v>2017</v>
      </c>
      <c r="K2871" s="3">
        <v>16921</v>
      </c>
      <c r="L2871" s="4">
        <v>49493.4</v>
      </c>
      <c r="M2871" t="str">
        <f t="shared" si="177"/>
        <v>Chevrolet Silverado</v>
      </c>
      <c r="N2871" s="2">
        <f t="shared" si="178"/>
        <v>1237.3399999999999</v>
      </c>
      <c r="O2871" t="str">
        <f t="shared" si="179"/>
        <v>Yes</v>
      </c>
      <c r="P2871" t="str">
        <f t="shared" si="176"/>
        <v>Molly</v>
      </c>
    </row>
    <row r="2872" spans="1:16" x14ac:dyDescent="0.3">
      <c r="A2872" t="s">
        <v>5884</v>
      </c>
      <c r="B2872">
        <v>52898</v>
      </c>
      <c r="C2872">
        <v>2</v>
      </c>
      <c r="D2872" s="1">
        <v>43652</v>
      </c>
      <c r="E2872" s="1">
        <v>43656</v>
      </c>
      <c r="F2872" t="s">
        <v>9</v>
      </c>
      <c r="G2872" t="s">
        <v>2188</v>
      </c>
      <c r="H2872" t="s">
        <v>71</v>
      </c>
      <c r="I2872" s="9" t="s">
        <v>3690</v>
      </c>
      <c r="J2872">
        <v>2013</v>
      </c>
      <c r="K2872" s="3">
        <v>49875</v>
      </c>
      <c r="L2872" s="4">
        <v>16390</v>
      </c>
      <c r="M2872" t="str">
        <f t="shared" si="177"/>
        <v>Jeep Liberty</v>
      </c>
      <c r="N2872" s="2">
        <f t="shared" si="178"/>
        <v>409.75</v>
      </c>
      <c r="O2872" t="str">
        <f t="shared" si="179"/>
        <v>Yes</v>
      </c>
      <c r="P2872" t="str">
        <f t="shared" si="176"/>
        <v>Karen</v>
      </c>
    </row>
    <row r="2873" spans="1:16" x14ac:dyDescent="0.3">
      <c r="A2873" t="s">
        <v>5880</v>
      </c>
      <c r="B2873">
        <v>52413</v>
      </c>
      <c r="C2873">
        <v>2</v>
      </c>
      <c r="D2873" s="1">
        <v>43652</v>
      </c>
      <c r="E2873" s="1">
        <v>43652</v>
      </c>
      <c r="F2873" t="s">
        <v>1</v>
      </c>
      <c r="G2873" t="s">
        <v>5881</v>
      </c>
      <c r="H2873" t="s">
        <v>3</v>
      </c>
      <c r="I2873" s="9">
        <v>1500</v>
      </c>
      <c r="J2873">
        <v>2013</v>
      </c>
      <c r="K2873" s="3">
        <v>143248</v>
      </c>
      <c r="L2873" s="4">
        <v>16497.8</v>
      </c>
      <c r="M2873" t="str">
        <f t="shared" si="177"/>
        <v>Ram 1500</v>
      </c>
      <c r="N2873" s="2">
        <f t="shared" si="178"/>
        <v>412.45</v>
      </c>
      <c r="O2873" t="str">
        <f t="shared" si="179"/>
        <v>No</v>
      </c>
      <c r="P2873" t="str">
        <f t="shared" si="176"/>
        <v>Tom</v>
      </c>
    </row>
    <row r="2874" spans="1:16" x14ac:dyDescent="0.3">
      <c r="A2874" t="s">
        <v>5882</v>
      </c>
      <c r="B2874">
        <v>52464</v>
      </c>
      <c r="C2874">
        <v>2</v>
      </c>
      <c r="D2874" s="1">
        <v>43652</v>
      </c>
      <c r="E2874" s="1">
        <v>43652</v>
      </c>
      <c r="F2874" t="s">
        <v>13</v>
      </c>
      <c r="G2874" t="s">
        <v>5883</v>
      </c>
      <c r="H2874" t="s">
        <v>229</v>
      </c>
      <c r="I2874" s="9" t="s">
        <v>302</v>
      </c>
      <c r="J2874">
        <v>2016</v>
      </c>
      <c r="K2874" s="3">
        <v>60545</v>
      </c>
      <c r="L2874" s="4">
        <v>25850</v>
      </c>
      <c r="M2874" t="str">
        <f t="shared" si="177"/>
        <v>Subaru Impreza</v>
      </c>
      <c r="N2874" s="2">
        <f t="shared" si="178"/>
        <v>646.25</v>
      </c>
      <c r="O2874" t="str">
        <f t="shared" si="179"/>
        <v>Yes</v>
      </c>
      <c r="P2874" t="str">
        <f t="shared" si="176"/>
        <v>Ricky</v>
      </c>
    </row>
    <row r="2875" spans="1:16" x14ac:dyDescent="0.3">
      <c r="A2875" t="s">
        <v>5885</v>
      </c>
      <c r="B2875">
        <v>52806</v>
      </c>
      <c r="C2875">
        <v>3</v>
      </c>
      <c r="D2875" s="1">
        <v>43652</v>
      </c>
      <c r="E2875" s="1">
        <v>43653</v>
      </c>
      <c r="F2875" t="s">
        <v>13</v>
      </c>
      <c r="G2875" t="s">
        <v>5886</v>
      </c>
      <c r="H2875" t="s">
        <v>88</v>
      </c>
      <c r="I2875" s="9" t="s">
        <v>573</v>
      </c>
      <c r="J2875">
        <v>2017</v>
      </c>
      <c r="K2875" s="3">
        <v>31540</v>
      </c>
      <c r="L2875" s="4">
        <v>15444</v>
      </c>
      <c r="M2875" t="str">
        <f t="shared" si="177"/>
        <v>Kia Optima</v>
      </c>
      <c r="N2875" s="2">
        <f t="shared" si="178"/>
        <v>386.1</v>
      </c>
      <c r="O2875" t="str">
        <f t="shared" si="179"/>
        <v>Yes</v>
      </c>
      <c r="P2875" t="str">
        <f t="shared" si="176"/>
        <v>Jeff</v>
      </c>
    </row>
    <row r="2876" spans="1:16" x14ac:dyDescent="0.3">
      <c r="A2876" t="s">
        <v>5891</v>
      </c>
      <c r="B2876">
        <v>52366</v>
      </c>
      <c r="C2876">
        <v>4</v>
      </c>
      <c r="D2876" s="1">
        <v>43652</v>
      </c>
      <c r="E2876" s="1">
        <v>43653</v>
      </c>
      <c r="F2876" t="s">
        <v>1</v>
      </c>
      <c r="G2876" t="s">
        <v>5892</v>
      </c>
      <c r="H2876" t="s">
        <v>6</v>
      </c>
      <c r="I2876" s="9" t="s">
        <v>7</v>
      </c>
      <c r="J2876">
        <v>2017</v>
      </c>
      <c r="K2876" s="3">
        <v>36905</v>
      </c>
      <c r="L2876" s="4">
        <v>46960.1</v>
      </c>
      <c r="M2876" t="str">
        <f t="shared" si="177"/>
        <v>Ford F-150</v>
      </c>
      <c r="N2876" s="2">
        <f t="shared" si="178"/>
        <v>1174</v>
      </c>
      <c r="O2876" t="str">
        <f t="shared" si="179"/>
        <v>Yes</v>
      </c>
      <c r="P2876" t="str">
        <f t="shared" si="176"/>
        <v>Ken</v>
      </c>
    </row>
    <row r="2877" spans="1:16" x14ac:dyDescent="0.3">
      <c r="A2877" t="s">
        <v>5889</v>
      </c>
      <c r="B2877">
        <v>52417</v>
      </c>
      <c r="C2877">
        <v>4</v>
      </c>
      <c r="D2877" s="1">
        <v>43652</v>
      </c>
      <c r="E2877" s="1">
        <v>43653</v>
      </c>
      <c r="F2877" t="s">
        <v>13</v>
      </c>
      <c r="G2877" t="s">
        <v>5890</v>
      </c>
      <c r="H2877" t="s">
        <v>15</v>
      </c>
      <c r="I2877" s="9">
        <v>300</v>
      </c>
      <c r="J2877">
        <v>2018</v>
      </c>
      <c r="K2877" s="3">
        <v>26204</v>
      </c>
      <c r="L2877" s="4">
        <v>20894.5</v>
      </c>
      <c r="M2877" t="str">
        <f t="shared" si="177"/>
        <v>Chrysler 300</v>
      </c>
      <c r="N2877" s="2">
        <f t="shared" si="178"/>
        <v>522.36</v>
      </c>
      <c r="O2877" t="str">
        <f t="shared" si="179"/>
        <v>Yes</v>
      </c>
      <c r="P2877" t="str">
        <f t="shared" si="176"/>
        <v>Deon</v>
      </c>
    </row>
    <row r="2878" spans="1:16" x14ac:dyDescent="0.3">
      <c r="A2878" t="s">
        <v>5887</v>
      </c>
      <c r="B2878">
        <v>52580</v>
      </c>
      <c r="C2878">
        <v>4</v>
      </c>
      <c r="D2878" s="1">
        <v>43652</v>
      </c>
      <c r="E2878" s="1">
        <v>43655</v>
      </c>
      <c r="F2878" t="s">
        <v>1</v>
      </c>
      <c r="G2878" t="s">
        <v>5888</v>
      </c>
      <c r="H2878" t="s">
        <v>3</v>
      </c>
      <c r="I2878" s="9">
        <v>1500</v>
      </c>
      <c r="J2878">
        <v>2018</v>
      </c>
      <c r="K2878" s="3">
        <v>16039</v>
      </c>
      <c r="L2878" s="4">
        <v>23094.5</v>
      </c>
      <c r="M2878" t="str">
        <f t="shared" si="177"/>
        <v>Ram 1500</v>
      </c>
      <c r="N2878" s="2">
        <f t="shared" si="178"/>
        <v>577.36</v>
      </c>
      <c r="O2878" t="str">
        <f t="shared" si="179"/>
        <v>Yes</v>
      </c>
      <c r="P2878" t="str">
        <f t="shared" si="176"/>
        <v>Dawn</v>
      </c>
    </row>
    <row r="2879" spans="1:16" x14ac:dyDescent="0.3">
      <c r="A2879" t="s">
        <v>5893</v>
      </c>
      <c r="B2879">
        <v>52596</v>
      </c>
      <c r="C2879">
        <v>4</v>
      </c>
      <c r="D2879" s="1">
        <v>43652</v>
      </c>
      <c r="E2879" s="1">
        <v>43657</v>
      </c>
      <c r="F2879" t="s">
        <v>13</v>
      </c>
      <c r="G2879" t="s">
        <v>5894</v>
      </c>
      <c r="H2879" t="s">
        <v>47</v>
      </c>
      <c r="I2879" s="9" t="s">
        <v>184</v>
      </c>
      <c r="J2879">
        <v>2018</v>
      </c>
      <c r="K2879" s="3">
        <v>17081</v>
      </c>
      <c r="L2879" s="4">
        <v>29698.9</v>
      </c>
      <c r="M2879" t="str">
        <f t="shared" si="177"/>
        <v>Dodge Charger</v>
      </c>
      <c r="N2879" s="2">
        <f t="shared" si="178"/>
        <v>742.47</v>
      </c>
      <c r="O2879" t="str">
        <f t="shared" si="179"/>
        <v>Yes</v>
      </c>
      <c r="P2879" t="str">
        <f t="shared" si="176"/>
        <v>Mitchell</v>
      </c>
    </row>
    <row r="2880" spans="1:16" x14ac:dyDescent="0.3">
      <c r="A2880" t="s">
        <v>5899</v>
      </c>
      <c r="B2880">
        <v>52443</v>
      </c>
      <c r="C2880">
        <v>1</v>
      </c>
      <c r="D2880" s="1">
        <v>43653</v>
      </c>
      <c r="E2880" s="1">
        <v>43654</v>
      </c>
      <c r="F2880" t="s">
        <v>9</v>
      </c>
      <c r="G2880" t="s">
        <v>5900</v>
      </c>
      <c r="H2880" t="s">
        <v>63</v>
      </c>
      <c r="I2880" s="9" t="s">
        <v>863</v>
      </c>
      <c r="J2880">
        <v>2013</v>
      </c>
      <c r="K2880" s="3">
        <v>141248</v>
      </c>
      <c r="L2880" s="4">
        <v>17600</v>
      </c>
      <c r="M2880" t="str">
        <f t="shared" si="177"/>
        <v>Chevrolet Suburban</v>
      </c>
      <c r="N2880" s="2">
        <f t="shared" si="178"/>
        <v>440</v>
      </c>
      <c r="O2880" t="str">
        <f t="shared" si="179"/>
        <v>No</v>
      </c>
      <c r="P2880" t="str">
        <f t="shared" si="176"/>
        <v>Terry</v>
      </c>
    </row>
    <row r="2881" spans="1:16" x14ac:dyDescent="0.3">
      <c r="A2881" t="s">
        <v>5895</v>
      </c>
      <c r="B2881">
        <v>52443</v>
      </c>
      <c r="C2881">
        <v>1</v>
      </c>
      <c r="D2881" s="1">
        <v>43653</v>
      </c>
      <c r="E2881" s="1">
        <v>43654</v>
      </c>
      <c r="F2881" t="s">
        <v>9</v>
      </c>
      <c r="G2881" t="s">
        <v>5896</v>
      </c>
      <c r="H2881" t="s">
        <v>59</v>
      </c>
      <c r="I2881" s="9" t="s">
        <v>597</v>
      </c>
      <c r="J2881">
        <v>2017</v>
      </c>
      <c r="K2881" s="3">
        <v>25633</v>
      </c>
      <c r="L2881" s="4">
        <v>21994.5</v>
      </c>
      <c r="M2881" t="str">
        <f t="shared" si="177"/>
        <v>Nissan Rouge</v>
      </c>
      <c r="N2881" s="2">
        <f t="shared" si="178"/>
        <v>549.86</v>
      </c>
      <c r="O2881" t="str">
        <f t="shared" si="179"/>
        <v>Yes</v>
      </c>
      <c r="P2881" t="str">
        <f t="shared" si="176"/>
        <v>Terry</v>
      </c>
    </row>
    <row r="2882" spans="1:16" x14ac:dyDescent="0.3">
      <c r="A2882" t="s">
        <v>5897</v>
      </c>
      <c r="B2882">
        <v>52620</v>
      </c>
      <c r="C2882">
        <v>1</v>
      </c>
      <c r="D2882" s="1">
        <v>43653</v>
      </c>
      <c r="E2882" s="1">
        <v>43656</v>
      </c>
      <c r="F2882" t="s">
        <v>9</v>
      </c>
      <c r="G2882" t="s">
        <v>5898</v>
      </c>
      <c r="H2882" t="s">
        <v>71</v>
      </c>
      <c r="I2882" s="9" t="s">
        <v>386</v>
      </c>
      <c r="J2882">
        <v>2017</v>
      </c>
      <c r="K2882" s="3">
        <v>34149</v>
      </c>
      <c r="L2882" s="4">
        <v>35857.800000000003</v>
      </c>
      <c r="M2882" t="str">
        <f t="shared" si="177"/>
        <v>Jeep Wrangler</v>
      </c>
      <c r="N2882" s="2">
        <f t="shared" si="178"/>
        <v>896.45</v>
      </c>
      <c r="O2882" t="str">
        <f t="shared" si="179"/>
        <v>Yes</v>
      </c>
      <c r="P2882" t="str">
        <f t="shared" ref="P2882:P2945" si="180">INDEX(oldNames,MATCH(B2882,oldNumbers,0))</f>
        <v>Bennett</v>
      </c>
    </row>
    <row r="2883" spans="1:16" x14ac:dyDescent="0.3">
      <c r="A2883" t="s">
        <v>5901</v>
      </c>
      <c r="B2883">
        <v>52519</v>
      </c>
      <c r="C2883">
        <v>2</v>
      </c>
      <c r="D2883" s="1">
        <v>43653</v>
      </c>
      <c r="E2883" s="1">
        <v>43653</v>
      </c>
      <c r="F2883" t="s">
        <v>9</v>
      </c>
      <c r="G2883" t="s">
        <v>5902</v>
      </c>
      <c r="H2883" t="s">
        <v>63</v>
      </c>
      <c r="I2883" s="9" t="s">
        <v>511</v>
      </c>
      <c r="J2883">
        <v>2013</v>
      </c>
      <c r="K2883" s="3">
        <v>101870</v>
      </c>
      <c r="L2883" s="4">
        <v>13968.9</v>
      </c>
      <c r="M2883" t="str">
        <f t="shared" ref="M2883:M2946" si="181">H2883&amp;" "&amp;I2883</f>
        <v>Chevrolet Equinox</v>
      </c>
      <c r="N2883" s="2">
        <f t="shared" ref="N2883:N2946" si="182">IFERROR(ROUND(L2883*(S$2/100),2),"missing price")</f>
        <v>349.22</v>
      </c>
      <c r="O2883" t="str">
        <f t="shared" ref="O2883:O2946" si="183">IF(K2883&lt;100000,"Yes","No")</f>
        <v>No</v>
      </c>
      <c r="P2883" t="str">
        <f t="shared" si="180"/>
        <v>Colby</v>
      </c>
    </row>
    <row r="2884" spans="1:16" x14ac:dyDescent="0.3">
      <c r="A2884" t="s">
        <v>5909</v>
      </c>
      <c r="B2884">
        <v>52577</v>
      </c>
      <c r="C2884">
        <v>3</v>
      </c>
      <c r="D2884" s="1">
        <v>43653</v>
      </c>
      <c r="E2884" s="1">
        <v>43657</v>
      </c>
      <c r="F2884" t="s">
        <v>13</v>
      </c>
      <c r="G2884" t="s">
        <v>5910</v>
      </c>
      <c r="H2884" t="s">
        <v>88</v>
      </c>
      <c r="I2884" s="9" t="s">
        <v>324</v>
      </c>
      <c r="J2884">
        <v>2015</v>
      </c>
      <c r="K2884" s="3">
        <v>87890</v>
      </c>
      <c r="L2884" s="4">
        <v>13190.1</v>
      </c>
      <c r="M2884" t="str">
        <f t="shared" si="181"/>
        <v>Kia Sorento</v>
      </c>
      <c r="N2884" s="2">
        <f t="shared" si="182"/>
        <v>329.75</v>
      </c>
      <c r="O2884" t="str">
        <f t="shared" si="183"/>
        <v>Yes</v>
      </c>
      <c r="P2884" t="str">
        <f t="shared" si="180"/>
        <v>Don</v>
      </c>
    </row>
    <row r="2885" spans="1:16" x14ac:dyDescent="0.3">
      <c r="A2885" t="s">
        <v>5905</v>
      </c>
      <c r="B2885">
        <v>52495</v>
      </c>
      <c r="C2885">
        <v>3</v>
      </c>
      <c r="D2885" s="1">
        <v>43653</v>
      </c>
      <c r="E2885" s="1">
        <v>43658</v>
      </c>
      <c r="F2885" t="s">
        <v>13</v>
      </c>
      <c r="G2885" t="s">
        <v>5906</v>
      </c>
      <c r="H2885" t="s">
        <v>18</v>
      </c>
      <c r="I2885" s="9" t="s">
        <v>94</v>
      </c>
      <c r="J2885">
        <v>2015</v>
      </c>
      <c r="K2885" s="3">
        <v>71084</v>
      </c>
      <c r="L2885" s="4">
        <v>15174.5</v>
      </c>
      <c r="M2885" t="str">
        <f t="shared" si="181"/>
        <v>Honda Civic</v>
      </c>
      <c r="N2885" s="2">
        <f t="shared" si="182"/>
        <v>379.36</v>
      </c>
      <c r="O2885" t="str">
        <f t="shared" si="183"/>
        <v>Yes</v>
      </c>
      <c r="P2885" t="str">
        <f t="shared" si="180"/>
        <v>Marc</v>
      </c>
    </row>
    <row r="2886" spans="1:16" x14ac:dyDescent="0.3">
      <c r="A2886" t="s">
        <v>5907</v>
      </c>
      <c r="B2886">
        <v>52995</v>
      </c>
      <c r="C2886">
        <v>3</v>
      </c>
      <c r="D2886" s="1">
        <v>43653</v>
      </c>
      <c r="E2886" s="1">
        <v>43653</v>
      </c>
      <c r="F2886" t="s">
        <v>13</v>
      </c>
      <c r="G2886" t="s">
        <v>5908</v>
      </c>
      <c r="H2886" t="s">
        <v>6</v>
      </c>
      <c r="I2886" s="9" t="s">
        <v>556</v>
      </c>
      <c r="J2886">
        <v>2016</v>
      </c>
      <c r="K2886" s="3">
        <v>15729</v>
      </c>
      <c r="L2886" s="4">
        <v>10327.9</v>
      </c>
      <c r="M2886" t="str">
        <f t="shared" si="181"/>
        <v>Ford Fiesta</v>
      </c>
      <c r="N2886" s="2">
        <f t="shared" si="182"/>
        <v>258.2</v>
      </c>
      <c r="O2886" t="str">
        <f t="shared" si="183"/>
        <v>Yes</v>
      </c>
      <c r="P2886" t="str">
        <f t="shared" si="180"/>
        <v>Tamara</v>
      </c>
    </row>
    <row r="2887" spans="1:16" x14ac:dyDescent="0.3">
      <c r="A2887" t="s">
        <v>5903</v>
      </c>
      <c r="B2887">
        <v>52658</v>
      </c>
      <c r="C2887">
        <v>3</v>
      </c>
      <c r="D2887" s="1">
        <v>43653</v>
      </c>
      <c r="E2887" s="1">
        <v>43657</v>
      </c>
      <c r="F2887" t="s">
        <v>1</v>
      </c>
      <c r="G2887" t="s">
        <v>5904</v>
      </c>
      <c r="H2887" t="s">
        <v>33</v>
      </c>
      <c r="I2887" s="9" t="s">
        <v>111</v>
      </c>
      <c r="J2887">
        <v>2019</v>
      </c>
      <c r="K2887" s="3">
        <v>6143</v>
      </c>
      <c r="L2887" s="4">
        <v>32998.9</v>
      </c>
      <c r="M2887" t="str">
        <f t="shared" si="181"/>
        <v>GMC Canyon</v>
      </c>
      <c r="N2887" s="2">
        <f t="shared" si="182"/>
        <v>824.97</v>
      </c>
      <c r="O2887" t="str">
        <f t="shared" si="183"/>
        <v>Yes</v>
      </c>
      <c r="P2887" t="str">
        <f t="shared" si="180"/>
        <v>Nate</v>
      </c>
    </row>
    <row r="2888" spans="1:16" x14ac:dyDescent="0.3">
      <c r="A2888" t="s">
        <v>5911</v>
      </c>
      <c r="B2888">
        <v>52580</v>
      </c>
      <c r="C2888">
        <v>4</v>
      </c>
      <c r="D2888" s="1">
        <v>43653</v>
      </c>
      <c r="E2888" s="1">
        <v>43653</v>
      </c>
      <c r="F2888" t="s">
        <v>1</v>
      </c>
      <c r="G2888" t="s">
        <v>5912</v>
      </c>
      <c r="H2888" t="s">
        <v>29</v>
      </c>
      <c r="I2888" s="9" t="s">
        <v>128</v>
      </c>
      <c r="J2888">
        <v>2014</v>
      </c>
      <c r="K2888" s="3">
        <v>52094</v>
      </c>
      <c r="L2888" s="4">
        <v>25298.9</v>
      </c>
      <c r="M2888" t="str">
        <f t="shared" si="181"/>
        <v>Toyota Tacoma</v>
      </c>
      <c r="N2888" s="2">
        <f t="shared" si="182"/>
        <v>632.47</v>
      </c>
      <c r="O2888" t="str">
        <f t="shared" si="183"/>
        <v>Yes</v>
      </c>
      <c r="P2888" t="str">
        <f t="shared" si="180"/>
        <v>Dawn</v>
      </c>
    </row>
    <row r="2889" spans="1:16" x14ac:dyDescent="0.3">
      <c r="A2889" t="s">
        <v>5915</v>
      </c>
      <c r="B2889">
        <v>52585</v>
      </c>
      <c r="C2889">
        <v>4</v>
      </c>
      <c r="D2889" s="1">
        <v>43653</v>
      </c>
      <c r="E2889" s="1">
        <v>43654</v>
      </c>
      <c r="F2889" t="s">
        <v>9</v>
      </c>
      <c r="G2889" t="s">
        <v>5916</v>
      </c>
      <c r="H2889" t="s">
        <v>296</v>
      </c>
      <c r="I2889" s="9" t="s">
        <v>647</v>
      </c>
      <c r="J2889">
        <v>2016</v>
      </c>
      <c r="K2889" s="3">
        <v>39883</v>
      </c>
      <c r="L2889" s="4">
        <v>17044.5</v>
      </c>
      <c r="M2889" t="str">
        <f t="shared" si="181"/>
        <v>Buick Encore</v>
      </c>
      <c r="N2889" s="2">
        <f t="shared" si="182"/>
        <v>426.11</v>
      </c>
      <c r="O2889" t="str">
        <f t="shared" si="183"/>
        <v>Yes</v>
      </c>
      <c r="P2889" t="str">
        <f t="shared" si="180"/>
        <v>Rita</v>
      </c>
    </row>
    <row r="2890" spans="1:16" x14ac:dyDescent="0.3">
      <c r="A2890" t="s">
        <v>5913</v>
      </c>
      <c r="B2890">
        <v>52747</v>
      </c>
      <c r="C2890">
        <v>4</v>
      </c>
      <c r="D2890" s="1">
        <v>43653</v>
      </c>
      <c r="E2890" s="1">
        <v>43656</v>
      </c>
      <c r="F2890" t="s">
        <v>13</v>
      </c>
      <c r="G2890" t="s">
        <v>5914</v>
      </c>
      <c r="H2890" t="s">
        <v>59</v>
      </c>
      <c r="I2890" s="9" t="s">
        <v>309</v>
      </c>
      <c r="J2890">
        <v>2018</v>
      </c>
      <c r="K2890" s="3">
        <v>8901</v>
      </c>
      <c r="L2890" s="4">
        <v>19790.099999999999</v>
      </c>
      <c r="M2890" t="str">
        <f t="shared" si="181"/>
        <v>Nissan Altima</v>
      </c>
      <c r="N2890" s="2">
        <f t="shared" si="182"/>
        <v>494.75</v>
      </c>
      <c r="O2890" t="str">
        <f t="shared" si="183"/>
        <v>Yes</v>
      </c>
      <c r="P2890" t="str">
        <f t="shared" si="180"/>
        <v>Kyle</v>
      </c>
    </row>
    <row r="2891" spans="1:16" x14ac:dyDescent="0.3">
      <c r="A2891" t="s">
        <v>5925</v>
      </c>
      <c r="B2891">
        <v>52693</v>
      </c>
      <c r="C2891">
        <v>1</v>
      </c>
      <c r="D2891" s="1">
        <v>43654</v>
      </c>
      <c r="E2891" s="1">
        <v>43658</v>
      </c>
      <c r="F2891" t="s">
        <v>9</v>
      </c>
      <c r="G2891" t="s">
        <v>5926</v>
      </c>
      <c r="H2891" t="s">
        <v>71</v>
      </c>
      <c r="I2891" s="9" t="s">
        <v>699</v>
      </c>
      <c r="J2891">
        <v>2013</v>
      </c>
      <c r="K2891" s="3">
        <v>17908</v>
      </c>
      <c r="L2891" s="4">
        <v>13857.8</v>
      </c>
      <c r="M2891" t="str">
        <f t="shared" si="181"/>
        <v>Jeep Patriot</v>
      </c>
      <c r="N2891" s="2">
        <f t="shared" si="182"/>
        <v>346.45</v>
      </c>
      <c r="O2891" t="str">
        <f t="shared" si="183"/>
        <v>Yes</v>
      </c>
      <c r="P2891" t="str">
        <f t="shared" si="180"/>
        <v>Matt</v>
      </c>
    </row>
    <row r="2892" spans="1:16" x14ac:dyDescent="0.3">
      <c r="A2892" t="s">
        <v>5921</v>
      </c>
      <c r="B2892">
        <v>52669</v>
      </c>
      <c r="C2892">
        <v>1</v>
      </c>
      <c r="D2892" s="1">
        <v>43654</v>
      </c>
      <c r="E2892" s="1">
        <v>43655</v>
      </c>
      <c r="F2892" t="s">
        <v>13</v>
      </c>
      <c r="G2892" t="s">
        <v>5922</v>
      </c>
      <c r="H2892" t="s">
        <v>59</v>
      </c>
      <c r="I2892" s="9" t="s">
        <v>309</v>
      </c>
      <c r="J2892">
        <v>2014</v>
      </c>
      <c r="K2892" s="3">
        <v>70909</v>
      </c>
      <c r="L2892" s="4">
        <v>13304.5</v>
      </c>
      <c r="M2892" t="str">
        <f t="shared" si="181"/>
        <v>Nissan Altima</v>
      </c>
      <c r="N2892" s="2">
        <f t="shared" si="182"/>
        <v>332.61</v>
      </c>
      <c r="O2892" t="str">
        <f t="shared" si="183"/>
        <v>Yes</v>
      </c>
      <c r="P2892" t="str">
        <f t="shared" si="180"/>
        <v>Charlotte</v>
      </c>
    </row>
    <row r="2893" spans="1:16" x14ac:dyDescent="0.3">
      <c r="A2893" t="s">
        <v>5917</v>
      </c>
      <c r="B2893">
        <v>52586</v>
      </c>
      <c r="C2893">
        <v>1</v>
      </c>
      <c r="D2893" s="1">
        <v>43654</v>
      </c>
      <c r="E2893" s="1">
        <v>43659</v>
      </c>
      <c r="F2893" t="s">
        <v>271</v>
      </c>
      <c r="G2893" t="s">
        <v>5918</v>
      </c>
      <c r="H2893" t="s">
        <v>47</v>
      </c>
      <c r="I2893" s="9" t="s">
        <v>273</v>
      </c>
      <c r="J2893">
        <v>2014</v>
      </c>
      <c r="K2893" s="3">
        <v>73076</v>
      </c>
      <c r="L2893" s="4">
        <v>14297.8</v>
      </c>
      <c r="M2893" t="str">
        <f t="shared" si="181"/>
        <v>Dodge Grand Caravan</v>
      </c>
      <c r="N2893" s="2">
        <f t="shared" si="182"/>
        <v>357.45</v>
      </c>
      <c r="O2893" t="str">
        <f t="shared" si="183"/>
        <v>Yes</v>
      </c>
      <c r="P2893" t="str">
        <f t="shared" si="180"/>
        <v>Sara</v>
      </c>
    </row>
    <row r="2894" spans="1:16" x14ac:dyDescent="0.3">
      <c r="A2894" t="s">
        <v>5923</v>
      </c>
      <c r="B2894">
        <v>52443</v>
      </c>
      <c r="C2894">
        <v>1</v>
      </c>
      <c r="D2894" s="1">
        <v>43654</v>
      </c>
      <c r="E2894" s="1">
        <v>43655</v>
      </c>
      <c r="F2894" t="s">
        <v>9</v>
      </c>
      <c r="G2894" t="s">
        <v>5924</v>
      </c>
      <c r="H2894" t="s">
        <v>47</v>
      </c>
      <c r="I2894" s="9" t="s">
        <v>156</v>
      </c>
      <c r="J2894">
        <v>2017</v>
      </c>
      <c r="K2894" s="3">
        <v>38261</v>
      </c>
      <c r="L2894" s="4">
        <v>28848.6</v>
      </c>
      <c r="M2894" t="str">
        <f t="shared" si="181"/>
        <v>Dodge Durango</v>
      </c>
      <c r="N2894" s="2">
        <f t="shared" si="182"/>
        <v>721.22</v>
      </c>
      <c r="O2894" t="str">
        <f t="shared" si="183"/>
        <v>Yes</v>
      </c>
      <c r="P2894" t="str">
        <f t="shared" si="180"/>
        <v>Terry</v>
      </c>
    </row>
    <row r="2895" spans="1:16" x14ac:dyDescent="0.3">
      <c r="A2895" t="s">
        <v>5919</v>
      </c>
      <c r="B2895">
        <v>52693</v>
      </c>
      <c r="C2895">
        <v>1</v>
      </c>
      <c r="D2895" s="1">
        <v>43654</v>
      </c>
      <c r="E2895" s="1">
        <v>43657</v>
      </c>
      <c r="F2895" t="s">
        <v>1</v>
      </c>
      <c r="G2895" t="s">
        <v>5920</v>
      </c>
      <c r="H2895" t="s">
        <v>63</v>
      </c>
      <c r="I2895" s="9" t="s">
        <v>153</v>
      </c>
      <c r="J2895">
        <v>2017</v>
      </c>
      <c r="K2895" s="3">
        <v>33065</v>
      </c>
      <c r="L2895" s="4">
        <v>58190</v>
      </c>
      <c r="M2895" t="str">
        <f t="shared" si="181"/>
        <v>Chevrolet Silverado</v>
      </c>
      <c r="N2895" s="2">
        <f t="shared" si="182"/>
        <v>1454.75</v>
      </c>
      <c r="O2895" t="str">
        <f t="shared" si="183"/>
        <v>Yes</v>
      </c>
      <c r="P2895" t="str">
        <f t="shared" si="180"/>
        <v>Matt</v>
      </c>
    </row>
    <row r="2896" spans="1:16" x14ac:dyDescent="0.3">
      <c r="A2896" t="s">
        <v>5927</v>
      </c>
      <c r="B2896">
        <v>52647</v>
      </c>
      <c r="C2896">
        <v>2</v>
      </c>
      <c r="D2896" s="1">
        <v>43654</v>
      </c>
      <c r="E2896" s="1">
        <v>43656</v>
      </c>
      <c r="F2896" t="s">
        <v>13</v>
      </c>
      <c r="G2896" t="s">
        <v>5928</v>
      </c>
      <c r="H2896" t="s">
        <v>67</v>
      </c>
      <c r="I2896" s="9" t="s">
        <v>465</v>
      </c>
      <c r="J2896">
        <v>2018</v>
      </c>
      <c r="K2896" s="3">
        <v>42185</v>
      </c>
      <c r="L2896" s="4">
        <v>9885.7000000000007</v>
      </c>
      <c r="M2896" t="str">
        <f t="shared" si="181"/>
        <v>Hyundai Accent</v>
      </c>
      <c r="N2896" s="2">
        <f t="shared" si="182"/>
        <v>247.14</v>
      </c>
      <c r="O2896" t="str">
        <f t="shared" si="183"/>
        <v>Yes</v>
      </c>
      <c r="P2896" t="str">
        <f t="shared" si="180"/>
        <v>Scott</v>
      </c>
    </row>
    <row r="2897" spans="1:16" x14ac:dyDescent="0.3">
      <c r="A2897" t="s">
        <v>5929</v>
      </c>
      <c r="B2897">
        <v>52413</v>
      </c>
      <c r="C2897">
        <v>2</v>
      </c>
      <c r="D2897" s="1">
        <v>43654</v>
      </c>
      <c r="E2897" s="1">
        <v>43654</v>
      </c>
      <c r="F2897" t="s">
        <v>45</v>
      </c>
      <c r="G2897" t="s">
        <v>5930</v>
      </c>
      <c r="H2897" t="s">
        <v>47</v>
      </c>
      <c r="I2897" s="9" t="s">
        <v>48</v>
      </c>
      <c r="J2897">
        <v>2018</v>
      </c>
      <c r="K2897" s="3">
        <v>31446</v>
      </c>
      <c r="L2897" s="4">
        <v>22536.799999999999</v>
      </c>
      <c r="M2897" t="str">
        <f t="shared" si="181"/>
        <v>Dodge Challenger</v>
      </c>
      <c r="N2897" s="2">
        <f t="shared" si="182"/>
        <v>563.41999999999996</v>
      </c>
      <c r="O2897" t="str">
        <f t="shared" si="183"/>
        <v>Yes</v>
      </c>
      <c r="P2897" t="str">
        <f t="shared" si="180"/>
        <v>Tom</v>
      </c>
    </row>
    <row r="2898" spans="1:16" x14ac:dyDescent="0.3">
      <c r="A2898" t="s">
        <v>5931</v>
      </c>
      <c r="B2898">
        <v>52658</v>
      </c>
      <c r="C2898">
        <v>3</v>
      </c>
      <c r="D2898" s="1">
        <v>43654</v>
      </c>
      <c r="E2898" s="1">
        <v>43655</v>
      </c>
      <c r="F2898" t="s">
        <v>13</v>
      </c>
      <c r="G2898" t="s">
        <v>5932</v>
      </c>
      <c r="H2898" t="s">
        <v>67</v>
      </c>
      <c r="I2898" s="9" t="s">
        <v>454</v>
      </c>
      <c r="J2898">
        <v>2015</v>
      </c>
      <c r="K2898" s="3">
        <v>50974</v>
      </c>
      <c r="L2898" s="4">
        <v>11328.9</v>
      </c>
      <c r="M2898" t="str">
        <f t="shared" si="181"/>
        <v>Hyundai Elantra</v>
      </c>
      <c r="N2898" s="2">
        <f t="shared" si="182"/>
        <v>283.22000000000003</v>
      </c>
      <c r="O2898" t="str">
        <f t="shared" si="183"/>
        <v>Yes</v>
      </c>
      <c r="P2898" t="str">
        <f t="shared" si="180"/>
        <v>Nate</v>
      </c>
    </row>
    <row r="2899" spans="1:16" x14ac:dyDescent="0.3">
      <c r="A2899" t="s">
        <v>5933</v>
      </c>
      <c r="B2899">
        <v>52971</v>
      </c>
      <c r="C2899">
        <v>3</v>
      </c>
      <c r="D2899" s="1">
        <v>43654</v>
      </c>
      <c r="E2899" s="1">
        <v>43658</v>
      </c>
      <c r="F2899" t="s">
        <v>13</v>
      </c>
      <c r="G2899" t="s">
        <v>4771</v>
      </c>
      <c r="H2899" t="s">
        <v>88</v>
      </c>
      <c r="I2899" s="9" t="s">
        <v>573</v>
      </c>
      <c r="J2899">
        <v>2017</v>
      </c>
      <c r="K2899" s="3">
        <v>22005</v>
      </c>
      <c r="L2899" s="4">
        <v>18576.8</v>
      </c>
      <c r="M2899" t="str">
        <f t="shared" si="181"/>
        <v>Kia Optima</v>
      </c>
      <c r="N2899" s="2">
        <f t="shared" si="182"/>
        <v>464.42</v>
      </c>
      <c r="O2899" t="str">
        <f t="shared" si="183"/>
        <v>Yes</v>
      </c>
      <c r="P2899" t="str">
        <f t="shared" si="180"/>
        <v>Carter</v>
      </c>
    </row>
    <row r="2900" spans="1:16" x14ac:dyDescent="0.3">
      <c r="A2900" t="s">
        <v>5938</v>
      </c>
      <c r="B2900">
        <v>52971</v>
      </c>
      <c r="C2900">
        <v>3</v>
      </c>
      <c r="D2900" s="1">
        <v>43654</v>
      </c>
      <c r="E2900" s="1">
        <v>43658</v>
      </c>
      <c r="F2900" t="s">
        <v>9</v>
      </c>
      <c r="G2900" t="s">
        <v>5939</v>
      </c>
      <c r="H2900" t="s">
        <v>59</v>
      </c>
      <c r="I2900" s="9" t="s">
        <v>905</v>
      </c>
      <c r="J2900">
        <v>2017</v>
      </c>
      <c r="K2900" s="3">
        <v>29991</v>
      </c>
      <c r="L2900" s="4">
        <v>31898.9</v>
      </c>
      <c r="M2900" t="str">
        <f t="shared" si="181"/>
        <v>Nissan Murano</v>
      </c>
      <c r="N2900" s="2">
        <f t="shared" si="182"/>
        <v>797.47</v>
      </c>
      <c r="O2900" t="str">
        <f t="shared" si="183"/>
        <v>Yes</v>
      </c>
      <c r="P2900" t="str">
        <f t="shared" si="180"/>
        <v>Carter</v>
      </c>
    </row>
    <row r="2901" spans="1:16" x14ac:dyDescent="0.3">
      <c r="A2901" t="s">
        <v>5936</v>
      </c>
      <c r="B2901">
        <v>52495</v>
      </c>
      <c r="C2901">
        <v>3</v>
      </c>
      <c r="D2901" s="1">
        <v>43654</v>
      </c>
      <c r="E2901" s="1">
        <v>43656</v>
      </c>
      <c r="F2901" t="s">
        <v>1</v>
      </c>
      <c r="G2901" t="s">
        <v>5937</v>
      </c>
      <c r="H2901" t="s">
        <v>6</v>
      </c>
      <c r="I2901" s="9" t="s">
        <v>7</v>
      </c>
      <c r="J2901">
        <v>2017</v>
      </c>
      <c r="K2901" s="3">
        <v>46216</v>
      </c>
      <c r="L2901" s="4">
        <v>42896.7</v>
      </c>
      <c r="M2901" t="str">
        <f t="shared" si="181"/>
        <v>Ford F-150</v>
      </c>
      <c r="N2901" s="2">
        <f t="shared" si="182"/>
        <v>1072.42</v>
      </c>
      <c r="O2901" t="str">
        <f t="shared" si="183"/>
        <v>Yes</v>
      </c>
      <c r="P2901" t="str">
        <f t="shared" si="180"/>
        <v>Marc</v>
      </c>
    </row>
    <row r="2902" spans="1:16" x14ac:dyDescent="0.3">
      <c r="A2902" t="s">
        <v>5934</v>
      </c>
      <c r="B2902">
        <v>52682</v>
      </c>
      <c r="C2902">
        <v>3</v>
      </c>
      <c r="D2902" s="1">
        <v>43654</v>
      </c>
      <c r="E2902" s="1">
        <v>43656</v>
      </c>
      <c r="F2902" t="s">
        <v>9</v>
      </c>
      <c r="G2902" t="s">
        <v>5935</v>
      </c>
      <c r="H2902" t="s">
        <v>33</v>
      </c>
      <c r="I2902" s="9" t="s">
        <v>343</v>
      </c>
      <c r="J2902">
        <v>2018</v>
      </c>
      <c r="K2902" s="3">
        <v>19311</v>
      </c>
      <c r="L2902" s="4">
        <v>54989</v>
      </c>
      <c r="M2902" t="str">
        <f t="shared" si="181"/>
        <v>GMC Yukon</v>
      </c>
      <c r="N2902" s="2">
        <f t="shared" si="182"/>
        <v>1374.73</v>
      </c>
      <c r="O2902" t="str">
        <f t="shared" si="183"/>
        <v>Yes</v>
      </c>
      <c r="P2902" t="str">
        <f t="shared" si="180"/>
        <v>Justin</v>
      </c>
    </row>
    <row r="2903" spans="1:16" x14ac:dyDescent="0.3">
      <c r="A2903" t="s">
        <v>5954</v>
      </c>
      <c r="B2903">
        <v>52943</v>
      </c>
      <c r="C2903">
        <v>4</v>
      </c>
      <c r="D2903" s="1">
        <v>43654</v>
      </c>
      <c r="E2903" s="1">
        <v>43655</v>
      </c>
      <c r="F2903" t="s">
        <v>13</v>
      </c>
      <c r="G2903" t="s">
        <v>5955</v>
      </c>
      <c r="H2903" t="s">
        <v>257</v>
      </c>
      <c r="I2903" s="9" t="s">
        <v>258</v>
      </c>
      <c r="J2903">
        <v>2013</v>
      </c>
      <c r="K2903" s="3">
        <v>65780</v>
      </c>
      <c r="L2903" s="4">
        <v>15321.9</v>
      </c>
      <c r="M2903" t="str">
        <f t="shared" si="181"/>
        <v>BMW 3 Series</v>
      </c>
      <c r="N2903" s="2">
        <f t="shared" si="182"/>
        <v>383.05</v>
      </c>
      <c r="O2903" t="str">
        <f t="shared" si="183"/>
        <v>Yes</v>
      </c>
      <c r="P2903" t="str">
        <f t="shared" si="180"/>
        <v>Jarred</v>
      </c>
    </row>
    <row r="2904" spans="1:16" x14ac:dyDescent="0.3">
      <c r="A2904" t="s">
        <v>5942</v>
      </c>
      <c r="B2904">
        <v>52747</v>
      </c>
      <c r="C2904">
        <v>4</v>
      </c>
      <c r="D2904" s="1">
        <v>43654</v>
      </c>
      <c r="E2904" s="1">
        <v>43657</v>
      </c>
      <c r="F2904" t="s">
        <v>13</v>
      </c>
      <c r="G2904" t="s">
        <v>5943</v>
      </c>
      <c r="H2904" t="s">
        <v>131</v>
      </c>
      <c r="I2904" s="9" t="s">
        <v>132</v>
      </c>
      <c r="J2904">
        <v>2016</v>
      </c>
      <c r="K2904" s="3">
        <v>24438</v>
      </c>
      <c r="L2904" s="4">
        <v>13704.9</v>
      </c>
      <c r="M2904" t="str">
        <f t="shared" si="181"/>
        <v>Mazda Mazda3</v>
      </c>
      <c r="N2904" s="2">
        <f t="shared" si="182"/>
        <v>342.62</v>
      </c>
      <c r="O2904" t="str">
        <f t="shared" si="183"/>
        <v>Yes</v>
      </c>
      <c r="P2904" t="str">
        <f t="shared" si="180"/>
        <v>Kyle</v>
      </c>
    </row>
    <row r="2905" spans="1:16" x14ac:dyDescent="0.3">
      <c r="A2905" t="s">
        <v>5952</v>
      </c>
      <c r="B2905">
        <v>52417</v>
      </c>
      <c r="C2905">
        <v>4</v>
      </c>
      <c r="D2905" s="1">
        <v>43654</v>
      </c>
      <c r="E2905" s="1">
        <v>43655</v>
      </c>
      <c r="F2905" t="s">
        <v>45</v>
      </c>
      <c r="G2905" t="s">
        <v>5953</v>
      </c>
      <c r="H2905" t="s">
        <v>669</v>
      </c>
      <c r="I2905" s="9" t="s">
        <v>670</v>
      </c>
      <c r="J2905">
        <v>2016</v>
      </c>
      <c r="K2905" s="3">
        <v>35497</v>
      </c>
      <c r="L2905" s="4">
        <v>17598.900000000001</v>
      </c>
      <c r="M2905" t="str">
        <f t="shared" si="181"/>
        <v>MINI Cooper</v>
      </c>
      <c r="N2905" s="2">
        <f t="shared" si="182"/>
        <v>439.97</v>
      </c>
      <c r="O2905" t="str">
        <f t="shared" si="183"/>
        <v>Yes</v>
      </c>
      <c r="P2905" t="str">
        <f t="shared" si="180"/>
        <v>Deon</v>
      </c>
    </row>
    <row r="2906" spans="1:16" x14ac:dyDescent="0.3">
      <c r="A2906" t="s">
        <v>5944</v>
      </c>
      <c r="B2906">
        <v>52596</v>
      </c>
      <c r="C2906">
        <v>4</v>
      </c>
      <c r="D2906" s="1">
        <v>43654</v>
      </c>
      <c r="E2906" s="1">
        <v>43654</v>
      </c>
      <c r="F2906" t="s">
        <v>13</v>
      </c>
      <c r="G2906" t="s">
        <v>5945</v>
      </c>
      <c r="H2906" t="s">
        <v>6</v>
      </c>
      <c r="I2906" s="9" t="s">
        <v>361</v>
      </c>
      <c r="J2906">
        <v>2017</v>
      </c>
      <c r="K2906" s="3">
        <v>47703</v>
      </c>
      <c r="L2906" s="4">
        <v>15237.2</v>
      </c>
      <c r="M2906" t="str">
        <f t="shared" si="181"/>
        <v>Ford Fusion</v>
      </c>
      <c r="N2906" s="2">
        <f t="shared" si="182"/>
        <v>380.93</v>
      </c>
      <c r="O2906" t="str">
        <f t="shared" si="183"/>
        <v>Yes</v>
      </c>
      <c r="P2906" t="str">
        <f t="shared" si="180"/>
        <v>Mitchell</v>
      </c>
    </row>
    <row r="2907" spans="1:16" x14ac:dyDescent="0.3">
      <c r="A2907" t="s">
        <v>5940</v>
      </c>
      <c r="B2907">
        <v>52930</v>
      </c>
      <c r="C2907">
        <v>4</v>
      </c>
      <c r="D2907" s="1">
        <v>43654</v>
      </c>
      <c r="E2907" s="1">
        <v>43659</v>
      </c>
      <c r="F2907" t="s">
        <v>9</v>
      </c>
      <c r="G2907" t="s">
        <v>5941</v>
      </c>
      <c r="H2907" t="s">
        <v>131</v>
      </c>
      <c r="I2907" s="9" t="s">
        <v>404</v>
      </c>
      <c r="J2907">
        <v>2017</v>
      </c>
      <c r="K2907" s="3">
        <v>55303</v>
      </c>
      <c r="L2907" s="4">
        <v>21997.8</v>
      </c>
      <c r="M2907" t="str">
        <f t="shared" si="181"/>
        <v>Mazda CX-5</v>
      </c>
      <c r="N2907" s="2">
        <f t="shared" si="182"/>
        <v>549.95000000000005</v>
      </c>
      <c r="O2907" t="str">
        <f t="shared" si="183"/>
        <v>Yes</v>
      </c>
      <c r="P2907" t="str">
        <f t="shared" si="180"/>
        <v>Peter</v>
      </c>
    </row>
    <row r="2908" spans="1:16" x14ac:dyDescent="0.3">
      <c r="A2908" t="s">
        <v>5946</v>
      </c>
      <c r="B2908">
        <v>52943</v>
      </c>
      <c r="C2908">
        <v>4</v>
      </c>
      <c r="D2908" s="1">
        <v>43654</v>
      </c>
      <c r="E2908" s="1">
        <v>43654</v>
      </c>
      <c r="F2908" t="s">
        <v>9</v>
      </c>
      <c r="G2908" t="s">
        <v>5947</v>
      </c>
      <c r="H2908" t="s">
        <v>6</v>
      </c>
      <c r="I2908" s="9" t="s">
        <v>187</v>
      </c>
      <c r="J2908">
        <v>2017</v>
      </c>
      <c r="K2908" s="3">
        <v>55383</v>
      </c>
      <c r="L2908" s="4">
        <v>28383.3</v>
      </c>
      <c r="M2908" t="str">
        <f t="shared" si="181"/>
        <v>Ford Explorer</v>
      </c>
      <c r="N2908" s="2">
        <f t="shared" si="182"/>
        <v>709.58</v>
      </c>
      <c r="O2908" t="str">
        <f t="shared" si="183"/>
        <v>Yes</v>
      </c>
      <c r="P2908" t="str">
        <f t="shared" si="180"/>
        <v>Jarred</v>
      </c>
    </row>
    <row r="2909" spans="1:16" x14ac:dyDescent="0.3">
      <c r="A2909" t="s">
        <v>5948</v>
      </c>
      <c r="B2909">
        <v>52930</v>
      </c>
      <c r="C2909">
        <v>4</v>
      </c>
      <c r="D2909" s="1">
        <v>43654</v>
      </c>
      <c r="E2909" s="1">
        <v>43657</v>
      </c>
      <c r="F2909" t="s">
        <v>13</v>
      </c>
      <c r="G2909" t="s">
        <v>5949</v>
      </c>
      <c r="H2909" t="s">
        <v>2139</v>
      </c>
      <c r="I2909" s="9" t="s">
        <v>2140</v>
      </c>
      <c r="J2909">
        <v>2018</v>
      </c>
      <c r="K2909" s="3">
        <v>20974</v>
      </c>
      <c r="L2909" s="4">
        <v>30778</v>
      </c>
      <c r="M2909" t="str">
        <f t="shared" si="181"/>
        <v>Acura TLX</v>
      </c>
      <c r="N2909" s="2">
        <f t="shared" si="182"/>
        <v>769.45</v>
      </c>
      <c r="O2909" t="str">
        <f t="shared" si="183"/>
        <v>Yes</v>
      </c>
      <c r="P2909" t="str">
        <f t="shared" si="180"/>
        <v>Peter</v>
      </c>
    </row>
    <row r="2910" spans="1:16" x14ac:dyDescent="0.3">
      <c r="A2910" t="s">
        <v>5950</v>
      </c>
      <c r="B2910">
        <v>52747</v>
      </c>
      <c r="C2910">
        <v>4</v>
      </c>
      <c r="D2910" s="1">
        <v>43654</v>
      </c>
      <c r="E2910" s="1">
        <v>43659</v>
      </c>
      <c r="F2910" t="s">
        <v>9</v>
      </c>
      <c r="G2910" t="s">
        <v>5951</v>
      </c>
      <c r="H2910" t="s">
        <v>6</v>
      </c>
      <c r="I2910" s="9" t="s">
        <v>187</v>
      </c>
      <c r="J2910">
        <v>2019</v>
      </c>
      <c r="K2910" s="3">
        <v>7952</v>
      </c>
      <c r="L2910" s="4">
        <v>38940</v>
      </c>
      <c r="M2910" t="str">
        <f t="shared" si="181"/>
        <v>Ford Explorer</v>
      </c>
      <c r="N2910" s="2">
        <f t="shared" si="182"/>
        <v>973.5</v>
      </c>
      <c r="O2910" t="str">
        <f t="shared" si="183"/>
        <v>Yes</v>
      </c>
      <c r="P2910" t="str">
        <f t="shared" si="180"/>
        <v>Kyle</v>
      </c>
    </row>
    <row r="2911" spans="1:16" x14ac:dyDescent="0.3">
      <c r="A2911" t="s">
        <v>5960</v>
      </c>
      <c r="B2911">
        <v>52586</v>
      </c>
      <c r="C2911">
        <v>1</v>
      </c>
      <c r="D2911" s="1">
        <v>43655</v>
      </c>
      <c r="E2911" s="1">
        <v>43655</v>
      </c>
      <c r="F2911" t="s">
        <v>13</v>
      </c>
      <c r="G2911" t="s">
        <v>5961</v>
      </c>
      <c r="H2911" t="s">
        <v>67</v>
      </c>
      <c r="I2911" s="9" t="s">
        <v>261</v>
      </c>
      <c r="J2911">
        <v>2015</v>
      </c>
      <c r="K2911" s="3">
        <v>24694</v>
      </c>
      <c r="L2911" s="4">
        <v>14294.5</v>
      </c>
      <c r="M2911" t="str">
        <f t="shared" si="181"/>
        <v>Hyundai Sonata</v>
      </c>
      <c r="N2911" s="2">
        <f t="shared" si="182"/>
        <v>357.36</v>
      </c>
      <c r="O2911" t="str">
        <f t="shared" si="183"/>
        <v>Yes</v>
      </c>
      <c r="P2911" t="str">
        <f t="shared" si="180"/>
        <v>Sara</v>
      </c>
    </row>
    <row r="2912" spans="1:16" x14ac:dyDescent="0.3">
      <c r="A2912" t="s">
        <v>5962</v>
      </c>
      <c r="B2912">
        <v>52566</v>
      </c>
      <c r="C2912">
        <v>1</v>
      </c>
      <c r="D2912" s="1">
        <v>43655</v>
      </c>
      <c r="E2912" s="1">
        <v>43657</v>
      </c>
      <c r="F2912" t="s">
        <v>9</v>
      </c>
      <c r="G2912" t="s">
        <v>5963</v>
      </c>
      <c r="H2912" t="s">
        <v>78</v>
      </c>
      <c r="I2912" s="9" t="s">
        <v>2254</v>
      </c>
      <c r="J2912">
        <v>2016</v>
      </c>
      <c r="K2912" s="3">
        <v>37867</v>
      </c>
      <c r="L2912" s="4">
        <v>18685.7</v>
      </c>
      <c r="M2912" t="str">
        <f t="shared" si="181"/>
        <v>Volkswagen Tiguan</v>
      </c>
      <c r="N2912" s="2">
        <f t="shared" si="182"/>
        <v>467.14</v>
      </c>
      <c r="O2912" t="str">
        <f t="shared" si="183"/>
        <v>Yes</v>
      </c>
      <c r="P2912" t="str">
        <f t="shared" si="180"/>
        <v>Ariel</v>
      </c>
    </row>
    <row r="2913" spans="1:16" x14ac:dyDescent="0.3">
      <c r="A2913" t="s">
        <v>5958</v>
      </c>
      <c r="B2913">
        <v>52443</v>
      </c>
      <c r="C2913">
        <v>1</v>
      </c>
      <c r="D2913" s="1">
        <v>43655</v>
      </c>
      <c r="E2913" s="1">
        <v>43657</v>
      </c>
      <c r="F2913" t="s">
        <v>13</v>
      </c>
      <c r="G2913" t="s">
        <v>5959</v>
      </c>
      <c r="H2913" t="s">
        <v>6</v>
      </c>
      <c r="I2913" s="9" t="s">
        <v>361</v>
      </c>
      <c r="J2913">
        <v>2018</v>
      </c>
      <c r="K2913" s="3">
        <v>37042</v>
      </c>
      <c r="L2913" s="4">
        <v>16929</v>
      </c>
      <c r="M2913" t="str">
        <f t="shared" si="181"/>
        <v>Ford Fusion</v>
      </c>
      <c r="N2913" s="2">
        <f t="shared" si="182"/>
        <v>423.23</v>
      </c>
      <c r="O2913" t="str">
        <f t="shared" si="183"/>
        <v>Yes</v>
      </c>
      <c r="P2913" t="str">
        <f t="shared" si="180"/>
        <v>Terry</v>
      </c>
    </row>
    <row r="2914" spans="1:16" x14ac:dyDescent="0.3">
      <c r="A2914" t="s">
        <v>5956</v>
      </c>
      <c r="B2914">
        <v>52558</v>
      </c>
      <c r="C2914">
        <v>1</v>
      </c>
      <c r="D2914" s="1">
        <v>43655</v>
      </c>
      <c r="E2914" s="1">
        <v>43659</v>
      </c>
      <c r="F2914" t="s">
        <v>271</v>
      </c>
      <c r="G2914" t="s">
        <v>5957</v>
      </c>
      <c r="H2914" t="s">
        <v>47</v>
      </c>
      <c r="I2914" s="9" t="s">
        <v>273</v>
      </c>
      <c r="J2914">
        <v>2019</v>
      </c>
      <c r="K2914" s="3">
        <v>52331</v>
      </c>
      <c r="L2914" s="4">
        <v>20456.7</v>
      </c>
      <c r="M2914" t="str">
        <f t="shared" si="181"/>
        <v>Dodge Grand Caravan</v>
      </c>
      <c r="N2914" s="2">
        <f t="shared" si="182"/>
        <v>511.42</v>
      </c>
      <c r="O2914" t="str">
        <f t="shared" si="183"/>
        <v>Yes</v>
      </c>
      <c r="P2914" t="str">
        <f t="shared" si="180"/>
        <v>Margaret</v>
      </c>
    </row>
    <row r="2915" spans="1:16" x14ac:dyDescent="0.3">
      <c r="A2915" t="s">
        <v>5966</v>
      </c>
      <c r="B2915">
        <v>52413</v>
      </c>
      <c r="C2915">
        <v>2</v>
      </c>
      <c r="D2915" s="1">
        <v>43655</v>
      </c>
      <c r="E2915" s="1">
        <v>43660</v>
      </c>
      <c r="F2915" t="s">
        <v>1</v>
      </c>
      <c r="G2915" t="s">
        <v>5967</v>
      </c>
      <c r="H2915" t="s">
        <v>63</v>
      </c>
      <c r="I2915" s="9" t="s">
        <v>383</v>
      </c>
      <c r="J2915">
        <v>2014</v>
      </c>
      <c r="K2915" s="3">
        <v>50392</v>
      </c>
      <c r="L2915" s="4">
        <v>10994.5</v>
      </c>
      <c r="M2915" t="str">
        <f t="shared" si="181"/>
        <v>Chevrolet Colorado</v>
      </c>
      <c r="N2915" s="2">
        <f t="shared" si="182"/>
        <v>274.86</v>
      </c>
      <c r="O2915" t="str">
        <f t="shared" si="183"/>
        <v>Yes</v>
      </c>
      <c r="P2915" t="str">
        <f t="shared" si="180"/>
        <v>Tom</v>
      </c>
    </row>
    <row r="2916" spans="1:16" x14ac:dyDescent="0.3">
      <c r="A2916" t="s">
        <v>5964</v>
      </c>
      <c r="B2916">
        <v>52756</v>
      </c>
      <c r="C2916">
        <v>2</v>
      </c>
      <c r="D2916" s="1">
        <v>43655</v>
      </c>
      <c r="E2916" s="1">
        <v>43660</v>
      </c>
      <c r="F2916" t="s">
        <v>9</v>
      </c>
      <c r="G2916" t="s">
        <v>5965</v>
      </c>
      <c r="H2916" t="s">
        <v>71</v>
      </c>
      <c r="I2916" s="9" t="s">
        <v>699</v>
      </c>
      <c r="J2916">
        <v>2017</v>
      </c>
      <c r="K2916" s="3">
        <v>28999</v>
      </c>
      <c r="L2916" s="4">
        <v>15392.3</v>
      </c>
      <c r="M2916" t="str">
        <f t="shared" si="181"/>
        <v>Jeep Patriot</v>
      </c>
      <c r="N2916" s="2">
        <f t="shared" si="182"/>
        <v>384.81</v>
      </c>
      <c r="O2916" t="str">
        <f t="shared" si="183"/>
        <v>Yes</v>
      </c>
      <c r="P2916" t="str">
        <f t="shared" si="180"/>
        <v>Debbie</v>
      </c>
    </row>
    <row r="2917" spans="1:16" x14ac:dyDescent="0.3">
      <c r="A2917" t="s">
        <v>5968</v>
      </c>
      <c r="B2917">
        <v>52705</v>
      </c>
      <c r="C2917">
        <v>2</v>
      </c>
      <c r="D2917" s="1">
        <v>43655</v>
      </c>
      <c r="E2917" s="1">
        <v>43656</v>
      </c>
      <c r="F2917" t="s">
        <v>9</v>
      </c>
      <c r="G2917" t="s">
        <v>5969</v>
      </c>
      <c r="H2917" t="s">
        <v>660</v>
      </c>
      <c r="I2917" s="9" t="s">
        <v>661</v>
      </c>
      <c r="J2917">
        <v>2019</v>
      </c>
      <c r="K2917" s="3">
        <v>7643</v>
      </c>
      <c r="L2917" s="4">
        <v>51697.8</v>
      </c>
      <c r="M2917" t="str">
        <f t="shared" si="181"/>
        <v>Land Rover Range Rover</v>
      </c>
      <c r="N2917" s="2">
        <f t="shared" si="182"/>
        <v>1292.45</v>
      </c>
      <c r="O2917" t="str">
        <f t="shared" si="183"/>
        <v>Yes</v>
      </c>
      <c r="P2917" t="str">
        <f t="shared" si="180"/>
        <v>Amelia</v>
      </c>
    </row>
    <row r="2918" spans="1:16" x14ac:dyDescent="0.3">
      <c r="A2918" t="s">
        <v>5970</v>
      </c>
      <c r="B2918">
        <v>52697</v>
      </c>
      <c r="C2918">
        <v>3</v>
      </c>
      <c r="D2918" s="1">
        <v>43655</v>
      </c>
      <c r="E2918" s="1">
        <v>43657</v>
      </c>
      <c r="F2918" t="s">
        <v>1</v>
      </c>
      <c r="G2918" t="s">
        <v>5971</v>
      </c>
      <c r="H2918" t="s">
        <v>29</v>
      </c>
      <c r="I2918" s="9" t="s">
        <v>128</v>
      </c>
      <c r="J2918">
        <v>2013</v>
      </c>
      <c r="K2918" s="3">
        <v>82127</v>
      </c>
      <c r="L2918" s="4">
        <v>19800</v>
      </c>
      <c r="M2918" t="str">
        <f t="shared" si="181"/>
        <v>Toyota Tacoma</v>
      </c>
      <c r="N2918" s="2">
        <f t="shared" si="182"/>
        <v>495</v>
      </c>
      <c r="O2918" t="str">
        <f t="shared" si="183"/>
        <v>Yes</v>
      </c>
      <c r="P2918" t="str">
        <f t="shared" si="180"/>
        <v>Jan</v>
      </c>
    </row>
    <row r="2919" spans="1:16" x14ac:dyDescent="0.3">
      <c r="A2919" t="s">
        <v>5974</v>
      </c>
      <c r="B2919">
        <v>52471</v>
      </c>
      <c r="C2919">
        <v>3</v>
      </c>
      <c r="D2919" s="1">
        <v>43655</v>
      </c>
      <c r="E2919" s="1">
        <v>43657</v>
      </c>
      <c r="F2919" t="s">
        <v>9</v>
      </c>
      <c r="G2919" t="s">
        <v>5975</v>
      </c>
      <c r="H2919" t="s">
        <v>47</v>
      </c>
      <c r="I2919" s="9" t="s">
        <v>474</v>
      </c>
      <c r="J2919">
        <v>2018</v>
      </c>
      <c r="K2919" s="3">
        <v>36241</v>
      </c>
      <c r="L2919" s="4">
        <v>19357.8</v>
      </c>
      <c r="M2919" t="str">
        <f t="shared" si="181"/>
        <v>Dodge Journey</v>
      </c>
      <c r="N2919" s="2">
        <f t="shared" si="182"/>
        <v>483.95</v>
      </c>
      <c r="O2919" t="str">
        <f t="shared" si="183"/>
        <v>Yes</v>
      </c>
      <c r="P2919" t="str">
        <f t="shared" si="180"/>
        <v>Trudy</v>
      </c>
    </row>
    <row r="2920" spans="1:16" x14ac:dyDescent="0.3">
      <c r="A2920" t="s">
        <v>5972</v>
      </c>
      <c r="B2920">
        <v>52471</v>
      </c>
      <c r="C2920">
        <v>3</v>
      </c>
      <c r="D2920" s="1">
        <v>43655</v>
      </c>
      <c r="E2920" s="1">
        <v>43658</v>
      </c>
      <c r="F2920" t="s">
        <v>13</v>
      </c>
      <c r="G2920" t="s">
        <v>5973</v>
      </c>
      <c r="H2920" t="s">
        <v>18</v>
      </c>
      <c r="I2920" s="9" t="s">
        <v>19</v>
      </c>
      <c r="J2920">
        <v>2018</v>
      </c>
      <c r="K2920" s="3">
        <v>7131</v>
      </c>
      <c r="L2920" s="4">
        <v>25325.3</v>
      </c>
      <c r="M2920" t="str">
        <f t="shared" si="181"/>
        <v>Honda Accord</v>
      </c>
      <c r="N2920" s="2">
        <f t="shared" si="182"/>
        <v>633.13</v>
      </c>
      <c r="O2920" t="str">
        <f t="shared" si="183"/>
        <v>Yes</v>
      </c>
      <c r="P2920" t="str">
        <f t="shared" si="180"/>
        <v>Trudy</v>
      </c>
    </row>
    <row r="2921" spans="1:16" x14ac:dyDescent="0.3">
      <c r="A2921" t="s">
        <v>5982</v>
      </c>
      <c r="B2921">
        <v>52747</v>
      </c>
      <c r="C2921">
        <v>4</v>
      </c>
      <c r="D2921" s="1">
        <v>43655</v>
      </c>
      <c r="E2921" s="1">
        <v>43655</v>
      </c>
      <c r="F2921" t="s">
        <v>13</v>
      </c>
      <c r="G2921" t="s">
        <v>5983</v>
      </c>
      <c r="H2921" t="s">
        <v>78</v>
      </c>
      <c r="I2921" s="9" t="s">
        <v>254</v>
      </c>
      <c r="J2921">
        <v>2014</v>
      </c>
      <c r="K2921" s="3">
        <v>75202</v>
      </c>
      <c r="L2921" s="4">
        <v>14850</v>
      </c>
      <c r="M2921" t="str">
        <f t="shared" si="181"/>
        <v>Volkswagen Passat</v>
      </c>
      <c r="N2921" s="2">
        <f t="shared" si="182"/>
        <v>371.25</v>
      </c>
      <c r="O2921" t="str">
        <f t="shared" si="183"/>
        <v>Yes</v>
      </c>
      <c r="P2921" t="str">
        <f t="shared" si="180"/>
        <v>Kyle</v>
      </c>
    </row>
    <row r="2922" spans="1:16" x14ac:dyDescent="0.3">
      <c r="A2922" t="s">
        <v>5980</v>
      </c>
      <c r="B2922">
        <v>52417</v>
      </c>
      <c r="C2922">
        <v>4</v>
      </c>
      <c r="D2922" s="1">
        <v>43655</v>
      </c>
      <c r="E2922" s="1">
        <v>43660</v>
      </c>
      <c r="F2922" t="s">
        <v>13</v>
      </c>
      <c r="G2922" t="s">
        <v>5981</v>
      </c>
      <c r="H2922" t="s">
        <v>53</v>
      </c>
      <c r="I2922" s="9" t="s">
        <v>356</v>
      </c>
      <c r="J2922">
        <v>2015</v>
      </c>
      <c r="K2922" s="3">
        <v>44269</v>
      </c>
      <c r="L2922" s="4">
        <v>38342.699999999997</v>
      </c>
      <c r="M2922" t="str">
        <f t="shared" si="181"/>
        <v>Mercedes-Benz C-Class</v>
      </c>
      <c r="N2922" s="2">
        <f t="shared" si="182"/>
        <v>958.57</v>
      </c>
      <c r="O2922" t="str">
        <f t="shared" si="183"/>
        <v>Yes</v>
      </c>
      <c r="P2922" t="str">
        <f t="shared" si="180"/>
        <v>Deon</v>
      </c>
    </row>
    <row r="2923" spans="1:16" x14ac:dyDescent="0.3">
      <c r="A2923" t="s">
        <v>5978</v>
      </c>
      <c r="B2923">
        <v>52417</v>
      </c>
      <c r="C2923">
        <v>4</v>
      </c>
      <c r="D2923" s="1">
        <v>43655</v>
      </c>
      <c r="E2923" s="1">
        <v>43657</v>
      </c>
      <c r="F2923" t="s">
        <v>9</v>
      </c>
      <c r="G2923" t="s">
        <v>5979</v>
      </c>
      <c r="H2923" t="s">
        <v>71</v>
      </c>
      <c r="I2923" s="9" t="s">
        <v>724</v>
      </c>
      <c r="J2923">
        <v>2016</v>
      </c>
      <c r="K2923" s="3">
        <v>86720</v>
      </c>
      <c r="L2923" s="4">
        <v>14184.5</v>
      </c>
      <c r="M2923" t="str">
        <f t="shared" si="181"/>
        <v>Jeep Cherokee</v>
      </c>
      <c r="N2923" s="2">
        <f t="shared" si="182"/>
        <v>354.61</v>
      </c>
      <c r="O2923" t="str">
        <f t="shared" si="183"/>
        <v>Yes</v>
      </c>
      <c r="P2923" t="str">
        <f t="shared" si="180"/>
        <v>Deon</v>
      </c>
    </row>
    <row r="2924" spans="1:16" x14ac:dyDescent="0.3">
      <c r="A2924" t="s">
        <v>5976</v>
      </c>
      <c r="B2924">
        <v>52959</v>
      </c>
      <c r="C2924">
        <v>4</v>
      </c>
      <c r="D2924" s="1">
        <v>43655</v>
      </c>
      <c r="E2924" s="1">
        <v>43660</v>
      </c>
      <c r="F2924" t="s">
        <v>9</v>
      </c>
      <c r="G2924" t="s">
        <v>5977</v>
      </c>
      <c r="H2924" t="s">
        <v>6</v>
      </c>
      <c r="I2924" s="9" t="s">
        <v>170</v>
      </c>
      <c r="J2924">
        <v>2016</v>
      </c>
      <c r="K2924" s="3">
        <v>32008</v>
      </c>
      <c r="L2924" s="4">
        <v>27401</v>
      </c>
      <c r="M2924" t="str">
        <f t="shared" si="181"/>
        <v>Ford Edge</v>
      </c>
      <c r="N2924" s="2">
        <f t="shared" si="182"/>
        <v>685.03</v>
      </c>
      <c r="O2924" t="str">
        <f t="shared" si="183"/>
        <v>Yes</v>
      </c>
      <c r="P2924" t="str">
        <f t="shared" si="180"/>
        <v>Anton</v>
      </c>
    </row>
    <row r="2925" spans="1:16" x14ac:dyDescent="0.3">
      <c r="A2925" t="s">
        <v>5984</v>
      </c>
      <c r="B2925">
        <v>52636</v>
      </c>
      <c r="C2925">
        <v>1</v>
      </c>
      <c r="D2925" s="1">
        <v>43656</v>
      </c>
      <c r="E2925" s="1">
        <v>43659</v>
      </c>
      <c r="F2925" t="s">
        <v>9</v>
      </c>
      <c r="G2925" t="s">
        <v>5985</v>
      </c>
      <c r="H2925" t="s">
        <v>88</v>
      </c>
      <c r="I2925" s="9" t="s">
        <v>147</v>
      </c>
      <c r="J2925">
        <v>2013</v>
      </c>
      <c r="K2925" s="3">
        <v>122888</v>
      </c>
      <c r="L2925" s="4">
        <v>7686.8</v>
      </c>
      <c r="M2925" t="str">
        <f t="shared" si="181"/>
        <v>Kia Soul</v>
      </c>
      <c r="N2925" s="2">
        <f t="shared" si="182"/>
        <v>192.17</v>
      </c>
      <c r="O2925" t="str">
        <f t="shared" si="183"/>
        <v>No</v>
      </c>
      <c r="P2925" t="str">
        <f t="shared" si="180"/>
        <v>Truman</v>
      </c>
    </row>
    <row r="2926" spans="1:16" x14ac:dyDescent="0.3">
      <c r="A2926" t="s">
        <v>5986</v>
      </c>
      <c r="B2926">
        <v>52586</v>
      </c>
      <c r="C2926">
        <v>1</v>
      </c>
      <c r="D2926" s="1">
        <v>43656</v>
      </c>
      <c r="E2926" s="1">
        <v>43659</v>
      </c>
      <c r="F2926" t="s">
        <v>9</v>
      </c>
      <c r="G2926" t="s">
        <v>5987</v>
      </c>
      <c r="H2926" t="s">
        <v>59</v>
      </c>
      <c r="I2926" s="9" t="s">
        <v>905</v>
      </c>
      <c r="J2926">
        <v>2019</v>
      </c>
      <c r="K2926" s="3">
        <v>11</v>
      </c>
      <c r="L2926" s="4">
        <v>36294.5</v>
      </c>
      <c r="M2926" t="str">
        <f t="shared" si="181"/>
        <v>Nissan Murano</v>
      </c>
      <c r="N2926" s="2">
        <f t="shared" si="182"/>
        <v>907.36</v>
      </c>
      <c r="O2926" t="str">
        <f t="shared" si="183"/>
        <v>Yes</v>
      </c>
      <c r="P2926" t="str">
        <f t="shared" si="180"/>
        <v>Sara</v>
      </c>
    </row>
    <row r="2927" spans="1:16" x14ac:dyDescent="0.3">
      <c r="A2927" t="s">
        <v>5990</v>
      </c>
      <c r="B2927">
        <v>52647</v>
      </c>
      <c r="C2927">
        <v>2</v>
      </c>
      <c r="D2927" s="1">
        <v>43656</v>
      </c>
      <c r="E2927" s="1">
        <v>43658</v>
      </c>
      <c r="F2927" t="s">
        <v>9</v>
      </c>
      <c r="G2927" t="s">
        <v>5991</v>
      </c>
      <c r="H2927" t="s">
        <v>18</v>
      </c>
      <c r="I2927" s="9" t="s">
        <v>614</v>
      </c>
      <c r="J2927">
        <v>2014</v>
      </c>
      <c r="K2927" s="3">
        <v>84991</v>
      </c>
      <c r="L2927" s="4">
        <v>19760.400000000001</v>
      </c>
      <c r="M2927" t="str">
        <f t="shared" si="181"/>
        <v>Honda Pilot</v>
      </c>
      <c r="N2927" s="2">
        <f t="shared" si="182"/>
        <v>494.01</v>
      </c>
      <c r="O2927" t="str">
        <f t="shared" si="183"/>
        <v>Yes</v>
      </c>
      <c r="P2927" t="str">
        <f t="shared" si="180"/>
        <v>Scott</v>
      </c>
    </row>
    <row r="2928" spans="1:16" x14ac:dyDescent="0.3">
      <c r="A2928" t="s">
        <v>5992</v>
      </c>
      <c r="B2928">
        <v>52413</v>
      </c>
      <c r="C2928">
        <v>2</v>
      </c>
      <c r="D2928" s="1">
        <v>43656</v>
      </c>
      <c r="E2928" s="1">
        <v>43658</v>
      </c>
      <c r="F2928" t="s">
        <v>9</v>
      </c>
      <c r="G2928" t="s">
        <v>5993</v>
      </c>
      <c r="H2928" t="s">
        <v>71</v>
      </c>
      <c r="I2928" s="9" t="s">
        <v>317</v>
      </c>
      <c r="J2928">
        <v>2015</v>
      </c>
      <c r="K2928" s="3">
        <v>46652</v>
      </c>
      <c r="L2928" s="4">
        <v>14744.4</v>
      </c>
      <c r="M2928" t="str">
        <f t="shared" si="181"/>
        <v>Jeep Compass</v>
      </c>
      <c r="N2928" s="2">
        <f t="shared" si="182"/>
        <v>368.61</v>
      </c>
      <c r="O2928" t="str">
        <f t="shared" si="183"/>
        <v>Yes</v>
      </c>
      <c r="P2928" t="str">
        <f t="shared" si="180"/>
        <v>Tom</v>
      </c>
    </row>
    <row r="2929" spans="1:16" x14ac:dyDescent="0.3">
      <c r="A2929" t="s">
        <v>5988</v>
      </c>
      <c r="B2929">
        <v>52613</v>
      </c>
      <c r="C2929">
        <v>2</v>
      </c>
      <c r="D2929" s="1">
        <v>43656</v>
      </c>
      <c r="E2929" s="1">
        <v>43656</v>
      </c>
      <c r="F2929" t="s">
        <v>271</v>
      </c>
      <c r="G2929" t="s">
        <v>5989</v>
      </c>
      <c r="H2929" t="s">
        <v>47</v>
      </c>
      <c r="I2929" s="9" t="s">
        <v>273</v>
      </c>
      <c r="J2929">
        <v>2019</v>
      </c>
      <c r="K2929" s="3">
        <v>16308</v>
      </c>
      <c r="L2929" s="4">
        <v>27494.5</v>
      </c>
      <c r="M2929" t="str">
        <f t="shared" si="181"/>
        <v>Dodge Grand Caravan</v>
      </c>
      <c r="N2929" s="2">
        <f t="shared" si="182"/>
        <v>687.36</v>
      </c>
      <c r="O2929" t="str">
        <f t="shared" si="183"/>
        <v>Yes</v>
      </c>
      <c r="P2929" t="str">
        <f t="shared" si="180"/>
        <v>Erin</v>
      </c>
    </row>
    <row r="2930" spans="1:16" x14ac:dyDescent="0.3">
      <c r="A2930" t="s">
        <v>5996</v>
      </c>
      <c r="B2930">
        <v>52471</v>
      </c>
      <c r="C2930">
        <v>3</v>
      </c>
      <c r="D2930" s="1">
        <v>43656</v>
      </c>
      <c r="E2930" s="1">
        <v>43658</v>
      </c>
      <c r="F2930" t="s">
        <v>13</v>
      </c>
      <c r="G2930" t="s">
        <v>5997</v>
      </c>
      <c r="H2930" t="s">
        <v>78</v>
      </c>
      <c r="I2930" s="9" t="s">
        <v>254</v>
      </c>
      <c r="J2930">
        <v>2016</v>
      </c>
      <c r="K2930" s="3">
        <v>30058</v>
      </c>
      <c r="L2930" s="4">
        <v>13189</v>
      </c>
      <c r="M2930" t="str">
        <f t="shared" si="181"/>
        <v>Volkswagen Passat</v>
      </c>
      <c r="N2930" s="2">
        <f t="shared" si="182"/>
        <v>329.73</v>
      </c>
      <c r="O2930" t="str">
        <f t="shared" si="183"/>
        <v>Yes</v>
      </c>
      <c r="P2930" t="str">
        <f t="shared" si="180"/>
        <v>Trudy</v>
      </c>
    </row>
    <row r="2931" spans="1:16" x14ac:dyDescent="0.3">
      <c r="A2931" t="s">
        <v>6000</v>
      </c>
      <c r="B2931">
        <v>52879</v>
      </c>
      <c r="C2931">
        <v>3</v>
      </c>
      <c r="D2931" s="1">
        <v>43656</v>
      </c>
      <c r="E2931" s="1">
        <v>43657</v>
      </c>
      <c r="F2931" t="s">
        <v>13</v>
      </c>
      <c r="G2931" t="s">
        <v>6001</v>
      </c>
      <c r="H2931" t="s">
        <v>6</v>
      </c>
      <c r="I2931" s="9" t="s">
        <v>22</v>
      </c>
      <c r="J2931">
        <v>2016</v>
      </c>
      <c r="K2931" s="3">
        <v>23591</v>
      </c>
      <c r="L2931" s="4">
        <v>14286.8</v>
      </c>
      <c r="M2931" t="str">
        <f t="shared" si="181"/>
        <v>Ford Focus</v>
      </c>
      <c r="N2931" s="2">
        <f t="shared" si="182"/>
        <v>357.17</v>
      </c>
      <c r="O2931" t="str">
        <f t="shared" si="183"/>
        <v>Yes</v>
      </c>
      <c r="P2931" t="str">
        <f t="shared" si="180"/>
        <v>Max</v>
      </c>
    </row>
    <row r="2932" spans="1:16" x14ac:dyDescent="0.3">
      <c r="A2932" t="s">
        <v>5998</v>
      </c>
      <c r="B2932">
        <v>52658</v>
      </c>
      <c r="C2932">
        <v>3</v>
      </c>
      <c r="D2932" s="1">
        <v>43656</v>
      </c>
      <c r="E2932" s="1">
        <v>43657</v>
      </c>
      <c r="F2932" t="s">
        <v>13</v>
      </c>
      <c r="G2932" t="s">
        <v>5999</v>
      </c>
      <c r="H2932" t="s">
        <v>67</v>
      </c>
      <c r="I2932" s="9" t="s">
        <v>261</v>
      </c>
      <c r="J2932">
        <v>2017</v>
      </c>
      <c r="K2932" s="3">
        <v>47836</v>
      </c>
      <c r="L2932" s="4">
        <v>12094.5</v>
      </c>
      <c r="M2932" t="str">
        <f t="shared" si="181"/>
        <v>Hyundai Sonata</v>
      </c>
      <c r="N2932" s="2">
        <f t="shared" si="182"/>
        <v>302.36</v>
      </c>
      <c r="O2932" t="str">
        <f t="shared" si="183"/>
        <v>Yes</v>
      </c>
      <c r="P2932" t="str">
        <f t="shared" si="180"/>
        <v>Nate</v>
      </c>
    </row>
    <row r="2933" spans="1:16" x14ac:dyDescent="0.3">
      <c r="A2933" t="s">
        <v>5994</v>
      </c>
      <c r="B2933">
        <v>52658</v>
      </c>
      <c r="C2933">
        <v>3</v>
      </c>
      <c r="D2933" s="1">
        <v>43656</v>
      </c>
      <c r="E2933" s="1">
        <v>43659</v>
      </c>
      <c r="F2933" t="s">
        <v>9</v>
      </c>
      <c r="G2933" t="s">
        <v>5995</v>
      </c>
      <c r="H2933" t="s">
        <v>33</v>
      </c>
      <c r="I2933" s="9" t="s">
        <v>125</v>
      </c>
      <c r="J2933">
        <v>2018</v>
      </c>
      <c r="K2933" s="3">
        <v>62473</v>
      </c>
      <c r="L2933" s="4">
        <v>25157</v>
      </c>
      <c r="M2933" t="str">
        <f t="shared" si="181"/>
        <v>GMC Acadia</v>
      </c>
      <c r="N2933" s="2">
        <f t="shared" si="182"/>
        <v>628.92999999999995</v>
      </c>
      <c r="O2933" t="str">
        <f t="shared" si="183"/>
        <v>Yes</v>
      </c>
      <c r="P2933" t="str">
        <f t="shared" si="180"/>
        <v>Nate</v>
      </c>
    </row>
    <row r="2934" spans="1:16" x14ac:dyDescent="0.3">
      <c r="A2934" t="s">
        <v>6002</v>
      </c>
      <c r="B2934">
        <v>52747</v>
      </c>
      <c r="C2934">
        <v>4</v>
      </c>
      <c r="D2934" s="1">
        <v>43656</v>
      </c>
      <c r="E2934" s="1">
        <v>43658</v>
      </c>
      <c r="F2934" t="s">
        <v>13</v>
      </c>
      <c r="G2934" t="s">
        <v>6003</v>
      </c>
      <c r="H2934" t="s">
        <v>63</v>
      </c>
      <c r="I2934" s="9" t="s">
        <v>314</v>
      </c>
      <c r="J2934">
        <v>2017</v>
      </c>
      <c r="K2934" s="3">
        <v>58312</v>
      </c>
      <c r="L2934" s="4">
        <v>9898.9</v>
      </c>
      <c r="M2934" t="str">
        <f t="shared" si="181"/>
        <v>Chevrolet Sonic</v>
      </c>
      <c r="N2934" s="2">
        <f t="shared" si="182"/>
        <v>247.47</v>
      </c>
      <c r="O2934" t="str">
        <f t="shared" si="183"/>
        <v>Yes</v>
      </c>
      <c r="P2934" t="str">
        <f t="shared" si="180"/>
        <v>Kyle</v>
      </c>
    </row>
    <row r="2935" spans="1:16" x14ac:dyDescent="0.3">
      <c r="A2935" t="s">
        <v>6004</v>
      </c>
      <c r="B2935">
        <v>52877</v>
      </c>
      <c r="C2935">
        <v>1</v>
      </c>
      <c r="D2935" s="1">
        <v>43657</v>
      </c>
      <c r="E2935" s="1">
        <v>43658</v>
      </c>
      <c r="F2935" t="s">
        <v>9</v>
      </c>
      <c r="G2935" t="s">
        <v>6005</v>
      </c>
      <c r="H2935" t="s">
        <v>6</v>
      </c>
      <c r="I2935" s="9" t="s">
        <v>170</v>
      </c>
      <c r="J2935">
        <v>2014</v>
      </c>
      <c r="K2935" s="3">
        <v>125298</v>
      </c>
      <c r="L2935" s="4">
        <v>16815.7</v>
      </c>
      <c r="M2935" t="str">
        <f t="shared" si="181"/>
        <v>Ford Edge</v>
      </c>
      <c r="N2935" s="2">
        <f t="shared" si="182"/>
        <v>420.39</v>
      </c>
      <c r="O2935" t="str">
        <f t="shared" si="183"/>
        <v>No</v>
      </c>
      <c r="P2935" t="str">
        <f t="shared" si="180"/>
        <v>Joseph</v>
      </c>
    </row>
    <row r="2936" spans="1:16" x14ac:dyDescent="0.3">
      <c r="A2936" t="s">
        <v>6006</v>
      </c>
      <c r="B2936">
        <v>52656</v>
      </c>
      <c r="C2936">
        <v>1</v>
      </c>
      <c r="D2936" s="1">
        <v>43657</v>
      </c>
      <c r="E2936" s="1">
        <v>43660</v>
      </c>
      <c r="F2936" t="s">
        <v>13</v>
      </c>
      <c r="G2936" t="s">
        <v>6007</v>
      </c>
      <c r="H2936" t="s">
        <v>88</v>
      </c>
      <c r="I2936" s="9" t="s">
        <v>573</v>
      </c>
      <c r="J2936">
        <v>2019</v>
      </c>
      <c r="K2936" s="3">
        <v>22782</v>
      </c>
      <c r="L2936" s="4">
        <v>18920</v>
      </c>
      <c r="M2936" t="str">
        <f t="shared" si="181"/>
        <v>Kia Optima</v>
      </c>
      <c r="N2936" s="2">
        <f t="shared" si="182"/>
        <v>473</v>
      </c>
      <c r="O2936" t="str">
        <f t="shared" si="183"/>
        <v>Yes</v>
      </c>
      <c r="P2936" t="str">
        <f t="shared" si="180"/>
        <v>Shelly</v>
      </c>
    </row>
    <row r="2937" spans="1:16" x14ac:dyDescent="0.3">
      <c r="A2937" t="s">
        <v>6008</v>
      </c>
      <c r="B2937">
        <v>52613</v>
      </c>
      <c r="C2937">
        <v>2</v>
      </c>
      <c r="D2937" s="1">
        <v>43657</v>
      </c>
      <c r="E2937" s="1">
        <v>43660</v>
      </c>
      <c r="F2937" t="s">
        <v>13</v>
      </c>
      <c r="G2937" t="s">
        <v>6009</v>
      </c>
      <c r="H2937" t="s">
        <v>59</v>
      </c>
      <c r="I2937" s="9" t="s">
        <v>75</v>
      </c>
      <c r="J2937">
        <v>2017</v>
      </c>
      <c r="K2937" s="3">
        <v>15246</v>
      </c>
      <c r="L2937" s="4">
        <v>11874.5</v>
      </c>
      <c r="M2937" t="str">
        <f t="shared" si="181"/>
        <v>Nissan Sentra</v>
      </c>
      <c r="N2937" s="2">
        <f t="shared" si="182"/>
        <v>296.86</v>
      </c>
      <c r="O2937" t="str">
        <f t="shared" si="183"/>
        <v>Yes</v>
      </c>
      <c r="P2937" t="str">
        <f t="shared" si="180"/>
        <v>Erin</v>
      </c>
    </row>
    <row r="2938" spans="1:16" x14ac:dyDescent="0.3">
      <c r="A2938" t="s">
        <v>6010</v>
      </c>
      <c r="B2938">
        <v>52663</v>
      </c>
      <c r="C2938">
        <v>2</v>
      </c>
      <c r="D2938" s="1">
        <v>43657</v>
      </c>
      <c r="E2938" s="1">
        <v>43659</v>
      </c>
      <c r="F2938" t="s">
        <v>9</v>
      </c>
      <c r="G2938" t="s">
        <v>6011</v>
      </c>
      <c r="H2938" t="s">
        <v>660</v>
      </c>
      <c r="I2938" s="9" t="s">
        <v>661</v>
      </c>
      <c r="J2938">
        <v>2019</v>
      </c>
      <c r="K2938" s="3">
        <v>5962</v>
      </c>
      <c r="L2938" s="4">
        <v>46194.5</v>
      </c>
      <c r="M2938" t="str">
        <f t="shared" si="181"/>
        <v>Land Rover Range Rover</v>
      </c>
      <c r="N2938" s="2">
        <f t="shared" si="182"/>
        <v>1154.8599999999999</v>
      </c>
      <c r="O2938" t="str">
        <f t="shared" si="183"/>
        <v>Yes</v>
      </c>
      <c r="P2938" t="str">
        <f t="shared" si="180"/>
        <v>Todd</v>
      </c>
    </row>
    <row r="2939" spans="1:16" x14ac:dyDescent="0.3">
      <c r="A2939" t="s">
        <v>6012</v>
      </c>
      <c r="B2939">
        <v>52777</v>
      </c>
      <c r="C2939">
        <v>3</v>
      </c>
      <c r="D2939" s="1">
        <v>43657</v>
      </c>
      <c r="E2939" s="1">
        <v>43659</v>
      </c>
      <c r="F2939" t="s">
        <v>9</v>
      </c>
      <c r="G2939" t="s">
        <v>6013</v>
      </c>
      <c r="H2939" t="s">
        <v>6</v>
      </c>
      <c r="I2939" s="9" t="s">
        <v>187</v>
      </c>
      <c r="J2939">
        <v>2013</v>
      </c>
      <c r="K2939" s="3">
        <v>91480</v>
      </c>
      <c r="L2939" s="4">
        <v>15555.1</v>
      </c>
      <c r="M2939" t="str">
        <f t="shared" si="181"/>
        <v>Ford Explorer</v>
      </c>
      <c r="N2939" s="2">
        <f t="shared" si="182"/>
        <v>388.88</v>
      </c>
      <c r="O2939" t="str">
        <f t="shared" si="183"/>
        <v>Yes</v>
      </c>
      <c r="P2939" t="str">
        <f t="shared" si="180"/>
        <v>Dylan</v>
      </c>
    </row>
    <row r="2940" spans="1:16" x14ac:dyDescent="0.3">
      <c r="A2940" t="s">
        <v>6020</v>
      </c>
      <c r="B2940">
        <v>52806</v>
      </c>
      <c r="C2940">
        <v>3</v>
      </c>
      <c r="D2940" s="1">
        <v>43657</v>
      </c>
      <c r="E2940" s="1">
        <v>43661</v>
      </c>
      <c r="F2940" t="s">
        <v>13</v>
      </c>
      <c r="G2940" t="s">
        <v>6021</v>
      </c>
      <c r="H2940" t="s">
        <v>67</v>
      </c>
      <c r="I2940" s="9" t="s">
        <v>261</v>
      </c>
      <c r="J2940">
        <v>2016</v>
      </c>
      <c r="K2940" s="3">
        <v>35930</v>
      </c>
      <c r="L2940" s="4">
        <v>14701.5</v>
      </c>
      <c r="M2940" t="str">
        <f t="shared" si="181"/>
        <v>Hyundai Sonata</v>
      </c>
      <c r="N2940" s="2">
        <f t="shared" si="182"/>
        <v>367.54</v>
      </c>
      <c r="O2940" t="str">
        <f t="shared" si="183"/>
        <v>Yes</v>
      </c>
      <c r="P2940" t="str">
        <f t="shared" si="180"/>
        <v>Jeff</v>
      </c>
    </row>
    <row r="2941" spans="1:16" x14ac:dyDescent="0.3">
      <c r="A2941" t="s">
        <v>6016</v>
      </c>
      <c r="B2941">
        <v>52857</v>
      </c>
      <c r="C2941">
        <v>3</v>
      </c>
      <c r="D2941" s="1">
        <v>43657</v>
      </c>
      <c r="E2941" s="1">
        <v>43661</v>
      </c>
      <c r="F2941" t="s">
        <v>9</v>
      </c>
      <c r="G2941" t="s">
        <v>6017</v>
      </c>
      <c r="H2941" t="s">
        <v>296</v>
      </c>
      <c r="I2941" s="9" t="s">
        <v>647</v>
      </c>
      <c r="J2941">
        <v>2016</v>
      </c>
      <c r="K2941" s="3">
        <v>19860</v>
      </c>
      <c r="L2941" s="4">
        <v>20900</v>
      </c>
      <c r="M2941" t="str">
        <f t="shared" si="181"/>
        <v>Buick Encore</v>
      </c>
      <c r="N2941" s="2">
        <f t="shared" si="182"/>
        <v>522.5</v>
      </c>
      <c r="O2941" t="str">
        <f t="shared" si="183"/>
        <v>Yes</v>
      </c>
      <c r="P2941" t="str">
        <f t="shared" si="180"/>
        <v>Heidi</v>
      </c>
    </row>
    <row r="2942" spans="1:16" x14ac:dyDescent="0.3">
      <c r="A2942" t="s">
        <v>6014</v>
      </c>
      <c r="B2942">
        <v>52806</v>
      </c>
      <c r="C2942">
        <v>3</v>
      </c>
      <c r="D2942" s="1">
        <v>43657</v>
      </c>
      <c r="E2942" s="1">
        <v>43660</v>
      </c>
      <c r="F2942" t="s">
        <v>13</v>
      </c>
      <c r="G2942" t="s">
        <v>6015</v>
      </c>
      <c r="H2942" t="s">
        <v>6</v>
      </c>
      <c r="I2942" s="9" t="s">
        <v>22</v>
      </c>
      <c r="J2942">
        <v>2017</v>
      </c>
      <c r="K2942" s="3">
        <v>53300</v>
      </c>
      <c r="L2942" s="4">
        <v>8794.5</v>
      </c>
      <c r="M2942" t="str">
        <f t="shared" si="181"/>
        <v>Ford Focus</v>
      </c>
      <c r="N2942" s="2">
        <f t="shared" si="182"/>
        <v>219.86</v>
      </c>
      <c r="O2942" t="str">
        <f t="shared" si="183"/>
        <v>Yes</v>
      </c>
      <c r="P2942" t="str">
        <f t="shared" si="180"/>
        <v>Jeff</v>
      </c>
    </row>
    <row r="2943" spans="1:16" x14ac:dyDescent="0.3">
      <c r="A2943" t="s">
        <v>6022</v>
      </c>
      <c r="B2943">
        <v>52857</v>
      </c>
      <c r="C2943">
        <v>3</v>
      </c>
      <c r="D2943" s="1">
        <v>43657</v>
      </c>
      <c r="E2943" s="1">
        <v>43662</v>
      </c>
      <c r="F2943" t="s">
        <v>9</v>
      </c>
      <c r="G2943" t="s">
        <v>6023</v>
      </c>
      <c r="H2943" t="s">
        <v>59</v>
      </c>
      <c r="I2943" s="9" t="s">
        <v>597</v>
      </c>
      <c r="J2943">
        <v>2018</v>
      </c>
      <c r="K2943" s="3">
        <v>56291</v>
      </c>
      <c r="L2943" s="4">
        <v>15059</v>
      </c>
      <c r="M2943" t="str">
        <f t="shared" si="181"/>
        <v>Nissan Rouge</v>
      </c>
      <c r="N2943" s="2">
        <f t="shared" si="182"/>
        <v>376.48</v>
      </c>
      <c r="O2943" t="str">
        <f t="shared" si="183"/>
        <v>Yes</v>
      </c>
      <c r="P2943" t="str">
        <f t="shared" si="180"/>
        <v>Heidi</v>
      </c>
    </row>
    <row r="2944" spans="1:16" x14ac:dyDescent="0.3">
      <c r="A2944" t="s">
        <v>6018</v>
      </c>
      <c r="B2944">
        <v>52495</v>
      </c>
      <c r="C2944">
        <v>3</v>
      </c>
      <c r="D2944" s="1">
        <v>43657</v>
      </c>
      <c r="E2944" s="1">
        <v>43658</v>
      </c>
      <c r="F2944" t="s">
        <v>1</v>
      </c>
      <c r="G2944" t="s">
        <v>6019</v>
      </c>
      <c r="H2944" t="s">
        <v>29</v>
      </c>
      <c r="I2944" s="9" t="s">
        <v>128</v>
      </c>
      <c r="J2944">
        <v>2018</v>
      </c>
      <c r="K2944" s="3">
        <v>15974</v>
      </c>
      <c r="L2944" s="4">
        <v>35846.800000000003</v>
      </c>
      <c r="M2944" t="str">
        <f t="shared" si="181"/>
        <v>Toyota Tacoma</v>
      </c>
      <c r="N2944" s="2">
        <f t="shared" si="182"/>
        <v>896.17</v>
      </c>
      <c r="O2944" t="str">
        <f t="shared" si="183"/>
        <v>Yes</v>
      </c>
      <c r="P2944" t="str">
        <f t="shared" si="180"/>
        <v>Marc</v>
      </c>
    </row>
    <row r="2945" spans="1:16" x14ac:dyDescent="0.3">
      <c r="A2945" t="s">
        <v>6024</v>
      </c>
      <c r="B2945">
        <v>52585</v>
      </c>
      <c r="C2945">
        <v>4</v>
      </c>
      <c r="D2945" s="1">
        <v>43657</v>
      </c>
      <c r="E2945" s="1">
        <v>43659</v>
      </c>
      <c r="F2945" t="s">
        <v>13</v>
      </c>
      <c r="G2945" t="s">
        <v>6025</v>
      </c>
      <c r="H2945" t="s">
        <v>78</v>
      </c>
      <c r="I2945" s="9" t="s">
        <v>79</v>
      </c>
      <c r="J2945">
        <v>2016</v>
      </c>
      <c r="K2945" s="3">
        <v>37856</v>
      </c>
      <c r="L2945" s="4">
        <v>12966.8</v>
      </c>
      <c r="M2945" t="str">
        <f t="shared" si="181"/>
        <v>Volkswagen Jetta</v>
      </c>
      <c r="N2945" s="2">
        <f t="shared" si="182"/>
        <v>324.17</v>
      </c>
      <c r="O2945" t="str">
        <f t="shared" si="183"/>
        <v>Yes</v>
      </c>
      <c r="P2945" t="str">
        <f t="shared" si="180"/>
        <v>Rita</v>
      </c>
    </row>
    <row r="2946" spans="1:16" x14ac:dyDescent="0.3">
      <c r="A2946" t="s">
        <v>6028</v>
      </c>
      <c r="B2946">
        <v>52417</v>
      </c>
      <c r="C2946">
        <v>4</v>
      </c>
      <c r="D2946" s="1">
        <v>43657</v>
      </c>
      <c r="E2946" s="1">
        <v>43660</v>
      </c>
      <c r="F2946" t="s">
        <v>45</v>
      </c>
      <c r="G2946" t="s">
        <v>6029</v>
      </c>
      <c r="H2946" t="s">
        <v>63</v>
      </c>
      <c r="I2946" s="9" t="s">
        <v>1673</v>
      </c>
      <c r="J2946">
        <v>2018</v>
      </c>
      <c r="K2946" s="3">
        <v>5446</v>
      </c>
      <c r="L2946" s="4">
        <v>60493.4</v>
      </c>
      <c r="M2946" t="str">
        <f t="shared" si="181"/>
        <v>Chevrolet Corvette</v>
      </c>
      <c r="N2946" s="2">
        <f t="shared" si="182"/>
        <v>1512.34</v>
      </c>
      <c r="O2946" t="str">
        <f t="shared" si="183"/>
        <v>Yes</v>
      </c>
      <c r="P2946" t="str">
        <f t="shared" ref="P2946:P3009" si="184">INDEX(oldNames,MATCH(B2946,oldNumbers,0))</f>
        <v>Deon</v>
      </c>
    </row>
    <row r="2947" spans="1:16" x14ac:dyDescent="0.3">
      <c r="A2947" t="s">
        <v>6026</v>
      </c>
      <c r="B2947">
        <v>52930</v>
      </c>
      <c r="C2947">
        <v>4</v>
      </c>
      <c r="D2947" s="1">
        <v>43657</v>
      </c>
      <c r="E2947" s="1">
        <v>43657</v>
      </c>
      <c r="F2947" t="s">
        <v>13</v>
      </c>
      <c r="G2947" t="s">
        <v>6027</v>
      </c>
      <c r="H2947" t="s">
        <v>63</v>
      </c>
      <c r="I2947" s="9" t="s">
        <v>137</v>
      </c>
      <c r="J2947">
        <v>2019</v>
      </c>
      <c r="K2947" s="3">
        <v>15070</v>
      </c>
      <c r="L2947" s="4">
        <v>18694.5</v>
      </c>
      <c r="M2947" t="str">
        <f t="shared" ref="M2947:M3010" si="185">H2947&amp;" "&amp;I2947</f>
        <v>Chevrolet Malibu</v>
      </c>
      <c r="N2947" s="2">
        <f t="shared" ref="N2947:N3010" si="186">IFERROR(ROUND(L2947*(S$2/100),2),"missing price")</f>
        <v>467.36</v>
      </c>
      <c r="O2947" t="str">
        <f t="shared" ref="O2947:O3010" si="187">IF(K2947&lt;100000,"Yes","No")</f>
        <v>Yes</v>
      </c>
      <c r="P2947" t="str">
        <f t="shared" si="184"/>
        <v>Peter</v>
      </c>
    </row>
    <row r="2948" spans="1:16" x14ac:dyDescent="0.3">
      <c r="A2948" t="s">
        <v>6030</v>
      </c>
      <c r="B2948">
        <v>52693</v>
      </c>
      <c r="C2948">
        <v>1</v>
      </c>
      <c r="D2948" s="1">
        <v>43658</v>
      </c>
      <c r="E2948" s="1">
        <v>43663</v>
      </c>
      <c r="F2948" t="s">
        <v>9</v>
      </c>
      <c r="G2948" t="s">
        <v>6031</v>
      </c>
      <c r="H2948" t="s">
        <v>88</v>
      </c>
      <c r="I2948" s="9" t="s">
        <v>147</v>
      </c>
      <c r="J2948">
        <v>2015</v>
      </c>
      <c r="K2948" s="3">
        <v>61441</v>
      </c>
      <c r="L2948" s="4">
        <v>10985.7</v>
      </c>
      <c r="M2948" t="str">
        <f t="shared" si="185"/>
        <v>Kia Soul</v>
      </c>
      <c r="N2948" s="2">
        <f t="shared" si="186"/>
        <v>274.64</v>
      </c>
      <c r="O2948" t="str">
        <f t="shared" si="187"/>
        <v>Yes</v>
      </c>
      <c r="P2948" t="str">
        <f t="shared" si="184"/>
        <v>Matt</v>
      </c>
    </row>
    <row r="2949" spans="1:16" x14ac:dyDescent="0.3">
      <c r="A2949" t="s">
        <v>6036</v>
      </c>
      <c r="B2949">
        <v>52608</v>
      </c>
      <c r="C2949">
        <v>1</v>
      </c>
      <c r="D2949" s="1">
        <v>43658</v>
      </c>
      <c r="E2949" s="1">
        <v>43660</v>
      </c>
      <c r="F2949" t="s">
        <v>13</v>
      </c>
      <c r="G2949" t="s">
        <v>6037</v>
      </c>
      <c r="H2949" t="s">
        <v>88</v>
      </c>
      <c r="I2949" s="9" t="s">
        <v>573</v>
      </c>
      <c r="J2949">
        <v>2015</v>
      </c>
      <c r="K2949" s="3">
        <v>42092</v>
      </c>
      <c r="L2949" s="4">
        <v>15895</v>
      </c>
      <c r="M2949" t="str">
        <f t="shared" si="185"/>
        <v>Kia Optima</v>
      </c>
      <c r="N2949" s="2">
        <f t="shared" si="186"/>
        <v>397.38</v>
      </c>
      <c r="O2949" t="str">
        <f t="shared" si="187"/>
        <v>Yes</v>
      </c>
      <c r="P2949" t="str">
        <f t="shared" si="184"/>
        <v>Reuben</v>
      </c>
    </row>
    <row r="2950" spans="1:16" x14ac:dyDescent="0.3">
      <c r="A2950" t="s">
        <v>6032</v>
      </c>
      <c r="B2950">
        <v>52566</v>
      </c>
      <c r="C2950">
        <v>1</v>
      </c>
      <c r="D2950" s="1">
        <v>43658</v>
      </c>
      <c r="E2950" s="1">
        <v>43659</v>
      </c>
      <c r="F2950" t="s">
        <v>13</v>
      </c>
      <c r="G2950" t="s">
        <v>6033</v>
      </c>
      <c r="H2950" t="s">
        <v>78</v>
      </c>
      <c r="I2950" s="9" t="s">
        <v>254</v>
      </c>
      <c r="J2950">
        <v>2016</v>
      </c>
      <c r="K2950" s="3">
        <v>42280</v>
      </c>
      <c r="L2950" s="4">
        <v>14217.5</v>
      </c>
      <c r="M2950" t="str">
        <f t="shared" si="185"/>
        <v>Volkswagen Passat</v>
      </c>
      <c r="N2950" s="2">
        <f t="shared" si="186"/>
        <v>355.44</v>
      </c>
      <c r="O2950" t="str">
        <f t="shared" si="187"/>
        <v>Yes</v>
      </c>
      <c r="P2950" t="str">
        <f t="shared" si="184"/>
        <v>Ariel</v>
      </c>
    </row>
    <row r="2951" spans="1:16" x14ac:dyDescent="0.3">
      <c r="A2951" t="s">
        <v>6034</v>
      </c>
      <c r="B2951">
        <v>52566</v>
      </c>
      <c r="C2951">
        <v>1</v>
      </c>
      <c r="D2951" s="1">
        <v>43658</v>
      </c>
      <c r="E2951" s="1">
        <v>43661</v>
      </c>
      <c r="F2951" t="s">
        <v>13</v>
      </c>
      <c r="G2951" t="s">
        <v>6035</v>
      </c>
      <c r="H2951" t="s">
        <v>6</v>
      </c>
      <c r="I2951" s="9" t="s">
        <v>361</v>
      </c>
      <c r="J2951">
        <v>2018</v>
      </c>
      <c r="K2951" s="3">
        <v>17702</v>
      </c>
      <c r="L2951" s="4">
        <v>19310.5</v>
      </c>
      <c r="M2951" t="str">
        <f t="shared" si="185"/>
        <v>Ford Fusion</v>
      </c>
      <c r="N2951" s="2">
        <f t="shared" si="186"/>
        <v>482.76</v>
      </c>
      <c r="O2951" t="str">
        <f t="shared" si="187"/>
        <v>Yes</v>
      </c>
      <c r="P2951" t="str">
        <f t="shared" si="184"/>
        <v>Ariel</v>
      </c>
    </row>
    <row r="2952" spans="1:16" x14ac:dyDescent="0.3">
      <c r="A2952" t="s">
        <v>6042</v>
      </c>
      <c r="B2952">
        <v>52519</v>
      </c>
      <c r="C2952">
        <v>2</v>
      </c>
      <c r="D2952" s="1">
        <v>43658</v>
      </c>
      <c r="E2952" s="1">
        <v>43660</v>
      </c>
      <c r="F2952" t="s">
        <v>9</v>
      </c>
      <c r="G2952" t="s">
        <v>6043</v>
      </c>
      <c r="H2952" t="s">
        <v>33</v>
      </c>
      <c r="I2952" s="9" t="s">
        <v>37</v>
      </c>
      <c r="J2952">
        <v>2016</v>
      </c>
      <c r="K2952" s="3">
        <v>35706</v>
      </c>
      <c r="L2952" s="4">
        <v>18700</v>
      </c>
      <c r="M2952" t="str">
        <f t="shared" si="185"/>
        <v>GMC Terrain</v>
      </c>
      <c r="N2952" s="2">
        <f t="shared" si="186"/>
        <v>467.5</v>
      </c>
      <c r="O2952" t="str">
        <f t="shared" si="187"/>
        <v>Yes</v>
      </c>
      <c r="P2952" t="str">
        <f t="shared" si="184"/>
        <v>Colby</v>
      </c>
    </row>
    <row r="2953" spans="1:16" x14ac:dyDescent="0.3">
      <c r="A2953" t="s">
        <v>6038</v>
      </c>
      <c r="B2953">
        <v>52647</v>
      </c>
      <c r="C2953">
        <v>2</v>
      </c>
      <c r="D2953" s="1">
        <v>43658</v>
      </c>
      <c r="E2953" s="1">
        <v>43660</v>
      </c>
      <c r="F2953" t="s">
        <v>9</v>
      </c>
      <c r="G2953" t="s">
        <v>6039</v>
      </c>
      <c r="H2953" t="s">
        <v>63</v>
      </c>
      <c r="I2953" s="9" t="s">
        <v>353</v>
      </c>
      <c r="J2953">
        <v>2017</v>
      </c>
      <c r="K2953" s="3">
        <v>35125</v>
      </c>
      <c r="L2953" s="4">
        <v>48936.800000000003</v>
      </c>
      <c r="M2953" t="str">
        <f t="shared" si="185"/>
        <v>Chevrolet Tahoe</v>
      </c>
      <c r="N2953" s="2">
        <f t="shared" si="186"/>
        <v>1223.42</v>
      </c>
      <c r="O2953" t="str">
        <f t="shared" si="187"/>
        <v>Yes</v>
      </c>
      <c r="P2953" t="str">
        <f t="shared" si="184"/>
        <v>Scott</v>
      </c>
    </row>
    <row r="2954" spans="1:16" x14ac:dyDescent="0.3">
      <c r="A2954" t="s">
        <v>6040</v>
      </c>
      <c r="B2954">
        <v>52756</v>
      </c>
      <c r="C2954">
        <v>2</v>
      </c>
      <c r="D2954" s="1">
        <v>43658</v>
      </c>
      <c r="E2954" s="1">
        <v>43658</v>
      </c>
      <c r="F2954" t="s">
        <v>13</v>
      </c>
      <c r="G2954" t="s">
        <v>6041</v>
      </c>
      <c r="H2954" t="s">
        <v>131</v>
      </c>
      <c r="I2954" s="9" t="s">
        <v>132</v>
      </c>
      <c r="J2954">
        <v>2018</v>
      </c>
      <c r="K2954" s="3">
        <v>22000</v>
      </c>
      <c r="L2954" s="4">
        <v>13084.5</v>
      </c>
      <c r="M2954" t="str">
        <f t="shared" si="185"/>
        <v>Mazda Mazda3</v>
      </c>
      <c r="N2954" s="2">
        <f t="shared" si="186"/>
        <v>327.11</v>
      </c>
      <c r="O2954" t="str">
        <f t="shared" si="187"/>
        <v>Yes</v>
      </c>
      <c r="P2954" t="str">
        <f t="shared" si="184"/>
        <v>Debbie</v>
      </c>
    </row>
    <row r="2955" spans="1:16" x14ac:dyDescent="0.3">
      <c r="A2955" t="s">
        <v>6048</v>
      </c>
      <c r="B2955">
        <v>52995</v>
      </c>
      <c r="C2955">
        <v>3</v>
      </c>
      <c r="D2955" s="1">
        <v>43658</v>
      </c>
      <c r="E2955" s="1">
        <v>43663</v>
      </c>
      <c r="F2955" t="s">
        <v>9</v>
      </c>
      <c r="G2955" t="s">
        <v>6049</v>
      </c>
      <c r="H2955" t="s">
        <v>163</v>
      </c>
      <c r="I2955" s="9" t="s">
        <v>164</v>
      </c>
      <c r="J2955">
        <v>2013</v>
      </c>
      <c r="K2955" s="3">
        <v>44425</v>
      </c>
      <c r="L2955" s="4">
        <v>13145</v>
      </c>
      <c r="M2955" t="str">
        <f t="shared" si="185"/>
        <v>Mitsubishi Outlander</v>
      </c>
      <c r="N2955" s="2">
        <f t="shared" si="186"/>
        <v>328.63</v>
      </c>
      <c r="O2955" t="str">
        <f t="shared" si="187"/>
        <v>Yes</v>
      </c>
      <c r="P2955" t="str">
        <f t="shared" si="184"/>
        <v>Tamara</v>
      </c>
    </row>
    <row r="2956" spans="1:16" x14ac:dyDescent="0.3">
      <c r="A2956" t="s">
        <v>6052</v>
      </c>
      <c r="B2956">
        <v>52658</v>
      </c>
      <c r="C2956">
        <v>3</v>
      </c>
      <c r="D2956" s="1">
        <v>43658</v>
      </c>
      <c r="E2956" s="1">
        <v>43659</v>
      </c>
      <c r="F2956" t="s">
        <v>1</v>
      </c>
      <c r="G2956" t="s">
        <v>6053</v>
      </c>
      <c r="H2956" t="s">
        <v>29</v>
      </c>
      <c r="I2956" s="9" t="s">
        <v>128</v>
      </c>
      <c r="J2956">
        <v>2014</v>
      </c>
      <c r="K2956" s="3">
        <v>93331</v>
      </c>
      <c r="L2956" s="4">
        <v>20900</v>
      </c>
      <c r="M2956" t="str">
        <f t="shared" si="185"/>
        <v>Toyota Tacoma</v>
      </c>
      <c r="N2956" s="2">
        <f t="shared" si="186"/>
        <v>522.5</v>
      </c>
      <c r="O2956" t="str">
        <f t="shared" si="187"/>
        <v>Yes</v>
      </c>
      <c r="P2956" t="str">
        <f t="shared" si="184"/>
        <v>Nate</v>
      </c>
    </row>
    <row r="2957" spans="1:16" x14ac:dyDescent="0.3">
      <c r="A2957" t="s">
        <v>6054</v>
      </c>
      <c r="B2957">
        <v>52806</v>
      </c>
      <c r="C2957">
        <v>3</v>
      </c>
      <c r="D2957" s="1">
        <v>43658</v>
      </c>
      <c r="E2957" s="1">
        <v>43660</v>
      </c>
      <c r="F2957" t="s">
        <v>9</v>
      </c>
      <c r="G2957" t="s">
        <v>6055</v>
      </c>
      <c r="H2957" t="s">
        <v>33</v>
      </c>
      <c r="I2957" s="9" t="s">
        <v>37</v>
      </c>
      <c r="J2957">
        <v>2016</v>
      </c>
      <c r="K2957" s="3">
        <v>59984</v>
      </c>
      <c r="L2957" s="4">
        <v>18150</v>
      </c>
      <c r="M2957" t="str">
        <f t="shared" si="185"/>
        <v>GMC Terrain</v>
      </c>
      <c r="N2957" s="2">
        <f t="shared" si="186"/>
        <v>453.75</v>
      </c>
      <c r="O2957" t="str">
        <f t="shared" si="187"/>
        <v>Yes</v>
      </c>
      <c r="P2957" t="str">
        <f t="shared" si="184"/>
        <v>Jeff</v>
      </c>
    </row>
    <row r="2958" spans="1:16" x14ac:dyDescent="0.3">
      <c r="A2958" t="s">
        <v>6044</v>
      </c>
      <c r="B2958">
        <v>52777</v>
      </c>
      <c r="C2958">
        <v>3</v>
      </c>
      <c r="D2958" s="1">
        <v>43658</v>
      </c>
      <c r="E2958" s="1">
        <v>43661</v>
      </c>
      <c r="F2958" t="s">
        <v>13</v>
      </c>
      <c r="G2958" t="s">
        <v>6045</v>
      </c>
      <c r="H2958" t="s">
        <v>29</v>
      </c>
      <c r="I2958" s="9" t="s">
        <v>327</v>
      </c>
      <c r="J2958">
        <v>2019</v>
      </c>
      <c r="K2958" s="3">
        <v>16040</v>
      </c>
      <c r="L2958" s="4">
        <v>18674.7</v>
      </c>
      <c r="M2958" t="str">
        <f t="shared" si="185"/>
        <v>Toyota Corolla</v>
      </c>
      <c r="N2958" s="2">
        <f t="shared" si="186"/>
        <v>466.87</v>
      </c>
      <c r="O2958" t="str">
        <f t="shared" si="187"/>
        <v>Yes</v>
      </c>
      <c r="P2958" t="str">
        <f t="shared" si="184"/>
        <v>Dylan</v>
      </c>
    </row>
    <row r="2959" spans="1:16" x14ac:dyDescent="0.3">
      <c r="A2959" t="s">
        <v>6050</v>
      </c>
      <c r="B2959">
        <v>52798</v>
      </c>
      <c r="C2959">
        <v>3</v>
      </c>
      <c r="D2959" s="1">
        <v>43658</v>
      </c>
      <c r="E2959" s="1">
        <v>43658</v>
      </c>
      <c r="F2959" t="s">
        <v>13</v>
      </c>
      <c r="G2959" t="s">
        <v>6051</v>
      </c>
      <c r="H2959" t="s">
        <v>59</v>
      </c>
      <c r="I2959" s="9" t="s">
        <v>309</v>
      </c>
      <c r="J2959">
        <v>2019</v>
      </c>
      <c r="K2959" s="3">
        <v>12227</v>
      </c>
      <c r="L2959" s="4">
        <v>23564.2</v>
      </c>
      <c r="M2959" t="str">
        <f t="shared" si="185"/>
        <v>Nissan Altima</v>
      </c>
      <c r="N2959" s="2">
        <f t="shared" si="186"/>
        <v>589.11</v>
      </c>
      <c r="O2959" t="str">
        <f t="shared" si="187"/>
        <v>Yes</v>
      </c>
      <c r="P2959" t="str">
        <f t="shared" si="184"/>
        <v>Ryan</v>
      </c>
    </row>
    <row r="2960" spans="1:16" x14ac:dyDescent="0.3">
      <c r="A2960" t="s">
        <v>6046</v>
      </c>
      <c r="B2960">
        <v>52577</v>
      </c>
      <c r="C2960">
        <v>3</v>
      </c>
      <c r="D2960" s="1">
        <v>43658</v>
      </c>
      <c r="E2960" s="1">
        <v>43659</v>
      </c>
      <c r="F2960" t="s">
        <v>9</v>
      </c>
      <c r="G2960" t="s">
        <v>6047</v>
      </c>
      <c r="H2960" t="s">
        <v>59</v>
      </c>
      <c r="I2960" s="9" t="s">
        <v>597</v>
      </c>
      <c r="J2960">
        <v>2019</v>
      </c>
      <c r="K2960" s="3">
        <v>14757</v>
      </c>
      <c r="L2960" s="4">
        <v>25176.799999999999</v>
      </c>
      <c r="M2960" t="str">
        <f t="shared" si="185"/>
        <v>Nissan Rouge</v>
      </c>
      <c r="N2960" s="2">
        <f t="shared" si="186"/>
        <v>629.41999999999996</v>
      </c>
      <c r="O2960" t="str">
        <f t="shared" si="187"/>
        <v>Yes</v>
      </c>
      <c r="P2960" t="str">
        <f t="shared" si="184"/>
        <v>Don</v>
      </c>
    </row>
    <row r="2961" spans="1:16" x14ac:dyDescent="0.3">
      <c r="A2961" t="s">
        <v>6062</v>
      </c>
      <c r="B2961">
        <v>52580</v>
      </c>
      <c r="C2961">
        <v>4</v>
      </c>
      <c r="D2961" s="1">
        <v>43658</v>
      </c>
      <c r="E2961" s="1">
        <v>43661</v>
      </c>
      <c r="F2961" t="s">
        <v>9</v>
      </c>
      <c r="G2961" t="s">
        <v>6063</v>
      </c>
      <c r="H2961" t="s">
        <v>131</v>
      </c>
      <c r="I2961" s="9" t="s">
        <v>404</v>
      </c>
      <c r="J2961">
        <v>2015</v>
      </c>
      <c r="K2961" s="3">
        <v>36810</v>
      </c>
      <c r="L2961" s="4">
        <v>20898.900000000001</v>
      </c>
      <c r="M2961" t="str">
        <f t="shared" si="185"/>
        <v>Mazda CX-5</v>
      </c>
      <c r="N2961" s="2">
        <f t="shared" si="186"/>
        <v>522.47</v>
      </c>
      <c r="O2961" t="str">
        <f t="shared" si="187"/>
        <v>Yes</v>
      </c>
      <c r="P2961" t="str">
        <f t="shared" si="184"/>
        <v>Dawn</v>
      </c>
    </row>
    <row r="2962" spans="1:16" x14ac:dyDescent="0.3">
      <c r="A2962" t="s">
        <v>6058</v>
      </c>
      <c r="B2962">
        <v>52417</v>
      </c>
      <c r="C2962">
        <v>4</v>
      </c>
      <c r="D2962" s="1">
        <v>43658</v>
      </c>
      <c r="E2962" s="1">
        <v>43660</v>
      </c>
      <c r="F2962" t="s">
        <v>13</v>
      </c>
      <c r="G2962" t="s">
        <v>6059</v>
      </c>
      <c r="H2962" t="s">
        <v>88</v>
      </c>
      <c r="I2962" s="9" t="s">
        <v>208</v>
      </c>
      <c r="J2962">
        <v>2017</v>
      </c>
      <c r="K2962" s="3">
        <v>30530</v>
      </c>
      <c r="L2962" s="4">
        <v>14520</v>
      </c>
      <c r="M2962" t="str">
        <f t="shared" si="185"/>
        <v>Kia Forte</v>
      </c>
      <c r="N2962" s="2">
        <f t="shared" si="186"/>
        <v>363</v>
      </c>
      <c r="O2962" t="str">
        <f t="shared" si="187"/>
        <v>Yes</v>
      </c>
      <c r="P2962" t="str">
        <f t="shared" si="184"/>
        <v>Deon</v>
      </c>
    </row>
    <row r="2963" spans="1:16" x14ac:dyDescent="0.3">
      <c r="A2963" t="s">
        <v>6056</v>
      </c>
      <c r="B2963">
        <v>52943</v>
      </c>
      <c r="C2963">
        <v>4</v>
      </c>
      <c r="D2963" s="1">
        <v>43658</v>
      </c>
      <c r="E2963" s="1">
        <v>43660</v>
      </c>
      <c r="F2963" t="s">
        <v>9</v>
      </c>
      <c r="G2963" t="s">
        <v>6057</v>
      </c>
      <c r="H2963" t="s">
        <v>59</v>
      </c>
      <c r="I2963" s="9" t="s">
        <v>597</v>
      </c>
      <c r="J2963">
        <v>2017</v>
      </c>
      <c r="K2963" s="3">
        <v>31904</v>
      </c>
      <c r="L2963" s="4">
        <v>17518.599999999999</v>
      </c>
      <c r="M2963" t="str">
        <f t="shared" si="185"/>
        <v>Nissan Rouge</v>
      </c>
      <c r="N2963" s="2">
        <f t="shared" si="186"/>
        <v>437.97</v>
      </c>
      <c r="O2963" t="str">
        <f t="shared" si="187"/>
        <v>Yes</v>
      </c>
      <c r="P2963" t="str">
        <f t="shared" si="184"/>
        <v>Jarred</v>
      </c>
    </row>
    <row r="2964" spans="1:16" x14ac:dyDescent="0.3">
      <c r="A2964" t="s">
        <v>6064</v>
      </c>
      <c r="B2964">
        <v>52585</v>
      </c>
      <c r="C2964">
        <v>4</v>
      </c>
      <c r="D2964" s="1">
        <v>43658</v>
      </c>
      <c r="E2964" s="1">
        <v>43661</v>
      </c>
      <c r="F2964" t="s">
        <v>13</v>
      </c>
      <c r="G2964" t="s">
        <v>6065</v>
      </c>
      <c r="H2964" t="s">
        <v>67</v>
      </c>
      <c r="I2964" s="9" t="s">
        <v>261</v>
      </c>
      <c r="J2964">
        <v>2017</v>
      </c>
      <c r="K2964" s="3">
        <v>34253</v>
      </c>
      <c r="L2964" s="4">
        <v>17543.900000000001</v>
      </c>
      <c r="M2964" t="str">
        <f t="shared" si="185"/>
        <v>Hyundai Sonata</v>
      </c>
      <c r="N2964" s="2">
        <f t="shared" si="186"/>
        <v>438.6</v>
      </c>
      <c r="O2964" t="str">
        <f t="shared" si="187"/>
        <v>Yes</v>
      </c>
      <c r="P2964" t="str">
        <f t="shared" si="184"/>
        <v>Rita</v>
      </c>
    </row>
    <row r="2965" spans="1:16" x14ac:dyDescent="0.3">
      <c r="A2965" t="s">
        <v>6066</v>
      </c>
      <c r="B2965">
        <v>52930</v>
      </c>
      <c r="C2965">
        <v>4</v>
      </c>
      <c r="D2965" s="1">
        <v>43658</v>
      </c>
      <c r="E2965" s="1">
        <v>43662</v>
      </c>
      <c r="F2965" t="s">
        <v>1</v>
      </c>
      <c r="G2965" t="s">
        <v>6067</v>
      </c>
      <c r="H2965" t="s">
        <v>63</v>
      </c>
      <c r="I2965" s="9" t="s">
        <v>383</v>
      </c>
      <c r="J2965">
        <v>2018</v>
      </c>
      <c r="K2965" s="3">
        <v>13160</v>
      </c>
      <c r="L2965" s="4">
        <v>30800</v>
      </c>
      <c r="M2965" t="str">
        <f t="shared" si="185"/>
        <v>Chevrolet Colorado</v>
      </c>
      <c r="N2965" s="2">
        <f t="shared" si="186"/>
        <v>770</v>
      </c>
      <c r="O2965" t="str">
        <f t="shared" si="187"/>
        <v>Yes</v>
      </c>
      <c r="P2965" t="str">
        <f t="shared" si="184"/>
        <v>Peter</v>
      </c>
    </row>
    <row r="2966" spans="1:16" x14ac:dyDescent="0.3">
      <c r="A2966" t="s">
        <v>6060</v>
      </c>
      <c r="B2966">
        <v>52943</v>
      </c>
      <c r="C2966">
        <v>4</v>
      </c>
      <c r="D2966" s="1">
        <v>43658</v>
      </c>
      <c r="E2966" s="1">
        <v>43663</v>
      </c>
      <c r="F2966" t="s">
        <v>9</v>
      </c>
      <c r="G2966" t="s">
        <v>6061</v>
      </c>
      <c r="H2966" t="s">
        <v>47</v>
      </c>
      <c r="I2966" s="9" t="s">
        <v>474</v>
      </c>
      <c r="J2966">
        <v>2019</v>
      </c>
      <c r="K2966" s="3">
        <v>22922</v>
      </c>
      <c r="L2966" s="4">
        <v>21265.200000000001</v>
      </c>
      <c r="M2966" t="str">
        <f t="shared" si="185"/>
        <v>Dodge Journey</v>
      </c>
      <c r="N2966" s="2">
        <f t="shared" si="186"/>
        <v>531.63</v>
      </c>
      <c r="O2966" t="str">
        <f t="shared" si="187"/>
        <v>Yes</v>
      </c>
      <c r="P2966" t="str">
        <f t="shared" si="184"/>
        <v>Jarred</v>
      </c>
    </row>
    <row r="2967" spans="1:16" x14ac:dyDescent="0.3">
      <c r="A2967" t="s">
        <v>6068</v>
      </c>
      <c r="B2967">
        <v>52566</v>
      </c>
      <c r="C2967">
        <v>1</v>
      </c>
      <c r="D2967" s="1">
        <v>43659</v>
      </c>
      <c r="E2967" s="1">
        <v>43660</v>
      </c>
      <c r="F2967" t="s">
        <v>9</v>
      </c>
      <c r="G2967" t="s">
        <v>6069</v>
      </c>
      <c r="H2967" t="s">
        <v>63</v>
      </c>
      <c r="I2967" s="9" t="s">
        <v>353</v>
      </c>
      <c r="J2967">
        <v>2017</v>
      </c>
      <c r="K2967" s="3">
        <v>31003</v>
      </c>
      <c r="L2967" s="4">
        <v>53350</v>
      </c>
      <c r="M2967" t="str">
        <f t="shared" si="185"/>
        <v>Chevrolet Tahoe</v>
      </c>
      <c r="N2967" s="2">
        <f t="shared" si="186"/>
        <v>1333.75</v>
      </c>
      <c r="O2967" t="str">
        <f t="shared" si="187"/>
        <v>Yes</v>
      </c>
      <c r="P2967" t="str">
        <f t="shared" si="184"/>
        <v>Ariel</v>
      </c>
    </row>
    <row r="2968" spans="1:16" x14ac:dyDescent="0.3">
      <c r="A2968" t="s">
        <v>6072</v>
      </c>
      <c r="B2968">
        <v>52860</v>
      </c>
      <c r="C2968">
        <v>1</v>
      </c>
      <c r="D2968" s="1">
        <v>43659</v>
      </c>
      <c r="E2968" s="1">
        <v>43662</v>
      </c>
      <c r="F2968" t="s">
        <v>13</v>
      </c>
      <c r="G2968" t="s">
        <v>6073</v>
      </c>
      <c r="H2968" t="s">
        <v>131</v>
      </c>
      <c r="I2968" s="9" t="s">
        <v>132</v>
      </c>
      <c r="J2968">
        <v>2018</v>
      </c>
      <c r="K2968" s="3">
        <v>9455</v>
      </c>
      <c r="L2968" s="4">
        <v>15398.9</v>
      </c>
      <c r="M2968" t="str">
        <f t="shared" si="185"/>
        <v>Mazda Mazda3</v>
      </c>
      <c r="N2968" s="2">
        <f t="shared" si="186"/>
        <v>384.97</v>
      </c>
      <c r="O2968" t="str">
        <f t="shared" si="187"/>
        <v>Yes</v>
      </c>
      <c r="P2968" t="str">
        <f t="shared" si="184"/>
        <v>Marcus</v>
      </c>
    </row>
    <row r="2969" spans="1:16" x14ac:dyDescent="0.3">
      <c r="A2969" t="s">
        <v>6076</v>
      </c>
      <c r="B2969">
        <v>52608</v>
      </c>
      <c r="C2969">
        <v>1</v>
      </c>
      <c r="D2969" s="1">
        <v>43659</v>
      </c>
      <c r="E2969" s="1">
        <v>43659</v>
      </c>
      <c r="F2969" t="s">
        <v>9</v>
      </c>
      <c r="G2969" t="s">
        <v>6077</v>
      </c>
      <c r="H2969" t="s">
        <v>59</v>
      </c>
      <c r="I2969" s="9" t="s">
        <v>597</v>
      </c>
      <c r="J2969">
        <v>2018</v>
      </c>
      <c r="K2969" s="3">
        <v>25242</v>
      </c>
      <c r="L2969" s="4">
        <v>21388.400000000001</v>
      </c>
      <c r="M2969" t="str">
        <f t="shared" si="185"/>
        <v>Nissan Rouge</v>
      </c>
      <c r="N2969" s="2">
        <f t="shared" si="186"/>
        <v>534.71</v>
      </c>
      <c r="O2969" t="str">
        <f t="shared" si="187"/>
        <v>Yes</v>
      </c>
      <c r="P2969" t="str">
        <f t="shared" si="184"/>
        <v>Reuben</v>
      </c>
    </row>
    <row r="2970" spans="1:16" x14ac:dyDescent="0.3">
      <c r="A2970" t="s">
        <v>6070</v>
      </c>
      <c r="B2970">
        <v>52860</v>
      </c>
      <c r="C2970">
        <v>1</v>
      </c>
      <c r="D2970" s="1">
        <v>43659</v>
      </c>
      <c r="E2970" s="1">
        <v>43660</v>
      </c>
      <c r="F2970" t="s">
        <v>9</v>
      </c>
      <c r="G2970" t="s">
        <v>6071</v>
      </c>
      <c r="H2970" t="s">
        <v>6</v>
      </c>
      <c r="I2970" s="9" t="s">
        <v>11</v>
      </c>
      <c r="J2970">
        <v>2018</v>
      </c>
      <c r="K2970" s="3">
        <v>37374</v>
      </c>
      <c r="L2970" s="4">
        <v>21835</v>
      </c>
      <c r="M2970" t="str">
        <f t="shared" si="185"/>
        <v>Ford Escape</v>
      </c>
      <c r="N2970" s="2">
        <f t="shared" si="186"/>
        <v>545.88</v>
      </c>
      <c r="O2970" t="str">
        <f t="shared" si="187"/>
        <v>Yes</v>
      </c>
      <c r="P2970" t="str">
        <f t="shared" si="184"/>
        <v>Marcus</v>
      </c>
    </row>
    <row r="2971" spans="1:16" x14ac:dyDescent="0.3">
      <c r="A2971" t="s">
        <v>6074</v>
      </c>
      <c r="B2971">
        <v>52608</v>
      </c>
      <c r="C2971">
        <v>1</v>
      </c>
      <c r="D2971" s="1">
        <v>43659</v>
      </c>
      <c r="E2971" s="1">
        <v>43661</v>
      </c>
      <c r="F2971" t="s">
        <v>9</v>
      </c>
      <c r="G2971" t="s">
        <v>6075</v>
      </c>
      <c r="H2971" t="s">
        <v>29</v>
      </c>
      <c r="I2971" s="9" t="s">
        <v>205</v>
      </c>
      <c r="J2971">
        <v>2019</v>
      </c>
      <c r="K2971" s="3">
        <v>11295</v>
      </c>
      <c r="L2971" s="4">
        <v>28594.5</v>
      </c>
      <c r="M2971" t="str">
        <f t="shared" si="185"/>
        <v>Toyota RAV4</v>
      </c>
      <c r="N2971" s="2">
        <f t="shared" si="186"/>
        <v>714.86</v>
      </c>
      <c r="O2971" t="str">
        <f t="shared" si="187"/>
        <v>Yes</v>
      </c>
      <c r="P2971" t="str">
        <f t="shared" si="184"/>
        <v>Reuben</v>
      </c>
    </row>
    <row r="2972" spans="1:16" x14ac:dyDescent="0.3">
      <c r="A2972" t="s">
        <v>6084</v>
      </c>
      <c r="B2972">
        <v>52756</v>
      </c>
      <c r="C2972">
        <v>2</v>
      </c>
      <c r="D2972" s="1">
        <v>43659</v>
      </c>
      <c r="E2972" s="1">
        <v>43659</v>
      </c>
      <c r="F2972" t="s">
        <v>13</v>
      </c>
      <c r="G2972" t="s">
        <v>6085</v>
      </c>
      <c r="H2972" t="s">
        <v>47</v>
      </c>
      <c r="I2972" s="9" t="s">
        <v>237</v>
      </c>
      <c r="J2972">
        <v>2015</v>
      </c>
      <c r="K2972" s="3">
        <v>55435</v>
      </c>
      <c r="L2972" s="4">
        <v>12100</v>
      </c>
      <c r="M2972" t="str">
        <f t="shared" si="185"/>
        <v>Dodge Dart</v>
      </c>
      <c r="N2972" s="2">
        <f t="shared" si="186"/>
        <v>302.5</v>
      </c>
      <c r="O2972" t="str">
        <f t="shared" si="187"/>
        <v>Yes</v>
      </c>
      <c r="P2972" t="str">
        <f t="shared" si="184"/>
        <v>Debbie</v>
      </c>
    </row>
    <row r="2973" spans="1:16" x14ac:dyDescent="0.3">
      <c r="A2973" t="s">
        <v>6078</v>
      </c>
      <c r="B2973">
        <v>52898</v>
      </c>
      <c r="C2973">
        <v>2</v>
      </c>
      <c r="D2973" s="1">
        <v>43659</v>
      </c>
      <c r="E2973" s="1">
        <v>43664</v>
      </c>
      <c r="F2973" t="s">
        <v>13</v>
      </c>
      <c r="G2973" t="s">
        <v>6079</v>
      </c>
      <c r="H2973" t="s">
        <v>47</v>
      </c>
      <c r="I2973" s="9" t="s">
        <v>3318</v>
      </c>
      <c r="J2973">
        <v>2015</v>
      </c>
      <c r="K2973" s="3">
        <v>76572</v>
      </c>
      <c r="L2973" s="4">
        <v>15064.5</v>
      </c>
      <c r="M2973" t="str">
        <f t="shared" si="185"/>
        <v>Dodge Avenger</v>
      </c>
      <c r="N2973" s="2">
        <f t="shared" si="186"/>
        <v>376.61</v>
      </c>
      <c r="O2973" t="str">
        <f t="shared" si="187"/>
        <v>Yes</v>
      </c>
      <c r="P2973" t="str">
        <f t="shared" si="184"/>
        <v>Karen</v>
      </c>
    </row>
    <row r="2974" spans="1:16" x14ac:dyDescent="0.3">
      <c r="A2974" t="s">
        <v>6088</v>
      </c>
      <c r="B2974">
        <v>52413</v>
      </c>
      <c r="C2974">
        <v>2</v>
      </c>
      <c r="D2974" s="1">
        <v>43659</v>
      </c>
      <c r="E2974" s="1">
        <v>43661</v>
      </c>
      <c r="F2974" t="s">
        <v>13</v>
      </c>
      <c r="G2974" t="s">
        <v>6089</v>
      </c>
      <c r="H2974" t="s">
        <v>29</v>
      </c>
      <c r="I2974" s="9" t="s">
        <v>327</v>
      </c>
      <c r="J2974">
        <v>2018</v>
      </c>
      <c r="K2974" s="3">
        <v>30622</v>
      </c>
      <c r="L2974" s="4">
        <v>14294.5</v>
      </c>
      <c r="M2974" t="str">
        <f t="shared" si="185"/>
        <v>Toyota Corolla</v>
      </c>
      <c r="N2974" s="2">
        <f t="shared" si="186"/>
        <v>357.36</v>
      </c>
      <c r="O2974" t="str">
        <f t="shared" si="187"/>
        <v>Yes</v>
      </c>
      <c r="P2974" t="str">
        <f t="shared" si="184"/>
        <v>Tom</v>
      </c>
    </row>
    <row r="2975" spans="1:16" x14ac:dyDescent="0.3">
      <c r="A2975" t="s">
        <v>6082</v>
      </c>
      <c r="B2975">
        <v>52756</v>
      </c>
      <c r="C2975">
        <v>2</v>
      </c>
      <c r="D2975" s="1">
        <v>43659</v>
      </c>
      <c r="E2975" s="1">
        <v>43664</v>
      </c>
      <c r="F2975" t="s">
        <v>13</v>
      </c>
      <c r="G2975" t="s">
        <v>6083</v>
      </c>
      <c r="H2975" t="s">
        <v>29</v>
      </c>
      <c r="I2975" s="9" t="s">
        <v>327</v>
      </c>
      <c r="J2975">
        <v>2018</v>
      </c>
      <c r="K2975" s="3">
        <v>37628</v>
      </c>
      <c r="L2975" s="4">
        <v>15396.7</v>
      </c>
      <c r="M2975" t="str">
        <f t="shared" si="185"/>
        <v>Toyota Corolla</v>
      </c>
      <c r="N2975" s="2">
        <f t="shared" si="186"/>
        <v>384.92</v>
      </c>
      <c r="O2975" t="str">
        <f t="shared" si="187"/>
        <v>Yes</v>
      </c>
      <c r="P2975" t="str">
        <f t="shared" si="184"/>
        <v>Debbie</v>
      </c>
    </row>
    <row r="2976" spans="1:16" x14ac:dyDescent="0.3">
      <c r="A2976" t="s">
        <v>6086</v>
      </c>
      <c r="B2976">
        <v>52702</v>
      </c>
      <c r="C2976">
        <v>2</v>
      </c>
      <c r="D2976" s="1">
        <v>43659</v>
      </c>
      <c r="E2976" s="1">
        <v>43663</v>
      </c>
      <c r="F2976" t="s">
        <v>9</v>
      </c>
      <c r="G2976" t="s">
        <v>6087</v>
      </c>
      <c r="H2976" t="s">
        <v>33</v>
      </c>
      <c r="I2976" s="9" t="s">
        <v>125</v>
      </c>
      <c r="J2976">
        <v>2018</v>
      </c>
      <c r="K2976" s="3">
        <v>35056</v>
      </c>
      <c r="L2976" s="4">
        <v>36844.5</v>
      </c>
      <c r="M2976" t="str">
        <f t="shared" si="185"/>
        <v>GMC Acadia</v>
      </c>
      <c r="N2976" s="2">
        <f t="shared" si="186"/>
        <v>921.11</v>
      </c>
      <c r="O2976" t="str">
        <f t="shared" si="187"/>
        <v>Yes</v>
      </c>
      <c r="P2976" t="str">
        <f t="shared" si="184"/>
        <v>Sloane</v>
      </c>
    </row>
    <row r="2977" spans="1:16" x14ac:dyDescent="0.3">
      <c r="A2977" t="s">
        <v>6080</v>
      </c>
      <c r="B2977">
        <v>52647</v>
      </c>
      <c r="C2977">
        <v>2</v>
      </c>
      <c r="D2977" s="1">
        <v>43659</v>
      </c>
      <c r="E2977" s="1">
        <v>43661</v>
      </c>
      <c r="F2977" t="s">
        <v>1</v>
      </c>
      <c r="G2977" t="s">
        <v>6081</v>
      </c>
      <c r="H2977" t="s">
        <v>63</v>
      </c>
      <c r="I2977" s="9" t="s">
        <v>153</v>
      </c>
      <c r="J2977">
        <v>2018</v>
      </c>
      <c r="K2977" s="3">
        <v>22579</v>
      </c>
      <c r="L2977" s="4">
        <v>60498.9</v>
      </c>
      <c r="M2977" t="str">
        <f t="shared" si="185"/>
        <v>Chevrolet Silverado</v>
      </c>
      <c r="N2977" s="2">
        <f t="shared" si="186"/>
        <v>1512.47</v>
      </c>
      <c r="O2977" t="str">
        <f t="shared" si="187"/>
        <v>Yes</v>
      </c>
      <c r="P2977" t="str">
        <f t="shared" si="184"/>
        <v>Scott</v>
      </c>
    </row>
    <row r="2978" spans="1:16" x14ac:dyDescent="0.3">
      <c r="A2978" t="s">
        <v>6094</v>
      </c>
      <c r="B2978">
        <v>52971</v>
      </c>
      <c r="C2978">
        <v>3</v>
      </c>
      <c r="D2978" s="1">
        <v>43659</v>
      </c>
      <c r="E2978" s="1">
        <v>43661</v>
      </c>
      <c r="F2978" t="s">
        <v>13</v>
      </c>
      <c r="G2978" t="s">
        <v>6095</v>
      </c>
      <c r="H2978" t="s">
        <v>6</v>
      </c>
      <c r="I2978" s="9" t="s">
        <v>22</v>
      </c>
      <c r="J2978">
        <v>2014</v>
      </c>
      <c r="K2978" s="3">
        <v>107288</v>
      </c>
      <c r="L2978" s="4">
        <v>6369</v>
      </c>
      <c r="M2978" t="str">
        <f t="shared" si="185"/>
        <v>Ford Focus</v>
      </c>
      <c r="N2978" s="2">
        <f t="shared" si="186"/>
        <v>159.22999999999999</v>
      </c>
      <c r="O2978" t="str">
        <f t="shared" si="187"/>
        <v>No</v>
      </c>
      <c r="P2978" t="str">
        <f t="shared" si="184"/>
        <v>Carter</v>
      </c>
    </row>
    <row r="2979" spans="1:16" x14ac:dyDescent="0.3">
      <c r="A2979" t="s">
        <v>6096</v>
      </c>
      <c r="B2979">
        <v>52995</v>
      </c>
      <c r="C2979">
        <v>3</v>
      </c>
      <c r="D2979" s="1">
        <v>43659</v>
      </c>
      <c r="E2979" s="1">
        <v>43660</v>
      </c>
      <c r="F2979" t="s">
        <v>9</v>
      </c>
      <c r="G2979" t="s">
        <v>6097</v>
      </c>
      <c r="H2979" t="s">
        <v>6</v>
      </c>
      <c r="I2979" s="9" t="s">
        <v>11</v>
      </c>
      <c r="J2979">
        <v>2016</v>
      </c>
      <c r="K2979" s="3">
        <v>29568</v>
      </c>
      <c r="L2979" s="4">
        <v>21216.799999999999</v>
      </c>
      <c r="M2979" t="str">
        <f t="shared" si="185"/>
        <v>Ford Escape</v>
      </c>
      <c r="N2979" s="2">
        <f t="shared" si="186"/>
        <v>530.41999999999996</v>
      </c>
      <c r="O2979" t="str">
        <f t="shared" si="187"/>
        <v>Yes</v>
      </c>
      <c r="P2979" t="str">
        <f t="shared" si="184"/>
        <v>Tamara</v>
      </c>
    </row>
    <row r="2980" spans="1:16" x14ac:dyDescent="0.3">
      <c r="A2980" t="s">
        <v>6090</v>
      </c>
      <c r="B2980">
        <v>52806</v>
      </c>
      <c r="C2980">
        <v>3</v>
      </c>
      <c r="D2980" s="1">
        <v>43659</v>
      </c>
      <c r="E2980" s="1">
        <v>43662</v>
      </c>
      <c r="F2980" t="s">
        <v>9</v>
      </c>
      <c r="G2980" t="s">
        <v>6091</v>
      </c>
      <c r="H2980" t="s">
        <v>71</v>
      </c>
      <c r="I2980" s="9" t="s">
        <v>72</v>
      </c>
      <c r="J2980">
        <v>2018</v>
      </c>
      <c r="K2980" s="3">
        <v>38916</v>
      </c>
      <c r="L2980" s="4">
        <v>32254.2</v>
      </c>
      <c r="M2980" t="str">
        <f t="shared" si="185"/>
        <v>Jeep Grand Cherokee</v>
      </c>
      <c r="N2980" s="2">
        <f t="shared" si="186"/>
        <v>806.36</v>
      </c>
      <c r="O2980" t="str">
        <f t="shared" si="187"/>
        <v>Yes</v>
      </c>
      <c r="P2980" t="str">
        <f t="shared" si="184"/>
        <v>Jeff</v>
      </c>
    </row>
    <row r="2981" spans="1:16" x14ac:dyDescent="0.3">
      <c r="A2981" t="s">
        <v>6092</v>
      </c>
      <c r="B2981">
        <v>52577</v>
      </c>
      <c r="C2981">
        <v>3</v>
      </c>
      <c r="D2981" s="1">
        <v>43659</v>
      </c>
      <c r="E2981" s="1">
        <v>43659</v>
      </c>
      <c r="F2981" t="s">
        <v>13</v>
      </c>
      <c r="G2981" t="s">
        <v>6093</v>
      </c>
      <c r="H2981" t="s">
        <v>257</v>
      </c>
      <c r="I2981" s="9" t="s">
        <v>258</v>
      </c>
      <c r="J2981">
        <v>2019</v>
      </c>
      <c r="K2981" s="3">
        <v>480</v>
      </c>
      <c r="L2981" s="4">
        <v>40694.5</v>
      </c>
      <c r="M2981" t="str">
        <f t="shared" si="185"/>
        <v>BMW 3 Series</v>
      </c>
      <c r="N2981" s="2">
        <f t="shared" si="186"/>
        <v>1017.36</v>
      </c>
      <c r="O2981" t="str">
        <f t="shared" si="187"/>
        <v>Yes</v>
      </c>
      <c r="P2981" t="str">
        <f t="shared" si="184"/>
        <v>Don</v>
      </c>
    </row>
    <row r="2982" spans="1:16" x14ac:dyDescent="0.3">
      <c r="A2982" t="s">
        <v>6098</v>
      </c>
      <c r="B2982">
        <v>52666</v>
      </c>
      <c r="C2982">
        <v>4</v>
      </c>
      <c r="D2982" s="1">
        <v>43659</v>
      </c>
      <c r="E2982" s="1">
        <v>43663</v>
      </c>
      <c r="F2982" t="s">
        <v>9</v>
      </c>
      <c r="G2982" t="s">
        <v>6099</v>
      </c>
      <c r="H2982" t="s">
        <v>29</v>
      </c>
      <c r="I2982" s="9" t="s">
        <v>205</v>
      </c>
      <c r="J2982">
        <v>2015</v>
      </c>
      <c r="K2982" s="3">
        <v>51179</v>
      </c>
      <c r="L2982" s="4">
        <v>20343.400000000001</v>
      </c>
      <c r="M2982" t="str">
        <f t="shared" si="185"/>
        <v>Toyota RAV4</v>
      </c>
      <c r="N2982" s="2">
        <f t="shared" si="186"/>
        <v>508.59</v>
      </c>
      <c r="O2982" t="str">
        <f t="shared" si="187"/>
        <v>Yes</v>
      </c>
      <c r="P2982" t="str">
        <f t="shared" si="184"/>
        <v>Brian</v>
      </c>
    </row>
    <row r="2983" spans="1:16" x14ac:dyDescent="0.3">
      <c r="A2983" t="s">
        <v>6102</v>
      </c>
      <c r="B2983">
        <v>52417</v>
      </c>
      <c r="C2983">
        <v>4</v>
      </c>
      <c r="D2983" s="1">
        <v>43659</v>
      </c>
      <c r="E2983" s="1">
        <v>43664</v>
      </c>
      <c r="F2983" t="s">
        <v>1</v>
      </c>
      <c r="G2983" t="s">
        <v>1202</v>
      </c>
      <c r="H2983" t="s">
        <v>3</v>
      </c>
      <c r="I2983" s="9">
        <v>1500</v>
      </c>
      <c r="J2983">
        <v>2016</v>
      </c>
      <c r="K2983" s="3">
        <v>76837</v>
      </c>
      <c r="L2983" s="4">
        <v>30798.9</v>
      </c>
      <c r="M2983" t="str">
        <f t="shared" si="185"/>
        <v>Ram 1500</v>
      </c>
      <c r="N2983" s="2">
        <f t="shared" si="186"/>
        <v>769.97</v>
      </c>
      <c r="O2983" t="str">
        <f t="shared" si="187"/>
        <v>Yes</v>
      </c>
      <c r="P2983" t="str">
        <f t="shared" si="184"/>
        <v>Deon</v>
      </c>
    </row>
    <row r="2984" spans="1:16" x14ac:dyDescent="0.3">
      <c r="A2984" t="s">
        <v>6100</v>
      </c>
      <c r="B2984">
        <v>52747</v>
      </c>
      <c r="C2984">
        <v>4</v>
      </c>
      <c r="D2984" s="1">
        <v>43659</v>
      </c>
      <c r="E2984" s="1">
        <v>43661</v>
      </c>
      <c r="F2984" t="s">
        <v>9</v>
      </c>
      <c r="G2984" t="s">
        <v>6101</v>
      </c>
      <c r="H2984" t="s">
        <v>6</v>
      </c>
      <c r="I2984" s="9" t="s">
        <v>170</v>
      </c>
      <c r="J2984">
        <v>2018</v>
      </c>
      <c r="K2984" s="3">
        <v>4344</v>
      </c>
      <c r="L2984" s="4">
        <v>24630.1</v>
      </c>
      <c r="M2984" t="str">
        <f t="shared" si="185"/>
        <v>Ford Edge</v>
      </c>
      <c r="N2984" s="2">
        <f t="shared" si="186"/>
        <v>615.75</v>
      </c>
      <c r="O2984" t="str">
        <f t="shared" si="187"/>
        <v>Yes</v>
      </c>
      <c r="P2984" t="str">
        <f t="shared" si="184"/>
        <v>Kyle</v>
      </c>
    </row>
    <row r="2985" spans="1:16" x14ac:dyDescent="0.3">
      <c r="A2985" t="s">
        <v>6109</v>
      </c>
      <c r="B2985">
        <v>52532</v>
      </c>
      <c r="C2985">
        <v>1</v>
      </c>
      <c r="D2985" s="1">
        <v>43660</v>
      </c>
      <c r="E2985" s="1">
        <v>43661</v>
      </c>
      <c r="F2985" t="s">
        <v>9</v>
      </c>
      <c r="G2985" t="s">
        <v>6110</v>
      </c>
      <c r="H2985" t="s">
        <v>29</v>
      </c>
      <c r="I2985" s="9" t="s">
        <v>205</v>
      </c>
      <c r="J2985">
        <v>2016</v>
      </c>
      <c r="K2985" s="3">
        <v>47240</v>
      </c>
      <c r="L2985" s="4">
        <v>22866.799999999999</v>
      </c>
      <c r="M2985" t="str">
        <f t="shared" si="185"/>
        <v>Toyota RAV4</v>
      </c>
      <c r="N2985" s="2">
        <f t="shared" si="186"/>
        <v>571.66999999999996</v>
      </c>
      <c r="O2985" t="str">
        <f t="shared" si="187"/>
        <v>Yes</v>
      </c>
      <c r="P2985" t="str">
        <f t="shared" si="184"/>
        <v>Molly</v>
      </c>
    </row>
    <row r="2986" spans="1:16" x14ac:dyDescent="0.3">
      <c r="A2986" t="s">
        <v>6103</v>
      </c>
      <c r="B2986">
        <v>52860</v>
      </c>
      <c r="C2986">
        <v>1</v>
      </c>
      <c r="D2986" s="1">
        <v>43660</v>
      </c>
      <c r="E2986" s="1">
        <v>43665</v>
      </c>
      <c r="F2986" t="s">
        <v>13</v>
      </c>
      <c r="G2986" t="s">
        <v>6104</v>
      </c>
      <c r="H2986" t="s">
        <v>47</v>
      </c>
      <c r="I2986" s="9" t="s">
        <v>237</v>
      </c>
      <c r="J2986">
        <v>2018</v>
      </c>
      <c r="K2986" s="3">
        <v>47977</v>
      </c>
      <c r="L2986" s="4">
        <v>14514.5</v>
      </c>
      <c r="M2986" t="str">
        <f t="shared" si="185"/>
        <v>Dodge Dart</v>
      </c>
      <c r="N2986" s="2">
        <f t="shared" si="186"/>
        <v>362.86</v>
      </c>
      <c r="O2986" t="str">
        <f t="shared" si="187"/>
        <v>Yes</v>
      </c>
      <c r="P2986" t="str">
        <f t="shared" si="184"/>
        <v>Marcus</v>
      </c>
    </row>
    <row r="2987" spans="1:16" x14ac:dyDescent="0.3">
      <c r="A2987" t="s">
        <v>6107</v>
      </c>
      <c r="B2987">
        <v>52566</v>
      </c>
      <c r="C2987">
        <v>1</v>
      </c>
      <c r="D2987" s="1">
        <v>43660</v>
      </c>
      <c r="E2987" s="1">
        <v>43664</v>
      </c>
      <c r="F2987" t="s">
        <v>271</v>
      </c>
      <c r="G2987" t="s">
        <v>6108</v>
      </c>
      <c r="H2987" t="s">
        <v>88</v>
      </c>
      <c r="I2987" s="9" t="s">
        <v>974</v>
      </c>
      <c r="J2987">
        <v>2018</v>
      </c>
      <c r="K2987" s="3">
        <v>44840</v>
      </c>
      <c r="L2987" s="4">
        <v>20350</v>
      </c>
      <c r="M2987" t="str">
        <f t="shared" si="185"/>
        <v>Kia Sedona</v>
      </c>
      <c r="N2987" s="2">
        <f t="shared" si="186"/>
        <v>508.75</v>
      </c>
      <c r="O2987" t="str">
        <f t="shared" si="187"/>
        <v>Yes</v>
      </c>
      <c r="P2987" t="str">
        <f t="shared" si="184"/>
        <v>Ariel</v>
      </c>
    </row>
    <row r="2988" spans="1:16" x14ac:dyDescent="0.3">
      <c r="A2988" t="s">
        <v>6105</v>
      </c>
      <c r="B2988">
        <v>52608</v>
      </c>
      <c r="C2988">
        <v>1</v>
      </c>
      <c r="D2988" s="1">
        <v>43660</v>
      </c>
      <c r="E2988" s="1">
        <v>43664</v>
      </c>
      <c r="F2988" t="s">
        <v>13</v>
      </c>
      <c r="G2988" t="s">
        <v>6106</v>
      </c>
      <c r="H2988" t="s">
        <v>29</v>
      </c>
      <c r="I2988" s="9" t="s">
        <v>30</v>
      </c>
      <c r="J2988">
        <v>2018</v>
      </c>
      <c r="K2988" s="3">
        <v>19326</v>
      </c>
      <c r="L2988" s="4">
        <v>22360.799999999999</v>
      </c>
      <c r="M2988" t="str">
        <f t="shared" si="185"/>
        <v>Toyota Camry</v>
      </c>
      <c r="N2988" s="2">
        <f t="shared" si="186"/>
        <v>559.02</v>
      </c>
      <c r="O2988" t="str">
        <f t="shared" si="187"/>
        <v>Yes</v>
      </c>
      <c r="P2988" t="str">
        <f t="shared" si="184"/>
        <v>Reuben</v>
      </c>
    </row>
    <row r="2989" spans="1:16" x14ac:dyDescent="0.3">
      <c r="A2989" t="s">
        <v>6121</v>
      </c>
      <c r="B2989">
        <v>52806</v>
      </c>
      <c r="C2989">
        <v>3</v>
      </c>
      <c r="D2989" s="1">
        <v>43660</v>
      </c>
      <c r="E2989" s="1">
        <v>43660</v>
      </c>
      <c r="F2989" t="s">
        <v>13</v>
      </c>
      <c r="G2989" t="s">
        <v>6122</v>
      </c>
      <c r="H2989" t="s">
        <v>88</v>
      </c>
      <c r="I2989" s="9" t="s">
        <v>573</v>
      </c>
      <c r="J2989">
        <v>2014</v>
      </c>
      <c r="K2989" s="3">
        <v>47377</v>
      </c>
      <c r="L2989" s="4">
        <v>12094.5</v>
      </c>
      <c r="M2989" t="str">
        <f t="shared" si="185"/>
        <v>Kia Optima</v>
      </c>
      <c r="N2989" s="2">
        <f t="shared" si="186"/>
        <v>302.36</v>
      </c>
      <c r="O2989" t="str">
        <f t="shared" si="187"/>
        <v>Yes</v>
      </c>
      <c r="P2989" t="str">
        <f t="shared" si="184"/>
        <v>Jeff</v>
      </c>
    </row>
    <row r="2990" spans="1:16" x14ac:dyDescent="0.3">
      <c r="A2990" t="s">
        <v>6111</v>
      </c>
      <c r="B2990">
        <v>52777</v>
      </c>
      <c r="C2990">
        <v>3</v>
      </c>
      <c r="D2990" s="1">
        <v>43660</v>
      </c>
      <c r="E2990" s="1">
        <v>43664</v>
      </c>
      <c r="F2990" t="s">
        <v>9</v>
      </c>
      <c r="G2990" t="s">
        <v>6112</v>
      </c>
      <c r="H2990" t="s">
        <v>33</v>
      </c>
      <c r="I2990" s="9" t="s">
        <v>125</v>
      </c>
      <c r="J2990">
        <v>2014</v>
      </c>
      <c r="K2990" s="3">
        <v>89212</v>
      </c>
      <c r="L2990" s="4">
        <v>16357</v>
      </c>
      <c r="M2990" t="str">
        <f t="shared" si="185"/>
        <v>GMC Acadia</v>
      </c>
      <c r="N2990" s="2">
        <f t="shared" si="186"/>
        <v>408.93</v>
      </c>
      <c r="O2990" t="str">
        <f t="shared" si="187"/>
        <v>Yes</v>
      </c>
      <c r="P2990" t="str">
        <f t="shared" si="184"/>
        <v>Dylan</v>
      </c>
    </row>
    <row r="2991" spans="1:16" x14ac:dyDescent="0.3">
      <c r="A2991" t="s">
        <v>6115</v>
      </c>
      <c r="B2991">
        <v>52495</v>
      </c>
      <c r="C2991">
        <v>3</v>
      </c>
      <c r="D2991" s="1">
        <v>43660</v>
      </c>
      <c r="E2991" s="1">
        <v>43660</v>
      </c>
      <c r="F2991" t="s">
        <v>271</v>
      </c>
      <c r="G2991" t="s">
        <v>6116</v>
      </c>
      <c r="H2991" t="s">
        <v>29</v>
      </c>
      <c r="I2991" s="9" t="s">
        <v>1207</v>
      </c>
      <c r="J2991">
        <v>2017</v>
      </c>
      <c r="K2991" s="3">
        <v>46813</v>
      </c>
      <c r="L2991" s="4">
        <v>20894.5</v>
      </c>
      <c r="M2991" t="str">
        <f t="shared" si="185"/>
        <v>Toyota Sienna</v>
      </c>
      <c r="N2991" s="2">
        <f t="shared" si="186"/>
        <v>522.36</v>
      </c>
      <c r="O2991" t="str">
        <f t="shared" si="187"/>
        <v>Yes</v>
      </c>
      <c r="P2991" t="str">
        <f t="shared" si="184"/>
        <v>Marc</v>
      </c>
    </row>
    <row r="2992" spans="1:16" x14ac:dyDescent="0.3">
      <c r="A2992" t="s">
        <v>6113</v>
      </c>
      <c r="B2992">
        <v>52971</v>
      </c>
      <c r="C2992">
        <v>3</v>
      </c>
      <c r="D2992" s="1">
        <v>43660</v>
      </c>
      <c r="E2992" s="1">
        <v>43661</v>
      </c>
      <c r="F2992" t="s">
        <v>9</v>
      </c>
      <c r="G2992" t="s">
        <v>6114</v>
      </c>
      <c r="H2992" t="s">
        <v>18</v>
      </c>
      <c r="I2992" s="9" t="s">
        <v>614</v>
      </c>
      <c r="J2992">
        <v>2018</v>
      </c>
      <c r="K2992" s="3">
        <v>61026</v>
      </c>
      <c r="L2992" s="4">
        <v>39589</v>
      </c>
      <c r="M2992" t="str">
        <f t="shared" si="185"/>
        <v>Honda Pilot</v>
      </c>
      <c r="N2992" s="2">
        <f t="shared" si="186"/>
        <v>989.73</v>
      </c>
      <c r="O2992" t="str">
        <f t="shared" si="187"/>
        <v>Yes</v>
      </c>
      <c r="P2992" t="str">
        <f t="shared" si="184"/>
        <v>Carter</v>
      </c>
    </row>
    <row r="2993" spans="1:16" x14ac:dyDescent="0.3">
      <c r="A2993" t="s">
        <v>6119</v>
      </c>
      <c r="B2993">
        <v>52777</v>
      </c>
      <c r="C2993">
        <v>3</v>
      </c>
      <c r="D2993" s="1">
        <v>43660</v>
      </c>
      <c r="E2993" s="1">
        <v>43663</v>
      </c>
      <c r="F2993" t="s">
        <v>13</v>
      </c>
      <c r="G2993" t="s">
        <v>6120</v>
      </c>
      <c r="H2993" t="s">
        <v>63</v>
      </c>
      <c r="I2993" s="9" t="s">
        <v>137</v>
      </c>
      <c r="J2993">
        <v>2019</v>
      </c>
      <c r="K2993" s="3">
        <v>25992</v>
      </c>
      <c r="L2993" s="4">
        <v>18590</v>
      </c>
      <c r="M2993" t="str">
        <f t="shared" si="185"/>
        <v>Chevrolet Malibu</v>
      </c>
      <c r="N2993" s="2">
        <f t="shared" si="186"/>
        <v>464.75</v>
      </c>
      <c r="O2993" t="str">
        <f t="shared" si="187"/>
        <v>Yes</v>
      </c>
      <c r="P2993" t="str">
        <f t="shared" si="184"/>
        <v>Dylan</v>
      </c>
    </row>
    <row r="2994" spans="1:16" x14ac:dyDescent="0.3">
      <c r="A2994" t="s">
        <v>6117</v>
      </c>
      <c r="B2994">
        <v>52697</v>
      </c>
      <c r="C2994">
        <v>3</v>
      </c>
      <c r="D2994" s="1">
        <v>43660</v>
      </c>
      <c r="E2994" s="1">
        <v>43662</v>
      </c>
      <c r="F2994" t="s">
        <v>13</v>
      </c>
      <c r="G2994" t="s">
        <v>6118</v>
      </c>
      <c r="H2994" t="s">
        <v>63</v>
      </c>
      <c r="I2994" s="9" t="s">
        <v>137</v>
      </c>
      <c r="J2994">
        <v>2019</v>
      </c>
      <c r="K2994" s="3">
        <v>27430</v>
      </c>
      <c r="L2994" s="4">
        <v>18956.3</v>
      </c>
      <c r="M2994" t="str">
        <f t="shared" si="185"/>
        <v>Chevrolet Malibu</v>
      </c>
      <c r="N2994" s="2">
        <f t="shared" si="186"/>
        <v>473.91</v>
      </c>
      <c r="O2994" t="str">
        <f t="shared" si="187"/>
        <v>Yes</v>
      </c>
      <c r="P2994" t="str">
        <f t="shared" si="184"/>
        <v>Jan</v>
      </c>
    </row>
    <row r="2995" spans="1:16" x14ac:dyDescent="0.3">
      <c r="A2995" t="s">
        <v>6123</v>
      </c>
      <c r="B2995">
        <v>52495</v>
      </c>
      <c r="C2995">
        <v>3</v>
      </c>
      <c r="D2995" s="1">
        <v>43660</v>
      </c>
      <c r="E2995" s="1">
        <v>43663</v>
      </c>
      <c r="F2995" t="s">
        <v>1</v>
      </c>
      <c r="G2995" t="s">
        <v>6124</v>
      </c>
      <c r="H2995" t="s">
        <v>6</v>
      </c>
      <c r="I2995" s="9" t="s">
        <v>7</v>
      </c>
      <c r="J2995">
        <v>2019</v>
      </c>
      <c r="K2995" s="3">
        <v>15404</v>
      </c>
      <c r="L2995" s="4">
        <v>37836.699999999997</v>
      </c>
      <c r="M2995" t="str">
        <f t="shared" si="185"/>
        <v>Ford F-150</v>
      </c>
      <c r="N2995" s="2">
        <f t="shared" si="186"/>
        <v>945.92</v>
      </c>
      <c r="O2995" t="str">
        <f t="shared" si="187"/>
        <v>Yes</v>
      </c>
      <c r="P2995" t="str">
        <f t="shared" si="184"/>
        <v>Marc</v>
      </c>
    </row>
    <row r="2996" spans="1:16" x14ac:dyDescent="0.3">
      <c r="A2996" t="s">
        <v>6125</v>
      </c>
      <c r="B2996">
        <v>52959</v>
      </c>
      <c r="C2996">
        <v>4</v>
      </c>
      <c r="D2996" s="1">
        <v>43660</v>
      </c>
      <c r="E2996" s="1">
        <v>43663</v>
      </c>
      <c r="F2996" t="s">
        <v>1</v>
      </c>
      <c r="G2996" t="s">
        <v>6126</v>
      </c>
      <c r="H2996" t="s">
        <v>3</v>
      </c>
      <c r="I2996" s="9">
        <v>1500</v>
      </c>
      <c r="J2996">
        <v>2015</v>
      </c>
      <c r="K2996" s="3">
        <v>58729</v>
      </c>
      <c r="L2996" s="4">
        <v>17597.8</v>
      </c>
      <c r="M2996" t="str">
        <f t="shared" si="185"/>
        <v>Ram 1500</v>
      </c>
      <c r="N2996" s="2">
        <f t="shared" si="186"/>
        <v>439.95</v>
      </c>
      <c r="O2996" t="str">
        <f t="shared" si="187"/>
        <v>Yes</v>
      </c>
      <c r="P2996" t="str">
        <f t="shared" si="184"/>
        <v>Anton</v>
      </c>
    </row>
    <row r="2997" spans="1:16" x14ac:dyDescent="0.3">
      <c r="A2997" t="s">
        <v>6135</v>
      </c>
      <c r="B2997">
        <v>52943</v>
      </c>
      <c r="C2997">
        <v>4</v>
      </c>
      <c r="D2997" s="1">
        <v>43660</v>
      </c>
      <c r="E2997" s="1">
        <v>43661</v>
      </c>
      <c r="F2997" t="s">
        <v>9</v>
      </c>
      <c r="G2997" t="s">
        <v>6136</v>
      </c>
      <c r="H2997" t="s">
        <v>18</v>
      </c>
      <c r="I2997" s="9" t="s">
        <v>424</v>
      </c>
      <c r="J2997">
        <v>2016</v>
      </c>
      <c r="K2997" s="3">
        <v>32402</v>
      </c>
      <c r="L2997" s="4">
        <v>17482.3</v>
      </c>
      <c r="M2997" t="str">
        <f t="shared" si="185"/>
        <v>Honda CR-V</v>
      </c>
      <c r="N2997" s="2">
        <f t="shared" si="186"/>
        <v>437.06</v>
      </c>
      <c r="O2997" t="str">
        <f t="shared" si="187"/>
        <v>Yes</v>
      </c>
      <c r="P2997" t="str">
        <f t="shared" si="184"/>
        <v>Jarred</v>
      </c>
    </row>
    <row r="2998" spans="1:16" x14ac:dyDescent="0.3">
      <c r="A2998" t="s">
        <v>6131</v>
      </c>
      <c r="B2998">
        <v>52959</v>
      </c>
      <c r="C2998">
        <v>4</v>
      </c>
      <c r="D2998" s="1">
        <v>43660</v>
      </c>
      <c r="E2998" s="1">
        <v>43664</v>
      </c>
      <c r="F2998" t="s">
        <v>9</v>
      </c>
      <c r="G2998" t="s">
        <v>6132</v>
      </c>
      <c r="H2998" t="s">
        <v>6</v>
      </c>
      <c r="I2998" s="9" t="s">
        <v>11</v>
      </c>
      <c r="J2998">
        <v>2016</v>
      </c>
      <c r="K2998" s="3">
        <v>19882</v>
      </c>
      <c r="L2998" s="4">
        <v>22092.400000000001</v>
      </c>
      <c r="M2998" t="str">
        <f t="shared" si="185"/>
        <v>Ford Escape</v>
      </c>
      <c r="N2998" s="2">
        <f t="shared" si="186"/>
        <v>552.30999999999995</v>
      </c>
      <c r="O2998" t="str">
        <f t="shared" si="187"/>
        <v>Yes</v>
      </c>
      <c r="P2998" t="str">
        <f t="shared" si="184"/>
        <v>Anton</v>
      </c>
    </row>
    <row r="2999" spans="1:16" x14ac:dyDescent="0.3">
      <c r="A2999" t="s">
        <v>6127</v>
      </c>
      <c r="B2999">
        <v>52580</v>
      </c>
      <c r="C2999">
        <v>4</v>
      </c>
      <c r="D2999" s="1">
        <v>43660</v>
      </c>
      <c r="E2999" s="1">
        <v>43664</v>
      </c>
      <c r="F2999" t="s">
        <v>9</v>
      </c>
      <c r="G2999" t="s">
        <v>6128</v>
      </c>
      <c r="H2999" t="s">
        <v>63</v>
      </c>
      <c r="I2999" s="9" t="s">
        <v>82</v>
      </c>
      <c r="J2999">
        <v>2017</v>
      </c>
      <c r="K2999" s="3">
        <v>34336</v>
      </c>
      <c r="L2999" s="4">
        <v>20898.900000000001</v>
      </c>
      <c r="M2999" t="str">
        <f t="shared" si="185"/>
        <v>Chevrolet Traverse</v>
      </c>
      <c r="N2999" s="2">
        <f t="shared" si="186"/>
        <v>522.47</v>
      </c>
      <c r="O2999" t="str">
        <f t="shared" si="187"/>
        <v>Yes</v>
      </c>
      <c r="P2999" t="str">
        <f t="shared" si="184"/>
        <v>Dawn</v>
      </c>
    </row>
    <row r="3000" spans="1:16" x14ac:dyDescent="0.3">
      <c r="A3000" t="s">
        <v>6129</v>
      </c>
      <c r="B3000">
        <v>52930</v>
      </c>
      <c r="C3000">
        <v>4</v>
      </c>
      <c r="D3000" s="1">
        <v>43660</v>
      </c>
      <c r="E3000" s="1">
        <v>43660</v>
      </c>
      <c r="F3000" t="s">
        <v>13</v>
      </c>
      <c r="G3000" t="s">
        <v>6130</v>
      </c>
      <c r="H3000" t="s">
        <v>63</v>
      </c>
      <c r="I3000" s="9" t="s">
        <v>137</v>
      </c>
      <c r="J3000">
        <v>2019</v>
      </c>
      <c r="K3000" s="3">
        <v>18529</v>
      </c>
      <c r="L3000" s="4">
        <v>20386.3</v>
      </c>
      <c r="M3000" t="str">
        <f t="shared" si="185"/>
        <v>Chevrolet Malibu</v>
      </c>
      <c r="N3000" s="2">
        <f t="shared" si="186"/>
        <v>509.66</v>
      </c>
      <c r="O3000" t="str">
        <f t="shared" si="187"/>
        <v>Yes</v>
      </c>
      <c r="P3000" t="str">
        <f t="shared" si="184"/>
        <v>Peter</v>
      </c>
    </row>
    <row r="3001" spans="1:16" x14ac:dyDescent="0.3">
      <c r="A3001" t="s">
        <v>6133</v>
      </c>
      <c r="B3001">
        <v>52366</v>
      </c>
      <c r="C3001">
        <v>4</v>
      </c>
      <c r="D3001" s="1">
        <v>43660</v>
      </c>
      <c r="E3001" s="1">
        <v>43661</v>
      </c>
      <c r="F3001" t="s">
        <v>271</v>
      </c>
      <c r="G3001" t="s">
        <v>6134</v>
      </c>
      <c r="H3001" t="s">
        <v>88</v>
      </c>
      <c r="I3001" s="9" t="s">
        <v>974</v>
      </c>
      <c r="J3001">
        <v>2019</v>
      </c>
      <c r="K3001" s="3">
        <v>22717</v>
      </c>
      <c r="L3001" s="4">
        <v>20900</v>
      </c>
      <c r="M3001" t="str">
        <f t="shared" si="185"/>
        <v>Kia Sedona</v>
      </c>
      <c r="N3001" s="2">
        <f t="shared" si="186"/>
        <v>522.5</v>
      </c>
      <c r="O3001" t="str">
        <f t="shared" si="187"/>
        <v>Yes</v>
      </c>
      <c r="P3001" t="str">
        <f t="shared" si="184"/>
        <v>Ken</v>
      </c>
    </row>
    <row r="3002" spans="1:16" x14ac:dyDescent="0.3">
      <c r="A3002" t="s">
        <v>6141</v>
      </c>
      <c r="B3002">
        <v>52620</v>
      </c>
      <c r="C3002">
        <v>1</v>
      </c>
      <c r="D3002" s="1">
        <v>43661</v>
      </c>
      <c r="E3002" s="1">
        <v>43665</v>
      </c>
      <c r="F3002" t="s">
        <v>13</v>
      </c>
      <c r="G3002" t="s">
        <v>6142</v>
      </c>
      <c r="H3002" t="s">
        <v>47</v>
      </c>
      <c r="I3002" s="9" t="s">
        <v>3318</v>
      </c>
      <c r="J3002">
        <v>2014</v>
      </c>
      <c r="K3002" s="3">
        <v>63148</v>
      </c>
      <c r="L3002" s="4">
        <v>9898.9</v>
      </c>
      <c r="M3002" t="str">
        <f t="shared" si="185"/>
        <v>Dodge Avenger</v>
      </c>
      <c r="N3002" s="2">
        <f t="shared" si="186"/>
        <v>247.47</v>
      </c>
      <c r="O3002" t="str">
        <f t="shared" si="187"/>
        <v>Yes</v>
      </c>
      <c r="P3002" t="str">
        <f t="shared" si="184"/>
        <v>Bennett</v>
      </c>
    </row>
    <row r="3003" spans="1:16" x14ac:dyDescent="0.3">
      <c r="A3003" t="s">
        <v>6143</v>
      </c>
      <c r="B3003">
        <v>52800</v>
      </c>
      <c r="C3003">
        <v>1</v>
      </c>
      <c r="D3003" s="1">
        <v>43661</v>
      </c>
      <c r="E3003" s="1">
        <v>43664</v>
      </c>
      <c r="F3003" t="s">
        <v>9</v>
      </c>
      <c r="G3003" t="s">
        <v>6144</v>
      </c>
      <c r="H3003" t="s">
        <v>6</v>
      </c>
      <c r="I3003" s="9" t="s">
        <v>187</v>
      </c>
      <c r="J3003">
        <v>2015</v>
      </c>
      <c r="K3003" s="3">
        <v>82076</v>
      </c>
      <c r="L3003" s="4">
        <v>20020</v>
      </c>
      <c r="M3003" t="str">
        <f t="shared" si="185"/>
        <v>Ford Explorer</v>
      </c>
      <c r="N3003" s="2">
        <f t="shared" si="186"/>
        <v>500.5</v>
      </c>
      <c r="O3003" t="str">
        <f t="shared" si="187"/>
        <v>Yes</v>
      </c>
      <c r="P3003" t="str">
        <f t="shared" si="184"/>
        <v>Myles</v>
      </c>
    </row>
    <row r="3004" spans="1:16" x14ac:dyDescent="0.3">
      <c r="A3004" t="s">
        <v>6139</v>
      </c>
      <c r="B3004">
        <v>52566</v>
      </c>
      <c r="C3004">
        <v>1</v>
      </c>
      <c r="D3004" s="1">
        <v>43661</v>
      </c>
      <c r="E3004" s="1">
        <v>43666</v>
      </c>
      <c r="F3004" t="s">
        <v>1</v>
      </c>
      <c r="G3004" t="s">
        <v>6140</v>
      </c>
      <c r="H3004" t="s">
        <v>29</v>
      </c>
      <c r="I3004" s="9" t="s">
        <v>494</v>
      </c>
      <c r="J3004">
        <v>2017</v>
      </c>
      <c r="K3004" s="3">
        <v>33716</v>
      </c>
      <c r="L3004" s="4">
        <v>37386.800000000003</v>
      </c>
      <c r="M3004" t="str">
        <f t="shared" si="185"/>
        <v>Toyota Tundra</v>
      </c>
      <c r="N3004" s="2">
        <f t="shared" si="186"/>
        <v>934.67</v>
      </c>
      <c r="O3004" t="str">
        <f t="shared" si="187"/>
        <v>Yes</v>
      </c>
      <c r="P3004" t="str">
        <f t="shared" si="184"/>
        <v>Ariel</v>
      </c>
    </row>
    <row r="3005" spans="1:16" x14ac:dyDescent="0.3">
      <c r="A3005" t="s">
        <v>6137</v>
      </c>
      <c r="B3005">
        <v>52877</v>
      </c>
      <c r="C3005">
        <v>1</v>
      </c>
      <c r="D3005" s="1">
        <v>43661</v>
      </c>
      <c r="E3005" s="1">
        <v>43666</v>
      </c>
      <c r="F3005" t="s">
        <v>1</v>
      </c>
      <c r="G3005" t="s">
        <v>6138</v>
      </c>
      <c r="H3005" t="s">
        <v>63</v>
      </c>
      <c r="I3005" s="9" t="s">
        <v>153</v>
      </c>
      <c r="J3005">
        <v>2017</v>
      </c>
      <c r="K3005" s="3">
        <v>24982</v>
      </c>
      <c r="L3005" s="4">
        <v>39594.5</v>
      </c>
      <c r="M3005" t="str">
        <f t="shared" si="185"/>
        <v>Chevrolet Silverado</v>
      </c>
      <c r="N3005" s="2">
        <f t="shared" si="186"/>
        <v>989.86</v>
      </c>
      <c r="O3005" t="str">
        <f t="shared" si="187"/>
        <v>Yes</v>
      </c>
      <c r="P3005" t="str">
        <f t="shared" si="184"/>
        <v>Joseph</v>
      </c>
    </row>
    <row r="3006" spans="1:16" x14ac:dyDescent="0.3">
      <c r="A3006" t="s">
        <v>6145</v>
      </c>
      <c r="B3006">
        <v>52647</v>
      </c>
      <c r="C3006">
        <v>2</v>
      </c>
      <c r="D3006" s="1">
        <v>43661</v>
      </c>
      <c r="E3006" s="1">
        <v>43663</v>
      </c>
      <c r="F3006" t="s">
        <v>13</v>
      </c>
      <c r="G3006" t="s">
        <v>6146</v>
      </c>
      <c r="H3006" t="s">
        <v>29</v>
      </c>
      <c r="I3006" s="9" t="s">
        <v>327</v>
      </c>
      <c r="J3006">
        <v>2017</v>
      </c>
      <c r="K3006" s="3">
        <v>27143</v>
      </c>
      <c r="L3006" s="4">
        <v>17597.8</v>
      </c>
      <c r="M3006" t="str">
        <f t="shared" si="185"/>
        <v>Toyota Corolla</v>
      </c>
      <c r="N3006" s="2">
        <f t="shared" si="186"/>
        <v>439.95</v>
      </c>
      <c r="O3006" t="str">
        <f t="shared" si="187"/>
        <v>Yes</v>
      </c>
      <c r="P3006" t="str">
        <f t="shared" si="184"/>
        <v>Scott</v>
      </c>
    </row>
    <row r="3007" spans="1:16" x14ac:dyDescent="0.3">
      <c r="A3007" t="s">
        <v>6153</v>
      </c>
      <c r="B3007">
        <v>52697</v>
      </c>
      <c r="C3007">
        <v>3</v>
      </c>
      <c r="D3007" s="1">
        <v>43661</v>
      </c>
      <c r="E3007" s="1">
        <v>43663</v>
      </c>
      <c r="F3007" t="s">
        <v>9</v>
      </c>
      <c r="G3007" t="s">
        <v>6154</v>
      </c>
      <c r="H3007" t="s">
        <v>59</v>
      </c>
      <c r="I3007" s="9" t="s">
        <v>375</v>
      </c>
      <c r="J3007">
        <v>2015</v>
      </c>
      <c r="K3007" s="3">
        <v>74178</v>
      </c>
      <c r="L3007" s="4">
        <v>13179.1</v>
      </c>
      <c r="M3007" t="str">
        <f t="shared" si="185"/>
        <v>Nissan JUKE</v>
      </c>
      <c r="N3007" s="2">
        <f t="shared" si="186"/>
        <v>329.48</v>
      </c>
      <c r="O3007" t="str">
        <f t="shared" si="187"/>
        <v>Yes</v>
      </c>
      <c r="P3007" t="str">
        <f t="shared" si="184"/>
        <v>Jan</v>
      </c>
    </row>
    <row r="3008" spans="1:16" x14ac:dyDescent="0.3">
      <c r="A3008" t="s">
        <v>6147</v>
      </c>
      <c r="B3008">
        <v>52798</v>
      </c>
      <c r="C3008">
        <v>3</v>
      </c>
      <c r="D3008" s="1">
        <v>43661</v>
      </c>
      <c r="E3008" s="1">
        <v>43666</v>
      </c>
      <c r="F3008" t="s">
        <v>13</v>
      </c>
      <c r="G3008" t="s">
        <v>6148</v>
      </c>
      <c r="H3008" t="s">
        <v>78</v>
      </c>
      <c r="I3008" s="9" t="s">
        <v>79</v>
      </c>
      <c r="J3008">
        <v>2015</v>
      </c>
      <c r="K3008" s="3">
        <v>45537</v>
      </c>
      <c r="L3008" s="4">
        <v>15153.6</v>
      </c>
      <c r="M3008" t="str">
        <f t="shared" si="185"/>
        <v>Volkswagen Jetta</v>
      </c>
      <c r="N3008" s="2">
        <f t="shared" si="186"/>
        <v>378.84</v>
      </c>
      <c r="O3008" t="str">
        <f t="shared" si="187"/>
        <v>Yes</v>
      </c>
      <c r="P3008" t="str">
        <f t="shared" si="184"/>
        <v>Ryan</v>
      </c>
    </row>
    <row r="3009" spans="1:16" x14ac:dyDescent="0.3">
      <c r="A3009" t="s">
        <v>6151</v>
      </c>
      <c r="B3009">
        <v>52658</v>
      </c>
      <c r="C3009">
        <v>3</v>
      </c>
      <c r="D3009" s="1">
        <v>43661</v>
      </c>
      <c r="E3009" s="1">
        <v>43663</v>
      </c>
      <c r="F3009" t="s">
        <v>9</v>
      </c>
      <c r="G3009" t="s">
        <v>6152</v>
      </c>
      <c r="H3009" t="s">
        <v>71</v>
      </c>
      <c r="I3009" s="9" t="s">
        <v>386</v>
      </c>
      <c r="J3009">
        <v>2015</v>
      </c>
      <c r="K3009" s="3">
        <v>73964</v>
      </c>
      <c r="L3009" s="4">
        <v>28590.1</v>
      </c>
      <c r="M3009" t="str">
        <f t="shared" si="185"/>
        <v>Jeep Wrangler</v>
      </c>
      <c r="N3009" s="2">
        <f t="shared" si="186"/>
        <v>714.75</v>
      </c>
      <c r="O3009" t="str">
        <f t="shared" si="187"/>
        <v>Yes</v>
      </c>
      <c r="P3009" t="str">
        <f t="shared" si="184"/>
        <v>Nate</v>
      </c>
    </row>
    <row r="3010" spans="1:16" x14ac:dyDescent="0.3">
      <c r="A3010" t="s">
        <v>6155</v>
      </c>
      <c r="B3010">
        <v>52682</v>
      </c>
      <c r="C3010">
        <v>3</v>
      </c>
      <c r="D3010" s="1">
        <v>43661</v>
      </c>
      <c r="E3010" s="1">
        <v>43662</v>
      </c>
      <c r="F3010" t="s">
        <v>45</v>
      </c>
      <c r="G3010" t="s">
        <v>6156</v>
      </c>
      <c r="H3010" t="s">
        <v>78</v>
      </c>
      <c r="I3010" s="9" t="s">
        <v>545</v>
      </c>
      <c r="J3010">
        <v>2017</v>
      </c>
      <c r="K3010" s="3">
        <v>31346</v>
      </c>
      <c r="L3010" s="4">
        <v>19669.099999999999</v>
      </c>
      <c r="M3010" t="str">
        <f t="shared" si="185"/>
        <v>Volkswagen Golf</v>
      </c>
      <c r="N3010" s="2">
        <f t="shared" si="186"/>
        <v>491.73</v>
      </c>
      <c r="O3010" t="str">
        <f t="shared" si="187"/>
        <v>Yes</v>
      </c>
      <c r="P3010" t="str">
        <f t="shared" ref="P3010:P3073" si="188">INDEX(oldNames,MATCH(B3010,oldNumbers,0))</f>
        <v>Justin</v>
      </c>
    </row>
    <row r="3011" spans="1:16" x14ac:dyDescent="0.3">
      <c r="A3011" t="s">
        <v>6149</v>
      </c>
      <c r="B3011">
        <v>52995</v>
      </c>
      <c r="C3011">
        <v>3</v>
      </c>
      <c r="D3011" s="1">
        <v>43661</v>
      </c>
      <c r="E3011" s="1">
        <v>43661</v>
      </c>
      <c r="F3011" t="s">
        <v>45</v>
      </c>
      <c r="G3011" t="s">
        <v>6150</v>
      </c>
      <c r="H3011" t="s">
        <v>6</v>
      </c>
      <c r="I3011" s="9" t="s">
        <v>719</v>
      </c>
      <c r="J3011">
        <v>2018</v>
      </c>
      <c r="K3011" s="3">
        <v>23657</v>
      </c>
      <c r="L3011" s="4">
        <v>21874.6</v>
      </c>
      <c r="M3011" t="str">
        <f t="shared" ref="M3011:M3074" si="189">H3011&amp;" "&amp;I3011</f>
        <v>Ford Mustang</v>
      </c>
      <c r="N3011" s="2">
        <f t="shared" ref="N3011:N3074" si="190">IFERROR(ROUND(L3011*(S$2/100),2),"missing price")</f>
        <v>546.87</v>
      </c>
      <c r="O3011" t="str">
        <f t="shared" ref="O3011:O3074" si="191">IF(K3011&lt;100000,"Yes","No")</f>
        <v>Yes</v>
      </c>
      <c r="P3011" t="str">
        <f t="shared" si="188"/>
        <v>Tamara</v>
      </c>
    </row>
    <row r="3012" spans="1:16" x14ac:dyDescent="0.3">
      <c r="A3012" t="s">
        <v>6157</v>
      </c>
      <c r="B3012">
        <v>52519</v>
      </c>
      <c r="C3012">
        <v>2</v>
      </c>
      <c r="D3012" s="1">
        <v>43662</v>
      </c>
      <c r="E3012" s="1">
        <v>43667</v>
      </c>
      <c r="F3012" t="s">
        <v>9</v>
      </c>
      <c r="G3012" t="s">
        <v>6158</v>
      </c>
      <c r="H3012" t="s">
        <v>229</v>
      </c>
      <c r="I3012" s="9" t="s">
        <v>1038</v>
      </c>
      <c r="J3012">
        <v>2018</v>
      </c>
      <c r="K3012" s="3">
        <v>26023</v>
      </c>
      <c r="L3012" s="4">
        <v>24192.3</v>
      </c>
      <c r="M3012" t="str">
        <f t="shared" si="189"/>
        <v>Subaru Outback</v>
      </c>
      <c r="N3012" s="2">
        <f t="shared" si="190"/>
        <v>604.80999999999995</v>
      </c>
      <c r="O3012" t="str">
        <f t="shared" si="191"/>
        <v>Yes</v>
      </c>
      <c r="P3012" t="str">
        <f t="shared" si="188"/>
        <v>Colby</v>
      </c>
    </row>
    <row r="3013" spans="1:16" x14ac:dyDescent="0.3">
      <c r="A3013" t="s">
        <v>6159</v>
      </c>
      <c r="B3013">
        <v>52519</v>
      </c>
      <c r="C3013">
        <v>2</v>
      </c>
      <c r="D3013" s="1">
        <v>43662</v>
      </c>
      <c r="E3013" s="1">
        <v>43665</v>
      </c>
      <c r="F3013" t="s">
        <v>9</v>
      </c>
      <c r="G3013" t="s">
        <v>6160</v>
      </c>
      <c r="H3013" t="s">
        <v>67</v>
      </c>
      <c r="I3013" s="9" t="s">
        <v>104</v>
      </c>
      <c r="J3013">
        <v>2019</v>
      </c>
      <c r="K3013" s="3">
        <v>29255</v>
      </c>
      <c r="L3013" s="4">
        <v>25850</v>
      </c>
      <c r="M3013" t="str">
        <f t="shared" si="189"/>
        <v>Hyundai Santa Fe</v>
      </c>
      <c r="N3013" s="2">
        <f t="shared" si="190"/>
        <v>646.25</v>
      </c>
      <c r="O3013" t="str">
        <f t="shared" si="191"/>
        <v>Yes</v>
      </c>
      <c r="P3013" t="str">
        <f t="shared" si="188"/>
        <v>Colby</v>
      </c>
    </row>
    <row r="3014" spans="1:16" x14ac:dyDescent="0.3">
      <c r="A3014" t="s">
        <v>6161</v>
      </c>
      <c r="B3014">
        <v>52577</v>
      </c>
      <c r="C3014">
        <v>3</v>
      </c>
      <c r="D3014" s="1">
        <v>43662</v>
      </c>
      <c r="E3014" s="1">
        <v>43665</v>
      </c>
      <c r="F3014" t="s">
        <v>9</v>
      </c>
      <c r="G3014" t="s">
        <v>6162</v>
      </c>
      <c r="H3014" t="s">
        <v>131</v>
      </c>
      <c r="I3014" s="9" t="s">
        <v>404</v>
      </c>
      <c r="J3014">
        <v>2016</v>
      </c>
      <c r="K3014" s="3">
        <v>67884</v>
      </c>
      <c r="L3014" s="4">
        <v>18466.8</v>
      </c>
      <c r="M3014" t="str">
        <f t="shared" si="189"/>
        <v>Mazda CX-5</v>
      </c>
      <c r="N3014" s="2">
        <f t="shared" si="190"/>
        <v>461.67</v>
      </c>
      <c r="O3014" t="str">
        <f t="shared" si="191"/>
        <v>Yes</v>
      </c>
      <c r="P3014" t="str">
        <f t="shared" si="188"/>
        <v>Don</v>
      </c>
    </row>
    <row r="3015" spans="1:16" x14ac:dyDescent="0.3">
      <c r="A3015" t="s">
        <v>6169</v>
      </c>
      <c r="B3015">
        <v>52585</v>
      </c>
      <c r="C3015">
        <v>4</v>
      </c>
      <c r="D3015" s="1">
        <v>43662</v>
      </c>
      <c r="E3015" s="1">
        <v>43667</v>
      </c>
      <c r="F3015" t="s">
        <v>13</v>
      </c>
      <c r="G3015" t="s">
        <v>6170</v>
      </c>
      <c r="H3015" t="s">
        <v>88</v>
      </c>
      <c r="I3015" s="9" t="s">
        <v>573</v>
      </c>
      <c r="J3015">
        <v>2015</v>
      </c>
      <c r="K3015" s="3">
        <v>60539</v>
      </c>
      <c r="L3015" s="4">
        <v>13194.5</v>
      </c>
      <c r="M3015" t="str">
        <f t="shared" si="189"/>
        <v>Kia Optima</v>
      </c>
      <c r="N3015" s="2">
        <f t="shared" si="190"/>
        <v>329.86</v>
      </c>
      <c r="O3015" t="str">
        <f t="shared" si="191"/>
        <v>Yes</v>
      </c>
      <c r="P3015" t="str">
        <f t="shared" si="188"/>
        <v>Rita</v>
      </c>
    </row>
    <row r="3016" spans="1:16" x14ac:dyDescent="0.3">
      <c r="A3016" t="s">
        <v>6167</v>
      </c>
      <c r="B3016">
        <v>52943</v>
      </c>
      <c r="C3016">
        <v>4</v>
      </c>
      <c r="D3016" s="1">
        <v>43662</v>
      </c>
      <c r="E3016" s="1">
        <v>43666</v>
      </c>
      <c r="F3016" t="s">
        <v>13</v>
      </c>
      <c r="G3016" t="s">
        <v>6168</v>
      </c>
      <c r="H3016" t="s">
        <v>88</v>
      </c>
      <c r="I3016" s="9" t="s">
        <v>208</v>
      </c>
      <c r="J3016">
        <v>2016</v>
      </c>
      <c r="K3016" s="3">
        <v>53517</v>
      </c>
      <c r="L3016" s="4">
        <v>10945</v>
      </c>
      <c r="M3016" t="str">
        <f t="shared" si="189"/>
        <v>Kia Forte</v>
      </c>
      <c r="N3016" s="2">
        <f t="shared" si="190"/>
        <v>273.63</v>
      </c>
      <c r="O3016" t="str">
        <f t="shared" si="191"/>
        <v>Yes</v>
      </c>
      <c r="P3016" t="str">
        <f t="shared" si="188"/>
        <v>Jarred</v>
      </c>
    </row>
    <row r="3017" spans="1:16" x14ac:dyDescent="0.3">
      <c r="A3017" t="s">
        <v>6171</v>
      </c>
      <c r="B3017">
        <v>52951</v>
      </c>
      <c r="C3017">
        <v>4</v>
      </c>
      <c r="D3017" s="1">
        <v>43662</v>
      </c>
      <c r="E3017" s="1">
        <v>43666</v>
      </c>
      <c r="F3017" t="s">
        <v>13</v>
      </c>
      <c r="G3017" t="s">
        <v>6172</v>
      </c>
      <c r="H3017" t="s">
        <v>63</v>
      </c>
      <c r="I3017" s="9" t="s">
        <v>64</v>
      </c>
      <c r="J3017">
        <v>2017</v>
      </c>
      <c r="K3017" s="3">
        <v>40710</v>
      </c>
      <c r="L3017" s="4">
        <v>12096.7</v>
      </c>
      <c r="M3017" t="str">
        <f t="shared" si="189"/>
        <v>Chevrolet Cruze</v>
      </c>
      <c r="N3017" s="2">
        <f t="shared" si="190"/>
        <v>302.42</v>
      </c>
      <c r="O3017" t="str">
        <f t="shared" si="191"/>
        <v>Yes</v>
      </c>
      <c r="P3017" t="str">
        <f t="shared" si="188"/>
        <v>Michael</v>
      </c>
    </row>
    <row r="3018" spans="1:16" x14ac:dyDescent="0.3">
      <c r="A3018" t="s">
        <v>6165</v>
      </c>
      <c r="B3018">
        <v>52959</v>
      </c>
      <c r="C3018">
        <v>4</v>
      </c>
      <c r="D3018" s="1">
        <v>43662</v>
      </c>
      <c r="E3018" s="1">
        <v>43663</v>
      </c>
      <c r="F3018" t="s">
        <v>9</v>
      </c>
      <c r="G3018" t="s">
        <v>6166</v>
      </c>
      <c r="H3018" t="s">
        <v>6</v>
      </c>
      <c r="I3018" s="9" t="s">
        <v>170</v>
      </c>
      <c r="J3018">
        <v>2017</v>
      </c>
      <c r="K3018" s="3">
        <v>39860</v>
      </c>
      <c r="L3018" s="4">
        <v>27161.200000000001</v>
      </c>
      <c r="M3018" t="str">
        <f t="shared" si="189"/>
        <v>Ford Edge</v>
      </c>
      <c r="N3018" s="2">
        <f t="shared" si="190"/>
        <v>679.03</v>
      </c>
      <c r="O3018" t="str">
        <f t="shared" si="191"/>
        <v>Yes</v>
      </c>
      <c r="P3018" t="str">
        <f t="shared" si="188"/>
        <v>Anton</v>
      </c>
    </row>
    <row r="3019" spans="1:16" x14ac:dyDescent="0.3">
      <c r="A3019" t="s">
        <v>6163</v>
      </c>
      <c r="B3019">
        <v>52959</v>
      </c>
      <c r="C3019">
        <v>4</v>
      </c>
      <c r="D3019" s="1">
        <v>43662</v>
      </c>
      <c r="E3019" s="1">
        <v>43663</v>
      </c>
      <c r="F3019" t="s">
        <v>13</v>
      </c>
      <c r="G3019" t="s">
        <v>6164</v>
      </c>
      <c r="H3019" t="s">
        <v>67</v>
      </c>
      <c r="I3019" s="9" t="s">
        <v>261</v>
      </c>
      <c r="J3019">
        <v>2018</v>
      </c>
      <c r="K3019" s="3">
        <v>41722</v>
      </c>
      <c r="L3019" s="4">
        <v>16486.8</v>
      </c>
      <c r="M3019" t="str">
        <f t="shared" si="189"/>
        <v>Hyundai Sonata</v>
      </c>
      <c r="N3019" s="2">
        <f t="shared" si="190"/>
        <v>412.17</v>
      </c>
      <c r="O3019" t="str">
        <f t="shared" si="191"/>
        <v>Yes</v>
      </c>
      <c r="P3019" t="str">
        <f t="shared" si="188"/>
        <v>Anton</v>
      </c>
    </row>
    <row r="3020" spans="1:16" x14ac:dyDescent="0.3">
      <c r="A3020" t="s">
        <v>6173</v>
      </c>
      <c r="B3020">
        <v>52443</v>
      </c>
      <c r="C3020">
        <v>1</v>
      </c>
      <c r="D3020" s="1">
        <v>43663</v>
      </c>
      <c r="E3020" s="1">
        <v>43667</v>
      </c>
      <c r="F3020" t="s">
        <v>13</v>
      </c>
      <c r="G3020" t="s">
        <v>6174</v>
      </c>
      <c r="H3020" t="s">
        <v>15</v>
      </c>
      <c r="I3020" s="9">
        <v>300</v>
      </c>
      <c r="J3020">
        <v>2017</v>
      </c>
      <c r="K3020" s="3">
        <v>23375</v>
      </c>
      <c r="L3020" s="4">
        <v>22595.1</v>
      </c>
      <c r="M3020" t="str">
        <f t="shared" si="189"/>
        <v>Chrysler 300</v>
      </c>
      <c r="N3020" s="2">
        <f t="shared" si="190"/>
        <v>564.88</v>
      </c>
      <c r="O3020" t="str">
        <f t="shared" si="191"/>
        <v>Yes</v>
      </c>
      <c r="P3020" t="str">
        <f t="shared" si="188"/>
        <v>Terry</v>
      </c>
    </row>
    <row r="3021" spans="1:16" x14ac:dyDescent="0.3">
      <c r="A3021" t="s">
        <v>6175</v>
      </c>
      <c r="B3021">
        <v>52702</v>
      </c>
      <c r="C3021">
        <v>2</v>
      </c>
      <c r="D3021" s="1">
        <v>43663</v>
      </c>
      <c r="E3021" s="1">
        <v>43668</v>
      </c>
      <c r="F3021" t="s">
        <v>13</v>
      </c>
      <c r="G3021" t="s">
        <v>6176</v>
      </c>
      <c r="H3021" t="s">
        <v>88</v>
      </c>
      <c r="I3021" s="9" t="s">
        <v>324</v>
      </c>
      <c r="J3021">
        <v>2014</v>
      </c>
      <c r="K3021" s="3">
        <v>102667</v>
      </c>
      <c r="L3021" s="4">
        <v>14080</v>
      </c>
      <c r="M3021" t="str">
        <f t="shared" si="189"/>
        <v>Kia Sorento</v>
      </c>
      <c r="N3021" s="2">
        <f t="shared" si="190"/>
        <v>352</v>
      </c>
      <c r="O3021" t="str">
        <f t="shared" si="191"/>
        <v>No</v>
      </c>
      <c r="P3021" t="str">
        <f t="shared" si="188"/>
        <v>Sloane</v>
      </c>
    </row>
    <row r="3022" spans="1:16" x14ac:dyDescent="0.3">
      <c r="A3022" t="s">
        <v>6177</v>
      </c>
      <c r="B3022">
        <v>52702</v>
      </c>
      <c r="C3022">
        <v>2</v>
      </c>
      <c r="D3022" s="1">
        <v>43663</v>
      </c>
      <c r="E3022" s="1">
        <v>43664</v>
      </c>
      <c r="F3022" t="s">
        <v>13</v>
      </c>
      <c r="G3022" t="s">
        <v>6178</v>
      </c>
      <c r="H3022" t="s">
        <v>29</v>
      </c>
      <c r="I3022" s="9" t="s">
        <v>30</v>
      </c>
      <c r="J3022">
        <v>2016</v>
      </c>
      <c r="K3022" s="3">
        <v>118800</v>
      </c>
      <c r="L3022" s="4">
        <v>14946.8</v>
      </c>
      <c r="M3022" t="str">
        <f t="shared" si="189"/>
        <v>Toyota Camry</v>
      </c>
      <c r="N3022" s="2">
        <f t="shared" si="190"/>
        <v>373.67</v>
      </c>
      <c r="O3022" t="str">
        <f t="shared" si="191"/>
        <v>No</v>
      </c>
      <c r="P3022" t="str">
        <f t="shared" si="188"/>
        <v>Sloane</v>
      </c>
    </row>
    <row r="3023" spans="1:16" x14ac:dyDescent="0.3">
      <c r="A3023" t="s">
        <v>6179</v>
      </c>
      <c r="B3023">
        <v>52413</v>
      </c>
      <c r="C3023">
        <v>2</v>
      </c>
      <c r="D3023" s="1">
        <v>43663</v>
      </c>
      <c r="E3023" s="1">
        <v>43664</v>
      </c>
      <c r="F3023" t="s">
        <v>9</v>
      </c>
      <c r="G3023" t="s">
        <v>6180</v>
      </c>
      <c r="H3023" t="s">
        <v>71</v>
      </c>
      <c r="I3023" s="9" t="s">
        <v>72</v>
      </c>
      <c r="J3023">
        <v>2016</v>
      </c>
      <c r="K3023" s="3">
        <v>65679</v>
      </c>
      <c r="L3023" s="4">
        <v>29700</v>
      </c>
      <c r="M3023" t="str">
        <f t="shared" si="189"/>
        <v>Jeep Grand Cherokee</v>
      </c>
      <c r="N3023" s="2">
        <f t="shared" si="190"/>
        <v>742.5</v>
      </c>
      <c r="O3023" t="str">
        <f t="shared" si="191"/>
        <v>Yes</v>
      </c>
      <c r="P3023" t="str">
        <f t="shared" si="188"/>
        <v>Tom</v>
      </c>
    </row>
    <row r="3024" spans="1:16" x14ac:dyDescent="0.3">
      <c r="A3024" t="s">
        <v>6189</v>
      </c>
      <c r="B3024">
        <v>52697</v>
      </c>
      <c r="C3024">
        <v>3</v>
      </c>
      <c r="D3024" s="1">
        <v>43663</v>
      </c>
      <c r="E3024" s="1">
        <v>43663</v>
      </c>
      <c r="F3024" t="s">
        <v>13</v>
      </c>
      <c r="G3024" t="s">
        <v>6190</v>
      </c>
      <c r="H3024" t="s">
        <v>15</v>
      </c>
      <c r="I3024" s="9">
        <v>300</v>
      </c>
      <c r="J3024">
        <v>2013</v>
      </c>
      <c r="K3024" s="3">
        <v>85569</v>
      </c>
      <c r="L3024" s="4">
        <v>14297.8</v>
      </c>
      <c r="M3024" t="str">
        <f t="shared" si="189"/>
        <v>Chrysler 300</v>
      </c>
      <c r="N3024" s="2">
        <f t="shared" si="190"/>
        <v>357.45</v>
      </c>
      <c r="O3024" t="str">
        <f t="shared" si="191"/>
        <v>Yes</v>
      </c>
      <c r="P3024" t="str">
        <f t="shared" si="188"/>
        <v>Jan</v>
      </c>
    </row>
    <row r="3025" spans="1:16" x14ac:dyDescent="0.3">
      <c r="A3025" t="s">
        <v>6185</v>
      </c>
      <c r="B3025">
        <v>52806</v>
      </c>
      <c r="C3025">
        <v>3</v>
      </c>
      <c r="D3025" s="1">
        <v>43663</v>
      </c>
      <c r="E3025" s="1">
        <v>43668</v>
      </c>
      <c r="F3025" t="s">
        <v>1</v>
      </c>
      <c r="G3025" t="s">
        <v>6186</v>
      </c>
      <c r="H3025" t="s">
        <v>33</v>
      </c>
      <c r="I3025" s="9" t="s">
        <v>34</v>
      </c>
      <c r="J3025">
        <v>2015</v>
      </c>
      <c r="K3025" s="3">
        <v>39569</v>
      </c>
      <c r="L3025" s="4">
        <v>36297.800000000003</v>
      </c>
      <c r="M3025" t="str">
        <f t="shared" si="189"/>
        <v>GMC Sierra</v>
      </c>
      <c r="N3025" s="2">
        <f t="shared" si="190"/>
        <v>907.45</v>
      </c>
      <c r="O3025" t="str">
        <f t="shared" si="191"/>
        <v>Yes</v>
      </c>
      <c r="P3025" t="str">
        <f t="shared" si="188"/>
        <v>Jeff</v>
      </c>
    </row>
    <row r="3026" spans="1:16" x14ac:dyDescent="0.3">
      <c r="A3026" t="s">
        <v>6181</v>
      </c>
      <c r="B3026">
        <v>52697</v>
      </c>
      <c r="C3026">
        <v>3</v>
      </c>
      <c r="D3026" s="1">
        <v>43663</v>
      </c>
      <c r="E3026" s="1">
        <v>43667</v>
      </c>
      <c r="F3026" t="s">
        <v>9</v>
      </c>
      <c r="G3026" t="s">
        <v>6182</v>
      </c>
      <c r="H3026" t="s">
        <v>33</v>
      </c>
      <c r="I3026" s="9" t="s">
        <v>37</v>
      </c>
      <c r="J3026">
        <v>2016</v>
      </c>
      <c r="K3026" s="3">
        <v>19862</v>
      </c>
      <c r="L3026" s="4">
        <v>29143.4</v>
      </c>
      <c r="M3026" t="str">
        <f t="shared" si="189"/>
        <v>GMC Terrain</v>
      </c>
      <c r="N3026" s="2">
        <f t="shared" si="190"/>
        <v>728.59</v>
      </c>
      <c r="O3026" t="str">
        <f t="shared" si="191"/>
        <v>Yes</v>
      </c>
      <c r="P3026" t="str">
        <f t="shared" si="188"/>
        <v>Jan</v>
      </c>
    </row>
    <row r="3027" spans="1:16" x14ac:dyDescent="0.3">
      <c r="A3027" t="s">
        <v>6183</v>
      </c>
      <c r="B3027">
        <v>52971</v>
      </c>
      <c r="C3027">
        <v>3</v>
      </c>
      <c r="D3027" s="1">
        <v>43663</v>
      </c>
      <c r="E3027" s="1">
        <v>43664</v>
      </c>
      <c r="F3027" t="s">
        <v>13</v>
      </c>
      <c r="G3027" t="s">
        <v>6184</v>
      </c>
      <c r="H3027" t="s">
        <v>78</v>
      </c>
      <c r="I3027" s="9" t="s">
        <v>79</v>
      </c>
      <c r="J3027">
        <v>2017</v>
      </c>
      <c r="K3027" s="3">
        <v>35679</v>
      </c>
      <c r="L3027" s="4">
        <v>12925</v>
      </c>
      <c r="M3027" t="str">
        <f t="shared" si="189"/>
        <v>Volkswagen Jetta</v>
      </c>
      <c r="N3027" s="2">
        <f t="shared" si="190"/>
        <v>323.13</v>
      </c>
      <c r="O3027" t="str">
        <f t="shared" si="191"/>
        <v>Yes</v>
      </c>
      <c r="P3027" t="str">
        <f t="shared" si="188"/>
        <v>Carter</v>
      </c>
    </row>
    <row r="3028" spans="1:16" x14ac:dyDescent="0.3">
      <c r="A3028" t="s">
        <v>6187</v>
      </c>
      <c r="B3028">
        <v>52971</v>
      </c>
      <c r="C3028">
        <v>3</v>
      </c>
      <c r="D3028" s="1">
        <v>43663</v>
      </c>
      <c r="E3028" s="1">
        <v>43663</v>
      </c>
      <c r="F3028" t="s">
        <v>9</v>
      </c>
      <c r="G3028" t="s">
        <v>6188</v>
      </c>
      <c r="H3028" t="s">
        <v>6</v>
      </c>
      <c r="I3028" s="9" t="s">
        <v>187</v>
      </c>
      <c r="J3028">
        <v>2017</v>
      </c>
      <c r="K3028" s="3">
        <v>26684</v>
      </c>
      <c r="L3028" s="4">
        <v>32436.799999999999</v>
      </c>
      <c r="M3028" t="str">
        <f t="shared" si="189"/>
        <v>Ford Explorer</v>
      </c>
      <c r="N3028" s="2">
        <f t="shared" si="190"/>
        <v>810.92</v>
      </c>
      <c r="O3028" t="str">
        <f t="shared" si="191"/>
        <v>Yes</v>
      </c>
      <c r="P3028" t="str">
        <f t="shared" si="188"/>
        <v>Carter</v>
      </c>
    </row>
    <row r="3029" spans="1:16" x14ac:dyDescent="0.3">
      <c r="A3029" t="s">
        <v>6199</v>
      </c>
      <c r="B3029">
        <v>52930</v>
      </c>
      <c r="C3029">
        <v>4</v>
      </c>
      <c r="D3029" s="1">
        <v>43663</v>
      </c>
      <c r="E3029" s="1">
        <v>43666</v>
      </c>
      <c r="F3029" t="s">
        <v>1</v>
      </c>
      <c r="G3029" t="s">
        <v>6200</v>
      </c>
      <c r="H3029" t="s">
        <v>29</v>
      </c>
      <c r="I3029" s="9" t="s">
        <v>128</v>
      </c>
      <c r="J3029">
        <v>2014</v>
      </c>
      <c r="K3029" s="3">
        <v>67957</v>
      </c>
      <c r="L3029" s="4">
        <v>26979.7</v>
      </c>
      <c r="M3029" t="str">
        <f t="shared" si="189"/>
        <v>Toyota Tacoma</v>
      </c>
      <c r="N3029" s="2">
        <f t="shared" si="190"/>
        <v>674.49</v>
      </c>
      <c r="O3029" t="str">
        <f t="shared" si="191"/>
        <v>Yes</v>
      </c>
      <c r="P3029" t="str">
        <f t="shared" si="188"/>
        <v>Peter</v>
      </c>
    </row>
    <row r="3030" spans="1:16" x14ac:dyDescent="0.3">
      <c r="A3030" t="s">
        <v>6195</v>
      </c>
      <c r="B3030">
        <v>52943</v>
      </c>
      <c r="C3030">
        <v>4</v>
      </c>
      <c r="D3030" s="1">
        <v>43663</v>
      </c>
      <c r="E3030" s="1">
        <v>43667</v>
      </c>
      <c r="F3030" t="s">
        <v>9</v>
      </c>
      <c r="G3030" t="s">
        <v>6196</v>
      </c>
      <c r="H3030" t="s">
        <v>63</v>
      </c>
      <c r="I3030" s="9" t="s">
        <v>511</v>
      </c>
      <c r="J3030">
        <v>2015</v>
      </c>
      <c r="K3030" s="3">
        <v>70149</v>
      </c>
      <c r="L3030" s="4">
        <v>18253.400000000001</v>
      </c>
      <c r="M3030" t="str">
        <f t="shared" si="189"/>
        <v>Chevrolet Equinox</v>
      </c>
      <c r="N3030" s="2">
        <f t="shared" si="190"/>
        <v>456.34</v>
      </c>
      <c r="O3030" t="str">
        <f t="shared" si="191"/>
        <v>Yes</v>
      </c>
      <c r="P3030" t="str">
        <f t="shared" si="188"/>
        <v>Jarred</v>
      </c>
    </row>
    <row r="3031" spans="1:16" x14ac:dyDescent="0.3">
      <c r="A3031" t="s">
        <v>6201</v>
      </c>
      <c r="B3031">
        <v>52596</v>
      </c>
      <c r="C3031">
        <v>4</v>
      </c>
      <c r="D3031" s="1">
        <v>43663</v>
      </c>
      <c r="E3031" s="1">
        <v>43667</v>
      </c>
      <c r="F3031" t="s">
        <v>13</v>
      </c>
      <c r="G3031" t="s">
        <v>6202</v>
      </c>
      <c r="H3031" t="s">
        <v>67</v>
      </c>
      <c r="I3031" s="9" t="s">
        <v>267</v>
      </c>
      <c r="J3031">
        <v>2016</v>
      </c>
      <c r="K3031" s="3">
        <v>27122</v>
      </c>
      <c r="L3031" s="4">
        <v>22106.7</v>
      </c>
      <c r="M3031" t="str">
        <f t="shared" si="189"/>
        <v>Hyundai Genesis</v>
      </c>
      <c r="N3031" s="2">
        <f t="shared" si="190"/>
        <v>552.66999999999996</v>
      </c>
      <c r="O3031" t="str">
        <f t="shared" si="191"/>
        <v>Yes</v>
      </c>
      <c r="P3031" t="str">
        <f t="shared" si="188"/>
        <v>Mitchell</v>
      </c>
    </row>
    <row r="3032" spans="1:16" x14ac:dyDescent="0.3">
      <c r="A3032" t="s">
        <v>6191</v>
      </c>
      <c r="B3032">
        <v>52747</v>
      </c>
      <c r="C3032">
        <v>4</v>
      </c>
      <c r="D3032" s="1">
        <v>43663</v>
      </c>
      <c r="E3032" s="1">
        <v>43665</v>
      </c>
      <c r="F3032" t="s">
        <v>9</v>
      </c>
      <c r="G3032" t="s">
        <v>6192</v>
      </c>
      <c r="H3032" t="s">
        <v>88</v>
      </c>
      <c r="I3032" s="9" t="s">
        <v>147</v>
      </c>
      <c r="J3032">
        <v>2017</v>
      </c>
      <c r="K3032" s="3">
        <v>33117</v>
      </c>
      <c r="L3032" s="4">
        <v>17594.5</v>
      </c>
      <c r="M3032" t="str">
        <f t="shared" si="189"/>
        <v>Kia Soul</v>
      </c>
      <c r="N3032" s="2">
        <f t="shared" si="190"/>
        <v>439.86</v>
      </c>
      <c r="O3032" t="str">
        <f t="shared" si="191"/>
        <v>Yes</v>
      </c>
      <c r="P3032" t="str">
        <f t="shared" si="188"/>
        <v>Kyle</v>
      </c>
    </row>
    <row r="3033" spans="1:16" x14ac:dyDescent="0.3">
      <c r="A3033" t="s">
        <v>6197</v>
      </c>
      <c r="B3033">
        <v>52417</v>
      </c>
      <c r="C3033">
        <v>4</v>
      </c>
      <c r="D3033" s="1">
        <v>43663</v>
      </c>
      <c r="E3033" s="1">
        <v>43667</v>
      </c>
      <c r="F3033" t="s">
        <v>9</v>
      </c>
      <c r="G3033" t="s">
        <v>6198</v>
      </c>
      <c r="H3033" t="s">
        <v>33</v>
      </c>
      <c r="I3033" s="9" t="s">
        <v>37</v>
      </c>
      <c r="J3033">
        <v>2017</v>
      </c>
      <c r="K3033" s="3">
        <v>21461</v>
      </c>
      <c r="L3033" s="4">
        <v>18698.900000000001</v>
      </c>
      <c r="M3033" t="str">
        <f t="shared" si="189"/>
        <v>GMC Terrain</v>
      </c>
      <c r="N3033" s="2">
        <f t="shared" si="190"/>
        <v>467.47</v>
      </c>
      <c r="O3033" t="str">
        <f t="shared" si="191"/>
        <v>Yes</v>
      </c>
      <c r="P3033" t="str">
        <f t="shared" si="188"/>
        <v>Deon</v>
      </c>
    </row>
    <row r="3034" spans="1:16" x14ac:dyDescent="0.3">
      <c r="A3034" t="s">
        <v>6193</v>
      </c>
      <c r="B3034">
        <v>52959</v>
      </c>
      <c r="C3034">
        <v>4</v>
      </c>
      <c r="D3034" s="1">
        <v>43663</v>
      </c>
      <c r="E3034" s="1">
        <v>43667</v>
      </c>
      <c r="F3034" t="s">
        <v>9</v>
      </c>
      <c r="G3034" t="s">
        <v>6194</v>
      </c>
      <c r="H3034" t="s">
        <v>6</v>
      </c>
      <c r="I3034" s="9" t="s">
        <v>11</v>
      </c>
      <c r="J3034">
        <v>2019</v>
      </c>
      <c r="K3034" s="3">
        <v>18890</v>
      </c>
      <c r="L3034" s="4">
        <v>26757.5</v>
      </c>
      <c r="M3034" t="str">
        <f t="shared" si="189"/>
        <v>Ford Escape</v>
      </c>
      <c r="N3034" s="2">
        <f t="shared" si="190"/>
        <v>668.94</v>
      </c>
      <c r="O3034" t="str">
        <f t="shared" si="191"/>
        <v>Yes</v>
      </c>
      <c r="P3034" t="str">
        <f t="shared" si="188"/>
        <v>Anton</v>
      </c>
    </row>
    <row r="3035" spans="1:16" x14ac:dyDescent="0.3">
      <c r="A3035" t="s">
        <v>6203</v>
      </c>
      <c r="B3035">
        <v>52558</v>
      </c>
      <c r="C3035">
        <v>1</v>
      </c>
      <c r="D3035" s="1">
        <v>43664</v>
      </c>
      <c r="E3035" s="1">
        <v>43664</v>
      </c>
      <c r="F3035" t="s">
        <v>271</v>
      </c>
      <c r="G3035" t="s">
        <v>6204</v>
      </c>
      <c r="H3035" t="s">
        <v>88</v>
      </c>
      <c r="I3035" s="9" t="s">
        <v>974</v>
      </c>
      <c r="J3035">
        <v>2013</v>
      </c>
      <c r="K3035" s="3">
        <v>70180</v>
      </c>
      <c r="L3035" s="4">
        <v>12098.9</v>
      </c>
      <c r="M3035" t="str">
        <f t="shared" si="189"/>
        <v>Kia Sedona</v>
      </c>
      <c r="N3035" s="2">
        <f t="shared" si="190"/>
        <v>302.47000000000003</v>
      </c>
      <c r="O3035" t="str">
        <f t="shared" si="191"/>
        <v>Yes</v>
      </c>
      <c r="P3035" t="str">
        <f t="shared" si="188"/>
        <v>Margaret</v>
      </c>
    </row>
    <row r="3036" spans="1:16" x14ac:dyDescent="0.3">
      <c r="A3036" t="s">
        <v>6207</v>
      </c>
      <c r="B3036">
        <v>52620</v>
      </c>
      <c r="C3036">
        <v>1</v>
      </c>
      <c r="D3036" s="1">
        <v>43664</v>
      </c>
      <c r="E3036" s="1">
        <v>43665</v>
      </c>
      <c r="F3036" t="s">
        <v>9</v>
      </c>
      <c r="G3036" t="s">
        <v>6208</v>
      </c>
      <c r="H3036" t="s">
        <v>6</v>
      </c>
      <c r="I3036" s="9" t="s">
        <v>11</v>
      </c>
      <c r="J3036">
        <v>2015</v>
      </c>
      <c r="K3036" s="3">
        <v>51540</v>
      </c>
      <c r="L3036" s="4">
        <v>15398.9</v>
      </c>
      <c r="M3036" t="str">
        <f t="shared" si="189"/>
        <v>Ford Escape</v>
      </c>
      <c r="N3036" s="2">
        <f t="shared" si="190"/>
        <v>384.97</v>
      </c>
      <c r="O3036" t="str">
        <f t="shared" si="191"/>
        <v>Yes</v>
      </c>
      <c r="P3036" t="str">
        <f t="shared" si="188"/>
        <v>Bennett</v>
      </c>
    </row>
    <row r="3037" spans="1:16" x14ac:dyDescent="0.3">
      <c r="A3037" t="s">
        <v>6209</v>
      </c>
      <c r="B3037">
        <v>52532</v>
      </c>
      <c r="C3037">
        <v>1</v>
      </c>
      <c r="D3037" s="1">
        <v>43664</v>
      </c>
      <c r="E3037" s="1">
        <v>43666</v>
      </c>
      <c r="F3037" t="s">
        <v>13</v>
      </c>
      <c r="G3037" t="s">
        <v>6210</v>
      </c>
      <c r="H3037" t="s">
        <v>47</v>
      </c>
      <c r="I3037" s="9" t="s">
        <v>184</v>
      </c>
      <c r="J3037">
        <v>2015</v>
      </c>
      <c r="K3037" s="3">
        <v>64424</v>
      </c>
      <c r="L3037" s="4">
        <v>23094.5</v>
      </c>
      <c r="M3037" t="str">
        <f t="shared" si="189"/>
        <v>Dodge Charger</v>
      </c>
      <c r="N3037" s="2">
        <f t="shared" si="190"/>
        <v>577.36</v>
      </c>
      <c r="O3037" t="str">
        <f t="shared" si="191"/>
        <v>Yes</v>
      </c>
      <c r="P3037" t="str">
        <f t="shared" si="188"/>
        <v>Molly</v>
      </c>
    </row>
    <row r="3038" spans="1:16" x14ac:dyDescent="0.3">
      <c r="A3038" t="s">
        <v>6215</v>
      </c>
      <c r="B3038">
        <v>52693</v>
      </c>
      <c r="C3038">
        <v>1</v>
      </c>
      <c r="D3038" s="1">
        <v>43664</v>
      </c>
      <c r="E3038" s="1">
        <v>43667</v>
      </c>
      <c r="F3038" t="s">
        <v>271</v>
      </c>
      <c r="G3038" t="s">
        <v>6216</v>
      </c>
      <c r="H3038" t="s">
        <v>15</v>
      </c>
      <c r="I3038" s="9" t="s">
        <v>582</v>
      </c>
      <c r="J3038">
        <v>2016</v>
      </c>
      <c r="K3038" s="3">
        <v>59595</v>
      </c>
      <c r="L3038" s="4">
        <v>18694.5</v>
      </c>
      <c r="M3038" t="str">
        <f t="shared" si="189"/>
        <v>Chrysler Town &amp; Country</v>
      </c>
      <c r="N3038" s="2">
        <f t="shared" si="190"/>
        <v>467.36</v>
      </c>
      <c r="O3038" t="str">
        <f t="shared" si="191"/>
        <v>Yes</v>
      </c>
      <c r="P3038" t="str">
        <f t="shared" si="188"/>
        <v>Matt</v>
      </c>
    </row>
    <row r="3039" spans="1:16" x14ac:dyDescent="0.3">
      <c r="A3039" t="s">
        <v>6213</v>
      </c>
      <c r="B3039">
        <v>52656</v>
      </c>
      <c r="C3039">
        <v>1</v>
      </c>
      <c r="D3039" s="1">
        <v>43664</v>
      </c>
      <c r="E3039" s="1">
        <v>43665</v>
      </c>
      <c r="F3039" t="s">
        <v>13</v>
      </c>
      <c r="G3039" t="s">
        <v>6214</v>
      </c>
      <c r="H3039" t="s">
        <v>18</v>
      </c>
      <c r="I3039" s="9" t="s">
        <v>19</v>
      </c>
      <c r="J3039">
        <v>2016</v>
      </c>
      <c r="K3039" s="3">
        <v>39992</v>
      </c>
      <c r="L3039" s="4">
        <v>20047.5</v>
      </c>
      <c r="M3039" t="str">
        <f t="shared" si="189"/>
        <v>Honda Accord</v>
      </c>
      <c r="N3039" s="2">
        <f t="shared" si="190"/>
        <v>501.19</v>
      </c>
      <c r="O3039" t="str">
        <f t="shared" si="191"/>
        <v>Yes</v>
      </c>
      <c r="P3039" t="str">
        <f t="shared" si="188"/>
        <v>Shelly</v>
      </c>
    </row>
    <row r="3040" spans="1:16" x14ac:dyDescent="0.3">
      <c r="A3040" t="s">
        <v>6211</v>
      </c>
      <c r="B3040">
        <v>52608</v>
      </c>
      <c r="C3040">
        <v>1</v>
      </c>
      <c r="D3040" s="1">
        <v>43664</v>
      </c>
      <c r="E3040" s="1">
        <v>43665</v>
      </c>
      <c r="F3040" t="s">
        <v>13</v>
      </c>
      <c r="G3040" t="s">
        <v>6212</v>
      </c>
      <c r="H3040" t="s">
        <v>67</v>
      </c>
      <c r="I3040" s="9" t="s">
        <v>261</v>
      </c>
      <c r="J3040">
        <v>2019</v>
      </c>
      <c r="K3040" s="3">
        <v>20723</v>
      </c>
      <c r="L3040" s="4">
        <v>16610</v>
      </c>
      <c r="M3040" t="str">
        <f t="shared" si="189"/>
        <v>Hyundai Sonata</v>
      </c>
      <c r="N3040" s="2">
        <f t="shared" si="190"/>
        <v>415.25</v>
      </c>
      <c r="O3040" t="str">
        <f t="shared" si="191"/>
        <v>Yes</v>
      </c>
      <c r="P3040" t="str">
        <f t="shared" si="188"/>
        <v>Reuben</v>
      </c>
    </row>
    <row r="3041" spans="1:16" x14ac:dyDescent="0.3">
      <c r="A3041" t="s">
        <v>6205</v>
      </c>
      <c r="B3041">
        <v>52558</v>
      </c>
      <c r="C3041">
        <v>1</v>
      </c>
      <c r="D3041" s="1">
        <v>43664</v>
      </c>
      <c r="E3041" s="1">
        <v>43669</v>
      </c>
      <c r="F3041" t="s">
        <v>1331</v>
      </c>
      <c r="G3041" t="s">
        <v>6206</v>
      </c>
      <c r="H3041" t="s">
        <v>6</v>
      </c>
      <c r="I3041" s="9" t="s">
        <v>1333</v>
      </c>
      <c r="J3041">
        <v>2019</v>
      </c>
      <c r="K3041" s="3">
        <v>24705</v>
      </c>
      <c r="L3041" s="4">
        <v>30250</v>
      </c>
      <c r="M3041" t="str">
        <f t="shared" si="189"/>
        <v>Ford Transit</v>
      </c>
      <c r="N3041" s="2">
        <f t="shared" si="190"/>
        <v>756.25</v>
      </c>
      <c r="O3041" t="str">
        <f t="shared" si="191"/>
        <v>Yes</v>
      </c>
      <c r="P3041" t="str">
        <f t="shared" si="188"/>
        <v>Margaret</v>
      </c>
    </row>
    <row r="3042" spans="1:16" x14ac:dyDescent="0.3">
      <c r="A3042" t="s">
        <v>6219</v>
      </c>
      <c r="B3042">
        <v>52464</v>
      </c>
      <c r="C3042">
        <v>2</v>
      </c>
      <c r="D3042" s="1">
        <v>43664</v>
      </c>
      <c r="E3042" s="1">
        <v>43667</v>
      </c>
      <c r="F3042" t="s">
        <v>1</v>
      </c>
      <c r="G3042" t="s">
        <v>6220</v>
      </c>
      <c r="H3042" t="s">
        <v>63</v>
      </c>
      <c r="I3042" s="9" t="s">
        <v>153</v>
      </c>
      <c r="J3042">
        <v>2016</v>
      </c>
      <c r="K3042" s="3">
        <v>89260</v>
      </c>
      <c r="L3042" s="4">
        <v>18258.900000000001</v>
      </c>
      <c r="M3042" t="str">
        <f t="shared" si="189"/>
        <v>Chevrolet Silverado</v>
      </c>
      <c r="N3042" s="2">
        <f t="shared" si="190"/>
        <v>456.47</v>
      </c>
      <c r="O3042" t="str">
        <f t="shared" si="191"/>
        <v>Yes</v>
      </c>
      <c r="P3042" t="str">
        <f t="shared" si="188"/>
        <v>Ricky</v>
      </c>
    </row>
    <row r="3043" spans="1:16" x14ac:dyDescent="0.3">
      <c r="A3043" t="s">
        <v>6223</v>
      </c>
      <c r="B3043">
        <v>52663</v>
      </c>
      <c r="C3043">
        <v>2</v>
      </c>
      <c r="D3043" s="1">
        <v>43664</v>
      </c>
      <c r="E3043" s="1">
        <v>43667</v>
      </c>
      <c r="F3043" t="s">
        <v>1</v>
      </c>
      <c r="G3043" t="s">
        <v>6224</v>
      </c>
      <c r="H3043" t="s">
        <v>6</v>
      </c>
      <c r="I3043" s="9" t="s">
        <v>7</v>
      </c>
      <c r="J3043">
        <v>2016</v>
      </c>
      <c r="K3043" s="3">
        <v>28292</v>
      </c>
      <c r="L3043" s="4">
        <v>38489</v>
      </c>
      <c r="M3043" t="str">
        <f t="shared" si="189"/>
        <v>Ford F-150</v>
      </c>
      <c r="N3043" s="2">
        <f t="shared" si="190"/>
        <v>962.23</v>
      </c>
      <c r="O3043" t="str">
        <f t="shared" si="191"/>
        <v>Yes</v>
      </c>
      <c r="P3043" t="str">
        <f t="shared" si="188"/>
        <v>Todd</v>
      </c>
    </row>
    <row r="3044" spans="1:16" x14ac:dyDescent="0.3">
      <c r="A3044" t="s">
        <v>6221</v>
      </c>
      <c r="B3044">
        <v>52464</v>
      </c>
      <c r="C3044">
        <v>2</v>
      </c>
      <c r="D3044" s="1">
        <v>43664</v>
      </c>
      <c r="E3044" s="1">
        <v>43665</v>
      </c>
      <c r="F3044" t="s">
        <v>13</v>
      </c>
      <c r="G3044" t="s">
        <v>6222</v>
      </c>
      <c r="H3044" t="s">
        <v>59</v>
      </c>
      <c r="I3044" s="9" t="s">
        <v>309</v>
      </c>
      <c r="J3044">
        <v>2017</v>
      </c>
      <c r="K3044" s="3">
        <v>35708</v>
      </c>
      <c r="L3044" s="4">
        <v>15394.5</v>
      </c>
      <c r="M3044" t="str">
        <f t="shared" si="189"/>
        <v>Nissan Altima</v>
      </c>
      <c r="N3044" s="2">
        <f t="shared" si="190"/>
        <v>384.86</v>
      </c>
      <c r="O3044" t="str">
        <f t="shared" si="191"/>
        <v>Yes</v>
      </c>
      <c r="P3044" t="str">
        <f t="shared" si="188"/>
        <v>Ricky</v>
      </c>
    </row>
    <row r="3045" spans="1:16" x14ac:dyDescent="0.3">
      <c r="A3045" t="s">
        <v>6217</v>
      </c>
      <c r="B3045">
        <v>52519</v>
      </c>
      <c r="C3045">
        <v>2</v>
      </c>
      <c r="D3045" s="1">
        <v>43664</v>
      </c>
      <c r="E3045" s="1">
        <v>43665</v>
      </c>
      <c r="F3045" t="s">
        <v>13</v>
      </c>
      <c r="G3045" t="s">
        <v>6218</v>
      </c>
      <c r="H3045" t="s">
        <v>53</v>
      </c>
      <c r="I3045" s="9" t="s">
        <v>356</v>
      </c>
      <c r="J3045">
        <v>2019</v>
      </c>
      <c r="K3045" s="3">
        <v>23199</v>
      </c>
      <c r="L3045" s="4">
        <v>31326.9</v>
      </c>
      <c r="M3045" t="str">
        <f t="shared" si="189"/>
        <v>Mercedes-Benz C-Class</v>
      </c>
      <c r="N3045" s="2">
        <f t="shared" si="190"/>
        <v>783.17</v>
      </c>
      <c r="O3045" t="str">
        <f t="shared" si="191"/>
        <v>Yes</v>
      </c>
      <c r="P3045" t="str">
        <f t="shared" si="188"/>
        <v>Colby</v>
      </c>
    </row>
    <row r="3046" spans="1:16" x14ac:dyDescent="0.3">
      <c r="A3046" t="s">
        <v>6225</v>
      </c>
      <c r="B3046">
        <v>52806</v>
      </c>
      <c r="C3046">
        <v>3</v>
      </c>
      <c r="D3046" s="1">
        <v>43664</v>
      </c>
      <c r="E3046" s="1">
        <v>43669</v>
      </c>
      <c r="F3046" t="s">
        <v>9</v>
      </c>
      <c r="G3046" t="s">
        <v>6226</v>
      </c>
      <c r="H3046" t="s">
        <v>6</v>
      </c>
      <c r="I3046" s="9" t="s">
        <v>11</v>
      </c>
      <c r="J3046">
        <v>2017</v>
      </c>
      <c r="K3046" s="3">
        <v>86943</v>
      </c>
      <c r="L3046" s="4">
        <v>12084.6</v>
      </c>
      <c r="M3046" t="str">
        <f t="shared" si="189"/>
        <v>Ford Escape</v>
      </c>
      <c r="N3046" s="2">
        <f t="shared" si="190"/>
        <v>302.12</v>
      </c>
      <c r="O3046" t="str">
        <f t="shared" si="191"/>
        <v>Yes</v>
      </c>
      <c r="P3046" t="str">
        <f t="shared" si="188"/>
        <v>Jeff</v>
      </c>
    </row>
    <row r="3047" spans="1:16" x14ac:dyDescent="0.3">
      <c r="A3047" t="s">
        <v>6231</v>
      </c>
      <c r="B3047">
        <v>52930</v>
      </c>
      <c r="C3047">
        <v>4</v>
      </c>
      <c r="D3047" s="1">
        <v>43664</v>
      </c>
      <c r="E3047" s="1">
        <v>43667</v>
      </c>
      <c r="F3047" t="s">
        <v>9</v>
      </c>
      <c r="G3047" t="s">
        <v>4450</v>
      </c>
      <c r="H3047" t="s">
        <v>6</v>
      </c>
      <c r="I3047" s="9" t="s">
        <v>170</v>
      </c>
      <c r="J3047">
        <v>2014</v>
      </c>
      <c r="K3047" s="3">
        <v>81278</v>
      </c>
      <c r="L3047" s="4">
        <v>15726.7</v>
      </c>
      <c r="M3047" t="str">
        <f t="shared" si="189"/>
        <v>Ford Edge</v>
      </c>
      <c r="N3047" s="2">
        <f t="shared" si="190"/>
        <v>393.17</v>
      </c>
      <c r="O3047" t="str">
        <f t="shared" si="191"/>
        <v>Yes</v>
      </c>
      <c r="P3047" t="str">
        <f t="shared" si="188"/>
        <v>Peter</v>
      </c>
    </row>
    <row r="3048" spans="1:16" x14ac:dyDescent="0.3">
      <c r="A3048" t="s">
        <v>6229</v>
      </c>
      <c r="B3048">
        <v>52943</v>
      </c>
      <c r="C3048">
        <v>4</v>
      </c>
      <c r="D3048" s="1">
        <v>43664</v>
      </c>
      <c r="E3048" s="1">
        <v>43666</v>
      </c>
      <c r="F3048" t="s">
        <v>13</v>
      </c>
      <c r="G3048" t="s">
        <v>6230</v>
      </c>
      <c r="H3048" t="s">
        <v>257</v>
      </c>
      <c r="I3048" s="9" t="s">
        <v>258</v>
      </c>
      <c r="J3048">
        <v>2016</v>
      </c>
      <c r="K3048" s="3">
        <v>37769</v>
      </c>
      <c r="L3048" s="4">
        <v>32890</v>
      </c>
      <c r="M3048" t="str">
        <f t="shared" si="189"/>
        <v>BMW 3 Series</v>
      </c>
      <c r="N3048" s="2">
        <f t="shared" si="190"/>
        <v>822.25</v>
      </c>
      <c r="O3048" t="str">
        <f t="shared" si="191"/>
        <v>Yes</v>
      </c>
      <c r="P3048" t="str">
        <f t="shared" si="188"/>
        <v>Jarred</v>
      </c>
    </row>
    <row r="3049" spans="1:16" x14ac:dyDescent="0.3">
      <c r="A3049" t="s">
        <v>6227</v>
      </c>
      <c r="B3049">
        <v>52747</v>
      </c>
      <c r="C3049">
        <v>4</v>
      </c>
      <c r="D3049" s="1">
        <v>43664</v>
      </c>
      <c r="E3049" s="1">
        <v>43669</v>
      </c>
      <c r="F3049" t="s">
        <v>9</v>
      </c>
      <c r="G3049" t="s">
        <v>6228</v>
      </c>
      <c r="H3049" t="s">
        <v>33</v>
      </c>
      <c r="I3049" s="9" t="s">
        <v>125</v>
      </c>
      <c r="J3049">
        <v>2019</v>
      </c>
      <c r="K3049" s="3">
        <v>23254</v>
      </c>
      <c r="L3049" s="4">
        <v>36293.4</v>
      </c>
      <c r="M3049" t="str">
        <f t="shared" si="189"/>
        <v>GMC Acadia</v>
      </c>
      <c r="N3049" s="2">
        <f t="shared" si="190"/>
        <v>907.34</v>
      </c>
      <c r="O3049" t="str">
        <f t="shared" si="191"/>
        <v>Yes</v>
      </c>
      <c r="P3049" t="str">
        <f t="shared" si="188"/>
        <v>Kyle</v>
      </c>
    </row>
    <row r="3050" spans="1:16" x14ac:dyDescent="0.3">
      <c r="A3050" t="s">
        <v>6248</v>
      </c>
      <c r="B3050">
        <v>52608</v>
      </c>
      <c r="C3050">
        <v>1</v>
      </c>
      <c r="D3050" s="1">
        <v>43665</v>
      </c>
      <c r="E3050" s="1">
        <v>43670</v>
      </c>
      <c r="F3050" t="s">
        <v>13</v>
      </c>
      <c r="G3050" t="s">
        <v>6249</v>
      </c>
      <c r="H3050" t="s">
        <v>29</v>
      </c>
      <c r="I3050" s="9" t="s">
        <v>142</v>
      </c>
      <c r="J3050">
        <v>2013</v>
      </c>
      <c r="K3050" s="3">
        <v>77975</v>
      </c>
      <c r="L3050" s="4">
        <v>12094.5</v>
      </c>
      <c r="M3050" t="str">
        <f t="shared" si="189"/>
        <v>Toyota Prius</v>
      </c>
      <c r="N3050" s="2">
        <f t="shared" si="190"/>
        <v>302.36</v>
      </c>
      <c r="O3050" t="str">
        <f t="shared" si="191"/>
        <v>Yes</v>
      </c>
      <c r="P3050" t="str">
        <f t="shared" si="188"/>
        <v>Reuben</v>
      </c>
    </row>
    <row r="3051" spans="1:16" x14ac:dyDescent="0.3">
      <c r="A3051" t="s">
        <v>6246</v>
      </c>
      <c r="B3051">
        <v>52568</v>
      </c>
      <c r="C3051">
        <v>1</v>
      </c>
      <c r="D3051" s="1">
        <v>43665</v>
      </c>
      <c r="E3051" s="1">
        <v>43669</v>
      </c>
      <c r="F3051" t="s">
        <v>1</v>
      </c>
      <c r="G3051" t="s">
        <v>6247</v>
      </c>
      <c r="H3051" t="s">
        <v>29</v>
      </c>
      <c r="I3051" s="9" t="s">
        <v>128</v>
      </c>
      <c r="J3051">
        <v>2014</v>
      </c>
      <c r="K3051" s="3">
        <v>49780</v>
      </c>
      <c r="L3051" s="4">
        <v>28195.200000000001</v>
      </c>
      <c r="M3051" t="str">
        <f t="shared" si="189"/>
        <v>Toyota Tacoma</v>
      </c>
      <c r="N3051" s="2">
        <f t="shared" si="190"/>
        <v>704.88</v>
      </c>
      <c r="O3051" t="str">
        <f t="shared" si="191"/>
        <v>Yes</v>
      </c>
      <c r="P3051" t="str">
        <f t="shared" si="188"/>
        <v>Preston</v>
      </c>
    </row>
    <row r="3052" spans="1:16" x14ac:dyDescent="0.3">
      <c r="A3052" t="s">
        <v>6238</v>
      </c>
      <c r="B3052">
        <v>52532</v>
      </c>
      <c r="C3052">
        <v>1</v>
      </c>
      <c r="D3052" s="1">
        <v>43665</v>
      </c>
      <c r="E3052" s="1">
        <v>43669</v>
      </c>
      <c r="F3052" t="s">
        <v>13</v>
      </c>
      <c r="G3052" t="s">
        <v>6239</v>
      </c>
      <c r="H3052" t="s">
        <v>29</v>
      </c>
      <c r="I3052" s="9" t="s">
        <v>327</v>
      </c>
      <c r="J3052">
        <v>2015</v>
      </c>
      <c r="K3052" s="3">
        <v>62431</v>
      </c>
      <c r="L3052" s="4">
        <v>11548.9</v>
      </c>
      <c r="M3052" t="str">
        <f t="shared" si="189"/>
        <v>Toyota Corolla</v>
      </c>
      <c r="N3052" s="2">
        <f t="shared" si="190"/>
        <v>288.72000000000003</v>
      </c>
      <c r="O3052" t="str">
        <f t="shared" si="191"/>
        <v>Yes</v>
      </c>
      <c r="P3052" t="str">
        <f t="shared" si="188"/>
        <v>Molly</v>
      </c>
    </row>
    <row r="3053" spans="1:16" x14ac:dyDescent="0.3">
      <c r="A3053" t="s">
        <v>6240</v>
      </c>
      <c r="B3053">
        <v>52693</v>
      </c>
      <c r="C3053">
        <v>1</v>
      </c>
      <c r="D3053" s="1">
        <v>43665</v>
      </c>
      <c r="E3053" s="1">
        <v>43666</v>
      </c>
      <c r="F3053" t="s">
        <v>9</v>
      </c>
      <c r="G3053" t="s">
        <v>6241</v>
      </c>
      <c r="H3053" t="s">
        <v>71</v>
      </c>
      <c r="I3053" s="9" t="s">
        <v>386</v>
      </c>
      <c r="J3053">
        <v>2015</v>
      </c>
      <c r="K3053" s="3">
        <v>67593</v>
      </c>
      <c r="L3053" s="4">
        <v>27500</v>
      </c>
      <c r="M3053" t="str">
        <f t="shared" si="189"/>
        <v>Jeep Wrangler</v>
      </c>
      <c r="N3053" s="2">
        <f t="shared" si="190"/>
        <v>687.5</v>
      </c>
      <c r="O3053" t="str">
        <f t="shared" si="191"/>
        <v>Yes</v>
      </c>
      <c r="P3053" t="str">
        <f t="shared" si="188"/>
        <v>Matt</v>
      </c>
    </row>
    <row r="3054" spans="1:16" x14ac:dyDescent="0.3">
      <c r="A3054" t="s">
        <v>6244</v>
      </c>
      <c r="B3054">
        <v>52443</v>
      </c>
      <c r="C3054">
        <v>1</v>
      </c>
      <c r="D3054" s="1">
        <v>43665</v>
      </c>
      <c r="E3054" s="1">
        <v>43670</v>
      </c>
      <c r="F3054" t="s">
        <v>13</v>
      </c>
      <c r="G3054" t="s">
        <v>6245</v>
      </c>
      <c r="H3054" t="s">
        <v>63</v>
      </c>
      <c r="I3054" s="9" t="s">
        <v>64</v>
      </c>
      <c r="J3054">
        <v>2016</v>
      </c>
      <c r="K3054" s="3">
        <v>24393</v>
      </c>
      <c r="L3054" s="4">
        <v>10998.9</v>
      </c>
      <c r="M3054" t="str">
        <f t="shared" si="189"/>
        <v>Chevrolet Cruze</v>
      </c>
      <c r="N3054" s="2">
        <f t="shared" si="190"/>
        <v>274.97000000000003</v>
      </c>
      <c r="O3054" t="str">
        <f t="shared" si="191"/>
        <v>Yes</v>
      </c>
      <c r="P3054" t="str">
        <f t="shared" si="188"/>
        <v>Terry</v>
      </c>
    </row>
    <row r="3055" spans="1:16" x14ac:dyDescent="0.3">
      <c r="A3055" t="s">
        <v>6242</v>
      </c>
      <c r="B3055">
        <v>52877</v>
      </c>
      <c r="C3055">
        <v>1</v>
      </c>
      <c r="D3055" s="1">
        <v>43665</v>
      </c>
      <c r="E3055" s="1">
        <v>43669</v>
      </c>
      <c r="F3055" t="s">
        <v>13</v>
      </c>
      <c r="G3055" t="s">
        <v>6243</v>
      </c>
      <c r="H3055" t="s">
        <v>18</v>
      </c>
      <c r="I3055" s="9" t="s">
        <v>19</v>
      </c>
      <c r="J3055">
        <v>2016</v>
      </c>
      <c r="K3055" s="3">
        <v>24255</v>
      </c>
      <c r="L3055" s="4">
        <v>16358.1</v>
      </c>
      <c r="M3055" t="str">
        <f t="shared" si="189"/>
        <v>Honda Accord</v>
      </c>
      <c r="N3055" s="2">
        <f t="shared" si="190"/>
        <v>408.95</v>
      </c>
      <c r="O3055" t="str">
        <f t="shared" si="191"/>
        <v>Yes</v>
      </c>
      <c r="P3055" t="str">
        <f t="shared" si="188"/>
        <v>Joseph</v>
      </c>
    </row>
    <row r="3056" spans="1:16" x14ac:dyDescent="0.3">
      <c r="A3056" t="s">
        <v>6236</v>
      </c>
      <c r="B3056">
        <v>52877</v>
      </c>
      <c r="C3056">
        <v>1</v>
      </c>
      <c r="D3056" s="1">
        <v>43665</v>
      </c>
      <c r="E3056" s="1">
        <v>43669</v>
      </c>
      <c r="F3056" t="s">
        <v>45</v>
      </c>
      <c r="G3056" t="s">
        <v>6237</v>
      </c>
      <c r="H3056" t="s">
        <v>78</v>
      </c>
      <c r="I3056" s="9" t="s">
        <v>545</v>
      </c>
      <c r="J3056">
        <v>2017</v>
      </c>
      <c r="K3056" s="3">
        <v>48656</v>
      </c>
      <c r="L3056" s="4">
        <v>18254.5</v>
      </c>
      <c r="M3056" t="str">
        <f t="shared" si="189"/>
        <v>Volkswagen Golf</v>
      </c>
      <c r="N3056" s="2">
        <f t="shared" si="190"/>
        <v>456.36</v>
      </c>
      <c r="O3056" t="str">
        <f t="shared" si="191"/>
        <v>Yes</v>
      </c>
      <c r="P3056" t="str">
        <f t="shared" si="188"/>
        <v>Joseph</v>
      </c>
    </row>
    <row r="3057" spans="1:16" x14ac:dyDescent="0.3">
      <c r="A3057" t="s">
        <v>6232</v>
      </c>
      <c r="B3057">
        <v>52669</v>
      </c>
      <c r="C3057">
        <v>1</v>
      </c>
      <c r="D3057" s="1">
        <v>43665</v>
      </c>
      <c r="E3057" s="1">
        <v>43667</v>
      </c>
      <c r="F3057" t="s">
        <v>13</v>
      </c>
      <c r="G3057" t="s">
        <v>6233</v>
      </c>
      <c r="H3057" t="s">
        <v>131</v>
      </c>
      <c r="I3057" s="9" t="s">
        <v>132</v>
      </c>
      <c r="J3057">
        <v>2017</v>
      </c>
      <c r="K3057" s="3">
        <v>34263</v>
      </c>
      <c r="L3057" s="4">
        <v>18685.7</v>
      </c>
      <c r="M3057" t="str">
        <f t="shared" si="189"/>
        <v>Mazda Mazda3</v>
      </c>
      <c r="N3057" s="2">
        <f t="shared" si="190"/>
        <v>467.14</v>
      </c>
      <c r="O3057" t="str">
        <f t="shared" si="191"/>
        <v>Yes</v>
      </c>
      <c r="P3057" t="str">
        <f t="shared" si="188"/>
        <v>Charlotte</v>
      </c>
    </row>
    <row r="3058" spans="1:16" x14ac:dyDescent="0.3">
      <c r="A3058" t="s">
        <v>6234</v>
      </c>
      <c r="B3058">
        <v>52669</v>
      </c>
      <c r="C3058">
        <v>1</v>
      </c>
      <c r="D3058" s="1">
        <v>43665</v>
      </c>
      <c r="E3058" s="1">
        <v>43669</v>
      </c>
      <c r="F3058" t="s">
        <v>9</v>
      </c>
      <c r="G3058" t="s">
        <v>6235</v>
      </c>
      <c r="H3058" t="s">
        <v>131</v>
      </c>
      <c r="I3058" s="9" t="s">
        <v>404</v>
      </c>
      <c r="J3058">
        <v>2018</v>
      </c>
      <c r="K3058" s="3">
        <v>13983</v>
      </c>
      <c r="L3058" s="4">
        <v>30237.9</v>
      </c>
      <c r="M3058" t="str">
        <f t="shared" si="189"/>
        <v>Mazda CX-5</v>
      </c>
      <c r="N3058" s="2">
        <f t="shared" si="190"/>
        <v>755.95</v>
      </c>
      <c r="O3058" t="str">
        <f t="shared" si="191"/>
        <v>Yes</v>
      </c>
      <c r="P3058" t="str">
        <f t="shared" si="188"/>
        <v>Charlotte</v>
      </c>
    </row>
    <row r="3059" spans="1:16" x14ac:dyDescent="0.3">
      <c r="A3059" t="s">
        <v>6254</v>
      </c>
      <c r="B3059">
        <v>52647</v>
      </c>
      <c r="C3059">
        <v>2</v>
      </c>
      <c r="D3059" s="1">
        <v>43665</v>
      </c>
      <c r="E3059" s="1">
        <v>43669</v>
      </c>
      <c r="F3059" t="s">
        <v>9</v>
      </c>
      <c r="G3059" t="s">
        <v>6255</v>
      </c>
      <c r="H3059" t="s">
        <v>33</v>
      </c>
      <c r="I3059" s="9" t="s">
        <v>125</v>
      </c>
      <c r="J3059">
        <v>2015</v>
      </c>
      <c r="K3059" s="3">
        <v>77845</v>
      </c>
      <c r="L3059" s="4">
        <v>26400</v>
      </c>
      <c r="M3059" t="str">
        <f t="shared" si="189"/>
        <v>GMC Acadia</v>
      </c>
      <c r="N3059" s="2">
        <f t="shared" si="190"/>
        <v>660</v>
      </c>
      <c r="O3059" t="str">
        <f t="shared" si="191"/>
        <v>Yes</v>
      </c>
      <c r="P3059" t="str">
        <f t="shared" si="188"/>
        <v>Scott</v>
      </c>
    </row>
    <row r="3060" spans="1:16" x14ac:dyDescent="0.3">
      <c r="A3060" t="s">
        <v>6260</v>
      </c>
      <c r="B3060">
        <v>52647</v>
      </c>
      <c r="C3060">
        <v>2</v>
      </c>
      <c r="D3060" s="1">
        <v>43665</v>
      </c>
      <c r="E3060" s="1">
        <v>43669</v>
      </c>
      <c r="F3060" t="s">
        <v>13</v>
      </c>
      <c r="G3060" t="s">
        <v>6261</v>
      </c>
      <c r="H3060" t="s">
        <v>67</v>
      </c>
      <c r="I3060" s="9" t="s">
        <v>465</v>
      </c>
      <c r="J3060">
        <v>2016</v>
      </c>
      <c r="K3060" s="3">
        <v>61579</v>
      </c>
      <c r="L3060" s="4">
        <v>11104.5</v>
      </c>
      <c r="M3060" t="str">
        <f t="shared" si="189"/>
        <v>Hyundai Accent</v>
      </c>
      <c r="N3060" s="2">
        <f t="shared" si="190"/>
        <v>277.61</v>
      </c>
      <c r="O3060" t="str">
        <f t="shared" si="191"/>
        <v>Yes</v>
      </c>
      <c r="P3060" t="str">
        <f t="shared" si="188"/>
        <v>Scott</v>
      </c>
    </row>
    <row r="3061" spans="1:16" x14ac:dyDescent="0.3">
      <c r="A3061" t="s">
        <v>6252</v>
      </c>
      <c r="B3061">
        <v>52663</v>
      </c>
      <c r="C3061">
        <v>2</v>
      </c>
      <c r="D3061" s="1">
        <v>43665</v>
      </c>
      <c r="E3061" s="1">
        <v>43665</v>
      </c>
      <c r="F3061" t="s">
        <v>13</v>
      </c>
      <c r="G3061" t="s">
        <v>6253</v>
      </c>
      <c r="H3061" t="s">
        <v>59</v>
      </c>
      <c r="I3061" s="9" t="s">
        <v>75</v>
      </c>
      <c r="J3061">
        <v>2016</v>
      </c>
      <c r="K3061" s="3">
        <v>24328</v>
      </c>
      <c r="L3061" s="4">
        <v>14283.5</v>
      </c>
      <c r="M3061" t="str">
        <f t="shared" si="189"/>
        <v>Nissan Sentra</v>
      </c>
      <c r="N3061" s="2">
        <f t="shared" si="190"/>
        <v>357.09</v>
      </c>
      <c r="O3061" t="str">
        <f t="shared" si="191"/>
        <v>Yes</v>
      </c>
      <c r="P3061" t="str">
        <f t="shared" si="188"/>
        <v>Todd</v>
      </c>
    </row>
    <row r="3062" spans="1:16" x14ac:dyDescent="0.3">
      <c r="A3062" t="s">
        <v>6250</v>
      </c>
      <c r="B3062">
        <v>52756</v>
      </c>
      <c r="C3062">
        <v>2</v>
      </c>
      <c r="D3062" s="1">
        <v>43665</v>
      </c>
      <c r="E3062" s="1">
        <v>43669</v>
      </c>
      <c r="F3062" t="s">
        <v>13</v>
      </c>
      <c r="G3062" t="s">
        <v>6251</v>
      </c>
      <c r="H3062" t="s">
        <v>59</v>
      </c>
      <c r="I3062" s="9" t="s">
        <v>75</v>
      </c>
      <c r="J3062">
        <v>2016</v>
      </c>
      <c r="K3062" s="3">
        <v>29187</v>
      </c>
      <c r="L3062" s="4">
        <v>14300</v>
      </c>
      <c r="M3062" t="str">
        <f t="shared" si="189"/>
        <v>Nissan Sentra</v>
      </c>
      <c r="N3062" s="2">
        <f t="shared" si="190"/>
        <v>357.5</v>
      </c>
      <c r="O3062" t="str">
        <f t="shared" si="191"/>
        <v>Yes</v>
      </c>
      <c r="P3062" t="str">
        <f t="shared" si="188"/>
        <v>Debbie</v>
      </c>
    </row>
    <row r="3063" spans="1:16" x14ac:dyDescent="0.3">
      <c r="A3063" t="s">
        <v>6258</v>
      </c>
      <c r="B3063">
        <v>52663</v>
      </c>
      <c r="C3063">
        <v>2</v>
      </c>
      <c r="D3063" s="1">
        <v>43665</v>
      </c>
      <c r="E3063" s="1">
        <v>43665</v>
      </c>
      <c r="F3063" t="s">
        <v>13</v>
      </c>
      <c r="G3063" t="s">
        <v>6259</v>
      </c>
      <c r="H3063" t="s">
        <v>29</v>
      </c>
      <c r="I3063" s="9" t="s">
        <v>30</v>
      </c>
      <c r="J3063">
        <v>2016</v>
      </c>
      <c r="K3063" s="3">
        <v>41886</v>
      </c>
      <c r="L3063" s="4">
        <v>15950</v>
      </c>
      <c r="M3063" t="str">
        <f t="shared" si="189"/>
        <v>Toyota Camry</v>
      </c>
      <c r="N3063" s="2">
        <f t="shared" si="190"/>
        <v>398.75</v>
      </c>
      <c r="O3063" t="str">
        <f t="shared" si="191"/>
        <v>Yes</v>
      </c>
      <c r="P3063" t="str">
        <f t="shared" si="188"/>
        <v>Todd</v>
      </c>
    </row>
    <row r="3064" spans="1:16" x14ac:dyDescent="0.3">
      <c r="A3064" t="s">
        <v>6256</v>
      </c>
      <c r="B3064">
        <v>52702</v>
      </c>
      <c r="C3064">
        <v>2</v>
      </c>
      <c r="D3064" s="1">
        <v>43665</v>
      </c>
      <c r="E3064" s="1">
        <v>43669</v>
      </c>
      <c r="F3064" t="s">
        <v>9</v>
      </c>
      <c r="G3064" t="s">
        <v>6257</v>
      </c>
      <c r="H3064" t="s">
        <v>6</v>
      </c>
      <c r="I3064" s="9" t="s">
        <v>187</v>
      </c>
      <c r="J3064">
        <v>2017</v>
      </c>
      <c r="K3064" s="3">
        <v>31824</v>
      </c>
      <c r="L3064" s="4">
        <v>29694.5</v>
      </c>
      <c r="M3064" t="str">
        <f t="shared" si="189"/>
        <v>Ford Explorer</v>
      </c>
      <c r="N3064" s="2">
        <f t="shared" si="190"/>
        <v>742.36</v>
      </c>
      <c r="O3064" t="str">
        <f t="shared" si="191"/>
        <v>Yes</v>
      </c>
      <c r="P3064" t="str">
        <f t="shared" si="188"/>
        <v>Sloane</v>
      </c>
    </row>
    <row r="3065" spans="1:16" x14ac:dyDescent="0.3">
      <c r="A3065" t="s">
        <v>6262</v>
      </c>
      <c r="B3065">
        <v>52464</v>
      </c>
      <c r="C3065">
        <v>2</v>
      </c>
      <c r="D3065" s="1">
        <v>43665</v>
      </c>
      <c r="E3065" s="1">
        <v>43665</v>
      </c>
      <c r="F3065" t="s">
        <v>13</v>
      </c>
      <c r="G3065" t="s">
        <v>6263</v>
      </c>
      <c r="H3065" t="s">
        <v>29</v>
      </c>
      <c r="I3065" s="9" t="s">
        <v>327</v>
      </c>
      <c r="J3065">
        <v>2018</v>
      </c>
      <c r="K3065" s="3">
        <v>42794</v>
      </c>
      <c r="L3065" s="4">
        <v>14201</v>
      </c>
      <c r="M3065" t="str">
        <f t="shared" si="189"/>
        <v>Toyota Corolla</v>
      </c>
      <c r="N3065" s="2">
        <f t="shared" si="190"/>
        <v>355.03</v>
      </c>
      <c r="O3065" t="str">
        <f t="shared" si="191"/>
        <v>Yes</v>
      </c>
      <c r="P3065" t="str">
        <f t="shared" si="188"/>
        <v>Ricky</v>
      </c>
    </row>
    <row r="3066" spans="1:16" x14ac:dyDescent="0.3">
      <c r="A3066" t="s">
        <v>6266</v>
      </c>
      <c r="B3066">
        <v>52471</v>
      </c>
      <c r="C3066">
        <v>3</v>
      </c>
      <c r="D3066" s="1">
        <v>43665</v>
      </c>
      <c r="E3066" s="1">
        <v>43667</v>
      </c>
      <c r="F3066" t="s">
        <v>9</v>
      </c>
      <c r="G3066" t="s">
        <v>6267</v>
      </c>
      <c r="H3066" t="s">
        <v>47</v>
      </c>
      <c r="I3066" s="9" t="s">
        <v>156</v>
      </c>
      <c r="J3066">
        <v>2014</v>
      </c>
      <c r="K3066" s="3">
        <v>16785</v>
      </c>
      <c r="L3066" s="4">
        <v>20898.900000000001</v>
      </c>
      <c r="M3066" t="str">
        <f t="shared" si="189"/>
        <v>Dodge Durango</v>
      </c>
      <c r="N3066" s="2">
        <f t="shared" si="190"/>
        <v>522.47</v>
      </c>
      <c r="O3066" t="str">
        <f t="shared" si="191"/>
        <v>Yes</v>
      </c>
      <c r="P3066" t="str">
        <f t="shared" si="188"/>
        <v>Trudy</v>
      </c>
    </row>
    <row r="3067" spans="1:16" x14ac:dyDescent="0.3">
      <c r="A3067" t="s">
        <v>6268</v>
      </c>
      <c r="B3067">
        <v>52857</v>
      </c>
      <c r="C3067">
        <v>3</v>
      </c>
      <c r="D3067" s="1">
        <v>43665</v>
      </c>
      <c r="E3067" s="1">
        <v>43669</v>
      </c>
      <c r="F3067" t="s">
        <v>13</v>
      </c>
      <c r="G3067" t="s">
        <v>6269</v>
      </c>
      <c r="H3067" t="s">
        <v>15</v>
      </c>
      <c r="I3067" s="9" t="s">
        <v>85</v>
      </c>
      <c r="J3067">
        <v>2015</v>
      </c>
      <c r="K3067" s="3">
        <v>31535</v>
      </c>
      <c r="L3067" s="4">
        <v>12120.9</v>
      </c>
      <c r="M3067" t="str">
        <f t="shared" si="189"/>
        <v>Chrysler 200S</v>
      </c>
      <c r="N3067" s="2">
        <f t="shared" si="190"/>
        <v>303.02</v>
      </c>
      <c r="O3067" t="str">
        <f t="shared" si="191"/>
        <v>Yes</v>
      </c>
      <c r="P3067" t="str">
        <f t="shared" si="188"/>
        <v>Heidi</v>
      </c>
    </row>
    <row r="3068" spans="1:16" x14ac:dyDescent="0.3">
      <c r="A3068" t="s">
        <v>6264</v>
      </c>
      <c r="B3068">
        <v>52777</v>
      </c>
      <c r="C3068">
        <v>3</v>
      </c>
      <c r="D3068" s="1">
        <v>43665</v>
      </c>
      <c r="E3068" s="1">
        <v>43668</v>
      </c>
      <c r="F3068" t="s">
        <v>13</v>
      </c>
      <c r="G3068" t="s">
        <v>6265</v>
      </c>
      <c r="H3068" t="s">
        <v>29</v>
      </c>
      <c r="I3068" s="9" t="s">
        <v>1618</v>
      </c>
      <c r="J3068">
        <v>2016</v>
      </c>
      <c r="K3068" s="3">
        <v>33519</v>
      </c>
      <c r="L3068" s="4">
        <v>28215</v>
      </c>
      <c r="M3068" t="str">
        <f t="shared" si="189"/>
        <v>Toyota Avalon</v>
      </c>
      <c r="N3068" s="2">
        <f t="shared" si="190"/>
        <v>705.38</v>
      </c>
      <c r="O3068" t="str">
        <f t="shared" si="191"/>
        <v>Yes</v>
      </c>
      <c r="P3068" t="str">
        <f t="shared" si="188"/>
        <v>Dylan</v>
      </c>
    </row>
    <row r="3069" spans="1:16" x14ac:dyDescent="0.3">
      <c r="A3069" t="s">
        <v>6274</v>
      </c>
      <c r="B3069">
        <v>52495</v>
      </c>
      <c r="C3069">
        <v>3</v>
      </c>
      <c r="D3069" s="1">
        <v>43665</v>
      </c>
      <c r="E3069" s="1">
        <v>43668</v>
      </c>
      <c r="F3069" t="s">
        <v>9</v>
      </c>
      <c r="G3069" t="s">
        <v>6275</v>
      </c>
      <c r="H3069" t="s">
        <v>29</v>
      </c>
      <c r="I3069" s="9" t="s">
        <v>205</v>
      </c>
      <c r="J3069">
        <v>2017</v>
      </c>
      <c r="K3069" s="3">
        <v>21661</v>
      </c>
      <c r="L3069" s="4">
        <v>20769.099999999999</v>
      </c>
      <c r="M3069" t="str">
        <f t="shared" si="189"/>
        <v>Toyota RAV4</v>
      </c>
      <c r="N3069" s="2">
        <f t="shared" si="190"/>
        <v>519.23</v>
      </c>
      <c r="O3069" t="str">
        <f t="shared" si="191"/>
        <v>Yes</v>
      </c>
      <c r="P3069" t="str">
        <f t="shared" si="188"/>
        <v>Marc</v>
      </c>
    </row>
    <row r="3070" spans="1:16" x14ac:dyDescent="0.3">
      <c r="A3070" t="s">
        <v>6270</v>
      </c>
      <c r="B3070">
        <v>52682</v>
      </c>
      <c r="C3070">
        <v>3</v>
      </c>
      <c r="D3070" s="1">
        <v>43665</v>
      </c>
      <c r="E3070" s="1">
        <v>43666</v>
      </c>
      <c r="F3070" t="s">
        <v>13</v>
      </c>
      <c r="G3070" t="s">
        <v>6271</v>
      </c>
      <c r="H3070" t="s">
        <v>63</v>
      </c>
      <c r="I3070" s="9" t="s">
        <v>644</v>
      </c>
      <c r="J3070">
        <v>2017</v>
      </c>
      <c r="K3070" s="3">
        <v>40249</v>
      </c>
      <c r="L3070" s="4">
        <v>21154.1</v>
      </c>
      <c r="M3070" t="str">
        <f t="shared" si="189"/>
        <v>Chevrolet Impala</v>
      </c>
      <c r="N3070" s="2">
        <f t="shared" si="190"/>
        <v>528.85</v>
      </c>
      <c r="O3070" t="str">
        <f t="shared" si="191"/>
        <v>Yes</v>
      </c>
      <c r="P3070" t="str">
        <f t="shared" si="188"/>
        <v>Justin</v>
      </c>
    </row>
    <row r="3071" spans="1:16" x14ac:dyDescent="0.3">
      <c r="A3071" t="s">
        <v>6272</v>
      </c>
      <c r="B3071">
        <v>52798</v>
      </c>
      <c r="C3071">
        <v>3</v>
      </c>
      <c r="D3071" s="1">
        <v>43665</v>
      </c>
      <c r="E3071" s="1">
        <v>43665</v>
      </c>
      <c r="F3071" t="s">
        <v>9</v>
      </c>
      <c r="G3071" t="s">
        <v>6273</v>
      </c>
      <c r="H3071" t="s">
        <v>71</v>
      </c>
      <c r="I3071" s="9" t="s">
        <v>386</v>
      </c>
      <c r="J3071">
        <v>2017</v>
      </c>
      <c r="K3071" s="3">
        <v>38624</v>
      </c>
      <c r="L3071" s="4">
        <v>31776.799999999999</v>
      </c>
      <c r="M3071" t="str">
        <f t="shared" si="189"/>
        <v>Jeep Wrangler</v>
      </c>
      <c r="N3071" s="2">
        <f t="shared" si="190"/>
        <v>794.42</v>
      </c>
      <c r="O3071" t="str">
        <f t="shared" si="191"/>
        <v>Yes</v>
      </c>
      <c r="P3071" t="str">
        <f t="shared" si="188"/>
        <v>Ryan</v>
      </c>
    </row>
    <row r="3072" spans="1:16" x14ac:dyDescent="0.3">
      <c r="A3072" t="s">
        <v>6276</v>
      </c>
      <c r="B3072">
        <v>52930</v>
      </c>
      <c r="C3072">
        <v>4</v>
      </c>
      <c r="D3072" s="1">
        <v>43665</v>
      </c>
      <c r="E3072" s="1">
        <v>43666</v>
      </c>
      <c r="F3072" t="s">
        <v>9</v>
      </c>
      <c r="G3072" t="s">
        <v>6277</v>
      </c>
      <c r="H3072" t="s">
        <v>63</v>
      </c>
      <c r="I3072" s="9" t="s">
        <v>511</v>
      </c>
      <c r="J3072">
        <v>2015</v>
      </c>
      <c r="K3072" s="3">
        <v>108020</v>
      </c>
      <c r="L3072" s="4">
        <v>10848.2</v>
      </c>
      <c r="M3072" t="str">
        <f t="shared" si="189"/>
        <v>Chevrolet Equinox</v>
      </c>
      <c r="N3072" s="2">
        <f t="shared" si="190"/>
        <v>271.20999999999998</v>
      </c>
      <c r="O3072" t="str">
        <f t="shared" si="191"/>
        <v>No</v>
      </c>
      <c r="P3072" t="str">
        <f t="shared" si="188"/>
        <v>Peter</v>
      </c>
    </row>
    <row r="3073" spans="1:16" x14ac:dyDescent="0.3">
      <c r="A3073" t="s">
        <v>6280</v>
      </c>
      <c r="B3073">
        <v>52943</v>
      </c>
      <c r="C3073">
        <v>4</v>
      </c>
      <c r="D3073" s="1">
        <v>43665</v>
      </c>
      <c r="E3073" s="1">
        <v>43665</v>
      </c>
      <c r="F3073" t="s">
        <v>13</v>
      </c>
      <c r="G3073" t="s">
        <v>6281</v>
      </c>
      <c r="H3073" t="s">
        <v>67</v>
      </c>
      <c r="I3073" s="9" t="s">
        <v>454</v>
      </c>
      <c r="J3073">
        <v>2015</v>
      </c>
      <c r="K3073" s="3">
        <v>46099</v>
      </c>
      <c r="L3073" s="4">
        <v>13004.2</v>
      </c>
      <c r="M3073" t="str">
        <f t="shared" si="189"/>
        <v>Hyundai Elantra</v>
      </c>
      <c r="N3073" s="2">
        <f t="shared" si="190"/>
        <v>325.11</v>
      </c>
      <c r="O3073" t="str">
        <f t="shared" si="191"/>
        <v>Yes</v>
      </c>
      <c r="P3073" t="str">
        <f t="shared" si="188"/>
        <v>Jarred</v>
      </c>
    </row>
    <row r="3074" spans="1:16" x14ac:dyDescent="0.3">
      <c r="A3074" t="s">
        <v>6284</v>
      </c>
      <c r="B3074">
        <v>52666</v>
      </c>
      <c r="C3074">
        <v>4</v>
      </c>
      <c r="D3074" s="1">
        <v>43665</v>
      </c>
      <c r="E3074" s="1">
        <v>43666</v>
      </c>
      <c r="F3074" t="s">
        <v>13</v>
      </c>
      <c r="G3074" t="s">
        <v>6285</v>
      </c>
      <c r="H3074" t="s">
        <v>88</v>
      </c>
      <c r="I3074" s="9" t="s">
        <v>208</v>
      </c>
      <c r="J3074">
        <v>2015</v>
      </c>
      <c r="K3074" s="3">
        <v>51469</v>
      </c>
      <c r="L3074" s="4">
        <v>16274.5</v>
      </c>
      <c r="M3074" t="str">
        <f t="shared" si="189"/>
        <v>Kia Forte</v>
      </c>
      <c r="N3074" s="2">
        <f t="shared" si="190"/>
        <v>406.86</v>
      </c>
      <c r="O3074" t="str">
        <f t="shared" si="191"/>
        <v>Yes</v>
      </c>
      <c r="P3074" t="str">
        <f t="shared" ref="P3074:P3137" si="192">INDEX(oldNames,MATCH(B3074,oldNumbers,0))</f>
        <v>Brian</v>
      </c>
    </row>
    <row r="3075" spans="1:16" x14ac:dyDescent="0.3">
      <c r="A3075" t="s">
        <v>6278</v>
      </c>
      <c r="B3075">
        <v>52417</v>
      </c>
      <c r="C3075">
        <v>4</v>
      </c>
      <c r="D3075" s="1">
        <v>43665</v>
      </c>
      <c r="E3075" s="1">
        <v>43665</v>
      </c>
      <c r="F3075" t="s">
        <v>9</v>
      </c>
      <c r="G3075" t="s">
        <v>6279</v>
      </c>
      <c r="H3075" t="s">
        <v>29</v>
      </c>
      <c r="I3075" s="9" t="s">
        <v>240</v>
      </c>
      <c r="J3075">
        <v>2018</v>
      </c>
      <c r="K3075" s="3">
        <v>8344</v>
      </c>
      <c r="L3075" s="4">
        <v>38490.1</v>
      </c>
      <c r="M3075" t="str">
        <f t="shared" ref="M3075:M3138" si="193">H3075&amp;" "&amp;I3075</f>
        <v>Toyota Highlander</v>
      </c>
      <c r="N3075" s="2">
        <f t="shared" ref="N3075:N3138" si="194">IFERROR(ROUND(L3075*(S$2/100),2),"missing price")</f>
        <v>962.25</v>
      </c>
      <c r="O3075" t="str">
        <f t="shared" ref="O3075:O3138" si="195">IF(K3075&lt;100000,"Yes","No")</f>
        <v>Yes</v>
      </c>
      <c r="P3075" t="str">
        <f t="shared" si="192"/>
        <v>Deon</v>
      </c>
    </row>
    <row r="3076" spans="1:16" x14ac:dyDescent="0.3">
      <c r="A3076" t="s">
        <v>6282</v>
      </c>
      <c r="B3076">
        <v>52417</v>
      </c>
      <c r="C3076">
        <v>4</v>
      </c>
      <c r="D3076" s="1">
        <v>43665</v>
      </c>
      <c r="E3076" s="1">
        <v>43670</v>
      </c>
      <c r="F3076" t="s">
        <v>1</v>
      </c>
      <c r="G3076" t="s">
        <v>6283</v>
      </c>
      <c r="H3076" t="s">
        <v>63</v>
      </c>
      <c r="I3076" s="9" t="s">
        <v>153</v>
      </c>
      <c r="J3076">
        <v>2019</v>
      </c>
      <c r="K3076" s="3">
        <v>31883</v>
      </c>
      <c r="L3076" s="4">
        <v>65890</v>
      </c>
      <c r="M3076" t="str">
        <f t="shared" si="193"/>
        <v>Chevrolet Silverado</v>
      </c>
      <c r="N3076" s="2">
        <f t="shared" si="194"/>
        <v>1647.25</v>
      </c>
      <c r="O3076" t="str">
        <f t="shared" si="195"/>
        <v>Yes</v>
      </c>
      <c r="P3076" t="str">
        <f t="shared" si="192"/>
        <v>Deon</v>
      </c>
    </row>
    <row r="3077" spans="1:16" x14ac:dyDescent="0.3">
      <c r="A3077" t="s">
        <v>6295</v>
      </c>
      <c r="B3077">
        <v>52620</v>
      </c>
      <c r="C3077">
        <v>1</v>
      </c>
      <c r="D3077" s="1">
        <v>43666</v>
      </c>
      <c r="E3077" s="1">
        <v>43671</v>
      </c>
      <c r="F3077" t="s">
        <v>9</v>
      </c>
      <c r="G3077" t="s">
        <v>6296</v>
      </c>
      <c r="H3077" t="s">
        <v>71</v>
      </c>
      <c r="I3077" s="9" t="s">
        <v>699</v>
      </c>
      <c r="J3077">
        <v>2015</v>
      </c>
      <c r="K3077" s="3">
        <v>58110</v>
      </c>
      <c r="L3077" s="4">
        <v>16498.900000000001</v>
      </c>
      <c r="M3077" t="str">
        <f t="shared" si="193"/>
        <v>Jeep Patriot</v>
      </c>
      <c r="N3077" s="2">
        <f t="shared" si="194"/>
        <v>412.47</v>
      </c>
      <c r="O3077" t="str">
        <f t="shared" si="195"/>
        <v>Yes</v>
      </c>
      <c r="P3077" t="str">
        <f t="shared" si="192"/>
        <v>Bennett</v>
      </c>
    </row>
    <row r="3078" spans="1:16" x14ac:dyDescent="0.3">
      <c r="A3078" t="s">
        <v>6286</v>
      </c>
      <c r="B3078">
        <v>52636</v>
      </c>
      <c r="C3078">
        <v>1</v>
      </c>
      <c r="D3078" s="1">
        <v>43666</v>
      </c>
      <c r="E3078" s="1">
        <v>43671</v>
      </c>
      <c r="F3078" t="s">
        <v>13</v>
      </c>
      <c r="G3078" t="s">
        <v>6287</v>
      </c>
      <c r="H3078" t="s">
        <v>47</v>
      </c>
      <c r="I3078" s="9" t="s">
        <v>184</v>
      </c>
      <c r="J3078">
        <v>2017</v>
      </c>
      <c r="K3078" s="3">
        <v>14816</v>
      </c>
      <c r="L3078" s="4">
        <v>30786.799999999999</v>
      </c>
      <c r="M3078" t="str">
        <f t="shared" si="193"/>
        <v>Dodge Charger</v>
      </c>
      <c r="N3078" s="2">
        <f t="shared" si="194"/>
        <v>769.67</v>
      </c>
      <c r="O3078" t="str">
        <f t="shared" si="195"/>
        <v>Yes</v>
      </c>
      <c r="P3078" t="str">
        <f t="shared" si="192"/>
        <v>Truman</v>
      </c>
    </row>
    <row r="3079" spans="1:16" x14ac:dyDescent="0.3">
      <c r="A3079" t="s">
        <v>6288</v>
      </c>
      <c r="B3079">
        <v>52558</v>
      </c>
      <c r="C3079">
        <v>1</v>
      </c>
      <c r="D3079" s="1">
        <v>43666</v>
      </c>
      <c r="E3079" s="1">
        <v>43668</v>
      </c>
      <c r="F3079" t="s">
        <v>13</v>
      </c>
      <c r="G3079" t="s">
        <v>6289</v>
      </c>
      <c r="H3079" t="s">
        <v>59</v>
      </c>
      <c r="I3079" s="9" t="s">
        <v>101</v>
      </c>
      <c r="J3079">
        <v>2018</v>
      </c>
      <c r="K3079" s="3">
        <v>1513</v>
      </c>
      <c r="L3079" s="4">
        <v>12636.8</v>
      </c>
      <c r="M3079" t="str">
        <f t="shared" si="193"/>
        <v>Nissan Versa</v>
      </c>
      <c r="N3079" s="2">
        <f t="shared" si="194"/>
        <v>315.92</v>
      </c>
      <c r="O3079" t="str">
        <f t="shared" si="195"/>
        <v>Yes</v>
      </c>
      <c r="P3079" t="str">
        <f t="shared" si="192"/>
        <v>Margaret</v>
      </c>
    </row>
    <row r="3080" spans="1:16" x14ac:dyDescent="0.3">
      <c r="A3080" t="s">
        <v>6297</v>
      </c>
      <c r="B3080">
        <v>52693</v>
      </c>
      <c r="C3080">
        <v>1</v>
      </c>
      <c r="D3080" s="1">
        <v>43666</v>
      </c>
      <c r="E3080" s="1">
        <v>43670</v>
      </c>
      <c r="F3080" t="s">
        <v>13</v>
      </c>
      <c r="G3080" t="s">
        <v>6298</v>
      </c>
      <c r="H3080" t="s">
        <v>78</v>
      </c>
      <c r="I3080" s="9" t="s">
        <v>79</v>
      </c>
      <c r="J3080">
        <v>2018</v>
      </c>
      <c r="K3080" s="3">
        <v>30676</v>
      </c>
      <c r="L3080" s="4">
        <v>18150</v>
      </c>
      <c r="M3080" t="str">
        <f t="shared" si="193"/>
        <v>Volkswagen Jetta</v>
      </c>
      <c r="N3080" s="2">
        <f t="shared" si="194"/>
        <v>453.75</v>
      </c>
      <c r="O3080" t="str">
        <f t="shared" si="195"/>
        <v>Yes</v>
      </c>
      <c r="P3080" t="str">
        <f t="shared" si="192"/>
        <v>Matt</v>
      </c>
    </row>
    <row r="3081" spans="1:16" x14ac:dyDescent="0.3">
      <c r="A3081" t="s">
        <v>6294</v>
      </c>
      <c r="B3081">
        <v>52586</v>
      </c>
      <c r="C3081">
        <v>1</v>
      </c>
      <c r="D3081" s="1">
        <v>43666</v>
      </c>
      <c r="E3081" s="1">
        <v>43666</v>
      </c>
      <c r="F3081" t="s">
        <v>9</v>
      </c>
      <c r="G3081" t="s">
        <v>2043</v>
      </c>
      <c r="H3081" t="s">
        <v>71</v>
      </c>
      <c r="I3081" s="9" t="s">
        <v>386</v>
      </c>
      <c r="J3081">
        <v>2018</v>
      </c>
      <c r="K3081" s="3">
        <v>6567</v>
      </c>
      <c r="L3081" s="4">
        <v>40694.5</v>
      </c>
      <c r="M3081" t="str">
        <f t="shared" si="193"/>
        <v>Jeep Wrangler</v>
      </c>
      <c r="N3081" s="2">
        <f t="shared" si="194"/>
        <v>1017.36</v>
      </c>
      <c r="O3081" t="str">
        <f t="shared" si="195"/>
        <v>Yes</v>
      </c>
      <c r="P3081" t="str">
        <f t="shared" si="192"/>
        <v>Sara</v>
      </c>
    </row>
    <row r="3082" spans="1:16" x14ac:dyDescent="0.3">
      <c r="A3082" t="s">
        <v>6292</v>
      </c>
      <c r="B3082">
        <v>52656</v>
      </c>
      <c r="C3082">
        <v>1</v>
      </c>
      <c r="D3082" s="1">
        <v>43666</v>
      </c>
      <c r="E3082" s="1">
        <v>43670</v>
      </c>
      <c r="F3082" t="s">
        <v>9</v>
      </c>
      <c r="G3082" t="s">
        <v>6293</v>
      </c>
      <c r="H3082" t="s">
        <v>63</v>
      </c>
      <c r="I3082" s="9" t="s">
        <v>353</v>
      </c>
      <c r="J3082">
        <v>2018</v>
      </c>
      <c r="K3082" s="3">
        <v>34408</v>
      </c>
      <c r="L3082" s="4">
        <v>43993.4</v>
      </c>
      <c r="M3082" t="str">
        <f t="shared" si="193"/>
        <v>Chevrolet Tahoe</v>
      </c>
      <c r="N3082" s="2">
        <f t="shared" si="194"/>
        <v>1099.8399999999999</v>
      </c>
      <c r="O3082" t="str">
        <f t="shared" si="195"/>
        <v>Yes</v>
      </c>
      <c r="P3082" t="str">
        <f t="shared" si="192"/>
        <v>Shelly</v>
      </c>
    </row>
    <row r="3083" spans="1:16" x14ac:dyDescent="0.3">
      <c r="A3083" t="s">
        <v>6290</v>
      </c>
      <c r="B3083">
        <v>52608</v>
      </c>
      <c r="C3083">
        <v>1</v>
      </c>
      <c r="D3083" s="1">
        <v>43666</v>
      </c>
      <c r="E3083" s="1">
        <v>43670</v>
      </c>
      <c r="F3083" t="s">
        <v>9</v>
      </c>
      <c r="G3083" t="s">
        <v>6291</v>
      </c>
      <c r="H3083" t="s">
        <v>33</v>
      </c>
      <c r="I3083" s="9" t="s">
        <v>37</v>
      </c>
      <c r="J3083">
        <v>2019</v>
      </c>
      <c r="K3083" s="3">
        <v>7332</v>
      </c>
      <c r="L3083" s="4">
        <v>25180.1</v>
      </c>
      <c r="M3083" t="str">
        <f t="shared" si="193"/>
        <v>GMC Terrain</v>
      </c>
      <c r="N3083" s="2">
        <f t="shared" si="194"/>
        <v>629.5</v>
      </c>
      <c r="O3083" t="str">
        <f t="shared" si="195"/>
        <v>Yes</v>
      </c>
      <c r="P3083" t="str">
        <f t="shared" si="192"/>
        <v>Reuben</v>
      </c>
    </row>
    <row r="3084" spans="1:16" x14ac:dyDescent="0.3">
      <c r="A3084" t="s">
        <v>6301</v>
      </c>
      <c r="B3084">
        <v>52464</v>
      </c>
      <c r="C3084">
        <v>2</v>
      </c>
      <c r="D3084" s="1">
        <v>43666</v>
      </c>
      <c r="E3084" s="1">
        <v>43670</v>
      </c>
      <c r="F3084" t="s">
        <v>1</v>
      </c>
      <c r="G3084" t="s">
        <v>6302</v>
      </c>
      <c r="H3084" t="s">
        <v>33</v>
      </c>
      <c r="I3084" s="9" t="s">
        <v>34</v>
      </c>
      <c r="J3084">
        <v>2017</v>
      </c>
      <c r="K3084" s="3">
        <v>74426</v>
      </c>
      <c r="L3084" s="4">
        <v>30145.5</v>
      </c>
      <c r="M3084" t="str">
        <f t="shared" si="193"/>
        <v>GMC Sierra</v>
      </c>
      <c r="N3084" s="2">
        <f t="shared" si="194"/>
        <v>753.64</v>
      </c>
      <c r="O3084" t="str">
        <f t="shared" si="195"/>
        <v>Yes</v>
      </c>
      <c r="P3084" t="str">
        <f t="shared" si="192"/>
        <v>Ricky</v>
      </c>
    </row>
    <row r="3085" spans="1:16" x14ac:dyDescent="0.3">
      <c r="A3085" t="s">
        <v>6299</v>
      </c>
      <c r="B3085">
        <v>52613</v>
      </c>
      <c r="C3085">
        <v>2</v>
      </c>
      <c r="D3085" s="1">
        <v>43666</v>
      </c>
      <c r="E3085" s="1">
        <v>43666</v>
      </c>
      <c r="F3085" t="s">
        <v>13</v>
      </c>
      <c r="G3085" t="s">
        <v>6300</v>
      </c>
      <c r="H3085" t="s">
        <v>29</v>
      </c>
      <c r="I3085" s="9" t="s">
        <v>30</v>
      </c>
      <c r="J3085">
        <v>2019</v>
      </c>
      <c r="K3085" s="3">
        <v>19858</v>
      </c>
      <c r="L3085" s="4">
        <v>23494.9</v>
      </c>
      <c r="M3085" t="str">
        <f t="shared" si="193"/>
        <v>Toyota Camry</v>
      </c>
      <c r="N3085" s="2">
        <f t="shared" si="194"/>
        <v>587.37</v>
      </c>
      <c r="O3085" t="str">
        <f t="shared" si="195"/>
        <v>Yes</v>
      </c>
      <c r="P3085" t="str">
        <f t="shared" si="192"/>
        <v>Erin</v>
      </c>
    </row>
    <row r="3086" spans="1:16" x14ac:dyDescent="0.3">
      <c r="A3086" t="s">
        <v>6303</v>
      </c>
      <c r="B3086">
        <v>52464</v>
      </c>
      <c r="C3086">
        <v>2</v>
      </c>
      <c r="D3086" s="1">
        <v>43666</v>
      </c>
      <c r="E3086" s="1">
        <v>43670</v>
      </c>
      <c r="F3086" t="s">
        <v>9</v>
      </c>
      <c r="G3086" t="s">
        <v>6304</v>
      </c>
      <c r="H3086" t="s">
        <v>63</v>
      </c>
      <c r="I3086" s="9" t="s">
        <v>82</v>
      </c>
      <c r="J3086">
        <v>2019</v>
      </c>
      <c r="K3086" s="3">
        <v>25742</v>
      </c>
      <c r="L3086" s="4">
        <v>26070</v>
      </c>
      <c r="M3086" t="str">
        <f t="shared" si="193"/>
        <v>Chevrolet Traverse</v>
      </c>
      <c r="N3086" s="2">
        <f t="shared" si="194"/>
        <v>651.75</v>
      </c>
      <c r="O3086" t="str">
        <f t="shared" si="195"/>
        <v>Yes</v>
      </c>
      <c r="P3086" t="str">
        <f t="shared" si="192"/>
        <v>Ricky</v>
      </c>
    </row>
    <row r="3087" spans="1:16" x14ac:dyDescent="0.3">
      <c r="A3087" t="s">
        <v>6309</v>
      </c>
      <c r="B3087">
        <v>52697</v>
      </c>
      <c r="C3087">
        <v>3</v>
      </c>
      <c r="D3087" s="1">
        <v>43666</v>
      </c>
      <c r="E3087" s="1">
        <v>43670</v>
      </c>
      <c r="F3087" t="s">
        <v>1</v>
      </c>
      <c r="G3087" t="s">
        <v>6310</v>
      </c>
      <c r="H3087" t="s">
        <v>3</v>
      </c>
      <c r="I3087" s="9">
        <v>1500</v>
      </c>
      <c r="J3087">
        <v>2013</v>
      </c>
      <c r="K3087" s="3">
        <v>110666</v>
      </c>
      <c r="L3087" s="4">
        <v>19250</v>
      </c>
      <c r="M3087" t="str">
        <f t="shared" si="193"/>
        <v>Ram 1500</v>
      </c>
      <c r="N3087" s="2">
        <f t="shared" si="194"/>
        <v>481.25</v>
      </c>
      <c r="O3087" t="str">
        <f t="shared" si="195"/>
        <v>No</v>
      </c>
      <c r="P3087" t="str">
        <f t="shared" si="192"/>
        <v>Jan</v>
      </c>
    </row>
    <row r="3088" spans="1:16" x14ac:dyDescent="0.3">
      <c r="A3088" t="s">
        <v>6307</v>
      </c>
      <c r="B3088">
        <v>52495</v>
      </c>
      <c r="C3088">
        <v>3</v>
      </c>
      <c r="D3088" s="1">
        <v>43666</v>
      </c>
      <c r="E3088" s="1">
        <v>43666</v>
      </c>
      <c r="F3088" t="s">
        <v>13</v>
      </c>
      <c r="G3088" t="s">
        <v>6308</v>
      </c>
      <c r="H3088" t="s">
        <v>18</v>
      </c>
      <c r="I3088" s="9" t="s">
        <v>19</v>
      </c>
      <c r="J3088">
        <v>2014</v>
      </c>
      <c r="K3088" s="3">
        <v>98055</v>
      </c>
      <c r="L3088" s="4">
        <v>10941.7</v>
      </c>
      <c r="M3088" t="str">
        <f t="shared" si="193"/>
        <v>Honda Accord</v>
      </c>
      <c r="N3088" s="2">
        <f t="shared" si="194"/>
        <v>273.54000000000002</v>
      </c>
      <c r="O3088" t="str">
        <f t="shared" si="195"/>
        <v>Yes</v>
      </c>
      <c r="P3088" t="str">
        <f t="shared" si="192"/>
        <v>Marc</v>
      </c>
    </row>
    <row r="3089" spans="1:16" x14ac:dyDescent="0.3">
      <c r="A3089" t="s">
        <v>6313</v>
      </c>
      <c r="B3089">
        <v>52495</v>
      </c>
      <c r="C3089">
        <v>3</v>
      </c>
      <c r="D3089" s="1">
        <v>43666</v>
      </c>
      <c r="E3089" s="1">
        <v>43668</v>
      </c>
      <c r="F3089" t="s">
        <v>13</v>
      </c>
      <c r="G3089" t="s">
        <v>6314</v>
      </c>
      <c r="H3089" t="s">
        <v>229</v>
      </c>
      <c r="I3089" s="9" t="s">
        <v>395</v>
      </c>
      <c r="J3089">
        <v>2015</v>
      </c>
      <c r="K3089" s="3">
        <v>73800</v>
      </c>
      <c r="L3089" s="4">
        <v>12540</v>
      </c>
      <c r="M3089" t="str">
        <f t="shared" si="193"/>
        <v>Subaru Legacy</v>
      </c>
      <c r="N3089" s="2">
        <f t="shared" si="194"/>
        <v>313.5</v>
      </c>
      <c r="O3089" t="str">
        <f t="shared" si="195"/>
        <v>Yes</v>
      </c>
      <c r="P3089" t="str">
        <f t="shared" si="192"/>
        <v>Marc</v>
      </c>
    </row>
    <row r="3090" spans="1:16" x14ac:dyDescent="0.3">
      <c r="A3090" t="s">
        <v>6311</v>
      </c>
      <c r="B3090">
        <v>52777</v>
      </c>
      <c r="C3090">
        <v>3</v>
      </c>
      <c r="D3090" s="1">
        <v>43666</v>
      </c>
      <c r="E3090" s="1">
        <v>43666</v>
      </c>
      <c r="F3090" t="s">
        <v>13</v>
      </c>
      <c r="G3090" t="s">
        <v>6312</v>
      </c>
      <c r="H3090" t="s">
        <v>6</v>
      </c>
      <c r="I3090" s="9" t="s">
        <v>22</v>
      </c>
      <c r="J3090">
        <v>2016</v>
      </c>
      <c r="K3090" s="3">
        <v>35128</v>
      </c>
      <c r="L3090" s="4">
        <v>14074.5</v>
      </c>
      <c r="M3090" t="str">
        <f t="shared" si="193"/>
        <v>Ford Focus</v>
      </c>
      <c r="N3090" s="2">
        <f t="shared" si="194"/>
        <v>351.86</v>
      </c>
      <c r="O3090" t="str">
        <f t="shared" si="195"/>
        <v>Yes</v>
      </c>
      <c r="P3090" t="str">
        <f t="shared" si="192"/>
        <v>Dylan</v>
      </c>
    </row>
    <row r="3091" spans="1:16" x14ac:dyDescent="0.3">
      <c r="A3091" t="s">
        <v>6305</v>
      </c>
      <c r="B3091">
        <v>52857</v>
      </c>
      <c r="C3091">
        <v>3</v>
      </c>
      <c r="D3091" s="1">
        <v>43666</v>
      </c>
      <c r="E3091" s="1">
        <v>43671</v>
      </c>
      <c r="F3091" t="s">
        <v>1</v>
      </c>
      <c r="G3091" t="s">
        <v>6306</v>
      </c>
      <c r="H3091" t="s">
        <v>3</v>
      </c>
      <c r="I3091" s="9">
        <v>1500</v>
      </c>
      <c r="J3091">
        <v>2016</v>
      </c>
      <c r="K3091" s="3">
        <v>104882</v>
      </c>
      <c r="L3091" s="4">
        <v>26024.9</v>
      </c>
      <c r="M3091" t="str">
        <f t="shared" si="193"/>
        <v>Ram 1500</v>
      </c>
      <c r="N3091" s="2">
        <f t="shared" si="194"/>
        <v>650.62</v>
      </c>
      <c r="O3091" t="str">
        <f t="shared" si="195"/>
        <v>No</v>
      </c>
      <c r="P3091" t="str">
        <f t="shared" si="192"/>
        <v>Heidi</v>
      </c>
    </row>
    <row r="3092" spans="1:16" x14ac:dyDescent="0.3">
      <c r="A3092" t="s">
        <v>6317</v>
      </c>
      <c r="B3092">
        <v>52879</v>
      </c>
      <c r="C3092">
        <v>3</v>
      </c>
      <c r="D3092" s="1">
        <v>43666</v>
      </c>
      <c r="E3092" s="1">
        <v>43666</v>
      </c>
      <c r="F3092" t="s">
        <v>9</v>
      </c>
      <c r="G3092" t="s">
        <v>6318</v>
      </c>
      <c r="H3092" t="s">
        <v>29</v>
      </c>
      <c r="I3092" s="9" t="s">
        <v>205</v>
      </c>
      <c r="J3092">
        <v>2017</v>
      </c>
      <c r="K3092" s="3">
        <v>31201</v>
      </c>
      <c r="L3092" s="4">
        <v>18371.099999999999</v>
      </c>
      <c r="M3092" t="str">
        <f t="shared" si="193"/>
        <v>Toyota RAV4</v>
      </c>
      <c r="N3092" s="2">
        <f t="shared" si="194"/>
        <v>459.28</v>
      </c>
      <c r="O3092" t="str">
        <f t="shared" si="195"/>
        <v>Yes</v>
      </c>
      <c r="P3092" t="str">
        <f t="shared" si="192"/>
        <v>Max</v>
      </c>
    </row>
    <row r="3093" spans="1:16" x14ac:dyDescent="0.3">
      <c r="A3093" t="s">
        <v>6315</v>
      </c>
      <c r="B3093">
        <v>52577</v>
      </c>
      <c r="C3093">
        <v>3</v>
      </c>
      <c r="D3093" s="1">
        <v>43666</v>
      </c>
      <c r="E3093" s="1">
        <v>43667</v>
      </c>
      <c r="F3093" t="s">
        <v>13</v>
      </c>
      <c r="G3093" t="s">
        <v>6316</v>
      </c>
      <c r="H3093" t="s">
        <v>53</v>
      </c>
      <c r="I3093" s="9" t="s">
        <v>356</v>
      </c>
      <c r="J3093">
        <v>2017</v>
      </c>
      <c r="K3093" s="3">
        <v>15570</v>
      </c>
      <c r="L3093" s="4">
        <v>24198.9</v>
      </c>
      <c r="M3093" t="str">
        <f t="shared" si="193"/>
        <v>Mercedes-Benz C-Class</v>
      </c>
      <c r="N3093" s="2">
        <f t="shared" si="194"/>
        <v>604.97</v>
      </c>
      <c r="O3093" t="str">
        <f t="shared" si="195"/>
        <v>Yes</v>
      </c>
      <c r="P3093" t="str">
        <f t="shared" si="192"/>
        <v>Don</v>
      </c>
    </row>
    <row r="3094" spans="1:16" x14ac:dyDescent="0.3">
      <c r="A3094" t="s">
        <v>6327</v>
      </c>
      <c r="B3094">
        <v>52666</v>
      </c>
      <c r="C3094">
        <v>4</v>
      </c>
      <c r="D3094" s="1">
        <v>43666</v>
      </c>
      <c r="E3094" s="1">
        <v>43666</v>
      </c>
      <c r="F3094" t="s">
        <v>9</v>
      </c>
      <c r="G3094" t="s">
        <v>6328</v>
      </c>
      <c r="H3094" t="s">
        <v>63</v>
      </c>
      <c r="I3094" s="9" t="s">
        <v>511</v>
      </c>
      <c r="J3094">
        <v>2015</v>
      </c>
      <c r="K3094" s="3">
        <v>38838</v>
      </c>
      <c r="L3094" s="4">
        <v>15343.9</v>
      </c>
      <c r="M3094" t="str">
        <f t="shared" si="193"/>
        <v>Chevrolet Equinox</v>
      </c>
      <c r="N3094" s="2">
        <f t="shared" si="194"/>
        <v>383.6</v>
      </c>
      <c r="O3094" t="str">
        <f t="shared" si="195"/>
        <v>Yes</v>
      </c>
      <c r="P3094" t="str">
        <f t="shared" si="192"/>
        <v>Brian</v>
      </c>
    </row>
    <row r="3095" spans="1:16" x14ac:dyDescent="0.3">
      <c r="A3095" t="s">
        <v>6325</v>
      </c>
      <c r="B3095">
        <v>52580</v>
      </c>
      <c r="C3095">
        <v>4</v>
      </c>
      <c r="D3095" s="1">
        <v>43666</v>
      </c>
      <c r="E3095" s="1">
        <v>43666</v>
      </c>
      <c r="F3095" t="s">
        <v>9</v>
      </c>
      <c r="G3095" t="s">
        <v>6326</v>
      </c>
      <c r="H3095" t="s">
        <v>59</v>
      </c>
      <c r="I3095" s="9" t="s">
        <v>905</v>
      </c>
      <c r="J3095">
        <v>2016</v>
      </c>
      <c r="K3095" s="3">
        <v>19087</v>
      </c>
      <c r="L3095" s="4">
        <v>24915</v>
      </c>
      <c r="M3095" t="str">
        <f t="shared" si="193"/>
        <v>Nissan Murano</v>
      </c>
      <c r="N3095" s="2">
        <f t="shared" si="194"/>
        <v>622.88</v>
      </c>
      <c r="O3095" t="str">
        <f t="shared" si="195"/>
        <v>Yes</v>
      </c>
      <c r="P3095" t="str">
        <f t="shared" si="192"/>
        <v>Dawn</v>
      </c>
    </row>
    <row r="3096" spans="1:16" x14ac:dyDescent="0.3">
      <c r="A3096" t="s">
        <v>6321</v>
      </c>
      <c r="B3096">
        <v>52585</v>
      </c>
      <c r="C3096">
        <v>4</v>
      </c>
      <c r="D3096" s="1">
        <v>43666</v>
      </c>
      <c r="E3096" s="1">
        <v>43667</v>
      </c>
      <c r="F3096" t="s">
        <v>45</v>
      </c>
      <c r="G3096" t="s">
        <v>6322</v>
      </c>
      <c r="H3096" t="s">
        <v>78</v>
      </c>
      <c r="I3096" s="9" t="s">
        <v>545</v>
      </c>
      <c r="J3096">
        <v>2017</v>
      </c>
      <c r="K3096" s="3">
        <v>45739</v>
      </c>
      <c r="L3096" s="4">
        <v>18144.5</v>
      </c>
      <c r="M3096" t="str">
        <f t="shared" si="193"/>
        <v>Volkswagen Golf</v>
      </c>
      <c r="N3096" s="2">
        <f t="shared" si="194"/>
        <v>453.61</v>
      </c>
      <c r="O3096" t="str">
        <f t="shared" si="195"/>
        <v>Yes</v>
      </c>
      <c r="P3096" t="str">
        <f t="shared" si="192"/>
        <v>Rita</v>
      </c>
    </row>
    <row r="3097" spans="1:16" x14ac:dyDescent="0.3">
      <c r="A3097" t="s">
        <v>6323</v>
      </c>
      <c r="B3097">
        <v>52585</v>
      </c>
      <c r="C3097">
        <v>4</v>
      </c>
      <c r="D3097" s="1">
        <v>43666</v>
      </c>
      <c r="E3097" s="1">
        <v>43668</v>
      </c>
      <c r="F3097" t="s">
        <v>9</v>
      </c>
      <c r="G3097" t="s">
        <v>6324</v>
      </c>
      <c r="H3097" t="s">
        <v>296</v>
      </c>
      <c r="I3097" s="9" t="s">
        <v>401</v>
      </c>
      <c r="J3097">
        <v>2018</v>
      </c>
      <c r="K3097" s="3">
        <v>23716</v>
      </c>
      <c r="L3097" s="4">
        <v>38494.5</v>
      </c>
      <c r="M3097" t="str">
        <f t="shared" si="193"/>
        <v>Buick Enclave</v>
      </c>
      <c r="N3097" s="2">
        <f t="shared" si="194"/>
        <v>962.36</v>
      </c>
      <c r="O3097" t="str">
        <f t="shared" si="195"/>
        <v>Yes</v>
      </c>
      <c r="P3097" t="str">
        <f t="shared" si="192"/>
        <v>Rita</v>
      </c>
    </row>
    <row r="3098" spans="1:16" x14ac:dyDescent="0.3">
      <c r="A3098" t="s">
        <v>6319</v>
      </c>
      <c r="B3098">
        <v>52943</v>
      </c>
      <c r="C3098">
        <v>4</v>
      </c>
      <c r="D3098" s="1">
        <v>43666</v>
      </c>
      <c r="E3098" s="1">
        <v>43669</v>
      </c>
      <c r="F3098" t="s">
        <v>13</v>
      </c>
      <c r="G3098" t="s">
        <v>6320</v>
      </c>
      <c r="H3098" t="s">
        <v>63</v>
      </c>
      <c r="I3098" s="9" t="s">
        <v>137</v>
      </c>
      <c r="J3098">
        <v>2019</v>
      </c>
      <c r="K3098" s="3">
        <v>4360</v>
      </c>
      <c r="L3098" s="4">
        <v>23760</v>
      </c>
      <c r="M3098" t="str">
        <f t="shared" si="193"/>
        <v>Chevrolet Malibu</v>
      </c>
      <c r="N3098" s="2">
        <f t="shared" si="194"/>
        <v>594</v>
      </c>
      <c r="O3098" t="str">
        <f t="shared" si="195"/>
        <v>Yes</v>
      </c>
      <c r="P3098" t="str">
        <f t="shared" si="192"/>
        <v>Jarred</v>
      </c>
    </row>
    <row r="3099" spans="1:16" x14ac:dyDescent="0.3">
      <c r="A3099" t="s">
        <v>6331</v>
      </c>
      <c r="B3099">
        <v>52620</v>
      </c>
      <c r="C3099">
        <v>1</v>
      </c>
      <c r="D3099" s="1">
        <v>43667</v>
      </c>
      <c r="E3099" s="1">
        <v>43669</v>
      </c>
      <c r="F3099" t="s">
        <v>9</v>
      </c>
      <c r="G3099" t="s">
        <v>3527</v>
      </c>
      <c r="H3099" t="s">
        <v>6</v>
      </c>
      <c r="I3099" s="9" t="s">
        <v>170</v>
      </c>
      <c r="J3099">
        <v>2015</v>
      </c>
      <c r="K3099" s="3">
        <v>79656</v>
      </c>
      <c r="L3099" s="4">
        <v>16926.8</v>
      </c>
      <c r="M3099" t="str">
        <f t="shared" si="193"/>
        <v>Ford Edge</v>
      </c>
      <c r="N3099" s="2">
        <f t="shared" si="194"/>
        <v>423.17</v>
      </c>
      <c r="O3099" t="str">
        <f t="shared" si="195"/>
        <v>Yes</v>
      </c>
      <c r="P3099" t="str">
        <f t="shared" si="192"/>
        <v>Bennett</v>
      </c>
    </row>
    <row r="3100" spans="1:16" x14ac:dyDescent="0.3">
      <c r="A3100" t="s">
        <v>6336</v>
      </c>
      <c r="B3100">
        <v>52693</v>
      </c>
      <c r="C3100">
        <v>1</v>
      </c>
      <c r="D3100" s="1">
        <v>43667</v>
      </c>
      <c r="E3100" s="1">
        <v>43671</v>
      </c>
      <c r="F3100" t="s">
        <v>1</v>
      </c>
      <c r="G3100" t="s">
        <v>6337</v>
      </c>
      <c r="H3100" t="s">
        <v>6</v>
      </c>
      <c r="I3100" s="9" t="s">
        <v>7</v>
      </c>
      <c r="J3100">
        <v>2015</v>
      </c>
      <c r="K3100" s="3">
        <v>44139</v>
      </c>
      <c r="L3100" s="4">
        <v>37389</v>
      </c>
      <c r="M3100" t="str">
        <f t="shared" si="193"/>
        <v>Ford F-150</v>
      </c>
      <c r="N3100" s="2">
        <f t="shared" si="194"/>
        <v>934.73</v>
      </c>
      <c r="O3100" t="str">
        <f t="shared" si="195"/>
        <v>Yes</v>
      </c>
      <c r="P3100" t="str">
        <f t="shared" si="192"/>
        <v>Matt</v>
      </c>
    </row>
    <row r="3101" spans="1:16" x14ac:dyDescent="0.3">
      <c r="A3101" t="s">
        <v>6332</v>
      </c>
      <c r="B3101">
        <v>52669</v>
      </c>
      <c r="C3101">
        <v>1</v>
      </c>
      <c r="D3101" s="1">
        <v>43667</v>
      </c>
      <c r="E3101" s="1">
        <v>43670</v>
      </c>
      <c r="F3101" t="s">
        <v>9</v>
      </c>
      <c r="G3101" t="s">
        <v>6333</v>
      </c>
      <c r="H3101" t="s">
        <v>6</v>
      </c>
      <c r="I3101" s="9" t="s">
        <v>11</v>
      </c>
      <c r="J3101">
        <v>2016</v>
      </c>
      <c r="K3101" s="3">
        <v>34327</v>
      </c>
      <c r="L3101" s="4">
        <v>22546.7</v>
      </c>
      <c r="M3101" t="str">
        <f t="shared" si="193"/>
        <v>Ford Escape</v>
      </c>
      <c r="N3101" s="2">
        <f t="shared" si="194"/>
        <v>563.66999999999996</v>
      </c>
      <c r="O3101" t="str">
        <f t="shared" si="195"/>
        <v>Yes</v>
      </c>
      <c r="P3101" t="str">
        <f t="shared" si="192"/>
        <v>Charlotte</v>
      </c>
    </row>
    <row r="3102" spans="1:16" x14ac:dyDescent="0.3">
      <c r="A3102" t="s">
        <v>6329</v>
      </c>
      <c r="B3102">
        <v>52608</v>
      </c>
      <c r="C3102">
        <v>1</v>
      </c>
      <c r="D3102" s="1">
        <v>43667</v>
      </c>
      <c r="E3102" s="1">
        <v>43667</v>
      </c>
      <c r="F3102" t="s">
        <v>13</v>
      </c>
      <c r="G3102" t="s">
        <v>6330</v>
      </c>
      <c r="H3102" t="s">
        <v>131</v>
      </c>
      <c r="I3102" s="9" t="s">
        <v>132</v>
      </c>
      <c r="J3102">
        <v>2017</v>
      </c>
      <c r="K3102" s="3">
        <v>25465</v>
      </c>
      <c r="L3102" s="4">
        <v>17600</v>
      </c>
      <c r="M3102" t="str">
        <f t="shared" si="193"/>
        <v>Mazda Mazda3</v>
      </c>
      <c r="N3102" s="2">
        <f t="shared" si="194"/>
        <v>440</v>
      </c>
      <c r="O3102" t="str">
        <f t="shared" si="195"/>
        <v>Yes</v>
      </c>
      <c r="P3102" t="str">
        <f t="shared" si="192"/>
        <v>Reuben</v>
      </c>
    </row>
    <row r="3103" spans="1:16" x14ac:dyDescent="0.3">
      <c r="A3103" t="s">
        <v>6334</v>
      </c>
      <c r="B3103">
        <v>52568</v>
      </c>
      <c r="C3103">
        <v>1</v>
      </c>
      <c r="D3103" s="1">
        <v>43667</v>
      </c>
      <c r="E3103" s="1">
        <v>43668</v>
      </c>
      <c r="F3103" t="s">
        <v>1</v>
      </c>
      <c r="G3103" t="s">
        <v>6335</v>
      </c>
      <c r="H3103" t="s">
        <v>59</v>
      </c>
      <c r="I3103" s="9" t="s">
        <v>60</v>
      </c>
      <c r="J3103">
        <v>2018</v>
      </c>
      <c r="K3103" s="3">
        <v>15000</v>
      </c>
      <c r="L3103" s="4">
        <v>25292.3</v>
      </c>
      <c r="M3103" t="str">
        <f t="shared" si="193"/>
        <v>Nissan Frontier</v>
      </c>
      <c r="N3103" s="2">
        <f t="shared" si="194"/>
        <v>632.30999999999995</v>
      </c>
      <c r="O3103" t="str">
        <f t="shared" si="195"/>
        <v>Yes</v>
      </c>
      <c r="P3103" t="str">
        <f t="shared" si="192"/>
        <v>Preston</v>
      </c>
    </row>
    <row r="3104" spans="1:16" x14ac:dyDescent="0.3">
      <c r="A3104" t="s">
        <v>6338</v>
      </c>
      <c r="B3104">
        <v>52566</v>
      </c>
      <c r="C3104">
        <v>1</v>
      </c>
      <c r="D3104" s="1">
        <v>43667</v>
      </c>
      <c r="E3104" s="1">
        <v>43671</v>
      </c>
      <c r="F3104" t="s">
        <v>13</v>
      </c>
      <c r="G3104" t="s">
        <v>6339</v>
      </c>
      <c r="H3104" t="s">
        <v>29</v>
      </c>
      <c r="I3104" s="9" t="s">
        <v>327</v>
      </c>
      <c r="J3104">
        <v>2019</v>
      </c>
      <c r="K3104" s="3">
        <v>22175</v>
      </c>
      <c r="L3104" s="4">
        <v>16168.9</v>
      </c>
      <c r="M3104" t="str">
        <f t="shared" si="193"/>
        <v>Toyota Corolla</v>
      </c>
      <c r="N3104" s="2">
        <f t="shared" si="194"/>
        <v>404.22</v>
      </c>
      <c r="O3104" t="str">
        <f t="shared" si="195"/>
        <v>Yes</v>
      </c>
      <c r="P3104" t="str">
        <f t="shared" si="192"/>
        <v>Ariel</v>
      </c>
    </row>
    <row r="3105" spans="1:16" x14ac:dyDescent="0.3">
      <c r="A3105" t="s">
        <v>6348</v>
      </c>
      <c r="B3105">
        <v>52756</v>
      </c>
      <c r="C3105">
        <v>2</v>
      </c>
      <c r="D3105" s="1">
        <v>43667</v>
      </c>
      <c r="E3105" s="1">
        <v>43672</v>
      </c>
      <c r="F3105" t="s">
        <v>1</v>
      </c>
      <c r="G3105" t="s">
        <v>6349</v>
      </c>
      <c r="H3105" t="s">
        <v>6</v>
      </c>
      <c r="I3105" s="9" t="s">
        <v>7</v>
      </c>
      <c r="J3105">
        <v>2015</v>
      </c>
      <c r="K3105" s="3">
        <v>88623</v>
      </c>
      <c r="L3105" s="4">
        <v>22235.4</v>
      </c>
      <c r="M3105" t="str">
        <f t="shared" si="193"/>
        <v>Ford F-150</v>
      </c>
      <c r="N3105" s="2">
        <f t="shared" si="194"/>
        <v>555.89</v>
      </c>
      <c r="O3105" t="str">
        <f t="shared" si="195"/>
        <v>Yes</v>
      </c>
      <c r="P3105" t="str">
        <f t="shared" si="192"/>
        <v>Debbie</v>
      </c>
    </row>
    <row r="3106" spans="1:16" x14ac:dyDescent="0.3">
      <c r="A3106" t="s">
        <v>6340</v>
      </c>
      <c r="B3106">
        <v>52663</v>
      </c>
      <c r="C3106">
        <v>2</v>
      </c>
      <c r="D3106" s="1">
        <v>43667</v>
      </c>
      <c r="E3106" s="1">
        <v>43669</v>
      </c>
      <c r="F3106" t="s">
        <v>9</v>
      </c>
      <c r="G3106" t="s">
        <v>6341</v>
      </c>
      <c r="H3106" t="s">
        <v>29</v>
      </c>
      <c r="I3106" s="9" t="s">
        <v>122</v>
      </c>
      <c r="J3106">
        <v>2015</v>
      </c>
      <c r="K3106" s="3">
        <v>89081</v>
      </c>
      <c r="L3106" s="4">
        <v>27390</v>
      </c>
      <c r="M3106" t="str">
        <f t="shared" si="193"/>
        <v>Toyota 4Runner</v>
      </c>
      <c r="N3106" s="2">
        <f t="shared" si="194"/>
        <v>684.75</v>
      </c>
      <c r="O3106" t="str">
        <f t="shared" si="195"/>
        <v>Yes</v>
      </c>
      <c r="P3106" t="str">
        <f t="shared" si="192"/>
        <v>Todd</v>
      </c>
    </row>
    <row r="3107" spans="1:16" x14ac:dyDescent="0.3">
      <c r="A3107" t="s">
        <v>6344</v>
      </c>
      <c r="B3107">
        <v>52663</v>
      </c>
      <c r="C3107">
        <v>2</v>
      </c>
      <c r="D3107" s="1">
        <v>43667</v>
      </c>
      <c r="E3107" s="1">
        <v>43668</v>
      </c>
      <c r="F3107" t="s">
        <v>13</v>
      </c>
      <c r="G3107" t="s">
        <v>6345</v>
      </c>
      <c r="H3107" t="s">
        <v>59</v>
      </c>
      <c r="I3107" s="9" t="s">
        <v>101</v>
      </c>
      <c r="J3107">
        <v>2016</v>
      </c>
      <c r="K3107" s="3">
        <v>41376</v>
      </c>
      <c r="L3107" s="4">
        <v>10766.8</v>
      </c>
      <c r="M3107" t="str">
        <f t="shared" si="193"/>
        <v>Nissan Versa</v>
      </c>
      <c r="N3107" s="2">
        <f t="shared" si="194"/>
        <v>269.17</v>
      </c>
      <c r="O3107" t="str">
        <f t="shared" si="195"/>
        <v>Yes</v>
      </c>
      <c r="P3107" t="str">
        <f t="shared" si="192"/>
        <v>Todd</v>
      </c>
    </row>
    <row r="3108" spans="1:16" x14ac:dyDescent="0.3">
      <c r="A3108" t="s">
        <v>6346</v>
      </c>
      <c r="B3108">
        <v>52756</v>
      </c>
      <c r="C3108">
        <v>2</v>
      </c>
      <c r="D3108" s="1">
        <v>43667</v>
      </c>
      <c r="E3108" s="1">
        <v>43671</v>
      </c>
      <c r="F3108" t="s">
        <v>9</v>
      </c>
      <c r="G3108" t="s">
        <v>6347</v>
      </c>
      <c r="H3108" t="s">
        <v>88</v>
      </c>
      <c r="I3108" s="9" t="s">
        <v>147</v>
      </c>
      <c r="J3108">
        <v>2016</v>
      </c>
      <c r="K3108" s="3">
        <v>37286</v>
      </c>
      <c r="L3108" s="4">
        <v>14836.8</v>
      </c>
      <c r="M3108" t="str">
        <f t="shared" si="193"/>
        <v>Kia Soul</v>
      </c>
      <c r="N3108" s="2">
        <f t="shared" si="194"/>
        <v>370.92</v>
      </c>
      <c r="O3108" t="str">
        <f t="shared" si="195"/>
        <v>Yes</v>
      </c>
      <c r="P3108" t="str">
        <f t="shared" si="192"/>
        <v>Debbie</v>
      </c>
    </row>
    <row r="3109" spans="1:16" x14ac:dyDescent="0.3">
      <c r="A3109" t="s">
        <v>6342</v>
      </c>
      <c r="B3109">
        <v>52413</v>
      </c>
      <c r="C3109">
        <v>2</v>
      </c>
      <c r="D3109" s="1">
        <v>43667</v>
      </c>
      <c r="E3109" s="1">
        <v>43670</v>
      </c>
      <c r="F3109" t="s">
        <v>9</v>
      </c>
      <c r="G3109" t="s">
        <v>6343</v>
      </c>
      <c r="H3109" t="s">
        <v>6</v>
      </c>
      <c r="I3109" s="9" t="s">
        <v>11</v>
      </c>
      <c r="J3109">
        <v>2016</v>
      </c>
      <c r="K3109" s="3">
        <v>45303</v>
      </c>
      <c r="L3109" s="4">
        <v>17050</v>
      </c>
      <c r="M3109" t="str">
        <f t="shared" si="193"/>
        <v>Ford Escape</v>
      </c>
      <c r="N3109" s="2">
        <f t="shared" si="194"/>
        <v>426.25</v>
      </c>
      <c r="O3109" t="str">
        <f t="shared" si="195"/>
        <v>Yes</v>
      </c>
      <c r="P3109" t="str">
        <f t="shared" si="192"/>
        <v>Tom</v>
      </c>
    </row>
    <row r="3110" spans="1:16" x14ac:dyDescent="0.3">
      <c r="A3110" t="s">
        <v>6350</v>
      </c>
      <c r="B3110">
        <v>52471</v>
      </c>
      <c r="C3110">
        <v>3</v>
      </c>
      <c r="D3110" s="1">
        <v>43667</v>
      </c>
      <c r="E3110" s="1">
        <v>43669</v>
      </c>
      <c r="F3110" t="s">
        <v>13</v>
      </c>
      <c r="G3110" t="s">
        <v>6351</v>
      </c>
      <c r="H3110" t="s">
        <v>88</v>
      </c>
      <c r="I3110" s="9" t="s">
        <v>324</v>
      </c>
      <c r="J3110">
        <v>2015</v>
      </c>
      <c r="K3110" s="3">
        <v>43431</v>
      </c>
      <c r="L3110" s="4">
        <v>18694.5</v>
      </c>
      <c r="M3110" t="str">
        <f t="shared" si="193"/>
        <v>Kia Sorento</v>
      </c>
      <c r="N3110" s="2">
        <f t="shared" si="194"/>
        <v>467.36</v>
      </c>
      <c r="O3110" t="str">
        <f t="shared" si="195"/>
        <v>Yes</v>
      </c>
      <c r="P3110" t="str">
        <f t="shared" si="192"/>
        <v>Trudy</v>
      </c>
    </row>
    <row r="3111" spans="1:16" x14ac:dyDescent="0.3">
      <c r="A3111" t="s">
        <v>6354</v>
      </c>
      <c r="B3111">
        <v>52682</v>
      </c>
      <c r="C3111">
        <v>3</v>
      </c>
      <c r="D3111" s="1">
        <v>43667</v>
      </c>
      <c r="E3111" s="1">
        <v>43672</v>
      </c>
      <c r="F3111" t="s">
        <v>9</v>
      </c>
      <c r="G3111" t="s">
        <v>6355</v>
      </c>
      <c r="H3111" t="s">
        <v>6</v>
      </c>
      <c r="I3111" s="9" t="s">
        <v>187</v>
      </c>
      <c r="J3111">
        <v>2016</v>
      </c>
      <c r="K3111" s="3">
        <v>44975</v>
      </c>
      <c r="L3111" s="4">
        <v>24198.9</v>
      </c>
      <c r="M3111" t="str">
        <f t="shared" si="193"/>
        <v>Ford Explorer</v>
      </c>
      <c r="N3111" s="2">
        <f t="shared" si="194"/>
        <v>604.97</v>
      </c>
      <c r="O3111" t="str">
        <f t="shared" si="195"/>
        <v>Yes</v>
      </c>
      <c r="P3111" t="str">
        <f t="shared" si="192"/>
        <v>Justin</v>
      </c>
    </row>
    <row r="3112" spans="1:16" x14ac:dyDescent="0.3">
      <c r="A3112" t="s">
        <v>6358</v>
      </c>
      <c r="B3112">
        <v>52471</v>
      </c>
      <c r="C3112">
        <v>3</v>
      </c>
      <c r="D3112" s="1">
        <v>43667</v>
      </c>
      <c r="E3112" s="1">
        <v>43671</v>
      </c>
      <c r="F3112" t="s">
        <v>13</v>
      </c>
      <c r="G3112" t="s">
        <v>6359</v>
      </c>
      <c r="H3112" t="s">
        <v>63</v>
      </c>
      <c r="I3112" s="9" t="s">
        <v>137</v>
      </c>
      <c r="J3112">
        <v>2017</v>
      </c>
      <c r="K3112" s="3">
        <v>47520</v>
      </c>
      <c r="L3112" s="4">
        <v>17924.5</v>
      </c>
      <c r="M3112" t="str">
        <f t="shared" si="193"/>
        <v>Chevrolet Malibu</v>
      </c>
      <c r="N3112" s="2">
        <f t="shared" si="194"/>
        <v>448.11</v>
      </c>
      <c r="O3112" t="str">
        <f t="shared" si="195"/>
        <v>Yes</v>
      </c>
      <c r="P3112" t="str">
        <f t="shared" si="192"/>
        <v>Trudy</v>
      </c>
    </row>
    <row r="3113" spans="1:16" x14ac:dyDescent="0.3">
      <c r="A3113" t="s">
        <v>6352</v>
      </c>
      <c r="B3113">
        <v>52798</v>
      </c>
      <c r="C3113">
        <v>3</v>
      </c>
      <c r="D3113" s="1">
        <v>43667</v>
      </c>
      <c r="E3113" s="1">
        <v>43672</v>
      </c>
      <c r="F3113" t="s">
        <v>13</v>
      </c>
      <c r="G3113" t="s">
        <v>6353</v>
      </c>
      <c r="H3113" t="s">
        <v>18</v>
      </c>
      <c r="I3113" s="9" t="s">
        <v>94</v>
      </c>
      <c r="J3113">
        <v>2018</v>
      </c>
      <c r="K3113" s="3">
        <v>15712</v>
      </c>
      <c r="L3113" s="4">
        <v>17451.5</v>
      </c>
      <c r="M3113" t="str">
        <f t="shared" si="193"/>
        <v>Honda Civic</v>
      </c>
      <c r="N3113" s="2">
        <f t="shared" si="194"/>
        <v>436.29</v>
      </c>
      <c r="O3113" t="str">
        <f t="shared" si="195"/>
        <v>Yes</v>
      </c>
      <c r="P3113" t="str">
        <f t="shared" si="192"/>
        <v>Ryan</v>
      </c>
    </row>
    <row r="3114" spans="1:16" x14ac:dyDescent="0.3">
      <c r="A3114" t="s">
        <v>6356</v>
      </c>
      <c r="B3114">
        <v>52658</v>
      </c>
      <c r="C3114">
        <v>3</v>
      </c>
      <c r="D3114" s="1">
        <v>43667</v>
      </c>
      <c r="E3114" s="1">
        <v>43668</v>
      </c>
      <c r="F3114" t="s">
        <v>13</v>
      </c>
      <c r="G3114" t="s">
        <v>6357</v>
      </c>
      <c r="H3114" t="s">
        <v>53</v>
      </c>
      <c r="I3114" s="9" t="s">
        <v>356</v>
      </c>
      <c r="J3114">
        <v>2018</v>
      </c>
      <c r="K3114" s="3">
        <v>18900</v>
      </c>
      <c r="L3114" s="4">
        <v>38479.1</v>
      </c>
      <c r="M3114" t="str">
        <f t="shared" si="193"/>
        <v>Mercedes-Benz C-Class</v>
      </c>
      <c r="N3114" s="2">
        <f t="shared" si="194"/>
        <v>961.98</v>
      </c>
      <c r="O3114" t="str">
        <f t="shared" si="195"/>
        <v>Yes</v>
      </c>
      <c r="P3114" t="str">
        <f t="shared" si="192"/>
        <v>Nate</v>
      </c>
    </row>
    <row r="3115" spans="1:16" x14ac:dyDescent="0.3">
      <c r="A3115" t="s">
        <v>6360</v>
      </c>
      <c r="B3115">
        <v>52971</v>
      </c>
      <c r="C3115">
        <v>3</v>
      </c>
      <c r="D3115" s="1">
        <v>43667</v>
      </c>
      <c r="E3115" s="1">
        <v>43672</v>
      </c>
      <c r="F3115" t="s">
        <v>9</v>
      </c>
      <c r="G3115" t="s">
        <v>6361</v>
      </c>
      <c r="H3115" t="s">
        <v>6</v>
      </c>
      <c r="I3115" s="9" t="s">
        <v>11</v>
      </c>
      <c r="J3115">
        <v>2019</v>
      </c>
      <c r="K3115" s="3">
        <v>26748</v>
      </c>
      <c r="L3115" s="4">
        <v>23980</v>
      </c>
      <c r="M3115" t="str">
        <f t="shared" si="193"/>
        <v>Ford Escape</v>
      </c>
      <c r="N3115" s="2">
        <f t="shared" si="194"/>
        <v>599.5</v>
      </c>
      <c r="O3115" t="str">
        <f t="shared" si="195"/>
        <v>Yes</v>
      </c>
      <c r="P3115" t="str">
        <f t="shared" si="192"/>
        <v>Carter</v>
      </c>
    </row>
    <row r="3116" spans="1:16" x14ac:dyDescent="0.3">
      <c r="A3116" t="s">
        <v>6362</v>
      </c>
      <c r="B3116">
        <v>52366</v>
      </c>
      <c r="C3116">
        <v>4</v>
      </c>
      <c r="D3116" s="1">
        <v>43667</v>
      </c>
      <c r="E3116" s="1">
        <v>43668</v>
      </c>
      <c r="F3116" t="s">
        <v>13</v>
      </c>
      <c r="G3116" t="s">
        <v>6363</v>
      </c>
      <c r="H3116" t="s">
        <v>18</v>
      </c>
      <c r="I3116" s="9" t="s">
        <v>94</v>
      </c>
      <c r="J3116">
        <v>2014</v>
      </c>
      <c r="K3116" s="3">
        <v>60913</v>
      </c>
      <c r="L3116" s="4">
        <v>14668.5</v>
      </c>
      <c r="M3116" t="str">
        <f t="shared" si="193"/>
        <v>Honda Civic</v>
      </c>
      <c r="N3116" s="2">
        <f t="shared" si="194"/>
        <v>366.71</v>
      </c>
      <c r="O3116" t="str">
        <f t="shared" si="195"/>
        <v>Yes</v>
      </c>
      <c r="P3116" t="str">
        <f t="shared" si="192"/>
        <v>Ken</v>
      </c>
    </row>
    <row r="3117" spans="1:16" x14ac:dyDescent="0.3">
      <c r="A3117" t="s">
        <v>6364</v>
      </c>
      <c r="B3117">
        <v>52417</v>
      </c>
      <c r="C3117">
        <v>4</v>
      </c>
      <c r="D3117" s="1">
        <v>43667</v>
      </c>
      <c r="E3117" s="1">
        <v>43669</v>
      </c>
      <c r="F3117" t="s">
        <v>9</v>
      </c>
      <c r="G3117" t="s">
        <v>6365</v>
      </c>
      <c r="H3117" t="s">
        <v>71</v>
      </c>
      <c r="I3117" s="9" t="s">
        <v>72</v>
      </c>
      <c r="J3117">
        <v>2019</v>
      </c>
      <c r="K3117" s="3">
        <v>12893</v>
      </c>
      <c r="L3117" s="4">
        <v>28598.9</v>
      </c>
      <c r="M3117" t="str">
        <f t="shared" si="193"/>
        <v>Jeep Grand Cherokee</v>
      </c>
      <c r="N3117" s="2">
        <f t="shared" si="194"/>
        <v>714.97</v>
      </c>
      <c r="O3117" t="str">
        <f t="shared" si="195"/>
        <v>Yes</v>
      </c>
      <c r="P3117" t="str">
        <f t="shared" si="192"/>
        <v>Deon</v>
      </c>
    </row>
    <row r="3118" spans="1:16" x14ac:dyDescent="0.3">
      <c r="A3118" t="s">
        <v>6368</v>
      </c>
      <c r="B3118">
        <v>52558</v>
      </c>
      <c r="C3118">
        <v>1</v>
      </c>
      <c r="D3118" s="1">
        <v>43668</v>
      </c>
      <c r="E3118" s="1">
        <v>43669</v>
      </c>
      <c r="F3118" t="s">
        <v>13</v>
      </c>
      <c r="G3118" t="s">
        <v>6369</v>
      </c>
      <c r="H3118" t="s">
        <v>59</v>
      </c>
      <c r="I3118" s="9" t="s">
        <v>538</v>
      </c>
      <c r="J3118">
        <v>2013</v>
      </c>
      <c r="K3118" s="3">
        <v>78187</v>
      </c>
      <c r="L3118" s="4">
        <v>12698.4</v>
      </c>
      <c r="M3118" t="str">
        <f t="shared" si="193"/>
        <v>Nissan Maxima</v>
      </c>
      <c r="N3118" s="2">
        <f t="shared" si="194"/>
        <v>317.45999999999998</v>
      </c>
      <c r="O3118" t="str">
        <f t="shared" si="195"/>
        <v>Yes</v>
      </c>
      <c r="P3118" t="str">
        <f t="shared" si="192"/>
        <v>Margaret</v>
      </c>
    </row>
    <row r="3119" spans="1:16" x14ac:dyDescent="0.3">
      <c r="A3119" t="s">
        <v>6372</v>
      </c>
      <c r="B3119">
        <v>52443</v>
      </c>
      <c r="C3119">
        <v>1</v>
      </c>
      <c r="D3119" s="1">
        <v>43668</v>
      </c>
      <c r="E3119" s="1">
        <v>43673</v>
      </c>
      <c r="F3119" t="s">
        <v>13</v>
      </c>
      <c r="G3119" t="s">
        <v>2948</v>
      </c>
      <c r="H3119" t="s">
        <v>53</v>
      </c>
      <c r="I3119" s="9" t="s">
        <v>2877</v>
      </c>
      <c r="J3119">
        <v>2013</v>
      </c>
      <c r="K3119" s="3">
        <v>80438</v>
      </c>
      <c r="L3119" s="4">
        <v>20885.7</v>
      </c>
      <c r="M3119" t="str">
        <f t="shared" si="193"/>
        <v>Mercedes-Benz CLS</v>
      </c>
      <c r="N3119" s="2">
        <f t="shared" si="194"/>
        <v>522.14</v>
      </c>
      <c r="O3119" t="str">
        <f t="shared" si="195"/>
        <v>Yes</v>
      </c>
      <c r="P3119" t="str">
        <f t="shared" si="192"/>
        <v>Terry</v>
      </c>
    </row>
    <row r="3120" spans="1:16" x14ac:dyDescent="0.3">
      <c r="A3120" t="s">
        <v>6370</v>
      </c>
      <c r="B3120">
        <v>52656</v>
      </c>
      <c r="C3120">
        <v>1</v>
      </c>
      <c r="D3120" s="1">
        <v>43668</v>
      </c>
      <c r="E3120" s="1">
        <v>43669</v>
      </c>
      <c r="F3120" t="s">
        <v>9</v>
      </c>
      <c r="G3120" t="s">
        <v>6371</v>
      </c>
      <c r="H3120" t="s">
        <v>63</v>
      </c>
      <c r="I3120" s="9" t="s">
        <v>82</v>
      </c>
      <c r="J3120">
        <v>2016</v>
      </c>
      <c r="K3120" s="3">
        <v>79705</v>
      </c>
      <c r="L3120" s="4">
        <v>24129.599999999999</v>
      </c>
      <c r="M3120" t="str">
        <f t="shared" si="193"/>
        <v>Chevrolet Traverse</v>
      </c>
      <c r="N3120" s="2">
        <f t="shared" si="194"/>
        <v>603.24</v>
      </c>
      <c r="O3120" t="str">
        <f t="shared" si="195"/>
        <v>Yes</v>
      </c>
      <c r="P3120" t="str">
        <f t="shared" si="192"/>
        <v>Shelly</v>
      </c>
    </row>
    <row r="3121" spans="1:16" x14ac:dyDescent="0.3">
      <c r="A3121" t="s">
        <v>6373</v>
      </c>
      <c r="B3121">
        <v>52860</v>
      </c>
      <c r="C3121">
        <v>1</v>
      </c>
      <c r="D3121" s="1">
        <v>43668</v>
      </c>
      <c r="E3121" s="1">
        <v>43669</v>
      </c>
      <c r="F3121" t="s">
        <v>13</v>
      </c>
      <c r="G3121" t="s">
        <v>6374</v>
      </c>
      <c r="H3121" t="s">
        <v>257</v>
      </c>
      <c r="I3121" s="9" t="s">
        <v>258</v>
      </c>
      <c r="J3121">
        <v>2016</v>
      </c>
      <c r="K3121" s="3">
        <v>33530</v>
      </c>
      <c r="L3121" s="4">
        <v>29034.5</v>
      </c>
      <c r="M3121" t="str">
        <f t="shared" si="193"/>
        <v>BMW 3 Series</v>
      </c>
      <c r="N3121" s="2">
        <f t="shared" si="194"/>
        <v>725.86</v>
      </c>
      <c r="O3121" t="str">
        <f t="shared" si="195"/>
        <v>Yes</v>
      </c>
      <c r="P3121" t="str">
        <f t="shared" si="192"/>
        <v>Marcus</v>
      </c>
    </row>
    <row r="3122" spans="1:16" x14ac:dyDescent="0.3">
      <c r="A3122" t="s">
        <v>6377</v>
      </c>
      <c r="B3122">
        <v>52586</v>
      </c>
      <c r="C3122">
        <v>1</v>
      </c>
      <c r="D3122" s="1">
        <v>43668</v>
      </c>
      <c r="E3122" s="1">
        <v>43669</v>
      </c>
      <c r="F3122" t="s">
        <v>13</v>
      </c>
      <c r="G3122" t="s">
        <v>6378</v>
      </c>
      <c r="H3122" t="s">
        <v>59</v>
      </c>
      <c r="I3122" s="9" t="s">
        <v>309</v>
      </c>
      <c r="J3122">
        <v>2018</v>
      </c>
      <c r="K3122" s="3">
        <v>10447</v>
      </c>
      <c r="L3122" s="4">
        <v>23094.5</v>
      </c>
      <c r="M3122" t="str">
        <f t="shared" si="193"/>
        <v>Nissan Altima</v>
      </c>
      <c r="N3122" s="2">
        <f t="shared" si="194"/>
        <v>577.36</v>
      </c>
      <c r="O3122" t="str">
        <f t="shared" si="195"/>
        <v>Yes</v>
      </c>
      <c r="P3122" t="str">
        <f t="shared" si="192"/>
        <v>Sara</v>
      </c>
    </row>
    <row r="3123" spans="1:16" x14ac:dyDescent="0.3">
      <c r="A3123" t="s">
        <v>6379</v>
      </c>
      <c r="B3123">
        <v>52532</v>
      </c>
      <c r="C3123">
        <v>1</v>
      </c>
      <c r="D3123" s="1">
        <v>43668</v>
      </c>
      <c r="E3123" s="1">
        <v>43669</v>
      </c>
      <c r="F3123" t="s">
        <v>9</v>
      </c>
      <c r="G3123" t="s">
        <v>6380</v>
      </c>
      <c r="H3123" t="s">
        <v>29</v>
      </c>
      <c r="I3123" s="9" t="s">
        <v>205</v>
      </c>
      <c r="J3123">
        <v>2018</v>
      </c>
      <c r="K3123" s="3">
        <v>21544</v>
      </c>
      <c r="L3123" s="4">
        <v>28594.5</v>
      </c>
      <c r="M3123" t="str">
        <f t="shared" si="193"/>
        <v>Toyota RAV4</v>
      </c>
      <c r="N3123" s="2">
        <f t="shared" si="194"/>
        <v>714.86</v>
      </c>
      <c r="O3123" t="str">
        <f t="shared" si="195"/>
        <v>Yes</v>
      </c>
      <c r="P3123" t="str">
        <f t="shared" si="192"/>
        <v>Molly</v>
      </c>
    </row>
    <row r="3124" spans="1:16" x14ac:dyDescent="0.3">
      <c r="A3124" t="s">
        <v>6375</v>
      </c>
      <c r="B3124">
        <v>52860</v>
      </c>
      <c r="C3124">
        <v>1</v>
      </c>
      <c r="D3124" s="1">
        <v>43668</v>
      </c>
      <c r="E3124" s="1">
        <v>43672</v>
      </c>
      <c r="F3124" t="s">
        <v>13</v>
      </c>
      <c r="G3124" t="s">
        <v>6376</v>
      </c>
      <c r="H3124" t="s">
        <v>88</v>
      </c>
      <c r="I3124" s="9" t="s">
        <v>324</v>
      </c>
      <c r="J3124">
        <v>2018</v>
      </c>
      <c r="K3124" s="3">
        <v>18300</v>
      </c>
      <c r="L3124" s="4">
        <v>29480</v>
      </c>
      <c r="M3124" t="str">
        <f t="shared" si="193"/>
        <v>Kia Sorento</v>
      </c>
      <c r="N3124" s="2">
        <f t="shared" si="194"/>
        <v>737</v>
      </c>
      <c r="O3124" t="str">
        <f t="shared" si="195"/>
        <v>Yes</v>
      </c>
      <c r="P3124" t="str">
        <f t="shared" si="192"/>
        <v>Marcus</v>
      </c>
    </row>
    <row r="3125" spans="1:16" x14ac:dyDescent="0.3">
      <c r="A3125" t="s">
        <v>6366</v>
      </c>
      <c r="B3125">
        <v>52877</v>
      </c>
      <c r="C3125">
        <v>1</v>
      </c>
      <c r="D3125" s="1">
        <v>43668</v>
      </c>
      <c r="E3125" s="1">
        <v>43672</v>
      </c>
      <c r="F3125" t="s">
        <v>1</v>
      </c>
      <c r="G3125" t="s">
        <v>6367</v>
      </c>
      <c r="H3125" t="s">
        <v>59</v>
      </c>
      <c r="I3125" s="9" t="s">
        <v>1304</v>
      </c>
      <c r="J3125">
        <v>2019</v>
      </c>
      <c r="K3125" s="3">
        <v>15018</v>
      </c>
      <c r="L3125" s="4">
        <v>43996.7</v>
      </c>
      <c r="M3125" t="str">
        <f t="shared" si="193"/>
        <v>Nissan Titan</v>
      </c>
      <c r="N3125" s="2">
        <f t="shared" si="194"/>
        <v>1099.92</v>
      </c>
      <c r="O3125" t="str">
        <f t="shared" si="195"/>
        <v>Yes</v>
      </c>
      <c r="P3125" t="str">
        <f t="shared" si="192"/>
        <v>Joseph</v>
      </c>
    </row>
    <row r="3126" spans="1:16" x14ac:dyDescent="0.3">
      <c r="A3126" t="s">
        <v>6395</v>
      </c>
      <c r="B3126">
        <v>52481</v>
      </c>
      <c r="C3126">
        <v>2</v>
      </c>
      <c r="D3126" s="1">
        <v>43668</v>
      </c>
      <c r="E3126" s="1">
        <v>43671</v>
      </c>
      <c r="F3126" t="s">
        <v>13</v>
      </c>
      <c r="G3126" t="s">
        <v>6396</v>
      </c>
      <c r="H3126" t="s">
        <v>6</v>
      </c>
      <c r="I3126" s="9" t="s">
        <v>556</v>
      </c>
      <c r="J3126">
        <v>2016</v>
      </c>
      <c r="K3126" s="3">
        <v>25244</v>
      </c>
      <c r="L3126" s="4">
        <v>11411.4</v>
      </c>
      <c r="M3126" t="str">
        <f t="shared" si="193"/>
        <v>Ford Fiesta</v>
      </c>
      <c r="N3126" s="2">
        <f t="shared" si="194"/>
        <v>285.29000000000002</v>
      </c>
      <c r="O3126" t="str">
        <f t="shared" si="195"/>
        <v>Yes</v>
      </c>
      <c r="P3126" t="str">
        <f t="shared" si="192"/>
        <v>Tory</v>
      </c>
    </row>
    <row r="3127" spans="1:16" x14ac:dyDescent="0.3">
      <c r="A3127" t="s">
        <v>6383</v>
      </c>
      <c r="B3127">
        <v>52663</v>
      </c>
      <c r="C3127">
        <v>2</v>
      </c>
      <c r="D3127" s="1">
        <v>43668</v>
      </c>
      <c r="E3127" s="1">
        <v>43669</v>
      </c>
      <c r="F3127" t="s">
        <v>9</v>
      </c>
      <c r="G3127" t="s">
        <v>6384</v>
      </c>
      <c r="H3127" t="s">
        <v>6</v>
      </c>
      <c r="I3127" s="9" t="s">
        <v>187</v>
      </c>
      <c r="J3127">
        <v>2016</v>
      </c>
      <c r="K3127" s="3">
        <v>45692</v>
      </c>
      <c r="L3127" s="4">
        <v>22878.9</v>
      </c>
      <c r="M3127" t="str">
        <f t="shared" si="193"/>
        <v>Ford Explorer</v>
      </c>
      <c r="N3127" s="2">
        <f t="shared" si="194"/>
        <v>571.97</v>
      </c>
      <c r="O3127" t="str">
        <f t="shared" si="195"/>
        <v>Yes</v>
      </c>
      <c r="P3127" t="str">
        <f t="shared" si="192"/>
        <v>Todd</v>
      </c>
    </row>
    <row r="3128" spans="1:16" x14ac:dyDescent="0.3">
      <c r="A3128" t="s">
        <v>6387</v>
      </c>
      <c r="B3128">
        <v>52702</v>
      </c>
      <c r="C3128">
        <v>2</v>
      </c>
      <c r="D3128" s="1">
        <v>43668</v>
      </c>
      <c r="E3128" s="1">
        <v>43670</v>
      </c>
      <c r="F3128" t="s">
        <v>1</v>
      </c>
      <c r="G3128" t="s">
        <v>6388</v>
      </c>
      <c r="H3128" t="s">
        <v>3</v>
      </c>
      <c r="I3128" s="9">
        <v>1500</v>
      </c>
      <c r="J3128">
        <v>2016</v>
      </c>
      <c r="K3128" s="3">
        <v>33164</v>
      </c>
      <c r="L3128" s="4">
        <v>30798.9</v>
      </c>
      <c r="M3128" t="str">
        <f t="shared" si="193"/>
        <v>Ram 1500</v>
      </c>
      <c r="N3128" s="2">
        <f t="shared" si="194"/>
        <v>769.97</v>
      </c>
      <c r="O3128" t="str">
        <f t="shared" si="195"/>
        <v>Yes</v>
      </c>
      <c r="P3128" t="str">
        <f t="shared" si="192"/>
        <v>Sloane</v>
      </c>
    </row>
    <row r="3129" spans="1:16" x14ac:dyDescent="0.3">
      <c r="A3129" t="s">
        <v>6385</v>
      </c>
      <c r="B3129">
        <v>52413</v>
      </c>
      <c r="C3129">
        <v>2</v>
      </c>
      <c r="D3129" s="1">
        <v>43668</v>
      </c>
      <c r="E3129" s="1">
        <v>43673</v>
      </c>
      <c r="F3129" t="s">
        <v>9</v>
      </c>
      <c r="G3129" t="s">
        <v>6386</v>
      </c>
      <c r="H3129" t="s">
        <v>63</v>
      </c>
      <c r="I3129" s="9" t="s">
        <v>511</v>
      </c>
      <c r="J3129">
        <v>2017</v>
      </c>
      <c r="K3129" s="3">
        <v>32518</v>
      </c>
      <c r="L3129" s="4">
        <v>24196.7</v>
      </c>
      <c r="M3129" t="str">
        <f t="shared" si="193"/>
        <v>Chevrolet Equinox</v>
      </c>
      <c r="N3129" s="2">
        <f t="shared" si="194"/>
        <v>604.91999999999996</v>
      </c>
      <c r="O3129" t="str">
        <f t="shared" si="195"/>
        <v>Yes</v>
      </c>
      <c r="P3129" t="str">
        <f t="shared" si="192"/>
        <v>Tom</v>
      </c>
    </row>
    <row r="3130" spans="1:16" x14ac:dyDescent="0.3">
      <c r="A3130" t="s">
        <v>6391</v>
      </c>
      <c r="B3130">
        <v>52372</v>
      </c>
      <c r="C3130">
        <v>2</v>
      </c>
      <c r="D3130" s="1">
        <v>43668</v>
      </c>
      <c r="E3130" s="1">
        <v>43671</v>
      </c>
      <c r="F3130" t="s">
        <v>9</v>
      </c>
      <c r="G3130" t="s">
        <v>6392</v>
      </c>
      <c r="H3130" t="s">
        <v>229</v>
      </c>
      <c r="I3130" s="9" t="s">
        <v>1038</v>
      </c>
      <c r="J3130">
        <v>2017</v>
      </c>
      <c r="K3130" s="3">
        <v>37262</v>
      </c>
      <c r="L3130" s="4">
        <v>25066.799999999999</v>
      </c>
      <c r="M3130" t="str">
        <f t="shared" si="193"/>
        <v>Subaru Outback</v>
      </c>
      <c r="N3130" s="2">
        <f t="shared" si="194"/>
        <v>626.66999999999996</v>
      </c>
      <c r="O3130" t="str">
        <f t="shared" si="195"/>
        <v>Yes</v>
      </c>
      <c r="P3130" t="str">
        <f t="shared" si="192"/>
        <v>John</v>
      </c>
    </row>
    <row r="3131" spans="1:16" x14ac:dyDescent="0.3">
      <c r="A3131" t="s">
        <v>6381</v>
      </c>
      <c r="B3131">
        <v>52702</v>
      </c>
      <c r="C3131">
        <v>2</v>
      </c>
      <c r="D3131" s="1">
        <v>43668</v>
      </c>
      <c r="E3131" s="1">
        <v>43670</v>
      </c>
      <c r="F3131" t="s">
        <v>1</v>
      </c>
      <c r="G3131" t="s">
        <v>6382</v>
      </c>
      <c r="H3131" t="s">
        <v>6</v>
      </c>
      <c r="I3131" s="9" t="s">
        <v>7</v>
      </c>
      <c r="J3131">
        <v>2017</v>
      </c>
      <c r="K3131" s="3">
        <v>34615</v>
      </c>
      <c r="L3131" s="4">
        <v>33000</v>
      </c>
      <c r="M3131" t="str">
        <f t="shared" si="193"/>
        <v>Ford F-150</v>
      </c>
      <c r="N3131" s="2">
        <f t="shared" si="194"/>
        <v>825</v>
      </c>
      <c r="O3131" t="str">
        <f t="shared" si="195"/>
        <v>Yes</v>
      </c>
      <c r="P3131" t="str">
        <f t="shared" si="192"/>
        <v>Sloane</v>
      </c>
    </row>
    <row r="3132" spans="1:16" x14ac:dyDescent="0.3">
      <c r="A3132" t="s">
        <v>6397</v>
      </c>
      <c r="B3132">
        <v>52519</v>
      </c>
      <c r="C3132">
        <v>2</v>
      </c>
      <c r="D3132" s="1">
        <v>43668</v>
      </c>
      <c r="E3132" s="1">
        <v>43672</v>
      </c>
      <c r="F3132" t="s">
        <v>13</v>
      </c>
      <c r="G3132" t="s">
        <v>6398</v>
      </c>
      <c r="H3132" t="s">
        <v>59</v>
      </c>
      <c r="I3132" s="9" t="s">
        <v>75</v>
      </c>
      <c r="J3132">
        <v>2018</v>
      </c>
      <c r="K3132" s="3">
        <v>5260</v>
      </c>
      <c r="L3132" s="4">
        <v>17598.900000000001</v>
      </c>
      <c r="M3132" t="str">
        <f t="shared" si="193"/>
        <v>Nissan Sentra</v>
      </c>
      <c r="N3132" s="2">
        <f t="shared" si="194"/>
        <v>439.97</v>
      </c>
      <c r="O3132" t="str">
        <f t="shared" si="195"/>
        <v>Yes</v>
      </c>
      <c r="P3132" t="str">
        <f t="shared" si="192"/>
        <v>Colby</v>
      </c>
    </row>
    <row r="3133" spans="1:16" x14ac:dyDescent="0.3">
      <c r="A3133" t="s">
        <v>6389</v>
      </c>
      <c r="B3133">
        <v>52705</v>
      </c>
      <c r="C3133">
        <v>2</v>
      </c>
      <c r="D3133" s="1">
        <v>43668</v>
      </c>
      <c r="E3133" s="1">
        <v>43671</v>
      </c>
      <c r="F3133" t="s">
        <v>1</v>
      </c>
      <c r="G3133" t="s">
        <v>6390</v>
      </c>
      <c r="H3133" t="s">
        <v>6</v>
      </c>
      <c r="I3133" s="9" t="s">
        <v>7</v>
      </c>
      <c r="J3133">
        <v>2018</v>
      </c>
      <c r="K3133" s="3">
        <v>24313</v>
      </c>
      <c r="L3133" s="4">
        <v>41635</v>
      </c>
      <c r="M3133" t="str">
        <f t="shared" si="193"/>
        <v>Ford F-150</v>
      </c>
      <c r="N3133" s="2">
        <f t="shared" si="194"/>
        <v>1040.8800000000001</v>
      </c>
      <c r="O3133" t="str">
        <f t="shared" si="195"/>
        <v>Yes</v>
      </c>
      <c r="P3133" t="str">
        <f t="shared" si="192"/>
        <v>Amelia</v>
      </c>
    </row>
    <row r="3134" spans="1:16" x14ac:dyDescent="0.3">
      <c r="A3134" t="s">
        <v>6393</v>
      </c>
      <c r="B3134">
        <v>52702</v>
      </c>
      <c r="C3134">
        <v>2</v>
      </c>
      <c r="D3134" s="1">
        <v>43668</v>
      </c>
      <c r="E3134" s="1">
        <v>43673</v>
      </c>
      <c r="F3134" t="s">
        <v>9</v>
      </c>
      <c r="G3134" t="s">
        <v>6394</v>
      </c>
      <c r="H3134" t="s">
        <v>33</v>
      </c>
      <c r="I3134" s="9" t="s">
        <v>343</v>
      </c>
      <c r="J3134">
        <v>2019</v>
      </c>
      <c r="K3134" s="3">
        <v>16771</v>
      </c>
      <c r="L3134" s="4">
        <v>54780</v>
      </c>
      <c r="M3134" t="str">
        <f t="shared" si="193"/>
        <v>GMC Yukon</v>
      </c>
      <c r="N3134" s="2">
        <f t="shared" si="194"/>
        <v>1369.5</v>
      </c>
      <c r="O3134" t="str">
        <f t="shared" si="195"/>
        <v>Yes</v>
      </c>
      <c r="P3134" t="str">
        <f t="shared" si="192"/>
        <v>Sloane</v>
      </c>
    </row>
    <row r="3135" spans="1:16" x14ac:dyDescent="0.3">
      <c r="A3135" t="s">
        <v>6399</v>
      </c>
      <c r="B3135">
        <v>52481</v>
      </c>
      <c r="C3135">
        <v>2</v>
      </c>
      <c r="D3135" s="1">
        <v>43668</v>
      </c>
      <c r="E3135" s="1">
        <v>43668</v>
      </c>
      <c r="F3135" t="s">
        <v>9</v>
      </c>
      <c r="G3135" t="s">
        <v>6400</v>
      </c>
      <c r="H3135" t="s">
        <v>63</v>
      </c>
      <c r="I3135" s="9" t="s">
        <v>863</v>
      </c>
      <c r="J3135">
        <v>2019</v>
      </c>
      <c r="K3135" s="3">
        <v>14</v>
      </c>
      <c r="L3135" s="4">
        <v>71388.899999999994</v>
      </c>
      <c r="M3135" t="str">
        <f t="shared" si="193"/>
        <v>Chevrolet Suburban</v>
      </c>
      <c r="N3135" s="2">
        <f t="shared" si="194"/>
        <v>1784.72</v>
      </c>
      <c r="O3135" t="str">
        <f t="shared" si="195"/>
        <v>Yes</v>
      </c>
      <c r="P3135" t="str">
        <f t="shared" si="192"/>
        <v>Tory</v>
      </c>
    </row>
    <row r="3136" spans="1:16" x14ac:dyDescent="0.3">
      <c r="A3136" t="s">
        <v>6415</v>
      </c>
      <c r="B3136">
        <v>52658</v>
      </c>
      <c r="C3136">
        <v>3</v>
      </c>
      <c r="D3136" s="1">
        <v>43668</v>
      </c>
      <c r="E3136" s="1">
        <v>43668</v>
      </c>
      <c r="F3136" t="s">
        <v>13</v>
      </c>
      <c r="G3136" t="s">
        <v>6416</v>
      </c>
      <c r="H3136" t="s">
        <v>47</v>
      </c>
      <c r="I3136" s="9" t="s">
        <v>3318</v>
      </c>
      <c r="J3136">
        <v>2014</v>
      </c>
      <c r="K3136" s="3">
        <v>72411</v>
      </c>
      <c r="L3136" s="4">
        <v>9795.5</v>
      </c>
      <c r="M3136" t="str">
        <f t="shared" si="193"/>
        <v>Dodge Avenger</v>
      </c>
      <c r="N3136" s="2">
        <f t="shared" si="194"/>
        <v>244.89</v>
      </c>
      <c r="O3136" t="str">
        <f t="shared" si="195"/>
        <v>Yes</v>
      </c>
      <c r="P3136" t="str">
        <f t="shared" si="192"/>
        <v>Nate</v>
      </c>
    </row>
    <row r="3137" spans="1:16" x14ac:dyDescent="0.3">
      <c r="A3137" t="s">
        <v>6401</v>
      </c>
      <c r="B3137">
        <v>52495</v>
      </c>
      <c r="C3137">
        <v>3</v>
      </c>
      <c r="D3137" s="1">
        <v>43668</v>
      </c>
      <c r="E3137" s="1">
        <v>43671</v>
      </c>
      <c r="F3137" t="s">
        <v>13</v>
      </c>
      <c r="G3137" t="s">
        <v>6402</v>
      </c>
      <c r="H3137" t="s">
        <v>59</v>
      </c>
      <c r="I3137" s="9" t="s">
        <v>309</v>
      </c>
      <c r="J3137">
        <v>2015</v>
      </c>
      <c r="K3137" s="3">
        <v>86758</v>
      </c>
      <c r="L3137" s="4">
        <v>13744.5</v>
      </c>
      <c r="M3137" t="str">
        <f t="shared" si="193"/>
        <v>Nissan Altima</v>
      </c>
      <c r="N3137" s="2">
        <f t="shared" si="194"/>
        <v>343.61</v>
      </c>
      <c r="O3137" t="str">
        <f t="shared" si="195"/>
        <v>Yes</v>
      </c>
      <c r="P3137" t="str">
        <f t="shared" si="192"/>
        <v>Marc</v>
      </c>
    </row>
    <row r="3138" spans="1:16" x14ac:dyDescent="0.3">
      <c r="A3138" t="s">
        <v>6411</v>
      </c>
      <c r="B3138">
        <v>52857</v>
      </c>
      <c r="C3138">
        <v>3</v>
      </c>
      <c r="D3138" s="1">
        <v>43668</v>
      </c>
      <c r="E3138" s="1">
        <v>43669</v>
      </c>
      <c r="F3138" t="s">
        <v>9</v>
      </c>
      <c r="G3138" t="s">
        <v>6412</v>
      </c>
      <c r="H3138" t="s">
        <v>660</v>
      </c>
      <c r="I3138" s="9" t="s">
        <v>661</v>
      </c>
      <c r="J3138">
        <v>2016</v>
      </c>
      <c r="K3138" s="3">
        <v>36370</v>
      </c>
      <c r="L3138" s="4">
        <v>33548.9</v>
      </c>
      <c r="M3138" t="str">
        <f t="shared" si="193"/>
        <v>Land Rover Range Rover</v>
      </c>
      <c r="N3138" s="2">
        <f t="shared" si="194"/>
        <v>838.72</v>
      </c>
      <c r="O3138" t="str">
        <f t="shared" si="195"/>
        <v>Yes</v>
      </c>
      <c r="P3138" t="str">
        <f t="shared" ref="P3138:P3201" si="196">INDEX(oldNames,MATCH(B3138,oldNumbers,0))</f>
        <v>Heidi</v>
      </c>
    </row>
    <row r="3139" spans="1:16" x14ac:dyDescent="0.3">
      <c r="A3139" t="s">
        <v>6407</v>
      </c>
      <c r="B3139">
        <v>52697</v>
      </c>
      <c r="C3139">
        <v>3</v>
      </c>
      <c r="D3139" s="1">
        <v>43668</v>
      </c>
      <c r="E3139" s="1">
        <v>43669</v>
      </c>
      <c r="F3139" t="s">
        <v>9</v>
      </c>
      <c r="G3139" t="s">
        <v>6408</v>
      </c>
      <c r="H3139" t="s">
        <v>29</v>
      </c>
      <c r="I3139" s="9" t="s">
        <v>122</v>
      </c>
      <c r="J3139">
        <v>2017</v>
      </c>
      <c r="K3139" s="3">
        <v>48955</v>
      </c>
      <c r="L3139" s="4">
        <v>31896.7</v>
      </c>
      <c r="M3139" t="str">
        <f t="shared" ref="M3139:M3202" si="197">H3139&amp;" "&amp;I3139</f>
        <v>Toyota 4Runner</v>
      </c>
      <c r="N3139" s="2">
        <f t="shared" ref="N3139:N3202" si="198">IFERROR(ROUND(L3139*(S$2/100),2),"missing price")</f>
        <v>797.42</v>
      </c>
      <c r="O3139" t="str">
        <f t="shared" ref="O3139:O3202" si="199">IF(K3139&lt;100000,"Yes","No")</f>
        <v>Yes</v>
      </c>
      <c r="P3139" t="str">
        <f t="shared" si="196"/>
        <v>Jan</v>
      </c>
    </row>
    <row r="3140" spans="1:16" x14ac:dyDescent="0.3">
      <c r="A3140" t="s">
        <v>6413</v>
      </c>
      <c r="B3140">
        <v>52471</v>
      </c>
      <c r="C3140">
        <v>3</v>
      </c>
      <c r="D3140" s="1">
        <v>43668</v>
      </c>
      <c r="E3140" s="1">
        <v>43673</v>
      </c>
      <c r="F3140" t="s">
        <v>13</v>
      </c>
      <c r="G3140" t="s">
        <v>6414</v>
      </c>
      <c r="H3140" t="s">
        <v>63</v>
      </c>
      <c r="I3140" s="9" t="s">
        <v>64</v>
      </c>
      <c r="J3140">
        <v>2018</v>
      </c>
      <c r="K3140" s="3">
        <v>5349</v>
      </c>
      <c r="L3140" s="4">
        <v>17264.5</v>
      </c>
      <c r="M3140" t="str">
        <f t="shared" si="197"/>
        <v>Chevrolet Cruze</v>
      </c>
      <c r="N3140" s="2">
        <f t="shared" si="198"/>
        <v>431.61</v>
      </c>
      <c r="O3140" t="str">
        <f t="shared" si="199"/>
        <v>Yes</v>
      </c>
      <c r="P3140" t="str">
        <f t="shared" si="196"/>
        <v>Trudy</v>
      </c>
    </row>
    <row r="3141" spans="1:16" x14ac:dyDescent="0.3">
      <c r="A3141" t="s">
        <v>6403</v>
      </c>
      <c r="B3141">
        <v>52658</v>
      </c>
      <c r="C3141">
        <v>3</v>
      </c>
      <c r="D3141" s="1">
        <v>43668</v>
      </c>
      <c r="E3141" s="1">
        <v>43670</v>
      </c>
      <c r="F3141" t="s">
        <v>13</v>
      </c>
      <c r="G3141" t="s">
        <v>6404</v>
      </c>
      <c r="H3141" t="s">
        <v>63</v>
      </c>
      <c r="I3141" s="9" t="s">
        <v>137</v>
      </c>
      <c r="J3141">
        <v>2018</v>
      </c>
      <c r="K3141" s="3">
        <v>33278</v>
      </c>
      <c r="L3141" s="4">
        <v>17598.900000000001</v>
      </c>
      <c r="M3141" t="str">
        <f t="shared" si="197"/>
        <v>Chevrolet Malibu</v>
      </c>
      <c r="N3141" s="2">
        <f t="shared" si="198"/>
        <v>439.97</v>
      </c>
      <c r="O3141" t="str">
        <f t="shared" si="199"/>
        <v>Yes</v>
      </c>
      <c r="P3141" t="str">
        <f t="shared" si="196"/>
        <v>Nate</v>
      </c>
    </row>
    <row r="3142" spans="1:16" x14ac:dyDescent="0.3">
      <c r="A3142" t="s">
        <v>6409</v>
      </c>
      <c r="B3142">
        <v>52971</v>
      </c>
      <c r="C3142">
        <v>3</v>
      </c>
      <c r="D3142" s="1">
        <v>43668</v>
      </c>
      <c r="E3142" s="1">
        <v>43671</v>
      </c>
      <c r="F3142" t="s">
        <v>1</v>
      </c>
      <c r="G3142" t="s">
        <v>6410</v>
      </c>
      <c r="H3142" t="s">
        <v>6</v>
      </c>
      <c r="I3142" s="9" t="s">
        <v>7</v>
      </c>
      <c r="J3142">
        <v>2018</v>
      </c>
      <c r="K3142" s="3">
        <v>26565</v>
      </c>
      <c r="L3142" s="4">
        <v>36300</v>
      </c>
      <c r="M3142" t="str">
        <f t="shared" si="197"/>
        <v>Ford F-150</v>
      </c>
      <c r="N3142" s="2">
        <f t="shared" si="198"/>
        <v>907.5</v>
      </c>
      <c r="O3142" t="str">
        <f t="shared" si="199"/>
        <v>Yes</v>
      </c>
      <c r="P3142" t="str">
        <f t="shared" si="196"/>
        <v>Carter</v>
      </c>
    </row>
    <row r="3143" spans="1:16" x14ac:dyDescent="0.3">
      <c r="A3143" t="s">
        <v>6405</v>
      </c>
      <c r="B3143">
        <v>52806</v>
      </c>
      <c r="C3143">
        <v>3</v>
      </c>
      <c r="D3143" s="1">
        <v>43668</v>
      </c>
      <c r="E3143" s="1">
        <v>43670</v>
      </c>
      <c r="F3143" t="s">
        <v>13</v>
      </c>
      <c r="G3143" t="s">
        <v>6406</v>
      </c>
      <c r="H3143" t="s">
        <v>6</v>
      </c>
      <c r="I3143" s="9" t="s">
        <v>361</v>
      </c>
      <c r="J3143">
        <v>2019</v>
      </c>
      <c r="K3143" s="3">
        <v>27434</v>
      </c>
      <c r="L3143" s="4">
        <v>18697.8</v>
      </c>
      <c r="M3143" t="str">
        <f t="shared" si="197"/>
        <v>Ford Fusion</v>
      </c>
      <c r="N3143" s="2">
        <f t="shared" si="198"/>
        <v>467.45</v>
      </c>
      <c r="O3143" t="str">
        <f t="shared" si="199"/>
        <v>Yes</v>
      </c>
      <c r="P3143" t="str">
        <f t="shared" si="196"/>
        <v>Jeff</v>
      </c>
    </row>
    <row r="3144" spans="1:16" x14ac:dyDescent="0.3">
      <c r="A3144" t="s">
        <v>6421</v>
      </c>
      <c r="B3144">
        <v>52959</v>
      </c>
      <c r="C3144">
        <v>4</v>
      </c>
      <c r="D3144" s="1">
        <v>43668</v>
      </c>
      <c r="E3144" s="1">
        <v>43673</v>
      </c>
      <c r="F3144" t="s">
        <v>13</v>
      </c>
      <c r="G3144" t="s">
        <v>6422</v>
      </c>
      <c r="H3144" t="s">
        <v>88</v>
      </c>
      <c r="I3144" s="9" t="s">
        <v>573</v>
      </c>
      <c r="J3144">
        <v>2016</v>
      </c>
      <c r="K3144" s="3">
        <v>112373</v>
      </c>
      <c r="L3144" s="4">
        <v>14232.9</v>
      </c>
      <c r="M3144" t="str">
        <f t="shared" si="197"/>
        <v>Kia Optima</v>
      </c>
      <c r="N3144" s="2">
        <f t="shared" si="198"/>
        <v>355.82</v>
      </c>
      <c r="O3144" t="str">
        <f t="shared" si="199"/>
        <v>No</v>
      </c>
      <c r="P3144" t="str">
        <f t="shared" si="196"/>
        <v>Anton</v>
      </c>
    </row>
    <row r="3145" spans="1:16" x14ac:dyDescent="0.3">
      <c r="A3145" t="s">
        <v>6417</v>
      </c>
      <c r="B3145">
        <v>52943</v>
      </c>
      <c r="C3145">
        <v>4</v>
      </c>
      <c r="D3145" s="1">
        <v>43668</v>
      </c>
      <c r="E3145" s="1">
        <v>43668</v>
      </c>
      <c r="F3145" t="s">
        <v>9</v>
      </c>
      <c r="G3145" t="s">
        <v>6418</v>
      </c>
      <c r="H3145" t="s">
        <v>63</v>
      </c>
      <c r="I3145" s="9" t="s">
        <v>863</v>
      </c>
      <c r="J3145">
        <v>2016</v>
      </c>
      <c r="K3145" s="3">
        <v>82053</v>
      </c>
      <c r="L3145" s="4">
        <v>37208.6</v>
      </c>
      <c r="M3145" t="str">
        <f t="shared" si="197"/>
        <v>Chevrolet Suburban</v>
      </c>
      <c r="N3145" s="2">
        <f t="shared" si="198"/>
        <v>930.22</v>
      </c>
      <c r="O3145" t="str">
        <f t="shared" si="199"/>
        <v>Yes</v>
      </c>
      <c r="P3145" t="str">
        <f t="shared" si="196"/>
        <v>Jarred</v>
      </c>
    </row>
    <row r="3146" spans="1:16" x14ac:dyDescent="0.3">
      <c r="A3146" t="s">
        <v>6419</v>
      </c>
      <c r="B3146">
        <v>52747</v>
      </c>
      <c r="C3146">
        <v>4</v>
      </c>
      <c r="D3146" s="1">
        <v>43668</v>
      </c>
      <c r="E3146" s="1">
        <v>43671</v>
      </c>
      <c r="F3146" t="s">
        <v>9</v>
      </c>
      <c r="G3146" t="s">
        <v>6420</v>
      </c>
      <c r="H3146" t="s">
        <v>229</v>
      </c>
      <c r="I3146" s="9" t="s">
        <v>1038</v>
      </c>
      <c r="J3146">
        <v>2017</v>
      </c>
      <c r="K3146" s="3">
        <v>28555</v>
      </c>
      <c r="L3146" s="4">
        <v>27498.9</v>
      </c>
      <c r="M3146" t="str">
        <f t="shared" si="197"/>
        <v>Subaru Outback</v>
      </c>
      <c r="N3146" s="2">
        <f t="shared" si="198"/>
        <v>687.47</v>
      </c>
      <c r="O3146" t="str">
        <f t="shared" si="199"/>
        <v>Yes</v>
      </c>
      <c r="P3146" t="str">
        <f t="shared" si="196"/>
        <v>Kyle</v>
      </c>
    </row>
    <row r="3147" spans="1:16" x14ac:dyDescent="0.3">
      <c r="A3147" t="s">
        <v>6423</v>
      </c>
      <c r="B3147">
        <v>52568</v>
      </c>
      <c r="C3147">
        <v>1</v>
      </c>
      <c r="D3147" s="1">
        <v>43669</v>
      </c>
      <c r="E3147" s="1">
        <v>43674</v>
      </c>
      <c r="F3147" t="s">
        <v>271</v>
      </c>
      <c r="G3147" t="s">
        <v>6424</v>
      </c>
      <c r="H3147" t="s">
        <v>29</v>
      </c>
      <c r="I3147" s="9" t="s">
        <v>1207</v>
      </c>
      <c r="J3147">
        <v>2018</v>
      </c>
      <c r="K3147" s="3">
        <v>22707</v>
      </c>
      <c r="L3147" s="4">
        <v>28594.5</v>
      </c>
      <c r="M3147" t="str">
        <f t="shared" si="197"/>
        <v>Toyota Sienna</v>
      </c>
      <c r="N3147" s="2">
        <f t="shared" si="198"/>
        <v>714.86</v>
      </c>
      <c r="O3147" t="str">
        <f t="shared" si="199"/>
        <v>Yes</v>
      </c>
      <c r="P3147" t="str">
        <f t="shared" si="196"/>
        <v>Preston</v>
      </c>
    </row>
    <row r="3148" spans="1:16" x14ac:dyDescent="0.3">
      <c r="A3148" t="s">
        <v>6425</v>
      </c>
      <c r="B3148">
        <v>52532</v>
      </c>
      <c r="C3148">
        <v>1</v>
      </c>
      <c r="D3148" s="1">
        <v>43669</v>
      </c>
      <c r="E3148" s="1">
        <v>43673</v>
      </c>
      <c r="F3148" t="s">
        <v>1</v>
      </c>
      <c r="G3148" t="s">
        <v>6426</v>
      </c>
      <c r="H3148" t="s">
        <v>33</v>
      </c>
      <c r="I3148" s="9" t="s">
        <v>34</v>
      </c>
      <c r="J3148">
        <v>2018</v>
      </c>
      <c r="K3148" s="3">
        <v>52357</v>
      </c>
      <c r="L3148" s="4">
        <v>62150</v>
      </c>
      <c r="M3148" t="str">
        <f t="shared" si="197"/>
        <v>GMC Sierra</v>
      </c>
      <c r="N3148" s="2">
        <f t="shared" si="198"/>
        <v>1553.75</v>
      </c>
      <c r="O3148" t="str">
        <f t="shared" si="199"/>
        <v>Yes</v>
      </c>
      <c r="P3148" t="str">
        <f t="shared" si="196"/>
        <v>Molly</v>
      </c>
    </row>
    <row r="3149" spans="1:16" x14ac:dyDescent="0.3">
      <c r="A3149" t="s">
        <v>6431</v>
      </c>
      <c r="B3149">
        <v>52663</v>
      </c>
      <c r="C3149">
        <v>2</v>
      </c>
      <c r="D3149" s="1">
        <v>43669</v>
      </c>
      <c r="E3149" s="1">
        <v>43674</v>
      </c>
      <c r="F3149" t="s">
        <v>1</v>
      </c>
      <c r="G3149" t="s">
        <v>6432</v>
      </c>
      <c r="H3149" t="s">
        <v>29</v>
      </c>
      <c r="I3149" s="9" t="s">
        <v>494</v>
      </c>
      <c r="J3149">
        <v>2015</v>
      </c>
      <c r="K3149" s="3">
        <v>54008</v>
      </c>
      <c r="L3149" s="4">
        <v>25188.9</v>
      </c>
      <c r="M3149" t="str">
        <f t="shared" si="197"/>
        <v>Toyota Tundra</v>
      </c>
      <c r="N3149" s="2">
        <f t="shared" si="198"/>
        <v>629.72</v>
      </c>
      <c r="O3149" t="str">
        <f t="shared" si="199"/>
        <v>Yes</v>
      </c>
      <c r="P3149" t="str">
        <f t="shared" si="196"/>
        <v>Todd</v>
      </c>
    </row>
    <row r="3150" spans="1:16" x14ac:dyDescent="0.3">
      <c r="A3150" t="s">
        <v>6429</v>
      </c>
      <c r="B3150">
        <v>52464</v>
      </c>
      <c r="C3150">
        <v>2</v>
      </c>
      <c r="D3150" s="1">
        <v>43669</v>
      </c>
      <c r="E3150" s="1">
        <v>43672</v>
      </c>
      <c r="F3150" t="s">
        <v>9</v>
      </c>
      <c r="G3150" t="s">
        <v>6430</v>
      </c>
      <c r="H3150" t="s">
        <v>40</v>
      </c>
      <c r="I3150" s="9" t="s">
        <v>41</v>
      </c>
      <c r="J3150">
        <v>2016</v>
      </c>
      <c r="K3150" s="3">
        <v>51338</v>
      </c>
      <c r="L3150" s="4">
        <v>35339.699999999997</v>
      </c>
      <c r="M3150" t="str">
        <f t="shared" si="197"/>
        <v>Lincoln Navigator</v>
      </c>
      <c r="N3150" s="2">
        <f t="shared" si="198"/>
        <v>883.49</v>
      </c>
      <c r="O3150" t="str">
        <f t="shared" si="199"/>
        <v>Yes</v>
      </c>
      <c r="P3150" t="str">
        <f t="shared" si="196"/>
        <v>Ricky</v>
      </c>
    </row>
    <row r="3151" spans="1:16" x14ac:dyDescent="0.3">
      <c r="A3151" t="s">
        <v>6427</v>
      </c>
      <c r="B3151">
        <v>52756</v>
      </c>
      <c r="C3151">
        <v>2</v>
      </c>
      <c r="D3151" s="1">
        <v>43669</v>
      </c>
      <c r="E3151" s="1">
        <v>43671</v>
      </c>
      <c r="F3151" t="s">
        <v>13</v>
      </c>
      <c r="G3151" t="s">
        <v>6428</v>
      </c>
      <c r="H3151" t="s">
        <v>88</v>
      </c>
      <c r="I3151" s="9" t="s">
        <v>324</v>
      </c>
      <c r="J3151">
        <v>2018</v>
      </c>
      <c r="K3151" s="3">
        <v>36882</v>
      </c>
      <c r="L3151" s="4">
        <v>26394.5</v>
      </c>
      <c r="M3151" t="str">
        <f t="shared" si="197"/>
        <v>Kia Sorento</v>
      </c>
      <c r="N3151" s="2">
        <f t="shared" si="198"/>
        <v>659.86</v>
      </c>
      <c r="O3151" t="str">
        <f t="shared" si="199"/>
        <v>Yes</v>
      </c>
      <c r="P3151" t="str">
        <f t="shared" si="196"/>
        <v>Debbie</v>
      </c>
    </row>
    <row r="3152" spans="1:16" x14ac:dyDescent="0.3">
      <c r="A3152" t="s">
        <v>6441</v>
      </c>
      <c r="B3152">
        <v>52879</v>
      </c>
      <c r="C3152">
        <v>3</v>
      </c>
      <c r="D3152" s="1">
        <v>43669</v>
      </c>
      <c r="E3152" s="1">
        <v>43669</v>
      </c>
      <c r="F3152" t="s">
        <v>13</v>
      </c>
      <c r="G3152" t="s">
        <v>6442</v>
      </c>
      <c r="H3152" t="s">
        <v>18</v>
      </c>
      <c r="I3152" s="9" t="s">
        <v>94</v>
      </c>
      <c r="J3152">
        <v>2014</v>
      </c>
      <c r="K3152" s="3">
        <v>106434</v>
      </c>
      <c r="L3152" s="4">
        <v>13197.8</v>
      </c>
      <c r="M3152" t="str">
        <f t="shared" si="197"/>
        <v>Honda Civic</v>
      </c>
      <c r="N3152" s="2">
        <f t="shared" si="198"/>
        <v>329.95</v>
      </c>
      <c r="O3152" t="str">
        <f t="shared" si="199"/>
        <v>No</v>
      </c>
      <c r="P3152" t="str">
        <f t="shared" si="196"/>
        <v>Max</v>
      </c>
    </row>
    <row r="3153" spans="1:16" x14ac:dyDescent="0.3">
      <c r="A3153" t="s">
        <v>6443</v>
      </c>
      <c r="B3153">
        <v>52995</v>
      </c>
      <c r="C3153">
        <v>3</v>
      </c>
      <c r="D3153" s="1">
        <v>43669</v>
      </c>
      <c r="E3153" s="1">
        <v>43671</v>
      </c>
      <c r="F3153" t="s">
        <v>13</v>
      </c>
      <c r="G3153" t="s">
        <v>6444</v>
      </c>
      <c r="H3153" t="s">
        <v>18</v>
      </c>
      <c r="I3153" s="9" t="s">
        <v>94</v>
      </c>
      <c r="J3153">
        <v>2014</v>
      </c>
      <c r="K3153" s="3">
        <v>56706</v>
      </c>
      <c r="L3153" s="4">
        <v>14667.4</v>
      </c>
      <c r="M3153" t="str">
        <f t="shared" si="197"/>
        <v>Honda Civic</v>
      </c>
      <c r="N3153" s="2">
        <f t="shared" si="198"/>
        <v>366.69</v>
      </c>
      <c r="O3153" t="str">
        <f t="shared" si="199"/>
        <v>Yes</v>
      </c>
      <c r="P3153" t="str">
        <f t="shared" si="196"/>
        <v>Tamara</v>
      </c>
    </row>
    <row r="3154" spans="1:16" x14ac:dyDescent="0.3">
      <c r="A3154" t="s">
        <v>6447</v>
      </c>
      <c r="B3154">
        <v>52995</v>
      </c>
      <c r="C3154">
        <v>3</v>
      </c>
      <c r="D3154" s="1">
        <v>43669</v>
      </c>
      <c r="E3154" s="1">
        <v>43669</v>
      </c>
      <c r="F3154" t="s">
        <v>13</v>
      </c>
      <c r="G3154" t="s">
        <v>2557</v>
      </c>
      <c r="H3154" t="s">
        <v>88</v>
      </c>
      <c r="I3154" s="9" t="s">
        <v>324</v>
      </c>
      <c r="J3154">
        <v>2015</v>
      </c>
      <c r="K3154" s="3">
        <v>83435</v>
      </c>
      <c r="L3154" s="4">
        <v>13172.5</v>
      </c>
      <c r="M3154" t="str">
        <f t="shared" si="197"/>
        <v>Kia Sorento</v>
      </c>
      <c r="N3154" s="2">
        <f t="shared" si="198"/>
        <v>329.31</v>
      </c>
      <c r="O3154" t="str">
        <f t="shared" si="199"/>
        <v>Yes</v>
      </c>
      <c r="P3154" t="str">
        <f t="shared" si="196"/>
        <v>Tamara</v>
      </c>
    </row>
    <row r="3155" spans="1:16" x14ac:dyDescent="0.3">
      <c r="A3155" t="s">
        <v>6445</v>
      </c>
      <c r="B3155">
        <v>52971</v>
      </c>
      <c r="C3155">
        <v>3</v>
      </c>
      <c r="D3155" s="1">
        <v>43669</v>
      </c>
      <c r="E3155" s="1">
        <v>43673</v>
      </c>
      <c r="F3155" t="s">
        <v>9</v>
      </c>
      <c r="G3155" t="s">
        <v>6446</v>
      </c>
      <c r="H3155" t="s">
        <v>71</v>
      </c>
      <c r="I3155" s="9" t="s">
        <v>72</v>
      </c>
      <c r="J3155">
        <v>2016</v>
      </c>
      <c r="K3155" s="3">
        <v>73333</v>
      </c>
      <c r="L3155" s="4">
        <v>23094.5</v>
      </c>
      <c r="M3155" t="str">
        <f t="shared" si="197"/>
        <v>Jeep Grand Cherokee</v>
      </c>
      <c r="N3155" s="2">
        <f t="shared" si="198"/>
        <v>577.36</v>
      </c>
      <c r="O3155" t="str">
        <f t="shared" si="199"/>
        <v>Yes</v>
      </c>
      <c r="P3155" t="str">
        <f t="shared" si="196"/>
        <v>Carter</v>
      </c>
    </row>
    <row r="3156" spans="1:16" x14ac:dyDescent="0.3">
      <c r="A3156" t="s">
        <v>6437</v>
      </c>
      <c r="B3156">
        <v>52658</v>
      </c>
      <c r="C3156">
        <v>3</v>
      </c>
      <c r="D3156" s="1">
        <v>43669</v>
      </c>
      <c r="E3156" s="1">
        <v>43669</v>
      </c>
      <c r="F3156" t="s">
        <v>1</v>
      </c>
      <c r="G3156" t="s">
        <v>6438</v>
      </c>
      <c r="H3156" t="s">
        <v>33</v>
      </c>
      <c r="I3156" s="9" t="s">
        <v>34</v>
      </c>
      <c r="J3156">
        <v>2016</v>
      </c>
      <c r="K3156" s="3">
        <v>62832</v>
      </c>
      <c r="L3156" s="4">
        <v>38199.699999999997</v>
      </c>
      <c r="M3156" t="str">
        <f t="shared" si="197"/>
        <v>GMC Sierra</v>
      </c>
      <c r="N3156" s="2">
        <f t="shared" si="198"/>
        <v>954.99</v>
      </c>
      <c r="O3156" t="str">
        <f t="shared" si="199"/>
        <v>Yes</v>
      </c>
      <c r="P3156" t="str">
        <f t="shared" si="196"/>
        <v>Nate</v>
      </c>
    </row>
    <row r="3157" spans="1:16" x14ac:dyDescent="0.3">
      <c r="A3157" t="s">
        <v>6439</v>
      </c>
      <c r="B3157">
        <v>52995</v>
      </c>
      <c r="C3157">
        <v>3</v>
      </c>
      <c r="D3157" s="1">
        <v>43669</v>
      </c>
      <c r="E3157" s="1">
        <v>43673</v>
      </c>
      <c r="F3157" t="s">
        <v>13</v>
      </c>
      <c r="G3157" t="s">
        <v>6440</v>
      </c>
      <c r="H3157" t="s">
        <v>88</v>
      </c>
      <c r="I3157" s="9" t="s">
        <v>324</v>
      </c>
      <c r="J3157">
        <v>2017</v>
      </c>
      <c r="K3157" s="3">
        <v>8297</v>
      </c>
      <c r="L3157" s="4">
        <v>21976.9</v>
      </c>
      <c r="M3157" t="str">
        <f t="shared" si="197"/>
        <v>Kia Sorento</v>
      </c>
      <c r="N3157" s="2">
        <f t="shared" si="198"/>
        <v>549.41999999999996</v>
      </c>
      <c r="O3157" t="str">
        <f t="shared" si="199"/>
        <v>Yes</v>
      </c>
      <c r="P3157" t="str">
        <f t="shared" si="196"/>
        <v>Tamara</v>
      </c>
    </row>
    <row r="3158" spans="1:16" x14ac:dyDescent="0.3">
      <c r="A3158" t="s">
        <v>6433</v>
      </c>
      <c r="B3158">
        <v>52495</v>
      </c>
      <c r="C3158">
        <v>3</v>
      </c>
      <c r="D3158" s="1">
        <v>43669</v>
      </c>
      <c r="E3158" s="1">
        <v>43671</v>
      </c>
      <c r="F3158" t="s">
        <v>13</v>
      </c>
      <c r="G3158" t="s">
        <v>6434</v>
      </c>
      <c r="H3158" t="s">
        <v>67</v>
      </c>
      <c r="I3158" s="9" t="s">
        <v>261</v>
      </c>
      <c r="J3158">
        <v>2019</v>
      </c>
      <c r="K3158" s="3">
        <v>42254</v>
      </c>
      <c r="L3158" s="4">
        <v>14410</v>
      </c>
      <c r="M3158" t="str">
        <f t="shared" si="197"/>
        <v>Hyundai Sonata</v>
      </c>
      <c r="N3158" s="2">
        <f t="shared" si="198"/>
        <v>360.25</v>
      </c>
      <c r="O3158" t="str">
        <f t="shared" si="199"/>
        <v>Yes</v>
      </c>
      <c r="P3158" t="str">
        <f t="shared" si="196"/>
        <v>Marc</v>
      </c>
    </row>
    <row r="3159" spans="1:16" x14ac:dyDescent="0.3">
      <c r="A3159" t="s">
        <v>6435</v>
      </c>
      <c r="B3159">
        <v>52879</v>
      </c>
      <c r="C3159">
        <v>3</v>
      </c>
      <c r="D3159" s="1">
        <v>43669</v>
      </c>
      <c r="E3159" s="1">
        <v>43672</v>
      </c>
      <c r="F3159" t="s">
        <v>1</v>
      </c>
      <c r="G3159" t="s">
        <v>6436</v>
      </c>
      <c r="H3159" t="s">
        <v>63</v>
      </c>
      <c r="I3159" s="9" t="s">
        <v>153</v>
      </c>
      <c r="J3159">
        <v>2019</v>
      </c>
      <c r="K3159" s="3">
        <v>2596</v>
      </c>
      <c r="L3159" s="4">
        <v>35198.9</v>
      </c>
      <c r="M3159" t="str">
        <f t="shared" si="197"/>
        <v>Chevrolet Silverado</v>
      </c>
      <c r="N3159" s="2">
        <f t="shared" si="198"/>
        <v>879.97</v>
      </c>
      <c r="O3159" t="str">
        <f t="shared" si="199"/>
        <v>Yes</v>
      </c>
      <c r="P3159" t="str">
        <f t="shared" si="196"/>
        <v>Max</v>
      </c>
    </row>
    <row r="3160" spans="1:16" x14ac:dyDescent="0.3">
      <c r="A3160" t="s">
        <v>6456</v>
      </c>
      <c r="B3160">
        <v>52608</v>
      </c>
      <c r="C3160">
        <v>1</v>
      </c>
      <c r="D3160" s="1">
        <v>43670</v>
      </c>
      <c r="E3160" s="1">
        <v>43673</v>
      </c>
      <c r="F3160" t="s">
        <v>271</v>
      </c>
      <c r="G3160" t="s">
        <v>6457</v>
      </c>
      <c r="H3160" t="s">
        <v>18</v>
      </c>
      <c r="I3160" s="9" t="s">
        <v>291</v>
      </c>
      <c r="J3160">
        <v>2015</v>
      </c>
      <c r="K3160" s="3">
        <v>117659</v>
      </c>
      <c r="L3160" s="4">
        <v>17369</v>
      </c>
      <c r="M3160" t="str">
        <f t="shared" si="197"/>
        <v>Honda Odyessy</v>
      </c>
      <c r="N3160" s="2">
        <f t="shared" si="198"/>
        <v>434.23</v>
      </c>
      <c r="O3160" t="str">
        <f t="shared" si="199"/>
        <v>No</v>
      </c>
      <c r="P3160" t="str">
        <f t="shared" si="196"/>
        <v>Reuben</v>
      </c>
    </row>
    <row r="3161" spans="1:16" x14ac:dyDescent="0.3">
      <c r="A3161" t="s">
        <v>6448</v>
      </c>
      <c r="B3161">
        <v>52693</v>
      </c>
      <c r="C3161">
        <v>1</v>
      </c>
      <c r="D3161" s="1">
        <v>43670</v>
      </c>
      <c r="E3161" s="1">
        <v>43673</v>
      </c>
      <c r="F3161" t="s">
        <v>13</v>
      </c>
      <c r="G3161" t="s">
        <v>6449</v>
      </c>
      <c r="H3161" t="s">
        <v>63</v>
      </c>
      <c r="I3161" s="9" t="s">
        <v>64</v>
      </c>
      <c r="J3161">
        <v>2016</v>
      </c>
      <c r="K3161" s="3">
        <v>47414</v>
      </c>
      <c r="L3161" s="4">
        <v>11385</v>
      </c>
      <c r="M3161" t="str">
        <f t="shared" si="197"/>
        <v>Chevrolet Cruze</v>
      </c>
      <c r="N3161" s="2">
        <f t="shared" si="198"/>
        <v>284.63</v>
      </c>
      <c r="O3161" t="str">
        <f t="shared" si="199"/>
        <v>Yes</v>
      </c>
      <c r="P3161" t="str">
        <f t="shared" si="196"/>
        <v>Matt</v>
      </c>
    </row>
    <row r="3162" spans="1:16" x14ac:dyDescent="0.3">
      <c r="A3162" t="s">
        <v>6454</v>
      </c>
      <c r="B3162">
        <v>52636</v>
      </c>
      <c r="C3162">
        <v>1</v>
      </c>
      <c r="D3162" s="1">
        <v>43670</v>
      </c>
      <c r="E3162" s="1">
        <v>43675</v>
      </c>
      <c r="F3162" t="s">
        <v>9</v>
      </c>
      <c r="G3162" t="s">
        <v>6455</v>
      </c>
      <c r="H3162" t="s">
        <v>71</v>
      </c>
      <c r="I3162" s="9" t="s">
        <v>72</v>
      </c>
      <c r="J3162">
        <v>2016</v>
      </c>
      <c r="K3162" s="3">
        <v>47356</v>
      </c>
      <c r="L3162" s="4">
        <v>24854.5</v>
      </c>
      <c r="M3162" t="str">
        <f t="shared" si="197"/>
        <v>Jeep Grand Cherokee</v>
      </c>
      <c r="N3162" s="2">
        <f t="shared" si="198"/>
        <v>621.36</v>
      </c>
      <c r="O3162" t="str">
        <f t="shared" si="199"/>
        <v>Yes</v>
      </c>
      <c r="P3162" t="str">
        <f t="shared" si="196"/>
        <v>Truman</v>
      </c>
    </row>
    <row r="3163" spans="1:16" x14ac:dyDescent="0.3">
      <c r="A3163" t="s">
        <v>6452</v>
      </c>
      <c r="B3163">
        <v>52693</v>
      </c>
      <c r="C3163">
        <v>1</v>
      </c>
      <c r="D3163" s="1">
        <v>43670</v>
      </c>
      <c r="E3163" s="1">
        <v>43672</v>
      </c>
      <c r="F3163" t="s">
        <v>1</v>
      </c>
      <c r="G3163" t="s">
        <v>6453</v>
      </c>
      <c r="H3163" t="s">
        <v>6</v>
      </c>
      <c r="I3163" s="9" t="s">
        <v>7</v>
      </c>
      <c r="J3163">
        <v>2016</v>
      </c>
      <c r="K3163" s="3">
        <v>58336</v>
      </c>
      <c r="L3163" s="4">
        <v>28597.8</v>
      </c>
      <c r="M3163" t="str">
        <f t="shared" si="197"/>
        <v>Ford F-150</v>
      </c>
      <c r="N3163" s="2">
        <f t="shared" si="198"/>
        <v>714.95</v>
      </c>
      <c r="O3163" t="str">
        <f t="shared" si="199"/>
        <v>Yes</v>
      </c>
      <c r="P3163" t="str">
        <f t="shared" si="196"/>
        <v>Matt</v>
      </c>
    </row>
    <row r="3164" spans="1:16" x14ac:dyDescent="0.3">
      <c r="A3164" t="s">
        <v>6450</v>
      </c>
      <c r="B3164">
        <v>52877</v>
      </c>
      <c r="C3164">
        <v>1</v>
      </c>
      <c r="D3164" s="1">
        <v>43670</v>
      </c>
      <c r="E3164" s="1">
        <v>43672</v>
      </c>
      <c r="F3164" t="s">
        <v>13</v>
      </c>
      <c r="G3164" t="s">
        <v>6451</v>
      </c>
      <c r="H3164" t="s">
        <v>59</v>
      </c>
      <c r="I3164" s="9" t="s">
        <v>309</v>
      </c>
      <c r="J3164">
        <v>2017</v>
      </c>
      <c r="K3164" s="3">
        <v>15488</v>
      </c>
      <c r="L3164" s="4">
        <v>18140.099999999999</v>
      </c>
      <c r="M3164" t="str">
        <f t="shared" si="197"/>
        <v>Nissan Altima</v>
      </c>
      <c r="N3164" s="2">
        <f t="shared" si="198"/>
        <v>453.5</v>
      </c>
      <c r="O3164" t="str">
        <f t="shared" si="199"/>
        <v>Yes</v>
      </c>
      <c r="P3164" t="str">
        <f t="shared" si="196"/>
        <v>Joseph</v>
      </c>
    </row>
    <row r="3165" spans="1:16" x14ac:dyDescent="0.3">
      <c r="A3165" t="s">
        <v>6462</v>
      </c>
      <c r="B3165">
        <v>52663</v>
      </c>
      <c r="C3165">
        <v>2</v>
      </c>
      <c r="D3165" s="1">
        <v>43670</v>
      </c>
      <c r="E3165" s="1">
        <v>43674</v>
      </c>
      <c r="F3165" t="s">
        <v>9</v>
      </c>
      <c r="G3165" t="s">
        <v>6463</v>
      </c>
      <c r="H3165" t="s">
        <v>229</v>
      </c>
      <c r="I3165" s="9" t="s">
        <v>1038</v>
      </c>
      <c r="J3165">
        <v>2013</v>
      </c>
      <c r="K3165" s="3">
        <v>106000</v>
      </c>
      <c r="L3165" s="4">
        <v>13178</v>
      </c>
      <c r="M3165" t="str">
        <f t="shared" si="197"/>
        <v>Subaru Outback</v>
      </c>
      <c r="N3165" s="2">
        <f t="shared" si="198"/>
        <v>329.45</v>
      </c>
      <c r="O3165" t="str">
        <f t="shared" si="199"/>
        <v>No</v>
      </c>
      <c r="P3165" t="str">
        <f t="shared" si="196"/>
        <v>Todd</v>
      </c>
    </row>
    <row r="3166" spans="1:16" x14ac:dyDescent="0.3">
      <c r="A3166" t="s">
        <v>6458</v>
      </c>
      <c r="B3166">
        <v>52372</v>
      </c>
      <c r="C3166">
        <v>2</v>
      </c>
      <c r="D3166" s="1">
        <v>43670</v>
      </c>
      <c r="E3166" s="1">
        <v>43675</v>
      </c>
      <c r="F3166" t="s">
        <v>9</v>
      </c>
      <c r="G3166" t="s">
        <v>6459</v>
      </c>
      <c r="H3166" t="s">
        <v>29</v>
      </c>
      <c r="I3166" s="9" t="s">
        <v>4849</v>
      </c>
      <c r="J3166">
        <v>2015</v>
      </c>
      <c r="K3166" s="3">
        <v>45000</v>
      </c>
      <c r="L3166" s="4">
        <v>17562.599999999999</v>
      </c>
      <c r="M3166" t="str">
        <f t="shared" si="197"/>
        <v>Toyota Venza</v>
      </c>
      <c r="N3166" s="2">
        <f t="shared" si="198"/>
        <v>439.07</v>
      </c>
      <c r="O3166" t="str">
        <f t="shared" si="199"/>
        <v>Yes</v>
      </c>
      <c r="P3166" t="str">
        <f t="shared" si="196"/>
        <v>John</v>
      </c>
    </row>
    <row r="3167" spans="1:16" x14ac:dyDescent="0.3">
      <c r="A3167" t="s">
        <v>6464</v>
      </c>
      <c r="B3167">
        <v>52756</v>
      </c>
      <c r="C3167">
        <v>2</v>
      </c>
      <c r="D3167" s="1">
        <v>43670</v>
      </c>
      <c r="E3167" s="1">
        <v>43674</v>
      </c>
      <c r="F3167" t="s">
        <v>13</v>
      </c>
      <c r="G3167" t="s">
        <v>6465</v>
      </c>
      <c r="H3167" t="s">
        <v>59</v>
      </c>
      <c r="I3167" s="9" t="s">
        <v>309</v>
      </c>
      <c r="J3167">
        <v>2019</v>
      </c>
      <c r="K3167" s="3">
        <v>33985</v>
      </c>
      <c r="L3167" s="4">
        <v>26397.8</v>
      </c>
      <c r="M3167" t="str">
        <f t="shared" si="197"/>
        <v>Nissan Altima</v>
      </c>
      <c r="N3167" s="2">
        <f t="shared" si="198"/>
        <v>659.95</v>
      </c>
      <c r="O3167" t="str">
        <f t="shared" si="199"/>
        <v>Yes</v>
      </c>
      <c r="P3167" t="str">
        <f t="shared" si="196"/>
        <v>Debbie</v>
      </c>
    </row>
    <row r="3168" spans="1:16" x14ac:dyDescent="0.3">
      <c r="A3168" t="s">
        <v>6466</v>
      </c>
      <c r="B3168">
        <v>52702</v>
      </c>
      <c r="C3168">
        <v>2</v>
      </c>
      <c r="D3168" s="1">
        <v>43670</v>
      </c>
      <c r="E3168" s="1">
        <v>43673</v>
      </c>
      <c r="F3168" t="s">
        <v>9</v>
      </c>
      <c r="G3168" t="s">
        <v>6467</v>
      </c>
      <c r="H3168" t="s">
        <v>257</v>
      </c>
      <c r="I3168" s="9" t="s">
        <v>666</v>
      </c>
      <c r="J3168">
        <v>2019</v>
      </c>
      <c r="K3168" s="3">
        <v>6296</v>
      </c>
      <c r="L3168" s="4">
        <v>41690</v>
      </c>
      <c r="M3168" t="str">
        <f t="shared" si="197"/>
        <v>BMW X3</v>
      </c>
      <c r="N3168" s="2">
        <f t="shared" si="198"/>
        <v>1042.25</v>
      </c>
      <c r="O3168" t="str">
        <f t="shared" si="199"/>
        <v>Yes</v>
      </c>
      <c r="P3168" t="str">
        <f t="shared" si="196"/>
        <v>Sloane</v>
      </c>
    </row>
    <row r="3169" spans="1:16" x14ac:dyDescent="0.3">
      <c r="A3169" t="s">
        <v>6460</v>
      </c>
      <c r="B3169">
        <v>52613</v>
      </c>
      <c r="C3169">
        <v>2</v>
      </c>
      <c r="D3169" s="1">
        <v>43670</v>
      </c>
      <c r="E3169" s="1">
        <v>43674</v>
      </c>
      <c r="F3169" t="s">
        <v>9</v>
      </c>
      <c r="G3169" t="s">
        <v>6461</v>
      </c>
      <c r="H3169" t="s">
        <v>18</v>
      </c>
      <c r="I3169" s="9" t="s">
        <v>614</v>
      </c>
      <c r="J3169">
        <v>2019</v>
      </c>
      <c r="K3169" s="3">
        <v>14782</v>
      </c>
      <c r="L3169" s="4">
        <v>48618.9</v>
      </c>
      <c r="M3169" t="str">
        <f t="shared" si="197"/>
        <v>Honda Pilot</v>
      </c>
      <c r="N3169" s="2">
        <f t="shared" si="198"/>
        <v>1215.47</v>
      </c>
      <c r="O3169" t="str">
        <f t="shared" si="199"/>
        <v>Yes</v>
      </c>
      <c r="P3169" t="str">
        <f t="shared" si="196"/>
        <v>Erin</v>
      </c>
    </row>
    <row r="3170" spans="1:16" x14ac:dyDescent="0.3">
      <c r="A3170" t="s">
        <v>6470</v>
      </c>
      <c r="B3170">
        <v>52495</v>
      </c>
      <c r="C3170">
        <v>3</v>
      </c>
      <c r="D3170" s="1">
        <v>43670</v>
      </c>
      <c r="E3170" s="1">
        <v>43674</v>
      </c>
      <c r="F3170" t="s">
        <v>9</v>
      </c>
      <c r="G3170" t="s">
        <v>6471</v>
      </c>
      <c r="H3170" t="s">
        <v>71</v>
      </c>
      <c r="I3170" s="9" t="s">
        <v>724</v>
      </c>
      <c r="J3170">
        <v>2016</v>
      </c>
      <c r="K3170" s="3">
        <v>24875</v>
      </c>
      <c r="L3170" s="4">
        <v>27494.5</v>
      </c>
      <c r="M3170" t="str">
        <f t="shared" si="197"/>
        <v>Jeep Cherokee</v>
      </c>
      <c r="N3170" s="2">
        <f t="shared" si="198"/>
        <v>687.36</v>
      </c>
      <c r="O3170" t="str">
        <f t="shared" si="199"/>
        <v>Yes</v>
      </c>
      <c r="P3170" t="str">
        <f t="shared" si="196"/>
        <v>Marc</v>
      </c>
    </row>
    <row r="3171" spans="1:16" x14ac:dyDescent="0.3">
      <c r="A3171" t="s">
        <v>6476</v>
      </c>
      <c r="B3171">
        <v>52682</v>
      </c>
      <c r="C3171">
        <v>3</v>
      </c>
      <c r="D3171" s="1">
        <v>43670</v>
      </c>
      <c r="E3171" s="1">
        <v>43673</v>
      </c>
      <c r="F3171" t="s">
        <v>13</v>
      </c>
      <c r="G3171" t="s">
        <v>6477</v>
      </c>
      <c r="H3171" t="s">
        <v>88</v>
      </c>
      <c r="I3171" s="9" t="s">
        <v>324</v>
      </c>
      <c r="J3171">
        <v>2017</v>
      </c>
      <c r="K3171" s="3">
        <v>50363</v>
      </c>
      <c r="L3171" s="4">
        <v>16467</v>
      </c>
      <c r="M3171" t="str">
        <f t="shared" si="197"/>
        <v>Kia Sorento</v>
      </c>
      <c r="N3171" s="2">
        <f t="shared" si="198"/>
        <v>411.68</v>
      </c>
      <c r="O3171" t="str">
        <f t="shared" si="199"/>
        <v>Yes</v>
      </c>
      <c r="P3171" t="str">
        <f t="shared" si="196"/>
        <v>Justin</v>
      </c>
    </row>
    <row r="3172" spans="1:16" x14ac:dyDescent="0.3">
      <c r="A3172" t="s">
        <v>6478</v>
      </c>
      <c r="B3172">
        <v>52682</v>
      </c>
      <c r="C3172">
        <v>3</v>
      </c>
      <c r="D3172" s="1">
        <v>43670</v>
      </c>
      <c r="E3172" s="1">
        <v>43673</v>
      </c>
      <c r="F3172" t="s">
        <v>13</v>
      </c>
      <c r="G3172" t="s">
        <v>6479</v>
      </c>
      <c r="H3172" t="s">
        <v>25</v>
      </c>
      <c r="I3172" s="9" t="s">
        <v>192</v>
      </c>
      <c r="J3172">
        <v>2017</v>
      </c>
      <c r="K3172" s="3">
        <v>7303</v>
      </c>
      <c r="L3172" s="4">
        <v>30468.9</v>
      </c>
      <c r="M3172" t="str">
        <f t="shared" si="197"/>
        <v>Lexus IS</v>
      </c>
      <c r="N3172" s="2">
        <f t="shared" si="198"/>
        <v>761.72</v>
      </c>
      <c r="O3172" t="str">
        <f t="shared" si="199"/>
        <v>Yes</v>
      </c>
      <c r="P3172" t="str">
        <f t="shared" si="196"/>
        <v>Justin</v>
      </c>
    </row>
    <row r="3173" spans="1:16" x14ac:dyDescent="0.3">
      <c r="A3173" t="s">
        <v>6468</v>
      </c>
      <c r="B3173">
        <v>52658</v>
      </c>
      <c r="C3173">
        <v>3</v>
      </c>
      <c r="D3173" s="1">
        <v>43670</v>
      </c>
      <c r="E3173" s="1">
        <v>43675</v>
      </c>
      <c r="F3173" t="s">
        <v>9</v>
      </c>
      <c r="G3173" t="s">
        <v>6469</v>
      </c>
      <c r="H3173" t="s">
        <v>63</v>
      </c>
      <c r="I3173" s="9" t="s">
        <v>82</v>
      </c>
      <c r="J3173">
        <v>2017</v>
      </c>
      <c r="K3173" s="3">
        <v>19740</v>
      </c>
      <c r="L3173" s="4">
        <v>31350</v>
      </c>
      <c r="M3173" t="str">
        <f t="shared" si="197"/>
        <v>Chevrolet Traverse</v>
      </c>
      <c r="N3173" s="2">
        <f t="shared" si="198"/>
        <v>783.75</v>
      </c>
      <c r="O3173" t="str">
        <f t="shared" si="199"/>
        <v>Yes</v>
      </c>
      <c r="P3173" t="str">
        <f t="shared" si="196"/>
        <v>Nate</v>
      </c>
    </row>
    <row r="3174" spans="1:16" x14ac:dyDescent="0.3">
      <c r="A3174" t="s">
        <v>6472</v>
      </c>
      <c r="B3174">
        <v>52658</v>
      </c>
      <c r="C3174">
        <v>3</v>
      </c>
      <c r="D3174" s="1">
        <v>43670</v>
      </c>
      <c r="E3174" s="1">
        <v>43670</v>
      </c>
      <c r="F3174" t="s">
        <v>9</v>
      </c>
      <c r="G3174" t="s">
        <v>6473</v>
      </c>
      <c r="H3174" t="s">
        <v>59</v>
      </c>
      <c r="I3174" s="9" t="s">
        <v>597</v>
      </c>
      <c r="J3174">
        <v>2018</v>
      </c>
      <c r="K3174" s="3">
        <v>19601</v>
      </c>
      <c r="L3174" s="4">
        <v>20838.400000000001</v>
      </c>
      <c r="M3174" t="str">
        <f t="shared" si="197"/>
        <v>Nissan Rouge</v>
      </c>
      <c r="N3174" s="2">
        <f t="shared" si="198"/>
        <v>520.96</v>
      </c>
      <c r="O3174" t="str">
        <f t="shared" si="199"/>
        <v>Yes</v>
      </c>
      <c r="P3174" t="str">
        <f t="shared" si="196"/>
        <v>Nate</v>
      </c>
    </row>
    <row r="3175" spans="1:16" x14ac:dyDescent="0.3">
      <c r="A3175" t="s">
        <v>6474</v>
      </c>
      <c r="B3175">
        <v>52971</v>
      </c>
      <c r="C3175">
        <v>3</v>
      </c>
      <c r="D3175" s="1">
        <v>43670</v>
      </c>
      <c r="E3175" s="1">
        <v>43674</v>
      </c>
      <c r="F3175" t="s">
        <v>9</v>
      </c>
      <c r="G3175" t="s">
        <v>6475</v>
      </c>
      <c r="H3175" t="s">
        <v>296</v>
      </c>
      <c r="I3175" s="9" t="s">
        <v>647</v>
      </c>
      <c r="J3175">
        <v>2019</v>
      </c>
      <c r="K3175" s="3">
        <v>23814</v>
      </c>
      <c r="L3175" s="4">
        <v>20721.8</v>
      </c>
      <c r="M3175" t="str">
        <f t="shared" si="197"/>
        <v>Buick Encore</v>
      </c>
      <c r="N3175" s="2">
        <f t="shared" si="198"/>
        <v>518.04999999999995</v>
      </c>
      <c r="O3175" t="str">
        <f t="shared" si="199"/>
        <v>Yes</v>
      </c>
      <c r="P3175" t="str">
        <f t="shared" si="196"/>
        <v>Carter</v>
      </c>
    </row>
    <row r="3176" spans="1:16" x14ac:dyDescent="0.3">
      <c r="A3176" t="s">
        <v>6480</v>
      </c>
      <c r="B3176">
        <v>52943</v>
      </c>
      <c r="C3176">
        <v>4</v>
      </c>
      <c r="D3176" s="1">
        <v>43670</v>
      </c>
      <c r="E3176" s="1">
        <v>43671</v>
      </c>
      <c r="F3176" t="s">
        <v>9</v>
      </c>
      <c r="G3176" t="s">
        <v>6481</v>
      </c>
      <c r="H3176" t="s">
        <v>257</v>
      </c>
      <c r="I3176" s="9" t="s">
        <v>1686</v>
      </c>
      <c r="J3176">
        <v>2015</v>
      </c>
      <c r="K3176" s="3">
        <v>32563</v>
      </c>
      <c r="L3176" s="4">
        <v>24194.5</v>
      </c>
      <c r="M3176" t="str">
        <f t="shared" si="197"/>
        <v>BMW X1</v>
      </c>
      <c r="N3176" s="2">
        <f t="shared" si="198"/>
        <v>604.86</v>
      </c>
      <c r="O3176" t="str">
        <f t="shared" si="199"/>
        <v>Yes</v>
      </c>
      <c r="P3176" t="str">
        <f t="shared" si="196"/>
        <v>Jarred</v>
      </c>
    </row>
    <row r="3177" spans="1:16" x14ac:dyDescent="0.3">
      <c r="A3177" t="s">
        <v>6482</v>
      </c>
      <c r="B3177">
        <v>52951</v>
      </c>
      <c r="C3177">
        <v>4</v>
      </c>
      <c r="D3177" s="1">
        <v>43670</v>
      </c>
      <c r="E3177" s="1">
        <v>43672</v>
      </c>
      <c r="F3177" t="s">
        <v>9</v>
      </c>
      <c r="G3177" t="s">
        <v>6483</v>
      </c>
      <c r="H3177" t="s">
        <v>71</v>
      </c>
      <c r="I3177" s="9" t="s">
        <v>724</v>
      </c>
      <c r="J3177">
        <v>2017</v>
      </c>
      <c r="K3177" s="3">
        <v>11437</v>
      </c>
      <c r="L3177" s="4">
        <v>20871.400000000001</v>
      </c>
      <c r="M3177" t="str">
        <f t="shared" si="197"/>
        <v>Jeep Cherokee</v>
      </c>
      <c r="N3177" s="2">
        <f t="shared" si="198"/>
        <v>521.79</v>
      </c>
      <c r="O3177" t="str">
        <f t="shared" si="199"/>
        <v>Yes</v>
      </c>
      <c r="P3177" t="str">
        <f t="shared" si="196"/>
        <v>Michael</v>
      </c>
    </row>
    <row r="3178" spans="1:16" x14ac:dyDescent="0.3">
      <c r="A3178" t="s">
        <v>6484</v>
      </c>
      <c r="B3178">
        <v>52943</v>
      </c>
      <c r="C3178">
        <v>4</v>
      </c>
      <c r="D3178" s="1">
        <v>43670</v>
      </c>
      <c r="E3178" s="1">
        <v>43675</v>
      </c>
      <c r="F3178" t="s">
        <v>13</v>
      </c>
      <c r="G3178" t="s">
        <v>6485</v>
      </c>
      <c r="H3178" t="s">
        <v>59</v>
      </c>
      <c r="I3178" s="9" t="s">
        <v>101</v>
      </c>
      <c r="J3178">
        <v>2018</v>
      </c>
      <c r="K3178" s="3">
        <v>48607</v>
      </c>
      <c r="L3178" s="4">
        <v>11658.9</v>
      </c>
      <c r="M3178" t="str">
        <f t="shared" si="197"/>
        <v>Nissan Versa</v>
      </c>
      <c r="N3178" s="2">
        <f t="shared" si="198"/>
        <v>291.47000000000003</v>
      </c>
      <c r="O3178" t="str">
        <f t="shared" si="199"/>
        <v>Yes</v>
      </c>
      <c r="P3178" t="str">
        <f t="shared" si="196"/>
        <v>Jarred</v>
      </c>
    </row>
    <row r="3179" spans="1:16" x14ac:dyDescent="0.3">
      <c r="A3179" t="s">
        <v>6486</v>
      </c>
      <c r="B3179">
        <v>52596</v>
      </c>
      <c r="C3179">
        <v>4</v>
      </c>
      <c r="D3179" s="1">
        <v>43670</v>
      </c>
      <c r="E3179" s="1">
        <v>43670</v>
      </c>
      <c r="F3179" t="s">
        <v>13</v>
      </c>
      <c r="G3179" t="s">
        <v>6487</v>
      </c>
      <c r="H3179" t="s">
        <v>6</v>
      </c>
      <c r="I3179" s="9" t="s">
        <v>361</v>
      </c>
      <c r="J3179">
        <v>2018</v>
      </c>
      <c r="K3179" s="3">
        <v>36276</v>
      </c>
      <c r="L3179" s="4">
        <v>20898.900000000001</v>
      </c>
      <c r="M3179" t="str">
        <f t="shared" si="197"/>
        <v>Ford Fusion</v>
      </c>
      <c r="N3179" s="2">
        <f t="shared" si="198"/>
        <v>522.47</v>
      </c>
      <c r="O3179" t="str">
        <f t="shared" si="199"/>
        <v>Yes</v>
      </c>
      <c r="P3179" t="str">
        <f t="shared" si="196"/>
        <v>Mitchell</v>
      </c>
    </row>
    <row r="3180" spans="1:16" x14ac:dyDescent="0.3">
      <c r="A3180" t="s">
        <v>6498</v>
      </c>
      <c r="B3180">
        <v>52586</v>
      </c>
      <c r="C3180">
        <v>1</v>
      </c>
      <c r="D3180" s="1">
        <v>43671</v>
      </c>
      <c r="E3180" s="1">
        <v>43675</v>
      </c>
      <c r="F3180" t="s">
        <v>13</v>
      </c>
      <c r="G3180" t="s">
        <v>6499</v>
      </c>
      <c r="H3180" t="s">
        <v>29</v>
      </c>
      <c r="I3180" s="9" t="s">
        <v>1618</v>
      </c>
      <c r="J3180">
        <v>2013</v>
      </c>
      <c r="K3180" s="3">
        <v>43935</v>
      </c>
      <c r="L3180" s="4">
        <v>17600</v>
      </c>
      <c r="M3180" t="str">
        <f t="shared" si="197"/>
        <v>Toyota Avalon</v>
      </c>
      <c r="N3180" s="2">
        <f t="shared" si="198"/>
        <v>440</v>
      </c>
      <c r="O3180" t="str">
        <f t="shared" si="199"/>
        <v>Yes</v>
      </c>
      <c r="P3180" t="str">
        <f t="shared" si="196"/>
        <v>Sara</v>
      </c>
    </row>
    <row r="3181" spans="1:16" x14ac:dyDescent="0.3">
      <c r="A3181" t="s">
        <v>6490</v>
      </c>
      <c r="B3181">
        <v>52636</v>
      </c>
      <c r="C3181">
        <v>1</v>
      </c>
      <c r="D3181" s="1">
        <v>43671</v>
      </c>
      <c r="E3181" s="1">
        <v>43676</v>
      </c>
      <c r="F3181" t="s">
        <v>13</v>
      </c>
      <c r="G3181" t="s">
        <v>6491</v>
      </c>
      <c r="H3181" t="s">
        <v>15</v>
      </c>
      <c r="I3181" s="9" t="s">
        <v>85</v>
      </c>
      <c r="J3181">
        <v>2015</v>
      </c>
      <c r="K3181" s="3">
        <v>72793</v>
      </c>
      <c r="L3181" s="4">
        <v>9570</v>
      </c>
      <c r="M3181" t="str">
        <f t="shared" si="197"/>
        <v>Chrysler 200S</v>
      </c>
      <c r="N3181" s="2">
        <f t="shared" si="198"/>
        <v>239.25</v>
      </c>
      <c r="O3181" t="str">
        <f t="shared" si="199"/>
        <v>Yes</v>
      </c>
      <c r="P3181" t="str">
        <f t="shared" si="196"/>
        <v>Truman</v>
      </c>
    </row>
    <row r="3182" spans="1:16" x14ac:dyDescent="0.3">
      <c r="A3182" t="s">
        <v>6488</v>
      </c>
      <c r="B3182">
        <v>52620</v>
      </c>
      <c r="C3182">
        <v>1</v>
      </c>
      <c r="D3182" s="1">
        <v>43671</v>
      </c>
      <c r="E3182" s="1">
        <v>43672</v>
      </c>
      <c r="F3182" t="s">
        <v>13</v>
      </c>
      <c r="G3182" t="s">
        <v>6489</v>
      </c>
      <c r="H3182" t="s">
        <v>47</v>
      </c>
      <c r="I3182" s="9" t="s">
        <v>184</v>
      </c>
      <c r="J3182">
        <v>2015</v>
      </c>
      <c r="K3182" s="3">
        <v>54805</v>
      </c>
      <c r="L3182" s="4">
        <v>21985.7</v>
      </c>
      <c r="M3182" t="str">
        <f t="shared" si="197"/>
        <v>Dodge Charger</v>
      </c>
      <c r="N3182" s="2">
        <f t="shared" si="198"/>
        <v>549.64</v>
      </c>
      <c r="O3182" t="str">
        <f t="shared" si="199"/>
        <v>Yes</v>
      </c>
      <c r="P3182" t="str">
        <f t="shared" si="196"/>
        <v>Bennett</v>
      </c>
    </row>
    <row r="3183" spans="1:16" x14ac:dyDescent="0.3">
      <c r="A3183" t="s">
        <v>6496</v>
      </c>
      <c r="B3183">
        <v>52566</v>
      </c>
      <c r="C3183">
        <v>1</v>
      </c>
      <c r="D3183" s="1">
        <v>43671</v>
      </c>
      <c r="E3183" s="1">
        <v>43674</v>
      </c>
      <c r="F3183" t="s">
        <v>271</v>
      </c>
      <c r="G3183" t="s">
        <v>6497</v>
      </c>
      <c r="H3183" t="s">
        <v>18</v>
      </c>
      <c r="I3183" s="9" t="s">
        <v>291</v>
      </c>
      <c r="J3183">
        <v>2016</v>
      </c>
      <c r="K3183" s="3">
        <v>44595</v>
      </c>
      <c r="L3183" s="4">
        <v>27489</v>
      </c>
      <c r="M3183" t="str">
        <f t="shared" si="197"/>
        <v>Honda Odyessy</v>
      </c>
      <c r="N3183" s="2">
        <f t="shared" si="198"/>
        <v>687.23</v>
      </c>
      <c r="O3183" t="str">
        <f t="shared" si="199"/>
        <v>Yes</v>
      </c>
      <c r="P3183" t="str">
        <f t="shared" si="196"/>
        <v>Ariel</v>
      </c>
    </row>
    <row r="3184" spans="1:16" x14ac:dyDescent="0.3">
      <c r="A3184" t="s">
        <v>6502</v>
      </c>
      <c r="B3184">
        <v>52636</v>
      </c>
      <c r="C3184">
        <v>1</v>
      </c>
      <c r="D3184" s="1">
        <v>43671</v>
      </c>
      <c r="E3184" s="1">
        <v>43673</v>
      </c>
      <c r="F3184" t="s">
        <v>13</v>
      </c>
      <c r="G3184" t="s">
        <v>6503</v>
      </c>
      <c r="H3184" t="s">
        <v>78</v>
      </c>
      <c r="I3184" s="9" t="s">
        <v>254</v>
      </c>
      <c r="J3184">
        <v>2017</v>
      </c>
      <c r="K3184" s="3">
        <v>62617</v>
      </c>
      <c r="L3184" s="4">
        <v>11823.9</v>
      </c>
      <c r="M3184" t="str">
        <f t="shared" si="197"/>
        <v>Volkswagen Passat</v>
      </c>
      <c r="N3184" s="2">
        <f t="shared" si="198"/>
        <v>295.60000000000002</v>
      </c>
      <c r="O3184" t="str">
        <f t="shared" si="199"/>
        <v>Yes</v>
      </c>
      <c r="P3184" t="str">
        <f t="shared" si="196"/>
        <v>Truman</v>
      </c>
    </row>
    <row r="3185" spans="1:16" x14ac:dyDescent="0.3">
      <c r="A3185" t="s">
        <v>6504</v>
      </c>
      <c r="B3185">
        <v>52558</v>
      </c>
      <c r="C3185">
        <v>1</v>
      </c>
      <c r="D3185" s="1">
        <v>43671</v>
      </c>
      <c r="E3185" s="1">
        <v>43673</v>
      </c>
      <c r="F3185" t="s">
        <v>13</v>
      </c>
      <c r="G3185" t="s">
        <v>6505</v>
      </c>
      <c r="H3185" t="s">
        <v>59</v>
      </c>
      <c r="I3185" s="9" t="s">
        <v>75</v>
      </c>
      <c r="J3185">
        <v>2017</v>
      </c>
      <c r="K3185" s="3">
        <v>45235</v>
      </c>
      <c r="L3185" s="4">
        <v>12540</v>
      </c>
      <c r="M3185" t="str">
        <f t="shared" si="197"/>
        <v>Nissan Sentra</v>
      </c>
      <c r="N3185" s="2">
        <f t="shared" si="198"/>
        <v>313.5</v>
      </c>
      <c r="O3185" t="str">
        <f t="shared" si="199"/>
        <v>Yes</v>
      </c>
      <c r="P3185" t="str">
        <f t="shared" si="196"/>
        <v>Margaret</v>
      </c>
    </row>
    <row r="3186" spans="1:16" x14ac:dyDescent="0.3">
      <c r="A3186" t="s">
        <v>6494</v>
      </c>
      <c r="B3186">
        <v>52669</v>
      </c>
      <c r="C3186">
        <v>1</v>
      </c>
      <c r="D3186" s="1">
        <v>43671</v>
      </c>
      <c r="E3186" s="1">
        <v>43673</v>
      </c>
      <c r="F3186" t="s">
        <v>13</v>
      </c>
      <c r="G3186" t="s">
        <v>6495</v>
      </c>
      <c r="H3186" t="s">
        <v>59</v>
      </c>
      <c r="I3186" s="9" t="s">
        <v>538</v>
      </c>
      <c r="J3186">
        <v>2018</v>
      </c>
      <c r="K3186" s="3">
        <v>27804</v>
      </c>
      <c r="L3186" s="4">
        <v>21566.6</v>
      </c>
      <c r="M3186" t="str">
        <f t="shared" si="197"/>
        <v>Nissan Maxima</v>
      </c>
      <c r="N3186" s="2">
        <f t="shared" si="198"/>
        <v>539.16999999999996</v>
      </c>
      <c r="O3186" t="str">
        <f t="shared" si="199"/>
        <v>Yes</v>
      </c>
      <c r="P3186" t="str">
        <f t="shared" si="196"/>
        <v>Charlotte</v>
      </c>
    </row>
    <row r="3187" spans="1:16" x14ac:dyDescent="0.3">
      <c r="A3187" t="s">
        <v>6506</v>
      </c>
      <c r="B3187">
        <v>52620</v>
      </c>
      <c r="C3187">
        <v>1</v>
      </c>
      <c r="D3187" s="1">
        <v>43671</v>
      </c>
      <c r="E3187" s="1">
        <v>43672</v>
      </c>
      <c r="F3187" t="s">
        <v>13</v>
      </c>
      <c r="G3187" t="s">
        <v>6507</v>
      </c>
      <c r="H3187" t="s">
        <v>63</v>
      </c>
      <c r="I3187" s="9" t="s">
        <v>644</v>
      </c>
      <c r="J3187">
        <v>2019</v>
      </c>
      <c r="K3187" s="3">
        <v>10569</v>
      </c>
      <c r="L3187" s="4">
        <v>20340.099999999999</v>
      </c>
      <c r="M3187" t="str">
        <f t="shared" si="197"/>
        <v>Chevrolet Impala</v>
      </c>
      <c r="N3187" s="2">
        <f t="shared" si="198"/>
        <v>508.5</v>
      </c>
      <c r="O3187" t="str">
        <f t="shared" si="199"/>
        <v>Yes</v>
      </c>
      <c r="P3187" t="str">
        <f t="shared" si="196"/>
        <v>Bennett</v>
      </c>
    </row>
    <row r="3188" spans="1:16" x14ac:dyDescent="0.3">
      <c r="A3188" t="s">
        <v>6492</v>
      </c>
      <c r="B3188">
        <v>52800</v>
      </c>
      <c r="C3188">
        <v>1</v>
      </c>
      <c r="D3188" s="1">
        <v>43671</v>
      </c>
      <c r="E3188" s="1">
        <v>43676</v>
      </c>
      <c r="F3188" t="s">
        <v>9</v>
      </c>
      <c r="G3188" t="s">
        <v>6493</v>
      </c>
      <c r="H3188" t="s">
        <v>6</v>
      </c>
      <c r="I3188" s="9" t="s">
        <v>187</v>
      </c>
      <c r="J3188">
        <v>2019</v>
      </c>
      <c r="K3188" s="3">
        <v>2493</v>
      </c>
      <c r="L3188" s="4">
        <v>38500</v>
      </c>
      <c r="M3188" t="str">
        <f t="shared" si="197"/>
        <v>Ford Explorer</v>
      </c>
      <c r="N3188" s="2">
        <f t="shared" si="198"/>
        <v>962.5</v>
      </c>
      <c r="O3188" t="str">
        <f t="shared" si="199"/>
        <v>Yes</v>
      </c>
      <c r="P3188" t="str">
        <f t="shared" si="196"/>
        <v>Myles</v>
      </c>
    </row>
    <row r="3189" spans="1:16" x14ac:dyDescent="0.3">
      <c r="A3189" t="s">
        <v>6500</v>
      </c>
      <c r="B3189">
        <v>52620</v>
      </c>
      <c r="C3189">
        <v>1</v>
      </c>
      <c r="D3189" s="1">
        <v>43671</v>
      </c>
      <c r="E3189" s="1">
        <v>43676</v>
      </c>
      <c r="F3189" t="s">
        <v>1</v>
      </c>
      <c r="G3189" t="s">
        <v>6501</v>
      </c>
      <c r="H3189" t="s">
        <v>63</v>
      </c>
      <c r="I3189" s="9" t="s">
        <v>153</v>
      </c>
      <c r="J3189">
        <v>2019</v>
      </c>
      <c r="K3189" s="3">
        <v>6927</v>
      </c>
      <c r="L3189" s="4">
        <v>43943.9</v>
      </c>
      <c r="M3189" t="str">
        <f t="shared" si="197"/>
        <v>Chevrolet Silverado</v>
      </c>
      <c r="N3189" s="2">
        <f t="shared" si="198"/>
        <v>1098.5999999999999</v>
      </c>
      <c r="O3189" t="str">
        <f t="shared" si="199"/>
        <v>Yes</v>
      </c>
      <c r="P3189" t="str">
        <f t="shared" si="196"/>
        <v>Bennett</v>
      </c>
    </row>
    <row r="3190" spans="1:16" x14ac:dyDescent="0.3">
      <c r="A3190" t="s">
        <v>6508</v>
      </c>
      <c r="B3190">
        <v>52756</v>
      </c>
      <c r="C3190">
        <v>2</v>
      </c>
      <c r="D3190" s="1">
        <v>43671</v>
      </c>
      <c r="E3190" s="1">
        <v>43672</v>
      </c>
      <c r="F3190" t="s">
        <v>9</v>
      </c>
      <c r="G3190" t="s">
        <v>6509</v>
      </c>
      <c r="H3190" t="s">
        <v>63</v>
      </c>
      <c r="I3190" s="9" t="s">
        <v>82</v>
      </c>
      <c r="J3190">
        <v>2016</v>
      </c>
      <c r="K3190" s="3">
        <v>55435</v>
      </c>
      <c r="L3190" s="4">
        <v>22935</v>
      </c>
      <c r="M3190" t="str">
        <f t="shared" si="197"/>
        <v>Chevrolet Traverse</v>
      </c>
      <c r="N3190" s="2">
        <f t="shared" si="198"/>
        <v>573.38</v>
      </c>
      <c r="O3190" t="str">
        <f t="shared" si="199"/>
        <v>Yes</v>
      </c>
      <c r="P3190" t="str">
        <f t="shared" si="196"/>
        <v>Debbie</v>
      </c>
    </row>
    <row r="3191" spans="1:16" x14ac:dyDescent="0.3">
      <c r="A3191" t="s">
        <v>6519</v>
      </c>
      <c r="B3191">
        <v>52806</v>
      </c>
      <c r="C3191">
        <v>3</v>
      </c>
      <c r="D3191" s="1">
        <v>43671</v>
      </c>
      <c r="E3191" s="1">
        <v>43674</v>
      </c>
      <c r="F3191" t="s">
        <v>9</v>
      </c>
      <c r="G3191" t="s">
        <v>6520</v>
      </c>
      <c r="H3191" t="s">
        <v>71</v>
      </c>
      <c r="I3191" s="9" t="s">
        <v>699</v>
      </c>
      <c r="J3191">
        <v>2016</v>
      </c>
      <c r="K3191" s="3">
        <v>72713</v>
      </c>
      <c r="L3191" s="4">
        <v>17154.5</v>
      </c>
      <c r="M3191" t="str">
        <f t="shared" si="197"/>
        <v>Jeep Patriot</v>
      </c>
      <c r="N3191" s="2">
        <f t="shared" si="198"/>
        <v>428.86</v>
      </c>
      <c r="O3191" t="str">
        <f t="shared" si="199"/>
        <v>Yes</v>
      </c>
      <c r="P3191" t="str">
        <f t="shared" si="196"/>
        <v>Jeff</v>
      </c>
    </row>
    <row r="3192" spans="1:16" x14ac:dyDescent="0.3">
      <c r="A3192" t="s">
        <v>6510</v>
      </c>
      <c r="B3192">
        <v>52806</v>
      </c>
      <c r="C3192">
        <v>3</v>
      </c>
      <c r="D3192" s="1">
        <v>43671</v>
      </c>
      <c r="E3192" s="1">
        <v>43674</v>
      </c>
      <c r="F3192" t="s">
        <v>9</v>
      </c>
      <c r="G3192" t="s">
        <v>6511</v>
      </c>
      <c r="H3192" t="s">
        <v>63</v>
      </c>
      <c r="I3192" s="9" t="s">
        <v>511</v>
      </c>
      <c r="J3192">
        <v>2016</v>
      </c>
      <c r="K3192" s="3">
        <v>58661</v>
      </c>
      <c r="L3192" s="4">
        <v>18700</v>
      </c>
      <c r="M3192" t="str">
        <f t="shared" si="197"/>
        <v>Chevrolet Equinox</v>
      </c>
      <c r="N3192" s="2">
        <f t="shared" si="198"/>
        <v>467.5</v>
      </c>
      <c r="O3192" t="str">
        <f t="shared" si="199"/>
        <v>Yes</v>
      </c>
      <c r="P3192" t="str">
        <f t="shared" si="196"/>
        <v>Jeff</v>
      </c>
    </row>
    <row r="3193" spans="1:16" x14ac:dyDescent="0.3">
      <c r="A3193" t="s">
        <v>6517</v>
      </c>
      <c r="B3193">
        <v>52995</v>
      </c>
      <c r="C3193">
        <v>3</v>
      </c>
      <c r="D3193" s="1">
        <v>43671</v>
      </c>
      <c r="E3193" s="1">
        <v>43675</v>
      </c>
      <c r="F3193" t="s">
        <v>9</v>
      </c>
      <c r="G3193" t="s">
        <v>6518</v>
      </c>
      <c r="H3193" t="s">
        <v>6</v>
      </c>
      <c r="I3193" s="9" t="s">
        <v>187</v>
      </c>
      <c r="J3193">
        <v>2016</v>
      </c>
      <c r="K3193" s="3">
        <v>85693</v>
      </c>
      <c r="L3193" s="4">
        <v>24124.1</v>
      </c>
      <c r="M3193" t="str">
        <f t="shared" si="197"/>
        <v>Ford Explorer</v>
      </c>
      <c r="N3193" s="2">
        <f t="shared" si="198"/>
        <v>603.1</v>
      </c>
      <c r="O3193" t="str">
        <f t="shared" si="199"/>
        <v>Yes</v>
      </c>
      <c r="P3193" t="str">
        <f t="shared" si="196"/>
        <v>Tamara</v>
      </c>
    </row>
    <row r="3194" spans="1:16" x14ac:dyDescent="0.3">
      <c r="A3194" t="s">
        <v>6512</v>
      </c>
      <c r="B3194">
        <v>52971</v>
      </c>
      <c r="C3194">
        <v>3</v>
      </c>
      <c r="D3194" s="1">
        <v>43671</v>
      </c>
      <c r="E3194" s="1">
        <v>43675</v>
      </c>
      <c r="F3194" t="s">
        <v>45</v>
      </c>
      <c r="G3194" t="s">
        <v>5125</v>
      </c>
      <c r="H3194" t="s">
        <v>6</v>
      </c>
      <c r="I3194" s="9" t="s">
        <v>719</v>
      </c>
      <c r="J3194">
        <v>2017</v>
      </c>
      <c r="K3194" s="3">
        <v>17564</v>
      </c>
      <c r="L3194" s="4">
        <v>20841.7</v>
      </c>
      <c r="M3194" t="str">
        <f t="shared" si="197"/>
        <v>Ford Mustang</v>
      </c>
      <c r="N3194" s="2">
        <f t="shared" si="198"/>
        <v>521.04</v>
      </c>
      <c r="O3194" t="str">
        <f t="shared" si="199"/>
        <v>Yes</v>
      </c>
      <c r="P3194" t="str">
        <f t="shared" si="196"/>
        <v>Carter</v>
      </c>
    </row>
    <row r="3195" spans="1:16" x14ac:dyDescent="0.3">
      <c r="A3195" t="s">
        <v>6515</v>
      </c>
      <c r="B3195">
        <v>52471</v>
      </c>
      <c r="C3195">
        <v>3</v>
      </c>
      <c r="D3195" s="1">
        <v>43671</v>
      </c>
      <c r="E3195" s="1">
        <v>43676</v>
      </c>
      <c r="F3195" t="s">
        <v>1</v>
      </c>
      <c r="G3195" t="s">
        <v>6516</v>
      </c>
      <c r="H3195" t="s">
        <v>6</v>
      </c>
      <c r="I3195" s="9" t="s">
        <v>7</v>
      </c>
      <c r="J3195">
        <v>2017</v>
      </c>
      <c r="K3195" s="3">
        <v>24871</v>
      </c>
      <c r="L3195" s="4">
        <v>33440</v>
      </c>
      <c r="M3195" t="str">
        <f t="shared" si="197"/>
        <v>Ford F-150</v>
      </c>
      <c r="N3195" s="2">
        <f t="shared" si="198"/>
        <v>836</v>
      </c>
      <c r="O3195" t="str">
        <f t="shared" si="199"/>
        <v>Yes</v>
      </c>
      <c r="P3195" t="str">
        <f t="shared" si="196"/>
        <v>Trudy</v>
      </c>
    </row>
    <row r="3196" spans="1:16" x14ac:dyDescent="0.3">
      <c r="A3196" t="s">
        <v>6513</v>
      </c>
      <c r="B3196">
        <v>52697</v>
      </c>
      <c r="C3196">
        <v>3</v>
      </c>
      <c r="D3196" s="1">
        <v>43671</v>
      </c>
      <c r="E3196" s="1">
        <v>43674</v>
      </c>
      <c r="F3196" t="s">
        <v>9</v>
      </c>
      <c r="G3196" t="s">
        <v>6514</v>
      </c>
      <c r="H3196" t="s">
        <v>67</v>
      </c>
      <c r="I3196" s="9" t="s">
        <v>68</v>
      </c>
      <c r="J3196">
        <v>2018</v>
      </c>
      <c r="K3196" s="3">
        <v>34027</v>
      </c>
      <c r="L3196" s="4">
        <v>25300</v>
      </c>
      <c r="M3196" t="str">
        <f t="shared" si="197"/>
        <v>Hyundai Tuscon</v>
      </c>
      <c r="N3196" s="2">
        <f t="shared" si="198"/>
        <v>632.5</v>
      </c>
      <c r="O3196" t="str">
        <f t="shared" si="199"/>
        <v>Yes</v>
      </c>
      <c r="P3196" t="str">
        <f t="shared" si="196"/>
        <v>Jan</v>
      </c>
    </row>
    <row r="3197" spans="1:16" x14ac:dyDescent="0.3">
      <c r="A3197" t="s">
        <v>6521</v>
      </c>
      <c r="B3197">
        <v>52577</v>
      </c>
      <c r="C3197">
        <v>3</v>
      </c>
      <c r="D3197" s="1">
        <v>43671</v>
      </c>
      <c r="E3197" s="1">
        <v>43671</v>
      </c>
      <c r="F3197" t="s">
        <v>271</v>
      </c>
      <c r="G3197" t="s">
        <v>6522</v>
      </c>
      <c r="H3197" t="s">
        <v>88</v>
      </c>
      <c r="I3197" s="9" t="s">
        <v>974</v>
      </c>
      <c r="J3197">
        <v>2019</v>
      </c>
      <c r="K3197" s="3">
        <v>39259</v>
      </c>
      <c r="L3197" s="4">
        <v>22110</v>
      </c>
      <c r="M3197" t="str">
        <f t="shared" si="197"/>
        <v>Kia Sedona</v>
      </c>
      <c r="N3197" s="2">
        <f t="shared" si="198"/>
        <v>552.75</v>
      </c>
      <c r="O3197" t="str">
        <f t="shared" si="199"/>
        <v>Yes</v>
      </c>
      <c r="P3197" t="str">
        <f t="shared" si="196"/>
        <v>Don</v>
      </c>
    </row>
    <row r="3198" spans="1:16" x14ac:dyDescent="0.3">
      <c r="A3198" t="s">
        <v>6525</v>
      </c>
      <c r="B3198">
        <v>52417</v>
      </c>
      <c r="C3198">
        <v>4</v>
      </c>
      <c r="D3198" s="1">
        <v>43671</v>
      </c>
      <c r="E3198" s="1">
        <v>43675</v>
      </c>
      <c r="F3198" t="s">
        <v>13</v>
      </c>
      <c r="G3198" t="s">
        <v>6526</v>
      </c>
      <c r="H3198" t="s">
        <v>78</v>
      </c>
      <c r="I3198" s="9" t="s">
        <v>254</v>
      </c>
      <c r="J3198">
        <v>2017</v>
      </c>
      <c r="K3198" s="3">
        <v>23853</v>
      </c>
      <c r="L3198" s="4">
        <v>20894.5</v>
      </c>
      <c r="M3198" t="str">
        <f t="shared" si="197"/>
        <v>Volkswagen Passat</v>
      </c>
      <c r="N3198" s="2">
        <f t="shared" si="198"/>
        <v>522.36</v>
      </c>
      <c r="O3198" t="str">
        <f t="shared" si="199"/>
        <v>Yes</v>
      </c>
      <c r="P3198" t="str">
        <f t="shared" si="196"/>
        <v>Deon</v>
      </c>
    </row>
    <row r="3199" spans="1:16" x14ac:dyDescent="0.3">
      <c r="A3199" t="s">
        <v>6523</v>
      </c>
      <c r="B3199">
        <v>52959</v>
      </c>
      <c r="C3199">
        <v>4</v>
      </c>
      <c r="D3199" s="1">
        <v>43671</v>
      </c>
      <c r="E3199" s="1">
        <v>43675</v>
      </c>
      <c r="F3199" t="s">
        <v>13</v>
      </c>
      <c r="G3199" t="s">
        <v>6524</v>
      </c>
      <c r="H3199" t="s">
        <v>47</v>
      </c>
      <c r="I3199" s="9" t="s">
        <v>237</v>
      </c>
      <c r="J3199">
        <v>2018</v>
      </c>
      <c r="K3199" s="3">
        <v>36436</v>
      </c>
      <c r="L3199" s="4">
        <v>12540</v>
      </c>
      <c r="M3199" t="str">
        <f t="shared" si="197"/>
        <v>Dodge Dart</v>
      </c>
      <c r="N3199" s="2">
        <f t="shared" si="198"/>
        <v>313.5</v>
      </c>
      <c r="O3199" t="str">
        <f t="shared" si="199"/>
        <v>Yes</v>
      </c>
      <c r="P3199" t="str">
        <f t="shared" si="196"/>
        <v>Anton</v>
      </c>
    </row>
    <row r="3200" spans="1:16" x14ac:dyDescent="0.3">
      <c r="A3200" t="s">
        <v>6527</v>
      </c>
      <c r="B3200">
        <v>52666</v>
      </c>
      <c r="C3200">
        <v>4</v>
      </c>
      <c r="D3200" s="1">
        <v>43671</v>
      </c>
      <c r="E3200" s="1">
        <v>43673</v>
      </c>
      <c r="F3200" t="s">
        <v>13</v>
      </c>
      <c r="G3200" t="s">
        <v>6528</v>
      </c>
      <c r="H3200" t="s">
        <v>6</v>
      </c>
      <c r="I3200" s="9" t="s">
        <v>22</v>
      </c>
      <c r="J3200">
        <v>2018</v>
      </c>
      <c r="K3200" s="3">
        <v>26409</v>
      </c>
      <c r="L3200" s="4">
        <v>16280</v>
      </c>
      <c r="M3200" t="str">
        <f t="shared" si="197"/>
        <v>Ford Focus</v>
      </c>
      <c r="N3200" s="2">
        <f t="shared" si="198"/>
        <v>407</v>
      </c>
      <c r="O3200" t="str">
        <f t="shared" si="199"/>
        <v>Yes</v>
      </c>
      <c r="P3200" t="str">
        <f t="shared" si="196"/>
        <v>Brian</v>
      </c>
    </row>
    <row r="3201" spans="1:16" x14ac:dyDescent="0.3">
      <c r="A3201" t="s">
        <v>6529</v>
      </c>
      <c r="B3201">
        <v>52596</v>
      </c>
      <c r="C3201">
        <v>4</v>
      </c>
      <c r="D3201" s="1">
        <v>43671</v>
      </c>
      <c r="E3201" s="1">
        <v>43675</v>
      </c>
      <c r="F3201" t="s">
        <v>45</v>
      </c>
      <c r="G3201" t="s">
        <v>6530</v>
      </c>
      <c r="H3201" t="s">
        <v>6</v>
      </c>
      <c r="I3201" s="9" t="s">
        <v>719</v>
      </c>
      <c r="J3201">
        <v>2019</v>
      </c>
      <c r="K3201" s="3">
        <v>15087</v>
      </c>
      <c r="L3201" s="4">
        <v>26070</v>
      </c>
      <c r="M3201" t="str">
        <f t="shared" si="197"/>
        <v>Ford Mustang</v>
      </c>
      <c r="N3201" s="2">
        <f t="shared" si="198"/>
        <v>651.75</v>
      </c>
      <c r="O3201" t="str">
        <f t="shared" si="199"/>
        <v>Yes</v>
      </c>
      <c r="P3201" t="str">
        <f t="shared" si="196"/>
        <v>Mitchell</v>
      </c>
    </row>
    <row r="3202" spans="1:16" x14ac:dyDescent="0.3">
      <c r="A3202" t="s">
        <v>6531</v>
      </c>
      <c r="B3202">
        <v>52669</v>
      </c>
      <c r="C3202">
        <v>1</v>
      </c>
      <c r="D3202" s="1">
        <v>43672</v>
      </c>
      <c r="E3202" s="1">
        <v>43677</v>
      </c>
      <c r="F3202" t="s">
        <v>1</v>
      </c>
      <c r="G3202" t="s">
        <v>6532</v>
      </c>
      <c r="H3202" t="s">
        <v>63</v>
      </c>
      <c r="I3202" s="9" t="s">
        <v>153</v>
      </c>
      <c r="J3202">
        <v>2016</v>
      </c>
      <c r="K3202" s="3">
        <v>41730</v>
      </c>
      <c r="L3202" s="4">
        <v>30774.7</v>
      </c>
      <c r="M3202" t="str">
        <f t="shared" si="197"/>
        <v>Chevrolet Silverado</v>
      </c>
      <c r="N3202" s="2">
        <f t="shared" si="198"/>
        <v>769.37</v>
      </c>
      <c r="O3202" t="str">
        <f t="shared" si="199"/>
        <v>Yes</v>
      </c>
      <c r="P3202" t="str">
        <f t="shared" ref="P3202:P3265" si="200">INDEX(oldNames,MATCH(B3202,oldNumbers,0))</f>
        <v>Charlotte</v>
      </c>
    </row>
    <row r="3203" spans="1:16" x14ac:dyDescent="0.3">
      <c r="A3203" t="s">
        <v>6533</v>
      </c>
      <c r="B3203">
        <v>52558</v>
      </c>
      <c r="C3203">
        <v>1</v>
      </c>
      <c r="D3203" s="1">
        <v>43672</v>
      </c>
      <c r="E3203" s="1">
        <v>43672</v>
      </c>
      <c r="F3203" t="s">
        <v>9</v>
      </c>
      <c r="G3203" t="s">
        <v>6534</v>
      </c>
      <c r="H3203" t="s">
        <v>47</v>
      </c>
      <c r="I3203" s="9" t="s">
        <v>474</v>
      </c>
      <c r="J3203">
        <v>2018</v>
      </c>
      <c r="K3203" s="3">
        <v>6363</v>
      </c>
      <c r="L3203" s="4">
        <v>24194.5</v>
      </c>
      <c r="M3203" t="str">
        <f t="shared" ref="M3203:M3266" si="201">H3203&amp;" "&amp;I3203</f>
        <v>Dodge Journey</v>
      </c>
      <c r="N3203" s="2">
        <f t="shared" ref="N3203:N3266" si="202">IFERROR(ROUND(L3203*(S$2/100),2),"missing price")</f>
        <v>604.86</v>
      </c>
      <c r="O3203" t="str">
        <f t="shared" ref="O3203:O3266" si="203">IF(K3203&lt;100000,"Yes","No")</f>
        <v>Yes</v>
      </c>
      <c r="P3203" t="str">
        <f t="shared" si="200"/>
        <v>Margaret</v>
      </c>
    </row>
    <row r="3204" spans="1:16" x14ac:dyDescent="0.3">
      <c r="A3204" t="s">
        <v>6541</v>
      </c>
      <c r="B3204">
        <v>52519</v>
      </c>
      <c r="C3204">
        <v>2</v>
      </c>
      <c r="D3204" s="1">
        <v>43672</v>
      </c>
      <c r="E3204" s="1">
        <v>43673</v>
      </c>
      <c r="F3204" t="s">
        <v>9</v>
      </c>
      <c r="G3204" t="s">
        <v>6542</v>
      </c>
      <c r="H3204" t="s">
        <v>33</v>
      </c>
      <c r="I3204" s="9" t="s">
        <v>343</v>
      </c>
      <c r="J3204">
        <v>2013</v>
      </c>
      <c r="K3204" s="3">
        <v>78526</v>
      </c>
      <c r="L3204" s="4">
        <v>28590.1</v>
      </c>
      <c r="M3204" t="str">
        <f t="shared" si="201"/>
        <v>GMC Yukon</v>
      </c>
      <c r="N3204" s="2">
        <f t="shared" si="202"/>
        <v>714.75</v>
      </c>
      <c r="O3204" t="str">
        <f t="shared" si="203"/>
        <v>Yes</v>
      </c>
      <c r="P3204" t="str">
        <f t="shared" si="200"/>
        <v>Colby</v>
      </c>
    </row>
    <row r="3205" spans="1:16" x14ac:dyDescent="0.3">
      <c r="A3205" t="s">
        <v>6537</v>
      </c>
      <c r="B3205">
        <v>52705</v>
      </c>
      <c r="C3205">
        <v>2</v>
      </c>
      <c r="D3205" s="1">
        <v>43672</v>
      </c>
      <c r="E3205" s="1">
        <v>43673</v>
      </c>
      <c r="F3205" t="s">
        <v>9</v>
      </c>
      <c r="G3205" t="s">
        <v>6538</v>
      </c>
      <c r="H3205" t="s">
        <v>71</v>
      </c>
      <c r="I3205" s="9" t="s">
        <v>699</v>
      </c>
      <c r="J3205">
        <v>2014</v>
      </c>
      <c r="K3205" s="3">
        <v>127860</v>
      </c>
      <c r="L3205" s="4">
        <v>8800</v>
      </c>
      <c r="M3205" t="str">
        <f t="shared" si="201"/>
        <v>Jeep Patriot</v>
      </c>
      <c r="N3205" s="2">
        <f t="shared" si="202"/>
        <v>220</v>
      </c>
      <c r="O3205" t="str">
        <f t="shared" si="203"/>
        <v>No</v>
      </c>
      <c r="P3205" t="str">
        <f t="shared" si="200"/>
        <v>Amelia</v>
      </c>
    </row>
    <row r="3206" spans="1:16" x14ac:dyDescent="0.3">
      <c r="A3206" t="s">
        <v>6535</v>
      </c>
      <c r="B3206">
        <v>52481</v>
      </c>
      <c r="C3206">
        <v>2</v>
      </c>
      <c r="D3206" s="1">
        <v>43672</v>
      </c>
      <c r="E3206" s="1">
        <v>43676</v>
      </c>
      <c r="F3206" t="s">
        <v>13</v>
      </c>
      <c r="G3206" t="s">
        <v>6536</v>
      </c>
      <c r="H3206" t="s">
        <v>564</v>
      </c>
      <c r="I3206" s="9" t="s">
        <v>1043</v>
      </c>
      <c r="J3206">
        <v>2014</v>
      </c>
      <c r="K3206" s="3">
        <v>51101</v>
      </c>
      <c r="L3206" s="4">
        <v>19580</v>
      </c>
      <c r="M3206" t="str">
        <f t="shared" si="201"/>
        <v>Cadillac CTS</v>
      </c>
      <c r="N3206" s="2">
        <f t="shared" si="202"/>
        <v>489.5</v>
      </c>
      <c r="O3206" t="str">
        <f t="shared" si="203"/>
        <v>Yes</v>
      </c>
      <c r="P3206" t="str">
        <f t="shared" si="200"/>
        <v>Tory</v>
      </c>
    </row>
    <row r="3207" spans="1:16" x14ac:dyDescent="0.3">
      <c r="A3207" t="s">
        <v>6539</v>
      </c>
      <c r="B3207">
        <v>52413</v>
      </c>
      <c r="C3207">
        <v>2</v>
      </c>
      <c r="D3207" s="1">
        <v>43672</v>
      </c>
      <c r="E3207" s="1">
        <v>43673</v>
      </c>
      <c r="F3207" t="s">
        <v>13</v>
      </c>
      <c r="G3207" t="s">
        <v>6540</v>
      </c>
      <c r="H3207" t="s">
        <v>59</v>
      </c>
      <c r="I3207" s="9" t="s">
        <v>101</v>
      </c>
      <c r="J3207">
        <v>2016</v>
      </c>
      <c r="K3207" s="3">
        <v>80098</v>
      </c>
      <c r="L3207" s="4">
        <v>11999.9</v>
      </c>
      <c r="M3207" t="str">
        <f t="shared" si="201"/>
        <v>Nissan Versa</v>
      </c>
      <c r="N3207" s="2">
        <f t="shared" si="202"/>
        <v>300</v>
      </c>
      <c r="O3207" t="str">
        <f t="shared" si="203"/>
        <v>Yes</v>
      </c>
      <c r="P3207" t="str">
        <f t="shared" si="200"/>
        <v>Tom</v>
      </c>
    </row>
    <row r="3208" spans="1:16" x14ac:dyDescent="0.3">
      <c r="A3208" t="s">
        <v>6543</v>
      </c>
      <c r="B3208">
        <v>52577</v>
      </c>
      <c r="C3208">
        <v>3</v>
      </c>
      <c r="D3208" s="1">
        <v>43672</v>
      </c>
      <c r="E3208" s="1">
        <v>43675</v>
      </c>
      <c r="F3208" t="s">
        <v>9</v>
      </c>
      <c r="G3208" t="s">
        <v>6544</v>
      </c>
      <c r="H3208" t="s">
        <v>59</v>
      </c>
      <c r="I3208" s="9" t="s">
        <v>597</v>
      </c>
      <c r="J3208">
        <v>2017</v>
      </c>
      <c r="K3208" s="3">
        <v>48190</v>
      </c>
      <c r="L3208" s="4">
        <v>19195</v>
      </c>
      <c r="M3208" t="str">
        <f t="shared" si="201"/>
        <v>Nissan Rouge</v>
      </c>
      <c r="N3208" s="2">
        <f t="shared" si="202"/>
        <v>479.88</v>
      </c>
      <c r="O3208" t="str">
        <f t="shared" si="203"/>
        <v>Yes</v>
      </c>
      <c r="P3208" t="str">
        <f t="shared" si="200"/>
        <v>Don</v>
      </c>
    </row>
    <row r="3209" spans="1:16" x14ac:dyDescent="0.3">
      <c r="A3209" t="s">
        <v>6545</v>
      </c>
      <c r="B3209">
        <v>52798</v>
      </c>
      <c r="C3209">
        <v>3</v>
      </c>
      <c r="D3209" s="1">
        <v>43672</v>
      </c>
      <c r="E3209" s="1">
        <v>43677</v>
      </c>
      <c r="F3209" t="s">
        <v>13</v>
      </c>
      <c r="G3209" t="s">
        <v>6546</v>
      </c>
      <c r="H3209" t="s">
        <v>88</v>
      </c>
      <c r="I3209" s="9" t="s">
        <v>573</v>
      </c>
      <c r="J3209">
        <v>2018</v>
      </c>
      <c r="K3209" s="3">
        <v>15376</v>
      </c>
      <c r="L3209" s="4">
        <v>21890</v>
      </c>
      <c r="M3209" t="str">
        <f t="shared" si="201"/>
        <v>Kia Optima</v>
      </c>
      <c r="N3209" s="2">
        <f t="shared" si="202"/>
        <v>547.25</v>
      </c>
      <c r="O3209" t="str">
        <f t="shared" si="203"/>
        <v>Yes</v>
      </c>
      <c r="P3209" t="str">
        <f t="shared" si="200"/>
        <v>Ryan</v>
      </c>
    </row>
    <row r="3210" spans="1:16" x14ac:dyDescent="0.3">
      <c r="A3210" t="s">
        <v>6555</v>
      </c>
      <c r="B3210">
        <v>52951</v>
      </c>
      <c r="C3210">
        <v>4</v>
      </c>
      <c r="D3210" s="1">
        <v>43672</v>
      </c>
      <c r="E3210" s="1">
        <v>43673</v>
      </c>
      <c r="F3210" t="s">
        <v>13</v>
      </c>
      <c r="G3210" t="s">
        <v>6556</v>
      </c>
      <c r="H3210" t="s">
        <v>18</v>
      </c>
      <c r="I3210" s="9" t="s">
        <v>19</v>
      </c>
      <c r="J3210">
        <v>2015</v>
      </c>
      <c r="K3210" s="3">
        <v>81701</v>
      </c>
      <c r="L3210" s="4">
        <v>14298.9</v>
      </c>
      <c r="M3210" t="str">
        <f t="shared" si="201"/>
        <v>Honda Accord</v>
      </c>
      <c r="N3210" s="2">
        <f t="shared" si="202"/>
        <v>357.47</v>
      </c>
      <c r="O3210" t="str">
        <f t="shared" si="203"/>
        <v>Yes</v>
      </c>
      <c r="P3210" t="str">
        <f t="shared" si="200"/>
        <v>Michael</v>
      </c>
    </row>
    <row r="3211" spans="1:16" x14ac:dyDescent="0.3">
      <c r="A3211" t="s">
        <v>6547</v>
      </c>
      <c r="B3211">
        <v>52417</v>
      </c>
      <c r="C3211">
        <v>4</v>
      </c>
      <c r="D3211" s="1">
        <v>43672</v>
      </c>
      <c r="E3211" s="1">
        <v>43677</v>
      </c>
      <c r="F3211" t="s">
        <v>13</v>
      </c>
      <c r="G3211" t="s">
        <v>6548</v>
      </c>
      <c r="H3211" t="s">
        <v>53</v>
      </c>
      <c r="I3211" s="9" t="s">
        <v>356</v>
      </c>
      <c r="J3211">
        <v>2016</v>
      </c>
      <c r="K3211" s="3">
        <v>35802</v>
      </c>
      <c r="L3211" s="4">
        <v>22634.7</v>
      </c>
      <c r="M3211" t="str">
        <f t="shared" si="201"/>
        <v>Mercedes-Benz C-Class</v>
      </c>
      <c r="N3211" s="2">
        <f t="shared" si="202"/>
        <v>565.87</v>
      </c>
      <c r="O3211" t="str">
        <f t="shared" si="203"/>
        <v>Yes</v>
      </c>
      <c r="P3211" t="str">
        <f t="shared" si="200"/>
        <v>Deon</v>
      </c>
    </row>
    <row r="3212" spans="1:16" x14ac:dyDescent="0.3">
      <c r="A3212" t="s">
        <v>6549</v>
      </c>
      <c r="B3212">
        <v>52951</v>
      </c>
      <c r="C3212">
        <v>4</v>
      </c>
      <c r="D3212" s="1">
        <v>43672</v>
      </c>
      <c r="E3212" s="1">
        <v>43677</v>
      </c>
      <c r="F3212" t="s">
        <v>13</v>
      </c>
      <c r="G3212" t="s">
        <v>6550</v>
      </c>
      <c r="H3212" t="s">
        <v>18</v>
      </c>
      <c r="I3212" s="9" t="s">
        <v>94</v>
      </c>
      <c r="J3212">
        <v>2017</v>
      </c>
      <c r="K3212" s="3">
        <v>17301</v>
      </c>
      <c r="L3212" s="4">
        <v>17048.900000000001</v>
      </c>
      <c r="M3212" t="str">
        <f t="shared" si="201"/>
        <v>Honda Civic</v>
      </c>
      <c r="N3212" s="2">
        <f t="shared" si="202"/>
        <v>426.22</v>
      </c>
      <c r="O3212" t="str">
        <f t="shared" si="203"/>
        <v>Yes</v>
      </c>
      <c r="P3212" t="str">
        <f t="shared" si="200"/>
        <v>Michael</v>
      </c>
    </row>
    <row r="3213" spans="1:16" x14ac:dyDescent="0.3">
      <c r="A3213" t="s">
        <v>6551</v>
      </c>
      <c r="B3213">
        <v>52596</v>
      </c>
      <c r="C3213">
        <v>4</v>
      </c>
      <c r="D3213" s="1">
        <v>43672</v>
      </c>
      <c r="E3213" s="1">
        <v>43674</v>
      </c>
      <c r="F3213" t="s">
        <v>1</v>
      </c>
      <c r="G3213" t="s">
        <v>6552</v>
      </c>
      <c r="H3213" t="s">
        <v>33</v>
      </c>
      <c r="I3213" s="9" t="s">
        <v>34</v>
      </c>
      <c r="J3213">
        <v>2017</v>
      </c>
      <c r="K3213" s="3">
        <v>17821</v>
      </c>
      <c r="L3213" s="4">
        <v>38372.400000000001</v>
      </c>
      <c r="M3213" t="str">
        <f t="shared" si="201"/>
        <v>GMC Sierra</v>
      </c>
      <c r="N3213" s="2">
        <f t="shared" si="202"/>
        <v>959.31</v>
      </c>
      <c r="O3213" t="str">
        <f t="shared" si="203"/>
        <v>Yes</v>
      </c>
      <c r="P3213" t="str">
        <f t="shared" si="200"/>
        <v>Mitchell</v>
      </c>
    </row>
    <row r="3214" spans="1:16" x14ac:dyDescent="0.3">
      <c r="A3214" t="s">
        <v>6553</v>
      </c>
      <c r="B3214">
        <v>52951</v>
      </c>
      <c r="C3214">
        <v>4</v>
      </c>
      <c r="D3214" s="1">
        <v>43672</v>
      </c>
      <c r="E3214" s="1">
        <v>43676</v>
      </c>
      <c r="F3214" t="s">
        <v>13</v>
      </c>
      <c r="G3214" t="s">
        <v>6554</v>
      </c>
      <c r="H3214" t="s">
        <v>88</v>
      </c>
      <c r="I3214" s="9" t="s">
        <v>208</v>
      </c>
      <c r="J3214">
        <v>2018</v>
      </c>
      <c r="K3214" s="3">
        <v>25</v>
      </c>
      <c r="L3214" s="4">
        <v>15398.9</v>
      </c>
      <c r="M3214" t="str">
        <f t="shared" si="201"/>
        <v>Kia Forte</v>
      </c>
      <c r="N3214" s="2">
        <f t="shared" si="202"/>
        <v>384.97</v>
      </c>
      <c r="O3214" t="str">
        <f t="shared" si="203"/>
        <v>Yes</v>
      </c>
      <c r="P3214" t="str">
        <f t="shared" si="200"/>
        <v>Michael</v>
      </c>
    </row>
    <row r="3215" spans="1:16" x14ac:dyDescent="0.3">
      <c r="A3215" t="s">
        <v>6566</v>
      </c>
      <c r="B3215">
        <v>52608</v>
      </c>
      <c r="C3215">
        <v>1</v>
      </c>
      <c r="D3215" s="1">
        <v>43673</v>
      </c>
      <c r="E3215" s="1">
        <v>43677</v>
      </c>
      <c r="F3215" t="s">
        <v>1</v>
      </c>
      <c r="G3215" t="s">
        <v>6567</v>
      </c>
      <c r="H3215" t="s">
        <v>6</v>
      </c>
      <c r="I3215" s="9" t="s">
        <v>7</v>
      </c>
      <c r="J3215">
        <v>2013</v>
      </c>
      <c r="K3215" s="3">
        <v>100900</v>
      </c>
      <c r="L3215" s="4">
        <v>35194.5</v>
      </c>
      <c r="M3215" t="str">
        <f t="shared" si="201"/>
        <v>Ford F-150</v>
      </c>
      <c r="N3215" s="2">
        <f t="shared" si="202"/>
        <v>879.86</v>
      </c>
      <c r="O3215" t="str">
        <f t="shared" si="203"/>
        <v>No</v>
      </c>
      <c r="P3215" t="str">
        <f t="shared" si="200"/>
        <v>Reuben</v>
      </c>
    </row>
    <row r="3216" spans="1:16" x14ac:dyDescent="0.3">
      <c r="A3216" t="s">
        <v>6557</v>
      </c>
      <c r="B3216">
        <v>52568</v>
      </c>
      <c r="C3216">
        <v>1</v>
      </c>
      <c r="D3216" s="1">
        <v>43673</v>
      </c>
      <c r="E3216" s="1">
        <v>43674</v>
      </c>
      <c r="F3216" t="s">
        <v>9</v>
      </c>
      <c r="G3216" t="s">
        <v>6558</v>
      </c>
      <c r="H3216" t="s">
        <v>29</v>
      </c>
      <c r="I3216" s="9" t="s">
        <v>122</v>
      </c>
      <c r="J3216">
        <v>2015</v>
      </c>
      <c r="K3216" s="3">
        <v>54028</v>
      </c>
      <c r="L3216" s="4">
        <v>27498.9</v>
      </c>
      <c r="M3216" t="str">
        <f t="shared" si="201"/>
        <v>Toyota 4Runner</v>
      </c>
      <c r="N3216" s="2">
        <f t="shared" si="202"/>
        <v>687.47</v>
      </c>
      <c r="O3216" t="str">
        <f t="shared" si="203"/>
        <v>Yes</v>
      </c>
      <c r="P3216" t="str">
        <f t="shared" si="200"/>
        <v>Preston</v>
      </c>
    </row>
    <row r="3217" spans="1:16" x14ac:dyDescent="0.3">
      <c r="A3217" t="s">
        <v>6561</v>
      </c>
      <c r="B3217">
        <v>52586</v>
      </c>
      <c r="C3217">
        <v>1</v>
      </c>
      <c r="D3217" s="1">
        <v>43673</v>
      </c>
      <c r="E3217" s="1">
        <v>43675</v>
      </c>
      <c r="F3217" t="s">
        <v>13</v>
      </c>
      <c r="G3217" t="s">
        <v>6562</v>
      </c>
      <c r="H3217" t="s">
        <v>29</v>
      </c>
      <c r="I3217" s="9" t="s">
        <v>327</v>
      </c>
      <c r="J3217">
        <v>2016</v>
      </c>
      <c r="K3217" s="3">
        <v>36469</v>
      </c>
      <c r="L3217" s="4">
        <v>14297.8</v>
      </c>
      <c r="M3217" t="str">
        <f t="shared" si="201"/>
        <v>Toyota Corolla</v>
      </c>
      <c r="N3217" s="2">
        <f t="shared" si="202"/>
        <v>357.45</v>
      </c>
      <c r="O3217" t="str">
        <f t="shared" si="203"/>
        <v>Yes</v>
      </c>
      <c r="P3217" t="str">
        <f t="shared" si="200"/>
        <v>Sara</v>
      </c>
    </row>
    <row r="3218" spans="1:16" x14ac:dyDescent="0.3">
      <c r="A3218" t="s">
        <v>6565</v>
      </c>
      <c r="B3218">
        <v>52656</v>
      </c>
      <c r="C3218">
        <v>1</v>
      </c>
      <c r="D3218" s="1">
        <v>43673</v>
      </c>
      <c r="E3218" s="1">
        <v>43676</v>
      </c>
      <c r="F3218" t="s">
        <v>13</v>
      </c>
      <c r="G3218" t="s">
        <v>3941</v>
      </c>
      <c r="H3218" t="s">
        <v>78</v>
      </c>
      <c r="I3218" s="9" t="s">
        <v>254</v>
      </c>
      <c r="J3218">
        <v>2017</v>
      </c>
      <c r="K3218" s="3">
        <v>24960</v>
      </c>
      <c r="L3218" s="4">
        <v>19470</v>
      </c>
      <c r="M3218" t="str">
        <f t="shared" si="201"/>
        <v>Volkswagen Passat</v>
      </c>
      <c r="N3218" s="2">
        <f t="shared" si="202"/>
        <v>486.75</v>
      </c>
      <c r="O3218" t="str">
        <f t="shared" si="203"/>
        <v>Yes</v>
      </c>
      <c r="P3218" t="str">
        <f t="shared" si="200"/>
        <v>Shelly</v>
      </c>
    </row>
    <row r="3219" spans="1:16" x14ac:dyDescent="0.3">
      <c r="A3219" t="s">
        <v>6559</v>
      </c>
      <c r="B3219">
        <v>52636</v>
      </c>
      <c r="C3219">
        <v>1</v>
      </c>
      <c r="D3219" s="1">
        <v>43673</v>
      </c>
      <c r="E3219" s="1">
        <v>43677</v>
      </c>
      <c r="F3219" t="s">
        <v>1</v>
      </c>
      <c r="G3219" t="s">
        <v>6560</v>
      </c>
      <c r="H3219" t="s">
        <v>6</v>
      </c>
      <c r="I3219" s="9" t="s">
        <v>7</v>
      </c>
      <c r="J3219">
        <v>2018</v>
      </c>
      <c r="K3219" s="3">
        <v>16931</v>
      </c>
      <c r="L3219" s="4">
        <v>37125</v>
      </c>
      <c r="M3219" t="str">
        <f t="shared" si="201"/>
        <v>Ford F-150</v>
      </c>
      <c r="N3219" s="2">
        <f t="shared" si="202"/>
        <v>928.13</v>
      </c>
      <c r="O3219" t="str">
        <f t="shared" si="203"/>
        <v>Yes</v>
      </c>
      <c r="P3219" t="str">
        <f t="shared" si="200"/>
        <v>Truman</v>
      </c>
    </row>
    <row r="3220" spans="1:16" x14ac:dyDescent="0.3">
      <c r="A3220" t="s">
        <v>6563</v>
      </c>
      <c r="B3220">
        <v>52586</v>
      </c>
      <c r="C3220">
        <v>1</v>
      </c>
      <c r="D3220" s="1">
        <v>43673</v>
      </c>
      <c r="E3220" s="1">
        <v>43678</v>
      </c>
      <c r="F3220" t="s">
        <v>9</v>
      </c>
      <c r="G3220" t="s">
        <v>6564</v>
      </c>
      <c r="H3220" t="s">
        <v>257</v>
      </c>
      <c r="I3220" s="9" t="s">
        <v>1686</v>
      </c>
      <c r="J3220">
        <v>2019</v>
      </c>
      <c r="K3220" s="3">
        <v>5238</v>
      </c>
      <c r="L3220" s="4">
        <v>43975.8</v>
      </c>
      <c r="M3220" t="str">
        <f t="shared" si="201"/>
        <v>BMW X1</v>
      </c>
      <c r="N3220" s="2">
        <f t="shared" si="202"/>
        <v>1099.4000000000001</v>
      </c>
      <c r="O3220" t="str">
        <f t="shared" si="203"/>
        <v>Yes</v>
      </c>
      <c r="P3220" t="str">
        <f t="shared" si="200"/>
        <v>Sara</v>
      </c>
    </row>
    <row r="3221" spans="1:16" x14ac:dyDescent="0.3">
      <c r="A3221" t="s">
        <v>6568</v>
      </c>
      <c r="B3221">
        <v>52705</v>
      </c>
      <c r="C3221">
        <v>2</v>
      </c>
      <c r="D3221" s="1">
        <v>43673</v>
      </c>
      <c r="E3221" s="1">
        <v>43675</v>
      </c>
      <c r="F3221" t="s">
        <v>1</v>
      </c>
      <c r="G3221" t="s">
        <v>6569</v>
      </c>
      <c r="H3221" t="s">
        <v>3</v>
      </c>
      <c r="I3221" s="9">
        <v>1500</v>
      </c>
      <c r="J3221">
        <v>2016</v>
      </c>
      <c r="K3221" s="3">
        <v>18739</v>
      </c>
      <c r="L3221" s="4">
        <v>30388.6</v>
      </c>
      <c r="M3221" t="str">
        <f t="shared" si="201"/>
        <v>Ram 1500</v>
      </c>
      <c r="N3221" s="2">
        <f t="shared" si="202"/>
        <v>759.72</v>
      </c>
      <c r="O3221" t="str">
        <f t="shared" si="203"/>
        <v>Yes</v>
      </c>
      <c r="P3221" t="str">
        <f t="shared" si="200"/>
        <v>Amelia</v>
      </c>
    </row>
    <row r="3222" spans="1:16" x14ac:dyDescent="0.3">
      <c r="A3222" t="s">
        <v>6570</v>
      </c>
      <c r="B3222">
        <v>52663</v>
      </c>
      <c r="C3222">
        <v>2</v>
      </c>
      <c r="D3222" s="1">
        <v>43673</v>
      </c>
      <c r="E3222" s="1">
        <v>43677</v>
      </c>
      <c r="F3222" t="s">
        <v>1</v>
      </c>
      <c r="G3222" t="s">
        <v>6571</v>
      </c>
      <c r="H3222" t="s">
        <v>63</v>
      </c>
      <c r="I3222" s="9" t="s">
        <v>153</v>
      </c>
      <c r="J3222">
        <v>2017</v>
      </c>
      <c r="K3222" s="3">
        <v>28779</v>
      </c>
      <c r="L3222" s="4">
        <v>39594.5</v>
      </c>
      <c r="M3222" t="str">
        <f t="shared" si="201"/>
        <v>Chevrolet Silverado</v>
      </c>
      <c r="N3222" s="2">
        <f t="shared" si="202"/>
        <v>989.86</v>
      </c>
      <c r="O3222" t="str">
        <f t="shared" si="203"/>
        <v>Yes</v>
      </c>
      <c r="P3222" t="str">
        <f t="shared" si="200"/>
        <v>Todd</v>
      </c>
    </row>
    <row r="3223" spans="1:16" x14ac:dyDescent="0.3">
      <c r="A3223" t="s">
        <v>6576</v>
      </c>
      <c r="B3223">
        <v>52798</v>
      </c>
      <c r="C3223">
        <v>3</v>
      </c>
      <c r="D3223" s="1">
        <v>43673</v>
      </c>
      <c r="E3223" s="1">
        <v>43673</v>
      </c>
      <c r="F3223" t="s">
        <v>13</v>
      </c>
      <c r="G3223" t="s">
        <v>6577</v>
      </c>
      <c r="H3223" t="s">
        <v>63</v>
      </c>
      <c r="I3223" s="9" t="s">
        <v>2890</v>
      </c>
      <c r="J3223">
        <v>2016</v>
      </c>
      <c r="K3223" s="3">
        <v>16252</v>
      </c>
      <c r="L3223" s="4">
        <v>20864.8</v>
      </c>
      <c r="M3223" t="str">
        <f t="shared" si="201"/>
        <v>Chevrolet Volt</v>
      </c>
      <c r="N3223" s="2">
        <f t="shared" si="202"/>
        <v>521.62</v>
      </c>
      <c r="O3223" t="str">
        <f t="shared" si="203"/>
        <v>Yes</v>
      </c>
      <c r="P3223" t="str">
        <f t="shared" si="200"/>
        <v>Ryan</v>
      </c>
    </row>
    <row r="3224" spans="1:16" x14ac:dyDescent="0.3">
      <c r="A3224" t="s">
        <v>6574</v>
      </c>
      <c r="B3224">
        <v>52995</v>
      </c>
      <c r="C3224">
        <v>3</v>
      </c>
      <c r="D3224" s="1">
        <v>43673</v>
      </c>
      <c r="E3224" s="1">
        <v>43678</v>
      </c>
      <c r="F3224" t="s">
        <v>9</v>
      </c>
      <c r="G3224" t="s">
        <v>6575</v>
      </c>
      <c r="H3224" t="s">
        <v>6</v>
      </c>
      <c r="I3224" s="9" t="s">
        <v>187</v>
      </c>
      <c r="J3224">
        <v>2017</v>
      </c>
      <c r="K3224" s="3">
        <v>26310</v>
      </c>
      <c r="L3224" s="4">
        <v>31666.799999999999</v>
      </c>
      <c r="M3224" t="str">
        <f t="shared" si="201"/>
        <v>Ford Explorer</v>
      </c>
      <c r="N3224" s="2">
        <f t="shared" si="202"/>
        <v>791.67</v>
      </c>
      <c r="O3224" t="str">
        <f t="shared" si="203"/>
        <v>Yes</v>
      </c>
      <c r="P3224" t="str">
        <f t="shared" si="200"/>
        <v>Tamara</v>
      </c>
    </row>
    <row r="3225" spans="1:16" x14ac:dyDescent="0.3">
      <c r="A3225" t="s">
        <v>6572</v>
      </c>
      <c r="B3225">
        <v>52879</v>
      </c>
      <c r="C3225">
        <v>3</v>
      </c>
      <c r="D3225" s="1">
        <v>43673</v>
      </c>
      <c r="E3225" s="1">
        <v>43678</v>
      </c>
      <c r="F3225" t="s">
        <v>9</v>
      </c>
      <c r="G3225" t="s">
        <v>6573</v>
      </c>
      <c r="H3225" t="s">
        <v>63</v>
      </c>
      <c r="I3225" s="9" t="s">
        <v>353</v>
      </c>
      <c r="J3225">
        <v>2018</v>
      </c>
      <c r="K3225" s="3">
        <v>48832</v>
      </c>
      <c r="L3225" s="4">
        <v>52676.800000000003</v>
      </c>
      <c r="M3225" t="str">
        <f t="shared" si="201"/>
        <v>Chevrolet Tahoe</v>
      </c>
      <c r="N3225" s="2">
        <f t="shared" si="202"/>
        <v>1316.92</v>
      </c>
      <c r="O3225" t="str">
        <f t="shared" si="203"/>
        <v>Yes</v>
      </c>
      <c r="P3225" t="str">
        <f t="shared" si="200"/>
        <v>Max</v>
      </c>
    </row>
    <row r="3226" spans="1:16" x14ac:dyDescent="0.3">
      <c r="A3226" t="s">
        <v>6578</v>
      </c>
      <c r="B3226">
        <v>52971</v>
      </c>
      <c r="C3226">
        <v>3</v>
      </c>
      <c r="D3226" s="1">
        <v>43673</v>
      </c>
      <c r="E3226" s="1">
        <v>43677</v>
      </c>
      <c r="F3226" t="s">
        <v>271</v>
      </c>
      <c r="G3226" t="s">
        <v>6579</v>
      </c>
      <c r="H3226" t="s">
        <v>88</v>
      </c>
      <c r="I3226" s="9" t="s">
        <v>974</v>
      </c>
      <c r="J3226">
        <v>2019</v>
      </c>
      <c r="K3226" s="3">
        <v>8745</v>
      </c>
      <c r="L3226" s="4">
        <v>24747.8</v>
      </c>
      <c r="M3226" t="str">
        <f t="shared" si="201"/>
        <v>Kia Sedona</v>
      </c>
      <c r="N3226" s="2">
        <f t="shared" si="202"/>
        <v>618.70000000000005</v>
      </c>
      <c r="O3226" t="str">
        <f t="shared" si="203"/>
        <v>Yes</v>
      </c>
      <c r="P3226" t="str">
        <f t="shared" si="200"/>
        <v>Carter</v>
      </c>
    </row>
    <row r="3227" spans="1:16" x14ac:dyDescent="0.3">
      <c r="A3227" t="s">
        <v>6584</v>
      </c>
      <c r="B3227">
        <v>52747</v>
      </c>
      <c r="C3227">
        <v>4</v>
      </c>
      <c r="D3227" s="1">
        <v>43673</v>
      </c>
      <c r="E3227" s="1">
        <v>43674</v>
      </c>
      <c r="F3227" t="s">
        <v>13</v>
      </c>
      <c r="G3227" t="s">
        <v>6585</v>
      </c>
      <c r="H3227" t="s">
        <v>29</v>
      </c>
      <c r="I3227" s="9" t="s">
        <v>30</v>
      </c>
      <c r="J3227">
        <v>2016</v>
      </c>
      <c r="K3227" s="3">
        <v>30102</v>
      </c>
      <c r="L3227" s="4">
        <v>16390</v>
      </c>
      <c r="M3227" t="str">
        <f t="shared" si="201"/>
        <v>Toyota Camry</v>
      </c>
      <c r="N3227" s="2">
        <f t="shared" si="202"/>
        <v>409.75</v>
      </c>
      <c r="O3227" t="str">
        <f t="shared" si="203"/>
        <v>Yes</v>
      </c>
      <c r="P3227" t="str">
        <f t="shared" si="200"/>
        <v>Kyle</v>
      </c>
    </row>
    <row r="3228" spans="1:16" x14ac:dyDescent="0.3">
      <c r="A3228" t="s">
        <v>6582</v>
      </c>
      <c r="B3228">
        <v>52580</v>
      </c>
      <c r="C3228">
        <v>4</v>
      </c>
      <c r="D3228" s="1">
        <v>43673</v>
      </c>
      <c r="E3228" s="1">
        <v>43674</v>
      </c>
      <c r="F3228" t="s">
        <v>13</v>
      </c>
      <c r="G3228" t="s">
        <v>6583</v>
      </c>
      <c r="H3228" t="s">
        <v>47</v>
      </c>
      <c r="I3228" s="9" t="s">
        <v>237</v>
      </c>
      <c r="J3228">
        <v>2017</v>
      </c>
      <c r="K3228" s="3">
        <v>45400</v>
      </c>
      <c r="L3228" s="4">
        <v>12435.5</v>
      </c>
      <c r="M3228" t="str">
        <f t="shared" si="201"/>
        <v>Dodge Dart</v>
      </c>
      <c r="N3228" s="2">
        <f t="shared" si="202"/>
        <v>310.89</v>
      </c>
      <c r="O3228" t="str">
        <f t="shared" si="203"/>
        <v>Yes</v>
      </c>
      <c r="P3228" t="str">
        <f t="shared" si="200"/>
        <v>Dawn</v>
      </c>
    </row>
    <row r="3229" spans="1:16" x14ac:dyDescent="0.3">
      <c r="A3229" t="s">
        <v>6580</v>
      </c>
      <c r="B3229">
        <v>52747</v>
      </c>
      <c r="C3229">
        <v>4</v>
      </c>
      <c r="D3229" s="1">
        <v>43673</v>
      </c>
      <c r="E3229" s="1">
        <v>43678</v>
      </c>
      <c r="F3229" t="s">
        <v>13</v>
      </c>
      <c r="G3229" t="s">
        <v>6581</v>
      </c>
      <c r="H3229" t="s">
        <v>29</v>
      </c>
      <c r="I3229" s="9" t="s">
        <v>327</v>
      </c>
      <c r="J3229">
        <v>2018</v>
      </c>
      <c r="K3229" s="3">
        <v>51396</v>
      </c>
      <c r="L3229" s="4">
        <v>14289</v>
      </c>
      <c r="M3229" t="str">
        <f t="shared" si="201"/>
        <v>Toyota Corolla</v>
      </c>
      <c r="N3229" s="2">
        <f t="shared" si="202"/>
        <v>357.23</v>
      </c>
      <c r="O3229" t="str">
        <f t="shared" si="203"/>
        <v>Yes</v>
      </c>
      <c r="P3229" t="str">
        <f t="shared" si="200"/>
        <v>Kyle</v>
      </c>
    </row>
    <row r="3230" spans="1:16" x14ac:dyDescent="0.3">
      <c r="A3230" t="s">
        <v>6586</v>
      </c>
      <c r="B3230">
        <v>52636</v>
      </c>
      <c r="C3230">
        <v>1</v>
      </c>
      <c r="D3230" s="1">
        <v>43674</v>
      </c>
      <c r="E3230" s="1">
        <v>43678</v>
      </c>
      <c r="F3230" t="s">
        <v>13</v>
      </c>
      <c r="G3230" t="s">
        <v>6587</v>
      </c>
      <c r="H3230" t="s">
        <v>63</v>
      </c>
      <c r="I3230" s="9" t="s">
        <v>2890</v>
      </c>
      <c r="J3230">
        <v>2016</v>
      </c>
      <c r="K3230" s="3">
        <v>34570</v>
      </c>
      <c r="L3230" s="4">
        <v>16486.8</v>
      </c>
      <c r="M3230" t="str">
        <f t="shared" si="201"/>
        <v>Chevrolet Volt</v>
      </c>
      <c r="N3230" s="2">
        <f t="shared" si="202"/>
        <v>412.17</v>
      </c>
      <c r="O3230" t="str">
        <f t="shared" si="203"/>
        <v>Yes</v>
      </c>
      <c r="P3230" t="str">
        <f t="shared" si="200"/>
        <v>Truman</v>
      </c>
    </row>
    <row r="3231" spans="1:16" x14ac:dyDescent="0.3">
      <c r="A3231" t="s">
        <v>6590</v>
      </c>
      <c r="B3231">
        <v>52608</v>
      </c>
      <c r="C3231">
        <v>1</v>
      </c>
      <c r="D3231" s="1">
        <v>43674</v>
      </c>
      <c r="E3231" s="1">
        <v>43676</v>
      </c>
      <c r="F3231" t="s">
        <v>9</v>
      </c>
      <c r="G3231" t="s">
        <v>6591</v>
      </c>
      <c r="H3231" t="s">
        <v>6</v>
      </c>
      <c r="I3231" s="9" t="s">
        <v>11</v>
      </c>
      <c r="J3231">
        <v>2016</v>
      </c>
      <c r="K3231" s="3">
        <v>29266</v>
      </c>
      <c r="L3231" s="4">
        <v>17036.8</v>
      </c>
      <c r="M3231" t="str">
        <f t="shared" si="201"/>
        <v>Ford Escape</v>
      </c>
      <c r="N3231" s="2">
        <f t="shared" si="202"/>
        <v>425.92</v>
      </c>
      <c r="O3231" t="str">
        <f t="shared" si="203"/>
        <v>Yes</v>
      </c>
      <c r="P3231" t="str">
        <f t="shared" si="200"/>
        <v>Reuben</v>
      </c>
    </row>
    <row r="3232" spans="1:16" x14ac:dyDescent="0.3">
      <c r="A3232" t="s">
        <v>6592</v>
      </c>
      <c r="B3232">
        <v>52566</v>
      </c>
      <c r="C3232">
        <v>1</v>
      </c>
      <c r="D3232" s="1">
        <v>43674</v>
      </c>
      <c r="E3232" s="1">
        <v>43677</v>
      </c>
      <c r="F3232" t="s">
        <v>9</v>
      </c>
      <c r="G3232" t="s">
        <v>6593</v>
      </c>
      <c r="H3232" t="s">
        <v>33</v>
      </c>
      <c r="I3232" s="9" t="s">
        <v>37</v>
      </c>
      <c r="J3232">
        <v>2016</v>
      </c>
      <c r="K3232" s="3">
        <v>18055</v>
      </c>
      <c r="L3232" s="4">
        <v>20676.7</v>
      </c>
      <c r="M3232" t="str">
        <f t="shared" si="201"/>
        <v>GMC Terrain</v>
      </c>
      <c r="N3232" s="2">
        <f t="shared" si="202"/>
        <v>516.91999999999996</v>
      </c>
      <c r="O3232" t="str">
        <f t="shared" si="203"/>
        <v>Yes</v>
      </c>
      <c r="P3232" t="str">
        <f t="shared" si="200"/>
        <v>Ariel</v>
      </c>
    </row>
    <row r="3233" spans="1:16" x14ac:dyDescent="0.3">
      <c r="A3233" t="s">
        <v>6596</v>
      </c>
      <c r="B3233">
        <v>52693</v>
      </c>
      <c r="C3233">
        <v>1</v>
      </c>
      <c r="D3233" s="1">
        <v>43674</v>
      </c>
      <c r="E3233" s="1">
        <v>43679</v>
      </c>
      <c r="F3233" t="s">
        <v>9</v>
      </c>
      <c r="G3233" t="s">
        <v>6597</v>
      </c>
      <c r="H3233" t="s">
        <v>229</v>
      </c>
      <c r="I3233" s="9" t="s">
        <v>230</v>
      </c>
      <c r="J3233">
        <v>2017</v>
      </c>
      <c r="K3233" s="3">
        <v>37965</v>
      </c>
      <c r="L3233" s="4">
        <v>25846.7</v>
      </c>
      <c r="M3233" t="str">
        <f t="shared" si="201"/>
        <v>Subaru Forester</v>
      </c>
      <c r="N3233" s="2">
        <f t="shared" si="202"/>
        <v>646.16999999999996</v>
      </c>
      <c r="O3233" t="str">
        <f t="shared" si="203"/>
        <v>Yes</v>
      </c>
      <c r="P3233" t="str">
        <f t="shared" si="200"/>
        <v>Matt</v>
      </c>
    </row>
    <row r="3234" spans="1:16" x14ac:dyDescent="0.3">
      <c r="A3234" t="s">
        <v>6594</v>
      </c>
      <c r="B3234">
        <v>52443</v>
      </c>
      <c r="C3234">
        <v>1</v>
      </c>
      <c r="D3234" s="1">
        <v>43674</v>
      </c>
      <c r="E3234" s="1">
        <v>43676</v>
      </c>
      <c r="F3234" t="s">
        <v>13</v>
      </c>
      <c r="G3234" t="s">
        <v>6595</v>
      </c>
      <c r="H3234" t="s">
        <v>6</v>
      </c>
      <c r="I3234" s="9" t="s">
        <v>361</v>
      </c>
      <c r="J3234">
        <v>2018</v>
      </c>
      <c r="K3234" s="3">
        <v>38401</v>
      </c>
      <c r="L3234" s="4">
        <v>19244.5</v>
      </c>
      <c r="M3234" t="str">
        <f t="shared" si="201"/>
        <v>Ford Fusion</v>
      </c>
      <c r="N3234" s="2">
        <f t="shared" si="202"/>
        <v>481.11</v>
      </c>
      <c r="O3234" t="str">
        <f t="shared" si="203"/>
        <v>Yes</v>
      </c>
      <c r="P3234" t="str">
        <f t="shared" si="200"/>
        <v>Terry</v>
      </c>
    </row>
    <row r="3235" spans="1:16" x14ac:dyDescent="0.3">
      <c r="A3235" t="s">
        <v>6588</v>
      </c>
      <c r="B3235">
        <v>52656</v>
      </c>
      <c r="C3235">
        <v>1</v>
      </c>
      <c r="D3235" s="1">
        <v>43674</v>
      </c>
      <c r="E3235" s="1">
        <v>43678</v>
      </c>
      <c r="F3235" t="s">
        <v>9</v>
      </c>
      <c r="G3235" t="s">
        <v>6589</v>
      </c>
      <c r="H3235" t="s">
        <v>97</v>
      </c>
      <c r="I3235" s="9" t="s">
        <v>623</v>
      </c>
      <c r="J3235">
        <v>2018</v>
      </c>
      <c r="K3235" s="3">
        <v>7064</v>
      </c>
      <c r="L3235" s="4">
        <v>60445</v>
      </c>
      <c r="M3235" t="str">
        <f t="shared" si="201"/>
        <v>INFINITI QX80</v>
      </c>
      <c r="N3235" s="2">
        <f t="shared" si="202"/>
        <v>1511.13</v>
      </c>
      <c r="O3235" t="str">
        <f t="shared" si="203"/>
        <v>Yes</v>
      </c>
      <c r="P3235" t="str">
        <f t="shared" si="200"/>
        <v>Shelly</v>
      </c>
    </row>
    <row r="3236" spans="1:16" x14ac:dyDescent="0.3">
      <c r="A3236" t="s">
        <v>6602</v>
      </c>
      <c r="B3236">
        <v>52372</v>
      </c>
      <c r="C3236">
        <v>2</v>
      </c>
      <c r="D3236" s="1">
        <v>43674</v>
      </c>
      <c r="E3236" s="1">
        <v>43675</v>
      </c>
      <c r="F3236" t="s">
        <v>9</v>
      </c>
      <c r="G3236" t="s">
        <v>6603</v>
      </c>
      <c r="H3236" t="s">
        <v>63</v>
      </c>
      <c r="I3236" s="9" t="s">
        <v>863</v>
      </c>
      <c r="J3236">
        <v>2014</v>
      </c>
      <c r="K3236" s="3">
        <v>66972</v>
      </c>
      <c r="L3236" s="4">
        <v>29150</v>
      </c>
      <c r="M3236" t="str">
        <f t="shared" si="201"/>
        <v>Chevrolet Suburban</v>
      </c>
      <c r="N3236" s="2">
        <f t="shared" si="202"/>
        <v>728.75</v>
      </c>
      <c r="O3236" t="str">
        <f t="shared" si="203"/>
        <v>Yes</v>
      </c>
      <c r="P3236" t="str">
        <f t="shared" si="200"/>
        <v>John</v>
      </c>
    </row>
    <row r="3237" spans="1:16" x14ac:dyDescent="0.3">
      <c r="A3237" t="s">
        <v>6600</v>
      </c>
      <c r="B3237">
        <v>52647</v>
      </c>
      <c r="C3237">
        <v>2</v>
      </c>
      <c r="D3237" s="1">
        <v>43674</v>
      </c>
      <c r="E3237" s="1">
        <v>43678</v>
      </c>
      <c r="F3237" t="s">
        <v>13</v>
      </c>
      <c r="G3237" t="s">
        <v>6601</v>
      </c>
      <c r="H3237" t="s">
        <v>63</v>
      </c>
      <c r="I3237" s="9" t="s">
        <v>314</v>
      </c>
      <c r="J3237">
        <v>2016</v>
      </c>
      <c r="K3237" s="3">
        <v>83508</v>
      </c>
      <c r="L3237" s="4">
        <v>8685.6</v>
      </c>
      <c r="M3237" t="str">
        <f t="shared" si="201"/>
        <v>Chevrolet Sonic</v>
      </c>
      <c r="N3237" s="2">
        <f t="shared" si="202"/>
        <v>217.14</v>
      </c>
      <c r="O3237" t="str">
        <f t="shared" si="203"/>
        <v>Yes</v>
      </c>
      <c r="P3237" t="str">
        <f t="shared" si="200"/>
        <v>Scott</v>
      </c>
    </row>
    <row r="3238" spans="1:16" x14ac:dyDescent="0.3">
      <c r="A3238" t="s">
        <v>6598</v>
      </c>
      <c r="B3238">
        <v>52372</v>
      </c>
      <c r="C3238">
        <v>2</v>
      </c>
      <c r="D3238" s="1">
        <v>43674</v>
      </c>
      <c r="E3238" s="1">
        <v>43678</v>
      </c>
      <c r="F3238" t="s">
        <v>271</v>
      </c>
      <c r="G3238" t="s">
        <v>6599</v>
      </c>
      <c r="H3238" t="s">
        <v>15</v>
      </c>
      <c r="I3238" s="9" t="s">
        <v>582</v>
      </c>
      <c r="J3238">
        <v>2018</v>
      </c>
      <c r="K3238" s="3">
        <v>54720</v>
      </c>
      <c r="L3238" s="4">
        <v>18480</v>
      </c>
      <c r="M3238" t="str">
        <f t="shared" si="201"/>
        <v>Chrysler Town &amp; Country</v>
      </c>
      <c r="N3238" s="2">
        <f t="shared" si="202"/>
        <v>462</v>
      </c>
      <c r="O3238" t="str">
        <f t="shared" si="203"/>
        <v>Yes</v>
      </c>
      <c r="P3238" t="str">
        <f t="shared" si="200"/>
        <v>John</v>
      </c>
    </row>
    <row r="3239" spans="1:16" x14ac:dyDescent="0.3">
      <c r="A3239" t="s">
        <v>6604</v>
      </c>
      <c r="B3239">
        <v>52577</v>
      </c>
      <c r="C3239">
        <v>3</v>
      </c>
      <c r="D3239" s="1">
        <v>43674</v>
      </c>
      <c r="E3239" s="1">
        <v>43675</v>
      </c>
      <c r="F3239" t="s">
        <v>13</v>
      </c>
      <c r="G3239" t="s">
        <v>6605</v>
      </c>
      <c r="H3239" t="s">
        <v>67</v>
      </c>
      <c r="I3239" s="9" t="s">
        <v>261</v>
      </c>
      <c r="J3239">
        <v>2016</v>
      </c>
      <c r="K3239" s="3">
        <v>36484</v>
      </c>
      <c r="L3239" s="4">
        <v>14844.5</v>
      </c>
      <c r="M3239" t="str">
        <f t="shared" si="201"/>
        <v>Hyundai Sonata</v>
      </c>
      <c r="N3239" s="2">
        <f t="shared" si="202"/>
        <v>371.11</v>
      </c>
      <c r="O3239" t="str">
        <f t="shared" si="203"/>
        <v>Yes</v>
      </c>
      <c r="P3239" t="str">
        <f t="shared" si="200"/>
        <v>Don</v>
      </c>
    </row>
    <row r="3240" spans="1:16" x14ac:dyDescent="0.3">
      <c r="A3240" t="s">
        <v>6606</v>
      </c>
      <c r="B3240">
        <v>52495</v>
      </c>
      <c r="C3240">
        <v>3</v>
      </c>
      <c r="D3240" s="1">
        <v>43674</v>
      </c>
      <c r="E3240" s="1">
        <v>43677</v>
      </c>
      <c r="F3240" t="s">
        <v>9</v>
      </c>
      <c r="G3240" t="s">
        <v>6607</v>
      </c>
      <c r="H3240" t="s">
        <v>71</v>
      </c>
      <c r="I3240" s="9" t="s">
        <v>380</v>
      </c>
      <c r="J3240">
        <v>2017</v>
      </c>
      <c r="K3240" s="3">
        <v>33699</v>
      </c>
      <c r="L3240" s="4">
        <v>14616.8</v>
      </c>
      <c r="M3240" t="str">
        <f t="shared" si="201"/>
        <v>Jeep Renegade</v>
      </c>
      <c r="N3240" s="2">
        <f t="shared" si="202"/>
        <v>365.42</v>
      </c>
      <c r="O3240" t="str">
        <f t="shared" si="203"/>
        <v>Yes</v>
      </c>
      <c r="P3240" t="str">
        <f t="shared" si="200"/>
        <v>Marc</v>
      </c>
    </row>
    <row r="3241" spans="1:16" x14ac:dyDescent="0.3">
      <c r="A3241" t="s">
        <v>6610</v>
      </c>
      <c r="B3241">
        <v>52777</v>
      </c>
      <c r="C3241">
        <v>3</v>
      </c>
      <c r="D3241" s="1">
        <v>43674</v>
      </c>
      <c r="E3241" s="1">
        <v>43677</v>
      </c>
      <c r="F3241" t="s">
        <v>9</v>
      </c>
      <c r="G3241" t="s">
        <v>6611</v>
      </c>
      <c r="H3241" t="s">
        <v>29</v>
      </c>
      <c r="I3241" s="9" t="s">
        <v>205</v>
      </c>
      <c r="J3241">
        <v>2017</v>
      </c>
      <c r="K3241" s="3">
        <v>17129</v>
      </c>
      <c r="L3241" s="4">
        <v>21175</v>
      </c>
      <c r="M3241" t="str">
        <f t="shared" si="201"/>
        <v>Toyota RAV4</v>
      </c>
      <c r="N3241" s="2">
        <f t="shared" si="202"/>
        <v>529.38</v>
      </c>
      <c r="O3241" t="str">
        <f t="shared" si="203"/>
        <v>Yes</v>
      </c>
      <c r="P3241" t="str">
        <f t="shared" si="200"/>
        <v>Dylan</v>
      </c>
    </row>
    <row r="3242" spans="1:16" x14ac:dyDescent="0.3">
      <c r="A3242" t="s">
        <v>6608</v>
      </c>
      <c r="B3242">
        <v>52857</v>
      </c>
      <c r="C3242">
        <v>3</v>
      </c>
      <c r="D3242" s="1">
        <v>43674</v>
      </c>
      <c r="E3242" s="1">
        <v>43674</v>
      </c>
      <c r="F3242" t="s">
        <v>1331</v>
      </c>
      <c r="G3242" t="s">
        <v>6609</v>
      </c>
      <c r="H3242" t="s">
        <v>6</v>
      </c>
      <c r="I3242" s="9" t="s">
        <v>1333</v>
      </c>
      <c r="J3242">
        <v>2019</v>
      </c>
      <c r="K3242" s="3">
        <v>10680</v>
      </c>
      <c r="L3242" s="4">
        <v>37569.4</v>
      </c>
      <c r="M3242" t="str">
        <f t="shared" si="201"/>
        <v>Ford Transit</v>
      </c>
      <c r="N3242" s="2">
        <f t="shared" si="202"/>
        <v>939.24</v>
      </c>
      <c r="O3242" t="str">
        <f t="shared" si="203"/>
        <v>Yes</v>
      </c>
      <c r="P3242" t="str">
        <f t="shared" si="200"/>
        <v>Heidi</v>
      </c>
    </row>
    <row r="3243" spans="1:16" x14ac:dyDescent="0.3">
      <c r="A3243" t="s">
        <v>6614</v>
      </c>
      <c r="B3243">
        <v>52417</v>
      </c>
      <c r="C3243">
        <v>4</v>
      </c>
      <c r="D3243" s="1">
        <v>43674</v>
      </c>
      <c r="E3243" s="1">
        <v>43678</v>
      </c>
      <c r="F3243" t="s">
        <v>13</v>
      </c>
      <c r="G3243" t="s">
        <v>6615</v>
      </c>
      <c r="H3243" t="s">
        <v>15</v>
      </c>
      <c r="I3243" s="9" t="s">
        <v>85</v>
      </c>
      <c r="J3243">
        <v>2015</v>
      </c>
      <c r="K3243" s="3">
        <v>84803</v>
      </c>
      <c r="L3243" s="4">
        <v>11544.5</v>
      </c>
      <c r="M3243" t="str">
        <f t="shared" si="201"/>
        <v>Chrysler 200S</v>
      </c>
      <c r="N3243" s="2">
        <f t="shared" si="202"/>
        <v>288.61</v>
      </c>
      <c r="O3243" t="str">
        <f t="shared" si="203"/>
        <v>Yes</v>
      </c>
      <c r="P3243" t="str">
        <f t="shared" si="200"/>
        <v>Deon</v>
      </c>
    </row>
    <row r="3244" spans="1:16" x14ac:dyDescent="0.3">
      <c r="A3244" t="s">
        <v>6618</v>
      </c>
      <c r="B3244">
        <v>52596</v>
      </c>
      <c r="C3244">
        <v>4</v>
      </c>
      <c r="D3244" s="1">
        <v>43674</v>
      </c>
      <c r="E3244" s="1">
        <v>43679</v>
      </c>
      <c r="F3244" t="s">
        <v>13</v>
      </c>
      <c r="G3244" t="s">
        <v>6619</v>
      </c>
      <c r="H3244" t="s">
        <v>6</v>
      </c>
      <c r="I3244" s="9" t="s">
        <v>361</v>
      </c>
      <c r="J3244">
        <v>2015</v>
      </c>
      <c r="K3244" s="3">
        <v>72574</v>
      </c>
      <c r="L3244" s="4">
        <v>16517.599999999999</v>
      </c>
      <c r="M3244" t="str">
        <f t="shared" si="201"/>
        <v>Ford Fusion</v>
      </c>
      <c r="N3244" s="2">
        <f t="shared" si="202"/>
        <v>412.94</v>
      </c>
      <c r="O3244" t="str">
        <f t="shared" si="203"/>
        <v>Yes</v>
      </c>
      <c r="P3244" t="str">
        <f t="shared" si="200"/>
        <v>Mitchell</v>
      </c>
    </row>
    <row r="3245" spans="1:16" x14ac:dyDescent="0.3">
      <c r="A3245" t="s">
        <v>6616</v>
      </c>
      <c r="B3245">
        <v>52959</v>
      </c>
      <c r="C3245">
        <v>4</v>
      </c>
      <c r="D3245" s="1">
        <v>43674</v>
      </c>
      <c r="E3245" s="1">
        <v>43676</v>
      </c>
      <c r="F3245" t="s">
        <v>9</v>
      </c>
      <c r="G3245" t="s">
        <v>6617</v>
      </c>
      <c r="H3245" t="s">
        <v>229</v>
      </c>
      <c r="I3245" s="9" t="s">
        <v>1038</v>
      </c>
      <c r="J3245">
        <v>2016</v>
      </c>
      <c r="K3245" s="3">
        <v>36849</v>
      </c>
      <c r="L3245" s="4">
        <v>24200</v>
      </c>
      <c r="M3245" t="str">
        <f t="shared" si="201"/>
        <v>Subaru Outback</v>
      </c>
      <c r="N3245" s="2">
        <f t="shared" si="202"/>
        <v>605</v>
      </c>
      <c r="O3245" t="str">
        <f t="shared" si="203"/>
        <v>Yes</v>
      </c>
      <c r="P3245" t="str">
        <f t="shared" si="200"/>
        <v>Anton</v>
      </c>
    </row>
    <row r="3246" spans="1:16" x14ac:dyDescent="0.3">
      <c r="A3246" t="s">
        <v>6612</v>
      </c>
      <c r="B3246">
        <v>52959</v>
      </c>
      <c r="C3246">
        <v>4</v>
      </c>
      <c r="D3246" s="1">
        <v>43674</v>
      </c>
      <c r="E3246" s="1">
        <v>43679</v>
      </c>
      <c r="F3246" t="s">
        <v>9</v>
      </c>
      <c r="G3246" t="s">
        <v>6613</v>
      </c>
      <c r="H3246" t="s">
        <v>47</v>
      </c>
      <c r="I3246" s="9" t="s">
        <v>156</v>
      </c>
      <c r="J3246">
        <v>2016</v>
      </c>
      <c r="K3246" s="3">
        <v>56925</v>
      </c>
      <c r="L3246" s="4">
        <v>28289.8</v>
      </c>
      <c r="M3246" t="str">
        <f t="shared" si="201"/>
        <v>Dodge Durango</v>
      </c>
      <c r="N3246" s="2">
        <f t="shared" si="202"/>
        <v>707.25</v>
      </c>
      <c r="O3246" t="str">
        <f t="shared" si="203"/>
        <v>Yes</v>
      </c>
      <c r="P3246" t="str">
        <f t="shared" si="200"/>
        <v>Anton</v>
      </c>
    </row>
    <row r="3247" spans="1:16" x14ac:dyDescent="0.3">
      <c r="A3247" t="s">
        <v>6622</v>
      </c>
      <c r="B3247">
        <v>52666</v>
      </c>
      <c r="C3247">
        <v>4</v>
      </c>
      <c r="D3247" s="1">
        <v>43674</v>
      </c>
      <c r="E3247" s="1">
        <v>43678</v>
      </c>
      <c r="F3247" t="s">
        <v>9</v>
      </c>
      <c r="G3247" t="s">
        <v>6623</v>
      </c>
      <c r="H3247" t="s">
        <v>59</v>
      </c>
      <c r="I3247" s="9" t="s">
        <v>1509</v>
      </c>
      <c r="J3247">
        <v>2017</v>
      </c>
      <c r="K3247" s="3">
        <v>23963</v>
      </c>
      <c r="L3247" s="4">
        <v>22000</v>
      </c>
      <c r="M3247" t="str">
        <f t="shared" si="201"/>
        <v>Nissan Questfinder</v>
      </c>
      <c r="N3247" s="2">
        <f t="shared" si="202"/>
        <v>550</v>
      </c>
      <c r="O3247" t="str">
        <f t="shared" si="203"/>
        <v>Yes</v>
      </c>
      <c r="P3247" t="str">
        <f t="shared" si="200"/>
        <v>Brian</v>
      </c>
    </row>
    <row r="3248" spans="1:16" x14ac:dyDescent="0.3">
      <c r="A3248" t="s">
        <v>6624</v>
      </c>
      <c r="B3248">
        <v>52666</v>
      </c>
      <c r="C3248">
        <v>4</v>
      </c>
      <c r="D3248" s="1">
        <v>43674</v>
      </c>
      <c r="E3248" s="1">
        <v>43679</v>
      </c>
      <c r="F3248" t="s">
        <v>1</v>
      </c>
      <c r="G3248" t="s">
        <v>6625</v>
      </c>
      <c r="H3248" t="s">
        <v>3</v>
      </c>
      <c r="I3248" s="9">
        <v>2500</v>
      </c>
      <c r="J3248">
        <v>2017</v>
      </c>
      <c r="K3248" s="3">
        <v>24340</v>
      </c>
      <c r="L3248" s="4">
        <v>34049.4</v>
      </c>
      <c r="M3248" t="str">
        <f t="shared" si="201"/>
        <v>Ram 2500</v>
      </c>
      <c r="N3248" s="2">
        <f t="shared" si="202"/>
        <v>851.24</v>
      </c>
      <c r="O3248" t="str">
        <f t="shared" si="203"/>
        <v>Yes</v>
      </c>
      <c r="P3248" t="str">
        <f t="shared" si="200"/>
        <v>Brian</v>
      </c>
    </row>
    <row r="3249" spans="1:16" x14ac:dyDescent="0.3">
      <c r="A3249" t="s">
        <v>6620</v>
      </c>
      <c r="B3249">
        <v>52959</v>
      </c>
      <c r="C3249">
        <v>4</v>
      </c>
      <c r="D3249" s="1">
        <v>43674</v>
      </c>
      <c r="E3249" s="1">
        <v>43676</v>
      </c>
      <c r="F3249" t="s">
        <v>13</v>
      </c>
      <c r="G3249" t="s">
        <v>6621</v>
      </c>
      <c r="H3249" t="s">
        <v>18</v>
      </c>
      <c r="I3249" s="9" t="s">
        <v>19</v>
      </c>
      <c r="J3249">
        <v>2018</v>
      </c>
      <c r="K3249" s="3">
        <v>6609</v>
      </c>
      <c r="L3249" s="4">
        <v>20900</v>
      </c>
      <c r="M3249" t="str">
        <f t="shared" si="201"/>
        <v>Honda Accord</v>
      </c>
      <c r="N3249" s="2">
        <f t="shared" si="202"/>
        <v>522.5</v>
      </c>
      <c r="O3249" t="str">
        <f t="shared" si="203"/>
        <v>Yes</v>
      </c>
      <c r="P3249" t="str">
        <f t="shared" si="200"/>
        <v>Anton</v>
      </c>
    </row>
    <row r="3250" spans="1:16" x14ac:dyDescent="0.3">
      <c r="A3250" t="s">
        <v>6628</v>
      </c>
      <c r="B3250">
        <v>52608</v>
      </c>
      <c r="C3250">
        <v>1</v>
      </c>
      <c r="D3250" s="1">
        <v>43675</v>
      </c>
      <c r="E3250" s="1">
        <v>43676</v>
      </c>
      <c r="F3250" t="s">
        <v>13</v>
      </c>
      <c r="G3250" t="s">
        <v>6629</v>
      </c>
      <c r="H3250" t="s">
        <v>78</v>
      </c>
      <c r="I3250" s="9" t="s">
        <v>254</v>
      </c>
      <c r="J3250">
        <v>2014</v>
      </c>
      <c r="K3250" s="3">
        <v>54066</v>
      </c>
      <c r="L3250" s="4">
        <v>9348.9</v>
      </c>
      <c r="M3250" t="str">
        <f t="shared" si="201"/>
        <v>Volkswagen Passat</v>
      </c>
      <c r="N3250" s="2">
        <f t="shared" si="202"/>
        <v>233.72</v>
      </c>
      <c r="O3250" t="str">
        <f t="shared" si="203"/>
        <v>Yes</v>
      </c>
      <c r="P3250" t="str">
        <f t="shared" si="200"/>
        <v>Reuben</v>
      </c>
    </row>
    <row r="3251" spans="1:16" x14ac:dyDescent="0.3">
      <c r="A3251" t="s">
        <v>6638</v>
      </c>
      <c r="B3251">
        <v>52620</v>
      </c>
      <c r="C3251">
        <v>1</v>
      </c>
      <c r="D3251" s="1">
        <v>43675</v>
      </c>
      <c r="E3251" s="1">
        <v>43679</v>
      </c>
      <c r="F3251" t="s">
        <v>13</v>
      </c>
      <c r="G3251" t="s">
        <v>6639</v>
      </c>
      <c r="H3251" t="s">
        <v>131</v>
      </c>
      <c r="I3251" s="9" t="s">
        <v>132</v>
      </c>
      <c r="J3251">
        <v>2016</v>
      </c>
      <c r="K3251" s="3">
        <v>34652</v>
      </c>
      <c r="L3251" s="4">
        <v>14895.1</v>
      </c>
      <c r="M3251" t="str">
        <f t="shared" si="201"/>
        <v>Mazda Mazda3</v>
      </c>
      <c r="N3251" s="2">
        <f t="shared" si="202"/>
        <v>372.38</v>
      </c>
      <c r="O3251" t="str">
        <f t="shared" si="203"/>
        <v>Yes</v>
      </c>
      <c r="P3251" t="str">
        <f t="shared" si="200"/>
        <v>Bennett</v>
      </c>
    </row>
    <row r="3252" spans="1:16" x14ac:dyDescent="0.3">
      <c r="A3252" t="s">
        <v>6634</v>
      </c>
      <c r="B3252">
        <v>52568</v>
      </c>
      <c r="C3252">
        <v>1</v>
      </c>
      <c r="D3252" s="1">
        <v>43675</v>
      </c>
      <c r="E3252" s="1">
        <v>43676</v>
      </c>
      <c r="F3252" t="s">
        <v>9</v>
      </c>
      <c r="G3252" t="s">
        <v>6635</v>
      </c>
      <c r="H3252" t="s">
        <v>47</v>
      </c>
      <c r="I3252" s="9" t="s">
        <v>156</v>
      </c>
      <c r="J3252">
        <v>2016</v>
      </c>
      <c r="K3252" s="3">
        <v>61252</v>
      </c>
      <c r="L3252" s="4">
        <v>28596.7</v>
      </c>
      <c r="M3252" t="str">
        <f t="shared" si="201"/>
        <v>Dodge Durango</v>
      </c>
      <c r="N3252" s="2">
        <f t="shared" si="202"/>
        <v>714.92</v>
      </c>
      <c r="O3252" t="str">
        <f t="shared" si="203"/>
        <v>Yes</v>
      </c>
      <c r="P3252" t="str">
        <f t="shared" si="200"/>
        <v>Preston</v>
      </c>
    </row>
    <row r="3253" spans="1:16" x14ac:dyDescent="0.3">
      <c r="A3253" t="s">
        <v>6640</v>
      </c>
      <c r="B3253">
        <v>52568</v>
      </c>
      <c r="C3253">
        <v>1</v>
      </c>
      <c r="D3253" s="1">
        <v>43675</v>
      </c>
      <c r="E3253" s="1">
        <v>43680</v>
      </c>
      <c r="F3253" t="s">
        <v>9</v>
      </c>
      <c r="G3253" t="s">
        <v>6641</v>
      </c>
      <c r="H3253" t="s">
        <v>47</v>
      </c>
      <c r="I3253" s="9" t="s">
        <v>474</v>
      </c>
      <c r="J3253">
        <v>2017</v>
      </c>
      <c r="K3253" s="3">
        <v>5996</v>
      </c>
      <c r="L3253" s="4">
        <v>25190</v>
      </c>
      <c r="M3253" t="str">
        <f t="shared" si="201"/>
        <v>Dodge Journey</v>
      </c>
      <c r="N3253" s="2">
        <f t="shared" si="202"/>
        <v>629.75</v>
      </c>
      <c r="O3253" t="str">
        <f t="shared" si="203"/>
        <v>Yes</v>
      </c>
      <c r="P3253" t="str">
        <f t="shared" si="200"/>
        <v>Preston</v>
      </c>
    </row>
    <row r="3254" spans="1:16" x14ac:dyDescent="0.3">
      <c r="A3254" t="s">
        <v>6626</v>
      </c>
      <c r="B3254">
        <v>52620</v>
      </c>
      <c r="C3254">
        <v>1</v>
      </c>
      <c r="D3254" s="1">
        <v>43675</v>
      </c>
      <c r="E3254" s="1">
        <v>43678</v>
      </c>
      <c r="F3254" t="s">
        <v>45</v>
      </c>
      <c r="G3254" t="s">
        <v>6627</v>
      </c>
      <c r="H3254" t="s">
        <v>47</v>
      </c>
      <c r="I3254" s="9" t="s">
        <v>48</v>
      </c>
      <c r="J3254">
        <v>2017</v>
      </c>
      <c r="K3254" s="3">
        <v>12037</v>
      </c>
      <c r="L3254" s="4">
        <v>35737.9</v>
      </c>
      <c r="M3254" t="str">
        <f t="shared" si="201"/>
        <v>Dodge Challenger</v>
      </c>
      <c r="N3254" s="2">
        <f t="shared" si="202"/>
        <v>893.45</v>
      </c>
      <c r="O3254" t="str">
        <f t="shared" si="203"/>
        <v>Yes</v>
      </c>
      <c r="P3254" t="str">
        <f t="shared" si="200"/>
        <v>Bennett</v>
      </c>
    </row>
    <row r="3255" spans="1:16" x14ac:dyDescent="0.3">
      <c r="A3255" t="s">
        <v>6632</v>
      </c>
      <c r="B3255">
        <v>52443</v>
      </c>
      <c r="C3255">
        <v>1</v>
      </c>
      <c r="D3255" s="1">
        <v>43675</v>
      </c>
      <c r="E3255" s="1">
        <v>43678</v>
      </c>
      <c r="F3255" t="s">
        <v>9</v>
      </c>
      <c r="G3255" t="s">
        <v>6633</v>
      </c>
      <c r="H3255" t="s">
        <v>18</v>
      </c>
      <c r="I3255" s="9" t="s">
        <v>614</v>
      </c>
      <c r="J3255">
        <v>2017</v>
      </c>
      <c r="K3255" s="3">
        <v>13473</v>
      </c>
      <c r="L3255" s="4">
        <v>39594.5</v>
      </c>
      <c r="M3255" t="str">
        <f t="shared" si="201"/>
        <v>Honda Pilot</v>
      </c>
      <c r="N3255" s="2">
        <f t="shared" si="202"/>
        <v>989.86</v>
      </c>
      <c r="O3255" t="str">
        <f t="shared" si="203"/>
        <v>Yes</v>
      </c>
      <c r="P3255" t="str">
        <f t="shared" si="200"/>
        <v>Terry</v>
      </c>
    </row>
    <row r="3256" spans="1:16" x14ac:dyDescent="0.3">
      <c r="A3256" t="s">
        <v>6636</v>
      </c>
      <c r="B3256">
        <v>52620</v>
      </c>
      <c r="C3256">
        <v>1</v>
      </c>
      <c r="D3256" s="1">
        <v>43675</v>
      </c>
      <c r="E3256" s="1">
        <v>43680</v>
      </c>
      <c r="F3256" t="s">
        <v>9</v>
      </c>
      <c r="G3256" t="s">
        <v>6637</v>
      </c>
      <c r="H3256" t="s">
        <v>59</v>
      </c>
      <c r="I3256" s="9" t="s">
        <v>905</v>
      </c>
      <c r="J3256">
        <v>2018</v>
      </c>
      <c r="K3256" s="3">
        <v>32207</v>
      </c>
      <c r="L3256" s="4">
        <v>25278</v>
      </c>
      <c r="M3256" t="str">
        <f t="shared" si="201"/>
        <v>Nissan Murano</v>
      </c>
      <c r="N3256" s="2">
        <f t="shared" si="202"/>
        <v>631.95000000000005</v>
      </c>
      <c r="O3256" t="str">
        <f t="shared" si="203"/>
        <v>Yes</v>
      </c>
      <c r="P3256" t="str">
        <f t="shared" si="200"/>
        <v>Bennett</v>
      </c>
    </row>
    <row r="3257" spans="1:16" x14ac:dyDescent="0.3">
      <c r="A3257" t="s">
        <v>6630</v>
      </c>
      <c r="B3257">
        <v>52693</v>
      </c>
      <c r="C3257">
        <v>1</v>
      </c>
      <c r="D3257" s="1">
        <v>43675</v>
      </c>
      <c r="E3257" s="1">
        <v>43676</v>
      </c>
      <c r="F3257" t="s">
        <v>1</v>
      </c>
      <c r="G3257" t="s">
        <v>6631</v>
      </c>
      <c r="H3257" t="s">
        <v>29</v>
      </c>
      <c r="I3257" s="9" t="s">
        <v>494</v>
      </c>
      <c r="J3257">
        <v>2019</v>
      </c>
      <c r="K3257" s="3">
        <v>1108</v>
      </c>
      <c r="L3257" s="4">
        <v>35194.5</v>
      </c>
      <c r="M3257" t="str">
        <f t="shared" si="201"/>
        <v>Toyota Tundra</v>
      </c>
      <c r="N3257" s="2">
        <f t="shared" si="202"/>
        <v>879.86</v>
      </c>
      <c r="O3257" t="str">
        <f t="shared" si="203"/>
        <v>Yes</v>
      </c>
      <c r="P3257" t="str">
        <f t="shared" si="200"/>
        <v>Matt</v>
      </c>
    </row>
    <row r="3258" spans="1:16" x14ac:dyDescent="0.3">
      <c r="A3258" t="s">
        <v>6642</v>
      </c>
      <c r="B3258">
        <v>52613</v>
      </c>
      <c r="C3258">
        <v>2</v>
      </c>
      <c r="D3258" s="1">
        <v>43675</v>
      </c>
      <c r="E3258" s="1">
        <v>43679</v>
      </c>
      <c r="F3258" t="s">
        <v>13</v>
      </c>
      <c r="G3258" t="s">
        <v>6643</v>
      </c>
      <c r="H3258" t="s">
        <v>18</v>
      </c>
      <c r="I3258" s="9" t="s">
        <v>94</v>
      </c>
      <c r="J3258">
        <v>2017</v>
      </c>
      <c r="K3258" s="3">
        <v>12707</v>
      </c>
      <c r="L3258" s="4">
        <v>17270</v>
      </c>
      <c r="M3258" t="str">
        <f t="shared" si="201"/>
        <v>Honda Civic</v>
      </c>
      <c r="N3258" s="2">
        <f t="shared" si="202"/>
        <v>431.75</v>
      </c>
      <c r="O3258" t="str">
        <f t="shared" si="203"/>
        <v>Yes</v>
      </c>
      <c r="P3258" t="str">
        <f t="shared" si="200"/>
        <v>Erin</v>
      </c>
    </row>
    <row r="3259" spans="1:16" x14ac:dyDescent="0.3">
      <c r="A3259" t="s">
        <v>6646</v>
      </c>
      <c r="B3259">
        <v>52613</v>
      </c>
      <c r="C3259">
        <v>2</v>
      </c>
      <c r="D3259" s="1">
        <v>43675</v>
      </c>
      <c r="E3259" s="1">
        <v>43678</v>
      </c>
      <c r="F3259" t="s">
        <v>9</v>
      </c>
      <c r="G3259" t="s">
        <v>6647</v>
      </c>
      <c r="H3259" t="s">
        <v>67</v>
      </c>
      <c r="I3259" s="9" t="s">
        <v>68</v>
      </c>
      <c r="J3259">
        <v>2017</v>
      </c>
      <c r="K3259" s="3">
        <v>23889</v>
      </c>
      <c r="L3259" s="4">
        <v>18916.7</v>
      </c>
      <c r="M3259" t="str">
        <f t="shared" si="201"/>
        <v>Hyundai Tuscon</v>
      </c>
      <c r="N3259" s="2">
        <f t="shared" si="202"/>
        <v>472.92</v>
      </c>
      <c r="O3259" t="str">
        <f t="shared" si="203"/>
        <v>Yes</v>
      </c>
      <c r="P3259" t="str">
        <f t="shared" si="200"/>
        <v>Erin</v>
      </c>
    </row>
    <row r="3260" spans="1:16" x14ac:dyDescent="0.3">
      <c r="A3260" t="s">
        <v>6644</v>
      </c>
      <c r="B3260">
        <v>52413</v>
      </c>
      <c r="C3260">
        <v>2</v>
      </c>
      <c r="D3260" s="1">
        <v>43675</v>
      </c>
      <c r="E3260" s="1">
        <v>43677</v>
      </c>
      <c r="F3260" t="s">
        <v>9</v>
      </c>
      <c r="G3260" t="s">
        <v>6645</v>
      </c>
      <c r="H3260" t="s">
        <v>71</v>
      </c>
      <c r="I3260" s="9" t="s">
        <v>317</v>
      </c>
      <c r="J3260">
        <v>2019</v>
      </c>
      <c r="K3260" s="3">
        <v>301</v>
      </c>
      <c r="L3260" s="4">
        <v>33550</v>
      </c>
      <c r="M3260" t="str">
        <f t="shared" si="201"/>
        <v>Jeep Compass</v>
      </c>
      <c r="N3260" s="2">
        <f t="shared" si="202"/>
        <v>838.75</v>
      </c>
      <c r="O3260" t="str">
        <f t="shared" si="203"/>
        <v>Yes</v>
      </c>
      <c r="P3260" t="str">
        <f t="shared" si="200"/>
        <v>Tom</v>
      </c>
    </row>
    <row r="3261" spans="1:16" x14ac:dyDescent="0.3">
      <c r="A3261" t="s">
        <v>6650</v>
      </c>
      <c r="B3261">
        <v>52471</v>
      </c>
      <c r="C3261">
        <v>3</v>
      </c>
      <c r="D3261" s="1">
        <v>43675</v>
      </c>
      <c r="E3261" s="1">
        <v>43679</v>
      </c>
      <c r="F3261" t="s">
        <v>13</v>
      </c>
      <c r="G3261" t="s">
        <v>6651</v>
      </c>
      <c r="H3261" t="s">
        <v>29</v>
      </c>
      <c r="I3261" s="9" t="s">
        <v>142</v>
      </c>
      <c r="J3261">
        <v>2016</v>
      </c>
      <c r="K3261" s="3">
        <v>39294</v>
      </c>
      <c r="L3261" s="4">
        <v>14848.9</v>
      </c>
      <c r="M3261" t="str">
        <f t="shared" si="201"/>
        <v>Toyota Prius</v>
      </c>
      <c r="N3261" s="2">
        <f t="shared" si="202"/>
        <v>371.22</v>
      </c>
      <c r="O3261" t="str">
        <f t="shared" si="203"/>
        <v>Yes</v>
      </c>
      <c r="P3261" t="str">
        <f t="shared" si="200"/>
        <v>Trudy</v>
      </c>
    </row>
    <row r="3262" spans="1:16" x14ac:dyDescent="0.3">
      <c r="A3262" t="s">
        <v>6648</v>
      </c>
      <c r="B3262">
        <v>52777</v>
      </c>
      <c r="C3262">
        <v>3</v>
      </c>
      <c r="D3262" s="1">
        <v>43675</v>
      </c>
      <c r="E3262" s="1">
        <v>43676</v>
      </c>
      <c r="F3262" t="s">
        <v>13</v>
      </c>
      <c r="G3262" t="s">
        <v>6649</v>
      </c>
      <c r="H3262" t="s">
        <v>63</v>
      </c>
      <c r="I3262" s="9" t="s">
        <v>64</v>
      </c>
      <c r="J3262">
        <v>2018</v>
      </c>
      <c r="K3262" s="3">
        <v>30053</v>
      </c>
      <c r="L3262" s="4">
        <v>15290</v>
      </c>
      <c r="M3262" t="str">
        <f t="shared" si="201"/>
        <v>Chevrolet Cruze</v>
      </c>
      <c r="N3262" s="2">
        <f t="shared" si="202"/>
        <v>382.25</v>
      </c>
      <c r="O3262" t="str">
        <f t="shared" si="203"/>
        <v>Yes</v>
      </c>
      <c r="P3262" t="str">
        <f t="shared" si="200"/>
        <v>Dylan</v>
      </c>
    </row>
    <row r="3263" spans="1:16" x14ac:dyDescent="0.3">
      <c r="A3263" t="s">
        <v>6654</v>
      </c>
      <c r="B3263">
        <v>52596</v>
      </c>
      <c r="C3263">
        <v>4</v>
      </c>
      <c r="D3263" s="1">
        <v>43675</v>
      </c>
      <c r="E3263" s="1">
        <v>43679</v>
      </c>
      <c r="F3263" t="s">
        <v>13</v>
      </c>
      <c r="G3263" t="s">
        <v>6655</v>
      </c>
      <c r="H3263" t="s">
        <v>18</v>
      </c>
      <c r="I3263" s="9" t="s">
        <v>19</v>
      </c>
      <c r="J3263">
        <v>2013</v>
      </c>
      <c r="K3263" s="3">
        <v>89521</v>
      </c>
      <c r="L3263" s="4">
        <v>12097.8</v>
      </c>
      <c r="M3263" t="str">
        <f t="shared" si="201"/>
        <v>Honda Accord</v>
      </c>
      <c r="N3263" s="2">
        <f t="shared" si="202"/>
        <v>302.45</v>
      </c>
      <c r="O3263" t="str">
        <f t="shared" si="203"/>
        <v>Yes</v>
      </c>
      <c r="P3263" t="str">
        <f t="shared" si="200"/>
        <v>Mitchell</v>
      </c>
    </row>
    <row r="3264" spans="1:16" x14ac:dyDescent="0.3">
      <c r="A3264" t="s">
        <v>6660</v>
      </c>
      <c r="B3264">
        <v>52959</v>
      </c>
      <c r="C3264">
        <v>4</v>
      </c>
      <c r="D3264" s="1">
        <v>43675</v>
      </c>
      <c r="E3264" s="1">
        <v>43679</v>
      </c>
      <c r="F3264" t="s">
        <v>13</v>
      </c>
      <c r="G3264" t="s">
        <v>6661</v>
      </c>
      <c r="H3264" t="s">
        <v>53</v>
      </c>
      <c r="I3264" s="9" t="s">
        <v>356</v>
      </c>
      <c r="J3264">
        <v>2013</v>
      </c>
      <c r="K3264" s="3">
        <v>68485</v>
      </c>
      <c r="L3264" s="4">
        <v>16498.900000000001</v>
      </c>
      <c r="M3264" t="str">
        <f t="shared" si="201"/>
        <v>Mercedes-Benz C-Class</v>
      </c>
      <c r="N3264" s="2">
        <f t="shared" si="202"/>
        <v>412.47</v>
      </c>
      <c r="O3264" t="str">
        <f t="shared" si="203"/>
        <v>Yes</v>
      </c>
      <c r="P3264" t="str">
        <f t="shared" si="200"/>
        <v>Anton</v>
      </c>
    </row>
    <row r="3265" spans="1:16" x14ac:dyDescent="0.3">
      <c r="A3265" t="s">
        <v>6658</v>
      </c>
      <c r="B3265">
        <v>52959</v>
      </c>
      <c r="C3265">
        <v>4</v>
      </c>
      <c r="D3265" s="1">
        <v>43675</v>
      </c>
      <c r="E3265" s="1">
        <v>43680</v>
      </c>
      <c r="F3265" t="s">
        <v>9</v>
      </c>
      <c r="G3265" t="s">
        <v>6659</v>
      </c>
      <c r="H3265" t="s">
        <v>29</v>
      </c>
      <c r="I3265" s="9" t="s">
        <v>122</v>
      </c>
      <c r="J3265">
        <v>2015</v>
      </c>
      <c r="K3265" s="3">
        <v>62780</v>
      </c>
      <c r="L3265" s="4">
        <v>28032.400000000001</v>
      </c>
      <c r="M3265" t="str">
        <f t="shared" si="201"/>
        <v>Toyota 4Runner</v>
      </c>
      <c r="N3265" s="2">
        <f t="shared" si="202"/>
        <v>700.81</v>
      </c>
      <c r="O3265" t="str">
        <f t="shared" si="203"/>
        <v>Yes</v>
      </c>
      <c r="P3265" t="str">
        <f t="shared" si="200"/>
        <v>Anton</v>
      </c>
    </row>
    <row r="3266" spans="1:16" x14ac:dyDescent="0.3">
      <c r="A3266" t="s">
        <v>6662</v>
      </c>
      <c r="B3266">
        <v>52951</v>
      </c>
      <c r="C3266">
        <v>4</v>
      </c>
      <c r="D3266" s="1">
        <v>43675</v>
      </c>
      <c r="E3266" s="1">
        <v>43678</v>
      </c>
      <c r="F3266" t="s">
        <v>13</v>
      </c>
      <c r="G3266" t="s">
        <v>6663</v>
      </c>
      <c r="H3266" t="s">
        <v>18</v>
      </c>
      <c r="I3266" s="9" t="s">
        <v>19</v>
      </c>
      <c r="J3266">
        <v>2016</v>
      </c>
      <c r="K3266" s="3">
        <v>44867</v>
      </c>
      <c r="L3266" s="4">
        <v>19642.7</v>
      </c>
      <c r="M3266" t="str">
        <f t="shared" si="201"/>
        <v>Honda Accord</v>
      </c>
      <c r="N3266" s="2">
        <f t="shared" si="202"/>
        <v>491.07</v>
      </c>
      <c r="O3266" t="str">
        <f t="shared" si="203"/>
        <v>Yes</v>
      </c>
      <c r="P3266" t="str">
        <f t="shared" ref="P3266:P3329" si="204">INDEX(oldNames,MATCH(B3266,oldNumbers,0))</f>
        <v>Michael</v>
      </c>
    </row>
    <row r="3267" spans="1:16" x14ac:dyDescent="0.3">
      <c r="A3267" t="s">
        <v>6656</v>
      </c>
      <c r="B3267">
        <v>52930</v>
      </c>
      <c r="C3267">
        <v>4</v>
      </c>
      <c r="D3267" s="1">
        <v>43675</v>
      </c>
      <c r="E3267" s="1">
        <v>43677</v>
      </c>
      <c r="F3267" t="s">
        <v>9</v>
      </c>
      <c r="G3267" t="s">
        <v>6657</v>
      </c>
      <c r="H3267" t="s">
        <v>59</v>
      </c>
      <c r="I3267" s="9" t="s">
        <v>597</v>
      </c>
      <c r="J3267">
        <v>2017</v>
      </c>
      <c r="K3267" s="3">
        <v>34280</v>
      </c>
      <c r="L3267" s="4">
        <v>16830</v>
      </c>
      <c r="M3267" t="str">
        <f t="shared" ref="M3267:M3330" si="205">H3267&amp;" "&amp;I3267</f>
        <v>Nissan Rouge</v>
      </c>
      <c r="N3267" s="2">
        <f t="shared" ref="N3267:N3330" si="206">IFERROR(ROUND(L3267*(S$2/100),2),"missing price")</f>
        <v>420.75</v>
      </c>
      <c r="O3267" t="str">
        <f t="shared" ref="O3267:O3330" si="207">IF(K3267&lt;100000,"Yes","No")</f>
        <v>Yes</v>
      </c>
      <c r="P3267" t="str">
        <f t="shared" si="204"/>
        <v>Peter</v>
      </c>
    </row>
    <row r="3268" spans="1:16" x14ac:dyDescent="0.3">
      <c r="A3268" t="s">
        <v>6652</v>
      </c>
      <c r="B3268">
        <v>52366</v>
      </c>
      <c r="C3268">
        <v>4</v>
      </c>
      <c r="D3268" s="1">
        <v>43675</v>
      </c>
      <c r="E3268" s="1">
        <v>43679</v>
      </c>
      <c r="F3268" t="s">
        <v>13</v>
      </c>
      <c r="G3268" t="s">
        <v>6653</v>
      </c>
      <c r="H3268" t="s">
        <v>59</v>
      </c>
      <c r="I3268" s="9" t="s">
        <v>309</v>
      </c>
      <c r="J3268">
        <v>2019</v>
      </c>
      <c r="K3268" s="3">
        <v>4043</v>
      </c>
      <c r="L3268" s="4">
        <v>18700</v>
      </c>
      <c r="M3268" t="str">
        <f t="shared" si="205"/>
        <v>Nissan Altima</v>
      </c>
      <c r="N3268" s="2">
        <f t="shared" si="206"/>
        <v>467.5</v>
      </c>
      <c r="O3268" t="str">
        <f t="shared" si="207"/>
        <v>Yes</v>
      </c>
      <c r="P3268" t="str">
        <f t="shared" si="204"/>
        <v>Ken</v>
      </c>
    </row>
    <row r="3269" spans="1:16" x14ac:dyDescent="0.3">
      <c r="A3269" t="s">
        <v>6666</v>
      </c>
      <c r="B3269">
        <v>52443</v>
      </c>
      <c r="C3269">
        <v>1</v>
      </c>
      <c r="D3269" s="1">
        <v>43676</v>
      </c>
      <c r="E3269" s="1">
        <v>43677</v>
      </c>
      <c r="F3269" t="s">
        <v>1</v>
      </c>
      <c r="G3269" t="s">
        <v>6667</v>
      </c>
      <c r="H3269" t="s">
        <v>63</v>
      </c>
      <c r="I3269" s="9" t="s">
        <v>153</v>
      </c>
      <c r="J3269">
        <v>2014</v>
      </c>
      <c r="K3269" s="3">
        <v>57782</v>
      </c>
      <c r="L3269" s="4">
        <v>32985.699999999997</v>
      </c>
      <c r="M3269" t="str">
        <f t="shared" si="205"/>
        <v>Chevrolet Silverado</v>
      </c>
      <c r="N3269" s="2">
        <f t="shared" si="206"/>
        <v>824.64</v>
      </c>
      <c r="O3269" t="str">
        <f t="shared" si="207"/>
        <v>Yes</v>
      </c>
      <c r="P3269" t="str">
        <f t="shared" si="204"/>
        <v>Terry</v>
      </c>
    </row>
    <row r="3270" spans="1:16" x14ac:dyDescent="0.3">
      <c r="A3270" t="s">
        <v>6664</v>
      </c>
      <c r="B3270">
        <v>52586</v>
      </c>
      <c r="C3270">
        <v>1</v>
      </c>
      <c r="D3270" s="1">
        <v>43676</v>
      </c>
      <c r="E3270" s="1">
        <v>43677</v>
      </c>
      <c r="F3270" t="s">
        <v>13</v>
      </c>
      <c r="G3270" t="s">
        <v>6665</v>
      </c>
      <c r="H3270" t="s">
        <v>6</v>
      </c>
      <c r="I3270" s="9" t="s">
        <v>22</v>
      </c>
      <c r="J3270">
        <v>2016</v>
      </c>
      <c r="K3270" s="3">
        <v>31258</v>
      </c>
      <c r="L3270" s="4">
        <v>12966.8</v>
      </c>
      <c r="M3270" t="str">
        <f t="shared" si="205"/>
        <v>Ford Focus</v>
      </c>
      <c r="N3270" s="2">
        <f t="shared" si="206"/>
        <v>324.17</v>
      </c>
      <c r="O3270" t="str">
        <f t="shared" si="207"/>
        <v>Yes</v>
      </c>
      <c r="P3270" t="str">
        <f t="shared" si="204"/>
        <v>Sara</v>
      </c>
    </row>
    <row r="3271" spans="1:16" x14ac:dyDescent="0.3">
      <c r="A3271" t="s">
        <v>6670</v>
      </c>
      <c r="B3271">
        <v>52877</v>
      </c>
      <c r="C3271">
        <v>1</v>
      </c>
      <c r="D3271" s="1">
        <v>43676</v>
      </c>
      <c r="E3271" s="1">
        <v>43681</v>
      </c>
      <c r="F3271" t="s">
        <v>1</v>
      </c>
      <c r="G3271" t="s">
        <v>6671</v>
      </c>
      <c r="H3271" t="s">
        <v>3</v>
      </c>
      <c r="I3271" s="9">
        <v>1500</v>
      </c>
      <c r="J3271">
        <v>2016</v>
      </c>
      <c r="K3271" s="3">
        <v>52095</v>
      </c>
      <c r="L3271" s="4">
        <v>21994.5</v>
      </c>
      <c r="M3271" t="str">
        <f t="shared" si="205"/>
        <v>Ram 1500</v>
      </c>
      <c r="N3271" s="2">
        <f t="shared" si="206"/>
        <v>549.86</v>
      </c>
      <c r="O3271" t="str">
        <f t="shared" si="207"/>
        <v>Yes</v>
      </c>
      <c r="P3271" t="str">
        <f t="shared" si="204"/>
        <v>Joseph</v>
      </c>
    </row>
    <row r="3272" spans="1:16" x14ac:dyDescent="0.3">
      <c r="A3272" t="s">
        <v>6668</v>
      </c>
      <c r="B3272">
        <v>52620</v>
      </c>
      <c r="C3272">
        <v>1</v>
      </c>
      <c r="D3272" s="1">
        <v>43676</v>
      </c>
      <c r="E3272" s="1">
        <v>43677</v>
      </c>
      <c r="F3272" t="s">
        <v>13</v>
      </c>
      <c r="G3272" t="s">
        <v>6669</v>
      </c>
      <c r="H3272" t="s">
        <v>78</v>
      </c>
      <c r="I3272" s="9" t="s">
        <v>254</v>
      </c>
      <c r="J3272">
        <v>2017</v>
      </c>
      <c r="K3272" s="3">
        <v>28226</v>
      </c>
      <c r="L3272" s="4">
        <v>20453.400000000001</v>
      </c>
      <c r="M3272" t="str">
        <f t="shared" si="205"/>
        <v>Volkswagen Passat</v>
      </c>
      <c r="N3272" s="2">
        <f t="shared" si="206"/>
        <v>511.34</v>
      </c>
      <c r="O3272" t="str">
        <f t="shared" si="207"/>
        <v>Yes</v>
      </c>
      <c r="P3272" t="str">
        <f t="shared" si="204"/>
        <v>Bennett</v>
      </c>
    </row>
    <row r="3273" spans="1:16" x14ac:dyDescent="0.3">
      <c r="A3273" t="s">
        <v>6684</v>
      </c>
      <c r="B3273">
        <v>52756</v>
      </c>
      <c r="C3273">
        <v>2</v>
      </c>
      <c r="D3273" s="1">
        <v>43676</v>
      </c>
      <c r="E3273" s="1">
        <v>43677</v>
      </c>
      <c r="F3273" t="s">
        <v>9</v>
      </c>
      <c r="G3273" t="s">
        <v>6685</v>
      </c>
      <c r="H3273" t="s">
        <v>18</v>
      </c>
      <c r="I3273" s="9" t="s">
        <v>424</v>
      </c>
      <c r="J3273">
        <v>2013</v>
      </c>
      <c r="K3273" s="3">
        <v>81100</v>
      </c>
      <c r="L3273" s="4">
        <v>15189.9</v>
      </c>
      <c r="M3273" t="str">
        <f t="shared" si="205"/>
        <v>Honda CR-V</v>
      </c>
      <c r="N3273" s="2">
        <f t="shared" si="206"/>
        <v>379.75</v>
      </c>
      <c r="O3273" t="str">
        <f t="shared" si="207"/>
        <v>Yes</v>
      </c>
      <c r="P3273" t="str">
        <f t="shared" si="204"/>
        <v>Debbie</v>
      </c>
    </row>
    <row r="3274" spans="1:16" x14ac:dyDescent="0.3">
      <c r="A3274" t="s">
        <v>6682</v>
      </c>
      <c r="B3274">
        <v>52464</v>
      </c>
      <c r="C3274">
        <v>2</v>
      </c>
      <c r="D3274" s="1">
        <v>43676</v>
      </c>
      <c r="E3274" s="1">
        <v>43681</v>
      </c>
      <c r="F3274" t="s">
        <v>9</v>
      </c>
      <c r="G3274" t="s">
        <v>6683</v>
      </c>
      <c r="H3274" t="s">
        <v>47</v>
      </c>
      <c r="I3274" s="9" t="s">
        <v>156</v>
      </c>
      <c r="J3274">
        <v>2013</v>
      </c>
      <c r="K3274" s="3">
        <v>88921</v>
      </c>
      <c r="L3274" s="4">
        <v>19635</v>
      </c>
      <c r="M3274" t="str">
        <f t="shared" si="205"/>
        <v>Dodge Durango</v>
      </c>
      <c r="N3274" s="2">
        <f t="shared" si="206"/>
        <v>490.88</v>
      </c>
      <c r="O3274" t="str">
        <f t="shared" si="207"/>
        <v>Yes</v>
      </c>
      <c r="P3274" t="str">
        <f t="shared" si="204"/>
        <v>Ricky</v>
      </c>
    </row>
    <row r="3275" spans="1:16" x14ac:dyDescent="0.3">
      <c r="A3275" t="s">
        <v>6672</v>
      </c>
      <c r="B3275">
        <v>52702</v>
      </c>
      <c r="C3275">
        <v>2</v>
      </c>
      <c r="D3275" s="1">
        <v>43676</v>
      </c>
      <c r="E3275" s="1">
        <v>43676</v>
      </c>
      <c r="F3275" t="s">
        <v>1</v>
      </c>
      <c r="G3275" t="s">
        <v>6673</v>
      </c>
      <c r="H3275" t="s">
        <v>59</v>
      </c>
      <c r="I3275" s="9" t="s">
        <v>60</v>
      </c>
      <c r="J3275">
        <v>2014</v>
      </c>
      <c r="K3275" s="3">
        <v>37878</v>
      </c>
      <c r="L3275" s="4">
        <v>20568.900000000001</v>
      </c>
      <c r="M3275" t="str">
        <f t="shared" si="205"/>
        <v>Nissan Frontier</v>
      </c>
      <c r="N3275" s="2">
        <f t="shared" si="206"/>
        <v>514.22</v>
      </c>
      <c r="O3275" t="str">
        <f t="shared" si="207"/>
        <v>Yes</v>
      </c>
      <c r="P3275" t="str">
        <f t="shared" si="204"/>
        <v>Sloane</v>
      </c>
    </row>
    <row r="3276" spans="1:16" x14ac:dyDescent="0.3">
      <c r="A3276" t="s">
        <v>6676</v>
      </c>
      <c r="B3276">
        <v>52481</v>
      </c>
      <c r="C3276">
        <v>2</v>
      </c>
      <c r="D3276" s="1">
        <v>43676</v>
      </c>
      <c r="E3276" s="1">
        <v>43680</v>
      </c>
      <c r="F3276" t="s">
        <v>9</v>
      </c>
      <c r="G3276" t="s">
        <v>6677</v>
      </c>
      <c r="H3276" t="s">
        <v>18</v>
      </c>
      <c r="I3276" s="9" t="s">
        <v>614</v>
      </c>
      <c r="J3276">
        <v>2014</v>
      </c>
      <c r="K3276" s="3">
        <v>60728</v>
      </c>
      <c r="L3276" s="4">
        <v>27387.8</v>
      </c>
      <c r="M3276" t="str">
        <f t="shared" si="205"/>
        <v>Honda Pilot</v>
      </c>
      <c r="N3276" s="2">
        <f t="shared" si="206"/>
        <v>684.7</v>
      </c>
      <c r="O3276" t="str">
        <f t="shared" si="207"/>
        <v>Yes</v>
      </c>
      <c r="P3276" t="str">
        <f t="shared" si="204"/>
        <v>Tory</v>
      </c>
    </row>
    <row r="3277" spans="1:16" x14ac:dyDescent="0.3">
      <c r="A3277" t="s">
        <v>6680</v>
      </c>
      <c r="B3277">
        <v>52464</v>
      </c>
      <c r="C3277">
        <v>2</v>
      </c>
      <c r="D3277" s="1">
        <v>43676</v>
      </c>
      <c r="E3277" s="1">
        <v>43676</v>
      </c>
      <c r="F3277" t="s">
        <v>9</v>
      </c>
      <c r="G3277" t="s">
        <v>6681</v>
      </c>
      <c r="H3277" t="s">
        <v>6</v>
      </c>
      <c r="I3277" s="9" t="s">
        <v>11</v>
      </c>
      <c r="J3277">
        <v>2016</v>
      </c>
      <c r="K3277" s="3">
        <v>99377</v>
      </c>
      <c r="L3277" s="4">
        <v>12216.6</v>
      </c>
      <c r="M3277" t="str">
        <f t="shared" si="205"/>
        <v>Ford Escape</v>
      </c>
      <c r="N3277" s="2">
        <f t="shared" si="206"/>
        <v>305.42</v>
      </c>
      <c r="O3277" t="str">
        <f t="shared" si="207"/>
        <v>Yes</v>
      </c>
      <c r="P3277" t="str">
        <f t="shared" si="204"/>
        <v>Ricky</v>
      </c>
    </row>
    <row r="3278" spans="1:16" x14ac:dyDescent="0.3">
      <c r="A3278" t="s">
        <v>6674</v>
      </c>
      <c r="B3278">
        <v>52647</v>
      </c>
      <c r="C3278">
        <v>2</v>
      </c>
      <c r="D3278" s="1">
        <v>43676</v>
      </c>
      <c r="E3278" s="1">
        <v>43676</v>
      </c>
      <c r="F3278" t="s">
        <v>13</v>
      </c>
      <c r="G3278" t="s">
        <v>6675</v>
      </c>
      <c r="H3278" t="s">
        <v>29</v>
      </c>
      <c r="I3278" s="9" t="s">
        <v>30</v>
      </c>
      <c r="J3278">
        <v>2016</v>
      </c>
      <c r="K3278" s="3">
        <v>61793</v>
      </c>
      <c r="L3278" s="4">
        <v>14740</v>
      </c>
      <c r="M3278" t="str">
        <f t="shared" si="205"/>
        <v>Toyota Camry</v>
      </c>
      <c r="N3278" s="2">
        <f t="shared" si="206"/>
        <v>368.5</v>
      </c>
      <c r="O3278" t="str">
        <f t="shared" si="207"/>
        <v>Yes</v>
      </c>
      <c r="P3278" t="str">
        <f t="shared" si="204"/>
        <v>Scott</v>
      </c>
    </row>
    <row r="3279" spans="1:16" x14ac:dyDescent="0.3">
      <c r="A3279" t="s">
        <v>6686</v>
      </c>
      <c r="B3279">
        <v>52613</v>
      </c>
      <c r="C3279">
        <v>2</v>
      </c>
      <c r="D3279" s="1">
        <v>43676</v>
      </c>
      <c r="E3279" s="1">
        <v>43679</v>
      </c>
      <c r="F3279" t="s">
        <v>13</v>
      </c>
      <c r="G3279" t="s">
        <v>6687</v>
      </c>
      <c r="H3279" t="s">
        <v>18</v>
      </c>
      <c r="I3279" s="9" t="s">
        <v>19</v>
      </c>
      <c r="J3279">
        <v>2016</v>
      </c>
      <c r="K3279" s="3">
        <v>78391</v>
      </c>
      <c r="L3279" s="4">
        <v>15901.6</v>
      </c>
      <c r="M3279" t="str">
        <f t="shared" si="205"/>
        <v>Honda Accord</v>
      </c>
      <c r="N3279" s="2">
        <f t="shared" si="206"/>
        <v>397.54</v>
      </c>
      <c r="O3279" t="str">
        <f t="shared" si="207"/>
        <v>Yes</v>
      </c>
      <c r="P3279" t="str">
        <f t="shared" si="204"/>
        <v>Erin</v>
      </c>
    </row>
    <row r="3280" spans="1:16" x14ac:dyDescent="0.3">
      <c r="A3280" t="s">
        <v>6688</v>
      </c>
      <c r="B3280">
        <v>52613</v>
      </c>
      <c r="C3280">
        <v>2</v>
      </c>
      <c r="D3280" s="1">
        <v>43676</v>
      </c>
      <c r="E3280" s="1">
        <v>43679</v>
      </c>
      <c r="F3280" t="s">
        <v>9</v>
      </c>
      <c r="G3280" t="s">
        <v>6689</v>
      </c>
      <c r="H3280" t="s">
        <v>97</v>
      </c>
      <c r="I3280" s="9" t="s">
        <v>278</v>
      </c>
      <c r="J3280">
        <v>2016</v>
      </c>
      <c r="K3280" s="3">
        <v>35702</v>
      </c>
      <c r="L3280" s="4">
        <v>29034.5</v>
      </c>
      <c r="M3280" t="str">
        <f t="shared" si="205"/>
        <v>INFINITI Q50</v>
      </c>
      <c r="N3280" s="2">
        <f t="shared" si="206"/>
        <v>725.86</v>
      </c>
      <c r="O3280" t="str">
        <f t="shared" si="207"/>
        <v>Yes</v>
      </c>
      <c r="P3280" t="str">
        <f t="shared" si="204"/>
        <v>Erin</v>
      </c>
    </row>
    <row r="3281" spans="1:16" x14ac:dyDescent="0.3">
      <c r="A3281" t="s">
        <v>6678</v>
      </c>
      <c r="B3281">
        <v>52663</v>
      </c>
      <c r="C3281">
        <v>2</v>
      </c>
      <c r="D3281" s="1">
        <v>43676</v>
      </c>
      <c r="E3281" s="1">
        <v>43678</v>
      </c>
      <c r="F3281" t="s">
        <v>9</v>
      </c>
      <c r="G3281" t="s">
        <v>6679</v>
      </c>
      <c r="H3281" t="s">
        <v>433</v>
      </c>
      <c r="I3281" s="9" t="s">
        <v>434</v>
      </c>
      <c r="J3281">
        <v>2018</v>
      </c>
      <c r="K3281" s="3">
        <v>12500</v>
      </c>
      <c r="L3281" s="4">
        <v>41690</v>
      </c>
      <c r="M3281" t="str">
        <f t="shared" si="205"/>
        <v>Volvo XC60</v>
      </c>
      <c r="N3281" s="2">
        <f t="shared" si="206"/>
        <v>1042.25</v>
      </c>
      <c r="O3281" t="str">
        <f t="shared" si="207"/>
        <v>Yes</v>
      </c>
      <c r="P3281" t="str">
        <f t="shared" si="204"/>
        <v>Todd</v>
      </c>
    </row>
    <row r="3282" spans="1:16" x14ac:dyDescent="0.3">
      <c r="A3282" t="s">
        <v>6690</v>
      </c>
      <c r="B3282">
        <v>52971</v>
      </c>
      <c r="C3282">
        <v>3</v>
      </c>
      <c r="D3282" s="1">
        <v>43676</v>
      </c>
      <c r="E3282" s="1">
        <v>43681</v>
      </c>
      <c r="F3282" t="s">
        <v>9</v>
      </c>
      <c r="G3282" t="s">
        <v>6691</v>
      </c>
      <c r="H3282" t="s">
        <v>88</v>
      </c>
      <c r="I3282" s="9" t="s">
        <v>147</v>
      </c>
      <c r="J3282">
        <v>2016</v>
      </c>
      <c r="K3282" s="3">
        <v>50918</v>
      </c>
      <c r="L3282" s="4">
        <v>13530</v>
      </c>
      <c r="M3282" t="str">
        <f t="shared" si="205"/>
        <v>Kia Soul</v>
      </c>
      <c r="N3282" s="2">
        <f t="shared" si="206"/>
        <v>338.25</v>
      </c>
      <c r="O3282" t="str">
        <f t="shared" si="207"/>
        <v>Yes</v>
      </c>
      <c r="P3282" t="str">
        <f t="shared" si="204"/>
        <v>Carter</v>
      </c>
    </row>
    <row r="3283" spans="1:16" x14ac:dyDescent="0.3">
      <c r="A3283" t="s">
        <v>6696</v>
      </c>
      <c r="B3283">
        <v>52798</v>
      </c>
      <c r="C3283">
        <v>3</v>
      </c>
      <c r="D3283" s="1">
        <v>43676</v>
      </c>
      <c r="E3283" s="1">
        <v>43678</v>
      </c>
      <c r="F3283" t="s">
        <v>9</v>
      </c>
      <c r="G3283" t="s">
        <v>6697</v>
      </c>
      <c r="H3283" t="s">
        <v>71</v>
      </c>
      <c r="I3283" s="9" t="s">
        <v>380</v>
      </c>
      <c r="J3283">
        <v>2017</v>
      </c>
      <c r="K3283" s="3">
        <v>28644</v>
      </c>
      <c r="L3283" s="4">
        <v>19800</v>
      </c>
      <c r="M3283" t="str">
        <f t="shared" si="205"/>
        <v>Jeep Renegade</v>
      </c>
      <c r="N3283" s="2">
        <f t="shared" si="206"/>
        <v>495</v>
      </c>
      <c r="O3283" t="str">
        <f t="shared" si="207"/>
        <v>Yes</v>
      </c>
      <c r="P3283" t="str">
        <f t="shared" si="204"/>
        <v>Ryan</v>
      </c>
    </row>
    <row r="3284" spans="1:16" x14ac:dyDescent="0.3">
      <c r="A3284" t="s">
        <v>6694</v>
      </c>
      <c r="B3284">
        <v>52495</v>
      </c>
      <c r="C3284">
        <v>3</v>
      </c>
      <c r="D3284" s="1">
        <v>43676</v>
      </c>
      <c r="E3284" s="1">
        <v>43678</v>
      </c>
      <c r="F3284" t="s">
        <v>1</v>
      </c>
      <c r="G3284" t="s">
        <v>6695</v>
      </c>
      <c r="H3284" t="s">
        <v>29</v>
      </c>
      <c r="I3284" s="9" t="s">
        <v>494</v>
      </c>
      <c r="J3284">
        <v>2017</v>
      </c>
      <c r="K3284" s="3">
        <v>49352</v>
      </c>
      <c r="L3284" s="4">
        <v>32989</v>
      </c>
      <c r="M3284" t="str">
        <f t="shared" si="205"/>
        <v>Toyota Tundra</v>
      </c>
      <c r="N3284" s="2">
        <f t="shared" si="206"/>
        <v>824.73</v>
      </c>
      <c r="O3284" t="str">
        <f t="shared" si="207"/>
        <v>Yes</v>
      </c>
      <c r="P3284" t="str">
        <f t="shared" si="204"/>
        <v>Marc</v>
      </c>
    </row>
    <row r="3285" spans="1:16" x14ac:dyDescent="0.3">
      <c r="A3285" t="s">
        <v>6692</v>
      </c>
      <c r="B3285">
        <v>52857</v>
      </c>
      <c r="C3285">
        <v>3</v>
      </c>
      <c r="D3285" s="1">
        <v>43676</v>
      </c>
      <c r="E3285" s="1">
        <v>43681</v>
      </c>
      <c r="F3285" t="s">
        <v>9</v>
      </c>
      <c r="G3285" t="s">
        <v>6693</v>
      </c>
      <c r="H3285" t="s">
        <v>63</v>
      </c>
      <c r="I3285" s="9" t="s">
        <v>353</v>
      </c>
      <c r="J3285">
        <v>2018</v>
      </c>
      <c r="K3285" s="3">
        <v>26699</v>
      </c>
      <c r="L3285" s="4">
        <v>58066.8</v>
      </c>
      <c r="M3285" t="str">
        <f t="shared" si="205"/>
        <v>Chevrolet Tahoe</v>
      </c>
      <c r="N3285" s="2">
        <f t="shared" si="206"/>
        <v>1451.67</v>
      </c>
      <c r="O3285" t="str">
        <f t="shared" si="207"/>
        <v>Yes</v>
      </c>
      <c r="P3285" t="str">
        <f t="shared" si="204"/>
        <v>Heidi</v>
      </c>
    </row>
    <row r="3286" spans="1:16" x14ac:dyDescent="0.3">
      <c r="A3286" t="s">
        <v>6698</v>
      </c>
      <c r="B3286">
        <v>52366</v>
      </c>
      <c r="C3286">
        <v>4</v>
      </c>
      <c r="D3286" s="1">
        <v>43676</v>
      </c>
      <c r="E3286" s="1">
        <v>43680</v>
      </c>
      <c r="F3286" t="s">
        <v>9</v>
      </c>
      <c r="G3286" t="s">
        <v>3783</v>
      </c>
      <c r="H3286" t="s">
        <v>67</v>
      </c>
      <c r="I3286" s="9" t="s">
        <v>104</v>
      </c>
      <c r="J3286">
        <v>2018</v>
      </c>
      <c r="K3286" s="3">
        <v>46655</v>
      </c>
      <c r="L3286" s="4">
        <v>18425</v>
      </c>
      <c r="M3286" t="str">
        <f t="shared" si="205"/>
        <v>Hyundai Santa Fe</v>
      </c>
      <c r="N3286" s="2">
        <f t="shared" si="206"/>
        <v>460.63</v>
      </c>
      <c r="O3286" t="str">
        <f t="shared" si="207"/>
        <v>Yes</v>
      </c>
      <c r="P3286" t="str">
        <f t="shared" si="204"/>
        <v>Ken</v>
      </c>
    </row>
    <row r="3287" spans="1:16" x14ac:dyDescent="0.3">
      <c r="A3287" t="s">
        <v>6711</v>
      </c>
      <c r="B3287">
        <v>52620</v>
      </c>
      <c r="C3287">
        <v>1</v>
      </c>
      <c r="D3287" s="1">
        <v>43677</v>
      </c>
      <c r="E3287" s="1">
        <v>43679</v>
      </c>
      <c r="F3287" t="s">
        <v>13</v>
      </c>
      <c r="G3287" t="s">
        <v>6712</v>
      </c>
      <c r="H3287" t="s">
        <v>67</v>
      </c>
      <c r="I3287" s="9" t="s">
        <v>261</v>
      </c>
      <c r="J3287">
        <v>2015</v>
      </c>
      <c r="K3287" s="3">
        <v>29535</v>
      </c>
      <c r="L3287" s="4">
        <v>16050.1</v>
      </c>
      <c r="M3287" t="str">
        <f t="shared" si="205"/>
        <v>Hyundai Sonata</v>
      </c>
      <c r="N3287" s="2">
        <f t="shared" si="206"/>
        <v>401.25</v>
      </c>
      <c r="O3287" t="str">
        <f t="shared" si="207"/>
        <v>Yes</v>
      </c>
      <c r="P3287" t="str">
        <f t="shared" si="204"/>
        <v>Bennett</v>
      </c>
    </row>
    <row r="3288" spans="1:16" x14ac:dyDescent="0.3">
      <c r="A3288" t="s">
        <v>6707</v>
      </c>
      <c r="B3288">
        <v>52586</v>
      </c>
      <c r="C3288">
        <v>1</v>
      </c>
      <c r="D3288" s="1">
        <v>43677</v>
      </c>
      <c r="E3288" s="1">
        <v>43680</v>
      </c>
      <c r="F3288" t="s">
        <v>1</v>
      </c>
      <c r="G3288" t="s">
        <v>6708</v>
      </c>
      <c r="H3288" t="s">
        <v>6</v>
      </c>
      <c r="I3288" s="9" t="s">
        <v>7</v>
      </c>
      <c r="J3288">
        <v>2016</v>
      </c>
      <c r="K3288" s="3">
        <v>139585</v>
      </c>
      <c r="L3288" s="4">
        <v>19228</v>
      </c>
      <c r="M3288" t="str">
        <f t="shared" si="205"/>
        <v>Ford F-150</v>
      </c>
      <c r="N3288" s="2">
        <f t="shared" si="206"/>
        <v>480.7</v>
      </c>
      <c r="O3288" t="str">
        <f t="shared" si="207"/>
        <v>No</v>
      </c>
      <c r="P3288" t="str">
        <f t="shared" si="204"/>
        <v>Sara</v>
      </c>
    </row>
    <row r="3289" spans="1:16" x14ac:dyDescent="0.3">
      <c r="A3289" t="s">
        <v>6705</v>
      </c>
      <c r="B3289">
        <v>52566</v>
      </c>
      <c r="C3289">
        <v>1</v>
      </c>
      <c r="D3289" s="1">
        <v>43677</v>
      </c>
      <c r="E3289" s="1">
        <v>43677</v>
      </c>
      <c r="F3289" t="s">
        <v>13</v>
      </c>
      <c r="G3289" t="s">
        <v>6706</v>
      </c>
      <c r="H3289" t="s">
        <v>29</v>
      </c>
      <c r="I3289" s="9" t="s">
        <v>142</v>
      </c>
      <c r="J3289">
        <v>2016</v>
      </c>
      <c r="K3289" s="3">
        <v>28985</v>
      </c>
      <c r="L3289" s="4">
        <v>20876.900000000001</v>
      </c>
      <c r="M3289" t="str">
        <f t="shared" si="205"/>
        <v>Toyota Prius</v>
      </c>
      <c r="N3289" s="2">
        <f t="shared" si="206"/>
        <v>521.91999999999996</v>
      </c>
      <c r="O3289" t="str">
        <f t="shared" si="207"/>
        <v>Yes</v>
      </c>
      <c r="P3289" t="str">
        <f t="shared" si="204"/>
        <v>Ariel</v>
      </c>
    </row>
    <row r="3290" spans="1:16" x14ac:dyDescent="0.3">
      <c r="A3290" t="s">
        <v>6699</v>
      </c>
      <c r="B3290">
        <v>52636</v>
      </c>
      <c r="C3290">
        <v>1</v>
      </c>
      <c r="D3290" s="1">
        <v>43677</v>
      </c>
      <c r="E3290" s="1">
        <v>43680</v>
      </c>
      <c r="F3290" t="s">
        <v>9</v>
      </c>
      <c r="G3290" t="s">
        <v>6700</v>
      </c>
      <c r="H3290" t="s">
        <v>29</v>
      </c>
      <c r="I3290" s="9" t="s">
        <v>205</v>
      </c>
      <c r="J3290">
        <v>2016</v>
      </c>
      <c r="K3290" s="3">
        <v>29924</v>
      </c>
      <c r="L3290" s="4">
        <v>20894.5</v>
      </c>
      <c r="M3290" t="str">
        <f t="shared" si="205"/>
        <v>Toyota RAV4</v>
      </c>
      <c r="N3290" s="2">
        <f t="shared" si="206"/>
        <v>522.36</v>
      </c>
      <c r="O3290" t="str">
        <f t="shared" si="207"/>
        <v>Yes</v>
      </c>
      <c r="P3290" t="str">
        <f t="shared" si="204"/>
        <v>Truman</v>
      </c>
    </row>
    <row r="3291" spans="1:16" x14ac:dyDescent="0.3">
      <c r="A3291" t="s">
        <v>6701</v>
      </c>
      <c r="B3291">
        <v>52568</v>
      </c>
      <c r="C3291">
        <v>1</v>
      </c>
      <c r="D3291" s="1">
        <v>43677</v>
      </c>
      <c r="E3291" s="1">
        <v>43682</v>
      </c>
      <c r="F3291" t="s">
        <v>13</v>
      </c>
      <c r="G3291" t="s">
        <v>6702</v>
      </c>
      <c r="H3291" t="s">
        <v>6</v>
      </c>
      <c r="I3291" s="9" t="s">
        <v>361</v>
      </c>
      <c r="J3291">
        <v>2017</v>
      </c>
      <c r="K3291" s="3">
        <v>33054</v>
      </c>
      <c r="L3291" s="4">
        <v>17594.5</v>
      </c>
      <c r="M3291" t="str">
        <f t="shared" si="205"/>
        <v>Ford Fusion</v>
      </c>
      <c r="N3291" s="2">
        <f t="shared" si="206"/>
        <v>439.86</v>
      </c>
      <c r="O3291" t="str">
        <f t="shared" si="207"/>
        <v>Yes</v>
      </c>
      <c r="P3291" t="str">
        <f t="shared" si="204"/>
        <v>Preston</v>
      </c>
    </row>
    <row r="3292" spans="1:16" x14ac:dyDescent="0.3">
      <c r="A3292" t="s">
        <v>6703</v>
      </c>
      <c r="B3292">
        <v>52532</v>
      </c>
      <c r="C3292">
        <v>1</v>
      </c>
      <c r="D3292" s="1">
        <v>43677</v>
      </c>
      <c r="E3292" s="1">
        <v>43678</v>
      </c>
      <c r="F3292" t="s">
        <v>13</v>
      </c>
      <c r="G3292" t="s">
        <v>6704</v>
      </c>
      <c r="H3292" t="s">
        <v>25</v>
      </c>
      <c r="I3292" s="9" t="s">
        <v>1289</v>
      </c>
      <c r="J3292">
        <v>2018</v>
      </c>
      <c r="K3292" s="3">
        <v>13196</v>
      </c>
      <c r="L3292" s="4">
        <v>54881.2</v>
      </c>
      <c r="M3292" t="str">
        <f t="shared" si="205"/>
        <v>Lexus GX</v>
      </c>
      <c r="N3292" s="2">
        <f t="shared" si="206"/>
        <v>1372.03</v>
      </c>
      <c r="O3292" t="str">
        <f t="shared" si="207"/>
        <v>Yes</v>
      </c>
      <c r="P3292" t="str">
        <f t="shared" si="204"/>
        <v>Molly</v>
      </c>
    </row>
    <row r="3293" spans="1:16" x14ac:dyDescent="0.3">
      <c r="A3293" t="s">
        <v>6709</v>
      </c>
      <c r="B3293">
        <v>52532</v>
      </c>
      <c r="C3293">
        <v>1</v>
      </c>
      <c r="D3293" s="1">
        <v>43677</v>
      </c>
      <c r="E3293" s="1">
        <v>43679</v>
      </c>
      <c r="F3293" t="s">
        <v>9</v>
      </c>
      <c r="G3293" t="s">
        <v>6710</v>
      </c>
      <c r="H3293" t="s">
        <v>33</v>
      </c>
      <c r="I3293" s="9" t="s">
        <v>125</v>
      </c>
      <c r="J3293">
        <v>2019</v>
      </c>
      <c r="K3293" s="3">
        <v>22286</v>
      </c>
      <c r="L3293" s="4">
        <v>35842.400000000001</v>
      </c>
      <c r="M3293" t="str">
        <f t="shared" si="205"/>
        <v>GMC Acadia</v>
      </c>
      <c r="N3293" s="2">
        <f t="shared" si="206"/>
        <v>896.06</v>
      </c>
      <c r="O3293" t="str">
        <f t="shared" si="207"/>
        <v>Yes</v>
      </c>
      <c r="P3293" t="str">
        <f t="shared" si="204"/>
        <v>Molly</v>
      </c>
    </row>
    <row r="3294" spans="1:16" x14ac:dyDescent="0.3">
      <c r="A3294" t="s">
        <v>6713</v>
      </c>
      <c r="B3294">
        <v>52613</v>
      </c>
      <c r="C3294">
        <v>2</v>
      </c>
      <c r="D3294" s="1">
        <v>43677</v>
      </c>
      <c r="E3294" s="1">
        <v>43682</v>
      </c>
      <c r="F3294" t="s">
        <v>1</v>
      </c>
      <c r="G3294" t="s">
        <v>6714</v>
      </c>
      <c r="H3294" t="s">
        <v>6</v>
      </c>
      <c r="I3294" s="9" t="s">
        <v>7</v>
      </c>
      <c r="J3294">
        <v>2017</v>
      </c>
      <c r="K3294" s="3">
        <v>26468</v>
      </c>
      <c r="L3294" s="4">
        <v>37070</v>
      </c>
      <c r="M3294" t="str">
        <f t="shared" si="205"/>
        <v>Ford F-150</v>
      </c>
      <c r="N3294" s="2">
        <f t="shared" si="206"/>
        <v>926.75</v>
      </c>
      <c r="O3294" t="str">
        <f t="shared" si="207"/>
        <v>Yes</v>
      </c>
      <c r="P3294" t="str">
        <f t="shared" si="204"/>
        <v>Erin</v>
      </c>
    </row>
    <row r="3295" spans="1:16" x14ac:dyDescent="0.3">
      <c r="A3295" t="s">
        <v>6719</v>
      </c>
      <c r="B3295">
        <v>52413</v>
      </c>
      <c r="C3295">
        <v>2</v>
      </c>
      <c r="D3295" s="1">
        <v>43677</v>
      </c>
      <c r="E3295" s="1">
        <v>43679</v>
      </c>
      <c r="F3295" t="s">
        <v>271</v>
      </c>
      <c r="G3295" t="s">
        <v>6720</v>
      </c>
      <c r="H3295" t="s">
        <v>47</v>
      </c>
      <c r="I3295" s="9" t="s">
        <v>273</v>
      </c>
      <c r="J3295">
        <v>2018</v>
      </c>
      <c r="K3295" s="3">
        <v>43831</v>
      </c>
      <c r="L3295" s="4">
        <v>19794.5</v>
      </c>
      <c r="M3295" t="str">
        <f t="shared" si="205"/>
        <v>Dodge Grand Caravan</v>
      </c>
      <c r="N3295" s="2">
        <f t="shared" si="206"/>
        <v>494.86</v>
      </c>
      <c r="O3295" t="str">
        <f t="shared" si="207"/>
        <v>Yes</v>
      </c>
      <c r="P3295" t="str">
        <f t="shared" si="204"/>
        <v>Tom</v>
      </c>
    </row>
    <row r="3296" spans="1:16" x14ac:dyDescent="0.3">
      <c r="A3296" t="s">
        <v>6717</v>
      </c>
      <c r="B3296">
        <v>52613</v>
      </c>
      <c r="C3296">
        <v>2</v>
      </c>
      <c r="D3296" s="1">
        <v>43677</v>
      </c>
      <c r="E3296" s="1">
        <v>43678</v>
      </c>
      <c r="F3296" t="s">
        <v>45</v>
      </c>
      <c r="G3296" t="s">
        <v>6718</v>
      </c>
      <c r="H3296" t="s">
        <v>47</v>
      </c>
      <c r="I3296" s="9" t="s">
        <v>48</v>
      </c>
      <c r="J3296">
        <v>2018</v>
      </c>
      <c r="K3296" s="3">
        <v>22659</v>
      </c>
      <c r="L3296" s="4">
        <v>21772.3</v>
      </c>
      <c r="M3296" t="str">
        <f t="shared" si="205"/>
        <v>Dodge Challenger</v>
      </c>
      <c r="N3296" s="2">
        <f t="shared" si="206"/>
        <v>544.30999999999995</v>
      </c>
      <c r="O3296" t="str">
        <f t="shared" si="207"/>
        <v>Yes</v>
      </c>
      <c r="P3296" t="str">
        <f t="shared" si="204"/>
        <v>Erin</v>
      </c>
    </row>
    <row r="3297" spans="1:16" x14ac:dyDescent="0.3">
      <c r="A3297" t="s">
        <v>6715</v>
      </c>
      <c r="B3297">
        <v>52481</v>
      </c>
      <c r="C3297">
        <v>2</v>
      </c>
      <c r="D3297" s="1">
        <v>43677</v>
      </c>
      <c r="E3297" s="1">
        <v>43678</v>
      </c>
      <c r="F3297" t="s">
        <v>13</v>
      </c>
      <c r="G3297" t="s">
        <v>6716</v>
      </c>
      <c r="H3297" t="s">
        <v>59</v>
      </c>
      <c r="I3297" s="9" t="s">
        <v>309</v>
      </c>
      <c r="J3297">
        <v>2018</v>
      </c>
      <c r="K3297" s="3">
        <v>10587</v>
      </c>
      <c r="L3297" s="4">
        <v>26015</v>
      </c>
      <c r="M3297" t="str">
        <f t="shared" si="205"/>
        <v>Nissan Altima</v>
      </c>
      <c r="N3297" s="2">
        <f t="shared" si="206"/>
        <v>650.38</v>
      </c>
      <c r="O3297" t="str">
        <f t="shared" si="207"/>
        <v>Yes</v>
      </c>
      <c r="P3297" t="str">
        <f t="shared" si="204"/>
        <v>Tory</v>
      </c>
    </row>
    <row r="3298" spans="1:16" x14ac:dyDescent="0.3">
      <c r="A3298" t="s">
        <v>6723</v>
      </c>
      <c r="B3298">
        <v>52995</v>
      </c>
      <c r="C3298">
        <v>3</v>
      </c>
      <c r="D3298" s="1">
        <v>43677</v>
      </c>
      <c r="E3298" s="1">
        <v>43678</v>
      </c>
      <c r="F3298" t="s">
        <v>9</v>
      </c>
      <c r="G3298" t="s">
        <v>6724</v>
      </c>
      <c r="H3298" t="s">
        <v>88</v>
      </c>
      <c r="I3298" s="9" t="s">
        <v>147</v>
      </c>
      <c r="J3298">
        <v>2015</v>
      </c>
      <c r="K3298" s="3">
        <v>80663</v>
      </c>
      <c r="L3298" s="4">
        <v>13190.1</v>
      </c>
      <c r="M3298" t="str">
        <f t="shared" si="205"/>
        <v>Kia Soul</v>
      </c>
      <c r="N3298" s="2">
        <f t="shared" si="206"/>
        <v>329.75</v>
      </c>
      <c r="O3298" t="str">
        <f t="shared" si="207"/>
        <v>Yes</v>
      </c>
      <c r="P3298" t="str">
        <f t="shared" si="204"/>
        <v>Tamara</v>
      </c>
    </row>
    <row r="3299" spans="1:16" x14ac:dyDescent="0.3">
      <c r="A3299" t="s">
        <v>6727</v>
      </c>
      <c r="B3299">
        <v>52577</v>
      </c>
      <c r="C3299">
        <v>3</v>
      </c>
      <c r="D3299" s="1">
        <v>43677</v>
      </c>
      <c r="E3299" s="1">
        <v>43681</v>
      </c>
      <c r="F3299" t="s">
        <v>9</v>
      </c>
      <c r="G3299" t="s">
        <v>6728</v>
      </c>
      <c r="H3299" t="s">
        <v>18</v>
      </c>
      <c r="I3299" s="9" t="s">
        <v>424</v>
      </c>
      <c r="J3299">
        <v>2015</v>
      </c>
      <c r="K3299" s="3">
        <v>43713</v>
      </c>
      <c r="L3299" s="4">
        <v>18252.3</v>
      </c>
      <c r="M3299" t="str">
        <f t="shared" si="205"/>
        <v>Honda CR-V</v>
      </c>
      <c r="N3299" s="2">
        <f t="shared" si="206"/>
        <v>456.31</v>
      </c>
      <c r="O3299" t="str">
        <f t="shared" si="207"/>
        <v>Yes</v>
      </c>
      <c r="P3299" t="str">
        <f t="shared" si="204"/>
        <v>Don</v>
      </c>
    </row>
    <row r="3300" spans="1:16" x14ac:dyDescent="0.3">
      <c r="A3300" t="s">
        <v>6729</v>
      </c>
      <c r="B3300">
        <v>52857</v>
      </c>
      <c r="C3300">
        <v>3</v>
      </c>
      <c r="D3300" s="1">
        <v>43677</v>
      </c>
      <c r="E3300" s="1">
        <v>43682</v>
      </c>
      <c r="F3300" t="s">
        <v>13</v>
      </c>
      <c r="G3300" t="s">
        <v>6730</v>
      </c>
      <c r="H3300" t="s">
        <v>63</v>
      </c>
      <c r="I3300" s="9" t="s">
        <v>64</v>
      </c>
      <c r="J3300">
        <v>2017</v>
      </c>
      <c r="K3300" s="3">
        <v>18923</v>
      </c>
      <c r="L3300" s="4">
        <v>15387.9</v>
      </c>
      <c r="M3300" t="str">
        <f t="shared" si="205"/>
        <v>Chevrolet Cruze</v>
      </c>
      <c r="N3300" s="2">
        <f t="shared" si="206"/>
        <v>384.7</v>
      </c>
      <c r="O3300" t="str">
        <f t="shared" si="207"/>
        <v>Yes</v>
      </c>
      <c r="P3300" t="str">
        <f t="shared" si="204"/>
        <v>Heidi</v>
      </c>
    </row>
    <row r="3301" spans="1:16" x14ac:dyDescent="0.3">
      <c r="A3301" t="s">
        <v>6721</v>
      </c>
      <c r="B3301">
        <v>52577</v>
      </c>
      <c r="C3301">
        <v>3</v>
      </c>
      <c r="D3301" s="1">
        <v>43677</v>
      </c>
      <c r="E3301" s="1">
        <v>43679</v>
      </c>
      <c r="F3301" t="s">
        <v>9</v>
      </c>
      <c r="G3301" t="s">
        <v>6722</v>
      </c>
      <c r="H3301" t="s">
        <v>18</v>
      </c>
      <c r="I3301" s="9" t="s">
        <v>424</v>
      </c>
      <c r="J3301">
        <v>2018</v>
      </c>
      <c r="K3301" s="3">
        <v>16839</v>
      </c>
      <c r="L3301" s="4">
        <v>31894.5</v>
      </c>
      <c r="M3301" t="str">
        <f t="shared" si="205"/>
        <v>Honda CR-V</v>
      </c>
      <c r="N3301" s="2">
        <f t="shared" si="206"/>
        <v>797.36</v>
      </c>
      <c r="O3301" t="str">
        <f t="shared" si="207"/>
        <v>Yes</v>
      </c>
      <c r="P3301" t="str">
        <f t="shared" si="204"/>
        <v>Don</v>
      </c>
    </row>
    <row r="3302" spans="1:16" x14ac:dyDescent="0.3">
      <c r="A3302" t="s">
        <v>6731</v>
      </c>
      <c r="B3302">
        <v>52697</v>
      </c>
      <c r="C3302">
        <v>3</v>
      </c>
      <c r="D3302" s="1">
        <v>43677</v>
      </c>
      <c r="E3302" s="1">
        <v>43677</v>
      </c>
      <c r="F3302" t="s">
        <v>13</v>
      </c>
      <c r="G3302" t="s">
        <v>6732</v>
      </c>
      <c r="H3302" t="s">
        <v>63</v>
      </c>
      <c r="I3302" s="9" t="s">
        <v>64</v>
      </c>
      <c r="J3302">
        <v>2019</v>
      </c>
      <c r="K3302" s="3">
        <v>15010</v>
      </c>
      <c r="L3302" s="4">
        <v>17490</v>
      </c>
      <c r="M3302" t="str">
        <f t="shared" si="205"/>
        <v>Chevrolet Cruze</v>
      </c>
      <c r="N3302" s="2">
        <f t="shared" si="206"/>
        <v>437.25</v>
      </c>
      <c r="O3302" t="str">
        <f t="shared" si="207"/>
        <v>Yes</v>
      </c>
      <c r="P3302" t="str">
        <f t="shared" si="204"/>
        <v>Jan</v>
      </c>
    </row>
    <row r="3303" spans="1:16" x14ac:dyDescent="0.3">
      <c r="A3303" t="s">
        <v>6725</v>
      </c>
      <c r="B3303">
        <v>52777</v>
      </c>
      <c r="C3303">
        <v>3</v>
      </c>
      <c r="D3303" s="1">
        <v>43677</v>
      </c>
      <c r="E3303" s="1">
        <v>43682</v>
      </c>
      <c r="F3303" t="s">
        <v>9</v>
      </c>
      <c r="G3303" t="s">
        <v>6726</v>
      </c>
      <c r="H3303" t="s">
        <v>257</v>
      </c>
      <c r="I3303" s="9" t="s">
        <v>666</v>
      </c>
      <c r="J3303">
        <v>2019</v>
      </c>
      <c r="K3303" s="3">
        <v>26250</v>
      </c>
      <c r="L3303" s="4">
        <v>41786.800000000003</v>
      </c>
      <c r="M3303" t="str">
        <f t="shared" si="205"/>
        <v>BMW X3</v>
      </c>
      <c r="N3303" s="2">
        <f t="shared" si="206"/>
        <v>1044.67</v>
      </c>
      <c r="O3303" t="str">
        <f t="shared" si="207"/>
        <v>Yes</v>
      </c>
      <c r="P3303" t="str">
        <f t="shared" si="204"/>
        <v>Dylan</v>
      </c>
    </row>
    <row r="3304" spans="1:16" x14ac:dyDescent="0.3">
      <c r="A3304" t="s">
        <v>6733</v>
      </c>
      <c r="B3304">
        <v>52930</v>
      </c>
      <c r="C3304">
        <v>4</v>
      </c>
      <c r="D3304" s="1">
        <v>43677</v>
      </c>
      <c r="E3304" s="1">
        <v>43679</v>
      </c>
      <c r="F3304" t="s">
        <v>9</v>
      </c>
      <c r="G3304" t="s">
        <v>6734</v>
      </c>
      <c r="H3304" t="s">
        <v>25</v>
      </c>
      <c r="I3304" s="9" t="s">
        <v>26</v>
      </c>
      <c r="J3304">
        <v>2015</v>
      </c>
      <c r="K3304" s="3">
        <v>69837</v>
      </c>
      <c r="L3304" s="4">
        <v>28598.9</v>
      </c>
      <c r="M3304" t="str">
        <f t="shared" si="205"/>
        <v>Lexus RX</v>
      </c>
      <c r="N3304" s="2">
        <f t="shared" si="206"/>
        <v>714.97</v>
      </c>
      <c r="O3304" t="str">
        <f t="shared" si="207"/>
        <v>Yes</v>
      </c>
      <c r="P3304" t="str">
        <f t="shared" si="204"/>
        <v>Peter</v>
      </c>
    </row>
    <row r="3305" spans="1:16" x14ac:dyDescent="0.3">
      <c r="A3305" t="s">
        <v>6735</v>
      </c>
      <c r="B3305">
        <v>52366</v>
      </c>
      <c r="C3305">
        <v>4</v>
      </c>
      <c r="D3305" s="1">
        <v>43677</v>
      </c>
      <c r="E3305" s="1">
        <v>43679</v>
      </c>
      <c r="F3305" t="s">
        <v>9</v>
      </c>
      <c r="G3305" t="s">
        <v>6736</v>
      </c>
      <c r="H3305" t="s">
        <v>6</v>
      </c>
      <c r="I3305" s="9" t="s">
        <v>187</v>
      </c>
      <c r="J3305">
        <v>2017</v>
      </c>
      <c r="K3305" s="3">
        <v>13303</v>
      </c>
      <c r="L3305" s="4">
        <v>35723.599999999999</v>
      </c>
      <c r="M3305" t="str">
        <f t="shared" si="205"/>
        <v>Ford Explorer</v>
      </c>
      <c r="N3305" s="2">
        <f t="shared" si="206"/>
        <v>893.09</v>
      </c>
      <c r="O3305" t="str">
        <f t="shared" si="207"/>
        <v>Yes</v>
      </c>
      <c r="P3305" t="str">
        <f t="shared" si="204"/>
        <v>Ken</v>
      </c>
    </row>
    <row r="3306" spans="1:16" x14ac:dyDescent="0.3">
      <c r="A3306" t="s">
        <v>6739</v>
      </c>
      <c r="B3306">
        <v>52366</v>
      </c>
      <c r="C3306">
        <v>4</v>
      </c>
      <c r="D3306" s="1">
        <v>43677</v>
      </c>
      <c r="E3306" s="1">
        <v>43678</v>
      </c>
      <c r="F3306" t="s">
        <v>1</v>
      </c>
      <c r="G3306" t="s">
        <v>6740</v>
      </c>
      <c r="H3306" t="s">
        <v>6</v>
      </c>
      <c r="I3306" s="9" t="s">
        <v>7</v>
      </c>
      <c r="J3306">
        <v>2018</v>
      </c>
      <c r="K3306" s="3">
        <v>9759</v>
      </c>
      <c r="L3306" s="4">
        <v>42339</v>
      </c>
      <c r="M3306" t="str">
        <f t="shared" si="205"/>
        <v>Ford F-150</v>
      </c>
      <c r="N3306" s="2">
        <f t="shared" si="206"/>
        <v>1058.48</v>
      </c>
      <c r="O3306" t="str">
        <f t="shared" si="207"/>
        <v>Yes</v>
      </c>
      <c r="P3306" t="str">
        <f t="shared" si="204"/>
        <v>Ken</v>
      </c>
    </row>
    <row r="3307" spans="1:16" x14ac:dyDescent="0.3">
      <c r="A3307" t="s">
        <v>6737</v>
      </c>
      <c r="B3307">
        <v>52580</v>
      </c>
      <c r="C3307">
        <v>4</v>
      </c>
      <c r="D3307" s="1">
        <v>43677</v>
      </c>
      <c r="E3307" s="1">
        <v>43678</v>
      </c>
      <c r="F3307" t="s">
        <v>1</v>
      </c>
      <c r="G3307" t="s">
        <v>6738</v>
      </c>
      <c r="H3307" t="s">
        <v>29</v>
      </c>
      <c r="I3307" s="9" t="s">
        <v>128</v>
      </c>
      <c r="J3307">
        <v>2019</v>
      </c>
      <c r="K3307" s="3">
        <v>21681</v>
      </c>
      <c r="L3307" s="4">
        <v>27584.7</v>
      </c>
      <c r="M3307" t="str">
        <f t="shared" si="205"/>
        <v>Toyota Tacoma</v>
      </c>
      <c r="N3307" s="2">
        <f t="shared" si="206"/>
        <v>689.62</v>
      </c>
      <c r="O3307" t="str">
        <f t="shared" si="207"/>
        <v>Yes</v>
      </c>
      <c r="P3307" t="str">
        <f t="shared" si="204"/>
        <v>Dawn</v>
      </c>
    </row>
    <row r="3308" spans="1:16" x14ac:dyDescent="0.3">
      <c r="A3308" t="s">
        <v>6741</v>
      </c>
      <c r="B3308">
        <v>52558</v>
      </c>
      <c r="C3308">
        <v>1</v>
      </c>
      <c r="D3308" s="1">
        <v>43678</v>
      </c>
      <c r="E3308" s="1">
        <v>43679</v>
      </c>
      <c r="F3308" t="s">
        <v>13</v>
      </c>
      <c r="G3308" t="s">
        <v>6742</v>
      </c>
      <c r="H3308" t="s">
        <v>163</v>
      </c>
      <c r="I3308" s="9" t="s">
        <v>710</v>
      </c>
      <c r="J3308">
        <v>2015</v>
      </c>
      <c r="K3308" s="3">
        <v>97122</v>
      </c>
      <c r="L3308" s="4">
        <v>7698.9</v>
      </c>
      <c r="M3308" t="str">
        <f t="shared" si="205"/>
        <v>Mitsubishi Lancer</v>
      </c>
      <c r="N3308" s="2">
        <f t="shared" si="206"/>
        <v>192.47</v>
      </c>
      <c r="O3308" t="str">
        <f t="shared" si="207"/>
        <v>Yes</v>
      </c>
      <c r="P3308" t="str">
        <f t="shared" si="204"/>
        <v>Margaret</v>
      </c>
    </row>
    <row r="3309" spans="1:16" x14ac:dyDescent="0.3">
      <c r="A3309" t="s">
        <v>6743</v>
      </c>
      <c r="B3309">
        <v>52877</v>
      </c>
      <c r="C3309">
        <v>1</v>
      </c>
      <c r="D3309" s="1">
        <v>43678</v>
      </c>
      <c r="E3309" s="1">
        <v>43681</v>
      </c>
      <c r="F3309" t="s">
        <v>13</v>
      </c>
      <c r="G3309" t="s">
        <v>6744</v>
      </c>
      <c r="H3309" t="s">
        <v>63</v>
      </c>
      <c r="I3309" s="9" t="s">
        <v>644</v>
      </c>
      <c r="J3309">
        <v>2018</v>
      </c>
      <c r="K3309" s="3">
        <v>42270</v>
      </c>
      <c r="L3309" s="4">
        <v>21395</v>
      </c>
      <c r="M3309" t="str">
        <f t="shared" si="205"/>
        <v>Chevrolet Impala</v>
      </c>
      <c r="N3309" s="2">
        <f t="shared" si="206"/>
        <v>534.88</v>
      </c>
      <c r="O3309" t="str">
        <f t="shared" si="207"/>
        <v>Yes</v>
      </c>
      <c r="P3309" t="str">
        <f t="shared" si="204"/>
        <v>Joseph</v>
      </c>
    </row>
    <row r="3310" spans="1:16" x14ac:dyDescent="0.3">
      <c r="A3310" t="s">
        <v>6749</v>
      </c>
      <c r="B3310">
        <v>52647</v>
      </c>
      <c r="C3310">
        <v>2</v>
      </c>
      <c r="D3310" s="1">
        <v>43678</v>
      </c>
      <c r="E3310" s="1">
        <v>43678</v>
      </c>
      <c r="F3310" t="s">
        <v>13</v>
      </c>
      <c r="G3310" t="s">
        <v>6750</v>
      </c>
      <c r="H3310" t="s">
        <v>53</v>
      </c>
      <c r="I3310" s="9" t="s">
        <v>167</v>
      </c>
      <c r="J3310">
        <v>2013</v>
      </c>
      <c r="K3310" s="3">
        <v>71981</v>
      </c>
      <c r="L3310" s="4">
        <v>21998.9</v>
      </c>
      <c r="M3310" t="str">
        <f t="shared" si="205"/>
        <v>Mercedes-Benz E-Class</v>
      </c>
      <c r="N3310" s="2">
        <f t="shared" si="206"/>
        <v>549.97</v>
      </c>
      <c r="O3310" t="str">
        <f t="shared" si="207"/>
        <v>Yes</v>
      </c>
      <c r="P3310" t="str">
        <f t="shared" si="204"/>
        <v>Scott</v>
      </c>
    </row>
    <row r="3311" spans="1:16" x14ac:dyDescent="0.3">
      <c r="A3311" t="s">
        <v>6745</v>
      </c>
      <c r="B3311">
        <v>52756</v>
      </c>
      <c r="C3311">
        <v>2</v>
      </c>
      <c r="D3311" s="1">
        <v>43678</v>
      </c>
      <c r="E3311" s="1">
        <v>43682</v>
      </c>
      <c r="F3311" t="s">
        <v>9</v>
      </c>
      <c r="G3311" t="s">
        <v>6746</v>
      </c>
      <c r="H3311" t="s">
        <v>6</v>
      </c>
      <c r="I3311" s="9" t="s">
        <v>170</v>
      </c>
      <c r="J3311">
        <v>2015</v>
      </c>
      <c r="K3311" s="3">
        <v>67567</v>
      </c>
      <c r="L3311" s="4">
        <v>26613.4</v>
      </c>
      <c r="M3311" t="str">
        <f t="shared" si="205"/>
        <v>Ford Edge</v>
      </c>
      <c r="N3311" s="2">
        <f t="shared" si="206"/>
        <v>665.34</v>
      </c>
      <c r="O3311" t="str">
        <f t="shared" si="207"/>
        <v>Yes</v>
      </c>
      <c r="P3311" t="str">
        <f t="shared" si="204"/>
        <v>Debbie</v>
      </c>
    </row>
    <row r="3312" spans="1:16" x14ac:dyDescent="0.3">
      <c r="A3312" t="s">
        <v>6753</v>
      </c>
      <c r="B3312">
        <v>52756</v>
      </c>
      <c r="C3312">
        <v>2</v>
      </c>
      <c r="D3312" s="1">
        <v>43678</v>
      </c>
      <c r="E3312" s="1">
        <v>43678</v>
      </c>
      <c r="F3312" t="s">
        <v>13</v>
      </c>
      <c r="G3312" t="s">
        <v>6754</v>
      </c>
      <c r="H3312" t="s">
        <v>59</v>
      </c>
      <c r="I3312" s="9" t="s">
        <v>75</v>
      </c>
      <c r="J3312">
        <v>2016</v>
      </c>
      <c r="K3312" s="3">
        <v>51477</v>
      </c>
      <c r="L3312" s="4">
        <v>10989</v>
      </c>
      <c r="M3312" t="str">
        <f t="shared" si="205"/>
        <v>Nissan Sentra</v>
      </c>
      <c r="N3312" s="2">
        <f t="shared" si="206"/>
        <v>274.73</v>
      </c>
      <c r="O3312" t="str">
        <f t="shared" si="207"/>
        <v>Yes</v>
      </c>
      <c r="P3312" t="str">
        <f t="shared" si="204"/>
        <v>Debbie</v>
      </c>
    </row>
    <row r="3313" spans="1:16" x14ac:dyDescent="0.3">
      <c r="A3313" t="s">
        <v>6751</v>
      </c>
      <c r="B3313">
        <v>52613</v>
      </c>
      <c r="C3313">
        <v>2</v>
      </c>
      <c r="D3313" s="1">
        <v>43678</v>
      </c>
      <c r="E3313" s="1">
        <v>43678</v>
      </c>
      <c r="F3313" t="s">
        <v>9</v>
      </c>
      <c r="G3313" t="s">
        <v>6752</v>
      </c>
      <c r="H3313" t="s">
        <v>59</v>
      </c>
      <c r="I3313" s="9" t="s">
        <v>249</v>
      </c>
      <c r="J3313">
        <v>2016</v>
      </c>
      <c r="K3313" s="3">
        <v>87658</v>
      </c>
      <c r="L3313" s="4">
        <v>24420</v>
      </c>
      <c r="M3313" t="str">
        <f t="shared" si="205"/>
        <v>Nissan Pathfinder</v>
      </c>
      <c r="N3313" s="2">
        <f t="shared" si="206"/>
        <v>610.5</v>
      </c>
      <c r="O3313" t="str">
        <f t="shared" si="207"/>
        <v>Yes</v>
      </c>
      <c r="P3313" t="str">
        <f t="shared" si="204"/>
        <v>Erin</v>
      </c>
    </row>
    <row r="3314" spans="1:16" x14ac:dyDescent="0.3">
      <c r="A3314" t="s">
        <v>6747</v>
      </c>
      <c r="B3314">
        <v>52705</v>
      </c>
      <c r="C3314">
        <v>2</v>
      </c>
      <c r="D3314" s="1">
        <v>43678</v>
      </c>
      <c r="E3314" s="1">
        <v>43679</v>
      </c>
      <c r="F3314" t="s">
        <v>13</v>
      </c>
      <c r="G3314" t="s">
        <v>6748</v>
      </c>
      <c r="H3314" t="s">
        <v>18</v>
      </c>
      <c r="I3314" s="9" t="s">
        <v>19</v>
      </c>
      <c r="J3314">
        <v>2017</v>
      </c>
      <c r="K3314" s="3">
        <v>25827</v>
      </c>
      <c r="L3314" s="4">
        <v>18249</v>
      </c>
      <c r="M3314" t="str">
        <f t="shared" si="205"/>
        <v>Honda Accord</v>
      </c>
      <c r="N3314" s="2">
        <f t="shared" si="206"/>
        <v>456.23</v>
      </c>
      <c r="O3314" t="str">
        <f t="shared" si="207"/>
        <v>Yes</v>
      </c>
      <c r="P3314" t="str">
        <f t="shared" si="204"/>
        <v>Amelia</v>
      </c>
    </row>
    <row r="3315" spans="1:16" x14ac:dyDescent="0.3">
      <c r="A3315" t="s">
        <v>6759</v>
      </c>
      <c r="B3315">
        <v>52798</v>
      </c>
      <c r="C3315">
        <v>3</v>
      </c>
      <c r="D3315" s="1">
        <v>43678</v>
      </c>
      <c r="E3315" s="1">
        <v>43681</v>
      </c>
      <c r="F3315" t="s">
        <v>1</v>
      </c>
      <c r="G3315" t="s">
        <v>6760</v>
      </c>
      <c r="H3315" t="s">
        <v>3</v>
      </c>
      <c r="I3315" s="9">
        <v>1500</v>
      </c>
      <c r="J3315">
        <v>2015</v>
      </c>
      <c r="K3315" s="3">
        <v>37778</v>
      </c>
      <c r="L3315" s="4">
        <v>28594.5</v>
      </c>
      <c r="M3315" t="str">
        <f t="shared" si="205"/>
        <v>Ram 1500</v>
      </c>
      <c r="N3315" s="2">
        <f t="shared" si="206"/>
        <v>714.86</v>
      </c>
      <c r="O3315" t="str">
        <f t="shared" si="207"/>
        <v>Yes</v>
      </c>
      <c r="P3315" t="str">
        <f t="shared" si="204"/>
        <v>Ryan</v>
      </c>
    </row>
    <row r="3316" spans="1:16" x14ac:dyDescent="0.3">
      <c r="A3316" t="s">
        <v>6763</v>
      </c>
      <c r="B3316">
        <v>52798</v>
      </c>
      <c r="C3316">
        <v>3</v>
      </c>
      <c r="D3316" s="1">
        <v>43678</v>
      </c>
      <c r="E3316" s="1">
        <v>43681</v>
      </c>
      <c r="F3316" t="s">
        <v>13</v>
      </c>
      <c r="G3316" t="s">
        <v>6764</v>
      </c>
      <c r="H3316" t="s">
        <v>67</v>
      </c>
      <c r="I3316" s="9" t="s">
        <v>267</v>
      </c>
      <c r="J3316">
        <v>2017</v>
      </c>
      <c r="K3316" s="3">
        <v>25057</v>
      </c>
      <c r="L3316" s="4">
        <v>33440</v>
      </c>
      <c r="M3316" t="str">
        <f t="shared" si="205"/>
        <v>Hyundai Genesis</v>
      </c>
      <c r="N3316" s="2">
        <f t="shared" si="206"/>
        <v>836</v>
      </c>
      <c r="O3316" t="str">
        <f t="shared" si="207"/>
        <v>Yes</v>
      </c>
      <c r="P3316" t="str">
        <f t="shared" si="204"/>
        <v>Ryan</v>
      </c>
    </row>
    <row r="3317" spans="1:16" x14ac:dyDescent="0.3">
      <c r="A3317" t="s">
        <v>6757</v>
      </c>
      <c r="B3317">
        <v>52577</v>
      </c>
      <c r="C3317">
        <v>3</v>
      </c>
      <c r="D3317" s="1">
        <v>43678</v>
      </c>
      <c r="E3317" s="1">
        <v>43678</v>
      </c>
      <c r="F3317" t="s">
        <v>9</v>
      </c>
      <c r="G3317" t="s">
        <v>6758</v>
      </c>
      <c r="H3317" t="s">
        <v>29</v>
      </c>
      <c r="I3317" s="9" t="s">
        <v>205</v>
      </c>
      <c r="J3317">
        <v>2018</v>
      </c>
      <c r="K3317" s="3">
        <v>11266</v>
      </c>
      <c r="L3317" s="4">
        <v>24090</v>
      </c>
      <c r="M3317" t="str">
        <f t="shared" si="205"/>
        <v>Toyota RAV4</v>
      </c>
      <c r="N3317" s="2">
        <f t="shared" si="206"/>
        <v>602.25</v>
      </c>
      <c r="O3317" t="str">
        <f t="shared" si="207"/>
        <v>Yes</v>
      </c>
      <c r="P3317" t="str">
        <f t="shared" si="204"/>
        <v>Don</v>
      </c>
    </row>
    <row r="3318" spans="1:16" x14ac:dyDescent="0.3">
      <c r="A3318" t="s">
        <v>6755</v>
      </c>
      <c r="B3318">
        <v>52806</v>
      </c>
      <c r="C3318">
        <v>3</v>
      </c>
      <c r="D3318" s="1">
        <v>43678</v>
      </c>
      <c r="E3318" s="1">
        <v>43683</v>
      </c>
      <c r="F3318" t="s">
        <v>9</v>
      </c>
      <c r="G3318" t="s">
        <v>6756</v>
      </c>
      <c r="H3318" t="s">
        <v>564</v>
      </c>
      <c r="I3318" s="9" t="s">
        <v>802</v>
      </c>
      <c r="J3318">
        <v>2018</v>
      </c>
      <c r="K3318" s="3">
        <v>42784</v>
      </c>
      <c r="L3318" s="4">
        <v>27491.200000000001</v>
      </c>
      <c r="M3318" t="str">
        <f t="shared" si="205"/>
        <v>Cadillac SRX</v>
      </c>
      <c r="N3318" s="2">
        <f t="shared" si="206"/>
        <v>687.28</v>
      </c>
      <c r="O3318" t="str">
        <f t="shared" si="207"/>
        <v>Yes</v>
      </c>
      <c r="P3318" t="str">
        <f t="shared" si="204"/>
        <v>Jeff</v>
      </c>
    </row>
    <row r="3319" spans="1:16" x14ac:dyDescent="0.3">
      <c r="A3319" t="s">
        <v>6761</v>
      </c>
      <c r="B3319">
        <v>52971</v>
      </c>
      <c r="C3319">
        <v>3</v>
      </c>
      <c r="D3319" s="1">
        <v>43678</v>
      </c>
      <c r="E3319" s="1">
        <v>43681</v>
      </c>
      <c r="F3319" t="s">
        <v>13</v>
      </c>
      <c r="G3319" t="s">
        <v>6762</v>
      </c>
      <c r="H3319" t="s">
        <v>67</v>
      </c>
      <c r="I3319" s="9" t="s">
        <v>261</v>
      </c>
      <c r="J3319">
        <v>2019</v>
      </c>
      <c r="K3319" s="3">
        <v>43025</v>
      </c>
      <c r="L3319" s="4">
        <v>14410</v>
      </c>
      <c r="M3319" t="str">
        <f t="shared" si="205"/>
        <v>Hyundai Sonata</v>
      </c>
      <c r="N3319" s="2">
        <f t="shared" si="206"/>
        <v>360.25</v>
      </c>
      <c r="O3319" t="str">
        <f t="shared" si="207"/>
        <v>Yes</v>
      </c>
      <c r="P3319" t="str">
        <f t="shared" si="204"/>
        <v>Carter</v>
      </c>
    </row>
    <row r="3320" spans="1:16" x14ac:dyDescent="0.3">
      <c r="A3320" t="s">
        <v>6765</v>
      </c>
      <c r="B3320">
        <v>52697</v>
      </c>
      <c r="C3320">
        <v>3</v>
      </c>
      <c r="D3320" s="1">
        <v>43678</v>
      </c>
      <c r="E3320" s="1">
        <v>43678</v>
      </c>
      <c r="F3320" t="s">
        <v>13</v>
      </c>
      <c r="G3320" t="s">
        <v>6766</v>
      </c>
      <c r="H3320" t="s">
        <v>6</v>
      </c>
      <c r="I3320" s="9" t="s">
        <v>361</v>
      </c>
      <c r="J3320">
        <v>2019</v>
      </c>
      <c r="K3320" s="3">
        <v>5451</v>
      </c>
      <c r="L3320" s="4">
        <v>18689</v>
      </c>
      <c r="M3320" t="str">
        <f t="shared" si="205"/>
        <v>Ford Fusion</v>
      </c>
      <c r="N3320" s="2">
        <f t="shared" si="206"/>
        <v>467.23</v>
      </c>
      <c r="O3320" t="str">
        <f t="shared" si="207"/>
        <v>Yes</v>
      </c>
      <c r="P3320" t="str">
        <f t="shared" si="204"/>
        <v>Jan</v>
      </c>
    </row>
    <row r="3321" spans="1:16" x14ac:dyDescent="0.3">
      <c r="A3321" t="s">
        <v>6773</v>
      </c>
      <c r="B3321">
        <v>52930</v>
      </c>
      <c r="C3321">
        <v>4</v>
      </c>
      <c r="D3321" s="1">
        <v>43678</v>
      </c>
      <c r="E3321" s="1">
        <v>43680</v>
      </c>
      <c r="F3321" t="s">
        <v>9</v>
      </c>
      <c r="G3321" t="s">
        <v>6774</v>
      </c>
      <c r="H3321" t="s">
        <v>88</v>
      </c>
      <c r="I3321" s="9" t="s">
        <v>147</v>
      </c>
      <c r="J3321">
        <v>2014</v>
      </c>
      <c r="K3321" s="3">
        <v>79054</v>
      </c>
      <c r="L3321" s="4">
        <v>12424.5</v>
      </c>
      <c r="M3321" t="str">
        <f t="shared" si="205"/>
        <v>Kia Soul</v>
      </c>
      <c r="N3321" s="2">
        <f t="shared" si="206"/>
        <v>310.61</v>
      </c>
      <c r="O3321" t="str">
        <f t="shared" si="207"/>
        <v>Yes</v>
      </c>
      <c r="P3321" t="str">
        <f t="shared" si="204"/>
        <v>Peter</v>
      </c>
    </row>
    <row r="3322" spans="1:16" x14ac:dyDescent="0.3">
      <c r="A3322" t="s">
        <v>6771</v>
      </c>
      <c r="B3322">
        <v>52747</v>
      </c>
      <c r="C3322">
        <v>4</v>
      </c>
      <c r="D3322" s="1">
        <v>43678</v>
      </c>
      <c r="E3322" s="1">
        <v>43681</v>
      </c>
      <c r="F3322" t="s">
        <v>13</v>
      </c>
      <c r="G3322" t="s">
        <v>6772</v>
      </c>
      <c r="H3322" t="s">
        <v>257</v>
      </c>
      <c r="I3322" s="9" t="s">
        <v>258</v>
      </c>
      <c r="J3322">
        <v>2015</v>
      </c>
      <c r="K3322" s="3">
        <v>97781</v>
      </c>
      <c r="L3322" s="4">
        <v>15948.9</v>
      </c>
      <c r="M3322" t="str">
        <f t="shared" si="205"/>
        <v>BMW 3 Series</v>
      </c>
      <c r="N3322" s="2">
        <f t="shared" si="206"/>
        <v>398.72</v>
      </c>
      <c r="O3322" t="str">
        <f t="shared" si="207"/>
        <v>Yes</v>
      </c>
      <c r="P3322" t="str">
        <f t="shared" si="204"/>
        <v>Kyle</v>
      </c>
    </row>
    <row r="3323" spans="1:16" x14ac:dyDescent="0.3">
      <c r="A3323" t="s">
        <v>6775</v>
      </c>
      <c r="B3323">
        <v>52930</v>
      </c>
      <c r="C3323">
        <v>4</v>
      </c>
      <c r="D3323" s="1">
        <v>43678</v>
      </c>
      <c r="E3323" s="1">
        <v>43681</v>
      </c>
      <c r="F3323" t="s">
        <v>9</v>
      </c>
      <c r="G3323" t="s">
        <v>6776</v>
      </c>
      <c r="H3323" t="s">
        <v>25</v>
      </c>
      <c r="I3323" s="9" t="s">
        <v>26</v>
      </c>
      <c r="J3323">
        <v>2015</v>
      </c>
      <c r="K3323" s="3">
        <v>59200</v>
      </c>
      <c r="L3323" s="4">
        <v>28597.8</v>
      </c>
      <c r="M3323" t="str">
        <f t="shared" si="205"/>
        <v>Lexus RX</v>
      </c>
      <c r="N3323" s="2">
        <f t="shared" si="206"/>
        <v>714.95</v>
      </c>
      <c r="O3323" t="str">
        <f t="shared" si="207"/>
        <v>Yes</v>
      </c>
      <c r="P3323" t="str">
        <f t="shared" si="204"/>
        <v>Peter</v>
      </c>
    </row>
    <row r="3324" spans="1:16" x14ac:dyDescent="0.3">
      <c r="A3324" t="s">
        <v>6769</v>
      </c>
      <c r="B3324">
        <v>52596</v>
      </c>
      <c r="C3324">
        <v>4</v>
      </c>
      <c r="D3324" s="1">
        <v>43678</v>
      </c>
      <c r="E3324" s="1">
        <v>43679</v>
      </c>
      <c r="F3324" t="s">
        <v>45</v>
      </c>
      <c r="G3324" t="s">
        <v>6770</v>
      </c>
      <c r="H3324" t="s">
        <v>257</v>
      </c>
      <c r="I3324" s="9" t="s">
        <v>2186</v>
      </c>
      <c r="J3324">
        <v>2016</v>
      </c>
      <c r="K3324" s="3">
        <v>16234</v>
      </c>
      <c r="L3324" s="4">
        <v>29698.9</v>
      </c>
      <c r="M3324" t="str">
        <f t="shared" si="205"/>
        <v>BMW 4-Series</v>
      </c>
      <c r="N3324" s="2">
        <f t="shared" si="206"/>
        <v>742.47</v>
      </c>
      <c r="O3324" t="str">
        <f t="shared" si="207"/>
        <v>Yes</v>
      </c>
      <c r="P3324" t="str">
        <f t="shared" si="204"/>
        <v>Mitchell</v>
      </c>
    </row>
    <row r="3325" spans="1:16" x14ac:dyDescent="0.3">
      <c r="A3325" t="s">
        <v>6767</v>
      </c>
      <c r="B3325">
        <v>52959</v>
      </c>
      <c r="C3325">
        <v>4</v>
      </c>
      <c r="D3325" s="1">
        <v>43678</v>
      </c>
      <c r="E3325" s="1">
        <v>43681</v>
      </c>
      <c r="F3325" t="s">
        <v>9</v>
      </c>
      <c r="G3325" t="s">
        <v>6768</v>
      </c>
      <c r="H3325" t="s">
        <v>59</v>
      </c>
      <c r="I3325" s="9" t="s">
        <v>597</v>
      </c>
      <c r="J3325">
        <v>2017</v>
      </c>
      <c r="K3325" s="3">
        <v>21208</v>
      </c>
      <c r="L3325" s="4">
        <v>21998.9</v>
      </c>
      <c r="M3325" t="str">
        <f t="shared" si="205"/>
        <v>Nissan Rouge</v>
      </c>
      <c r="N3325" s="2">
        <f t="shared" si="206"/>
        <v>549.97</v>
      </c>
      <c r="O3325" t="str">
        <f t="shared" si="207"/>
        <v>Yes</v>
      </c>
      <c r="P3325" t="str">
        <f t="shared" si="204"/>
        <v>Anton</v>
      </c>
    </row>
    <row r="3326" spans="1:16" x14ac:dyDescent="0.3">
      <c r="A3326" t="s">
        <v>6779</v>
      </c>
      <c r="B3326">
        <v>52443</v>
      </c>
      <c r="C3326">
        <v>1</v>
      </c>
      <c r="D3326" s="1">
        <v>43679</v>
      </c>
      <c r="E3326" s="1">
        <v>43679</v>
      </c>
      <c r="F3326" t="s">
        <v>9</v>
      </c>
      <c r="G3326" t="s">
        <v>6780</v>
      </c>
      <c r="H3326" t="s">
        <v>59</v>
      </c>
      <c r="I3326" s="9" t="s">
        <v>597</v>
      </c>
      <c r="J3326">
        <v>2014</v>
      </c>
      <c r="K3326" s="3">
        <v>80172</v>
      </c>
      <c r="L3326" s="4">
        <v>12644.5</v>
      </c>
      <c r="M3326" t="str">
        <f t="shared" si="205"/>
        <v>Nissan Rouge</v>
      </c>
      <c r="N3326" s="2">
        <f t="shared" si="206"/>
        <v>316.11</v>
      </c>
      <c r="O3326" t="str">
        <f t="shared" si="207"/>
        <v>Yes</v>
      </c>
      <c r="P3326" t="str">
        <f t="shared" si="204"/>
        <v>Terry</v>
      </c>
    </row>
    <row r="3327" spans="1:16" x14ac:dyDescent="0.3">
      <c r="A3327" t="s">
        <v>6777</v>
      </c>
      <c r="B3327">
        <v>52566</v>
      </c>
      <c r="C3327">
        <v>1</v>
      </c>
      <c r="D3327" s="1">
        <v>43679</v>
      </c>
      <c r="E3327" s="1">
        <v>43679</v>
      </c>
      <c r="F3327" t="s">
        <v>13</v>
      </c>
      <c r="G3327" t="s">
        <v>6778</v>
      </c>
      <c r="H3327" t="s">
        <v>67</v>
      </c>
      <c r="I3327" s="9" t="s">
        <v>465</v>
      </c>
      <c r="J3327">
        <v>2015</v>
      </c>
      <c r="K3327" s="3">
        <v>63000</v>
      </c>
      <c r="L3327" s="4">
        <v>9894.5</v>
      </c>
      <c r="M3327" t="str">
        <f t="shared" si="205"/>
        <v>Hyundai Accent</v>
      </c>
      <c r="N3327" s="2">
        <f t="shared" si="206"/>
        <v>247.36</v>
      </c>
      <c r="O3327" t="str">
        <f t="shared" si="207"/>
        <v>Yes</v>
      </c>
      <c r="P3327" t="str">
        <f t="shared" si="204"/>
        <v>Ariel</v>
      </c>
    </row>
    <row r="3328" spans="1:16" x14ac:dyDescent="0.3">
      <c r="A3328" t="s">
        <v>6783</v>
      </c>
      <c r="B3328">
        <v>52608</v>
      </c>
      <c r="C3328">
        <v>1</v>
      </c>
      <c r="D3328" s="1">
        <v>43679</v>
      </c>
      <c r="E3328" s="1">
        <v>43682</v>
      </c>
      <c r="F3328" t="s">
        <v>1</v>
      </c>
      <c r="G3328" t="s">
        <v>2018</v>
      </c>
      <c r="H3328" t="s">
        <v>3</v>
      </c>
      <c r="I3328" s="9">
        <v>1500</v>
      </c>
      <c r="J3328">
        <v>2016</v>
      </c>
      <c r="K3328" s="3">
        <v>64604</v>
      </c>
      <c r="L3328" s="4">
        <v>28594.5</v>
      </c>
      <c r="M3328" t="str">
        <f t="shared" si="205"/>
        <v>Ram 1500</v>
      </c>
      <c r="N3328" s="2">
        <f t="shared" si="206"/>
        <v>714.86</v>
      </c>
      <c r="O3328" t="str">
        <f t="shared" si="207"/>
        <v>Yes</v>
      </c>
      <c r="P3328" t="str">
        <f t="shared" si="204"/>
        <v>Reuben</v>
      </c>
    </row>
    <row r="3329" spans="1:16" x14ac:dyDescent="0.3">
      <c r="A3329" t="s">
        <v>6784</v>
      </c>
      <c r="B3329">
        <v>52877</v>
      </c>
      <c r="C3329">
        <v>1</v>
      </c>
      <c r="D3329" s="1">
        <v>43679</v>
      </c>
      <c r="E3329" s="1">
        <v>43682</v>
      </c>
      <c r="F3329" t="s">
        <v>13</v>
      </c>
      <c r="G3329" t="s">
        <v>6785</v>
      </c>
      <c r="H3329" t="s">
        <v>63</v>
      </c>
      <c r="I3329" s="9" t="s">
        <v>215</v>
      </c>
      <c r="J3329">
        <v>2018</v>
      </c>
      <c r="K3329" s="3">
        <v>31716</v>
      </c>
      <c r="L3329" s="4">
        <v>10978</v>
      </c>
      <c r="M3329" t="str">
        <f t="shared" si="205"/>
        <v>Chevrolet Spark</v>
      </c>
      <c r="N3329" s="2">
        <f t="shared" si="206"/>
        <v>274.45</v>
      </c>
      <c r="O3329" t="str">
        <f t="shared" si="207"/>
        <v>Yes</v>
      </c>
      <c r="P3329" t="str">
        <f t="shared" si="204"/>
        <v>Joseph</v>
      </c>
    </row>
    <row r="3330" spans="1:16" x14ac:dyDescent="0.3">
      <c r="A3330" t="s">
        <v>6786</v>
      </c>
      <c r="B3330">
        <v>52877</v>
      </c>
      <c r="C3330">
        <v>1</v>
      </c>
      <c r="D3330" s="1">
        <v>43679</v>
      </c>
      <c r="E3330" s="1">
        <v>43679</v>
      </c>
      <c r="F3330" t="s">
        <v>1331</v>
      </c>
      <c r="G3330" t="s">
        <v>6787</v>
      </c>
      <c r="H3330" t="s">
        <v>6</v>
      </c>
      <c r="I3330" s="9" t="s">
        <v>1333</v>
      </c>
      <c r="J3330">
        <v>2018</v>
      </c>
      <c r="K3330" s="3">
        <v>39103</v>
      </c>
      <c r="L3330" s="4">
        <v>27500</v>
      </c>
      <c r="M3330" t="str">
        <f t="shared" si="205"/>
        <v>Ford Transit</v>
      </c>
      <c r="N3330" s="2">
        <f t="shared" si="206"/>
        <v>687.5</v>
      </c>
      <c r="O3330" t="str">
        <f t="shared" si="207"/>
        <v>Yes</v>
      </c>
      <c r="P3330" t="str">
        <f t="shared" ref="P3330:P3393" si="208">INDEX(oldNames,MATCH(B3330,oldNumbers,0))</f>
        <v>Joseph</v>
      </c>
    </row>
    <row r="3331" spans="1:16" x14ac:dyDescent="0.3">
      <c r="A3331" t="s">
        <v>6781</v>
      </c>
      <c r="B3331">
        <v>52860</v>
      </c>
      <c r="C3331">
        <v>1</v>
      </c>
      <c r="D3331" s="1">
        <v>43679</v>
      </c>
      <c r="E3331" s="1">
        <v>43680</v>
      </c>
      <c r="F3331" t="s">
        <v>9</v>
      </c>
      <c r="G3331" t="s">
        <v>6782</v>
      </c>
      <c r="H3331" t="s">
        <v>88</v>
      </c>
      <c r="I3331" s="9" t="s">
        <v>147</v>
      </c>
      <c r="J3331">
        <v>2019</v>
      </c>
      <c r="K3331" s="3">
        <v>16426</v>
      </c>
      <c r="L3331" s="4">
        <v>18150</v>
      </c>
      <c r="M3331" t="str">
        <f t="shared" ref="M3331:M3394" si="209">H3331&amp;" "&amp;I3331</f>
        <v>Kia Soul</v>
      </c>
      <c r="N3331" s="2">
        <f t="shared" ref="N3331:N3394" si="210">IFERROR(ROUND(L3331*(S$2/100),2),"missing price")</f>
        <v>453.75</v>
      </c>
      <c r="O3331" t="str">
        <f t="shared" ref="O3331:O3394" si="211">IF(K3331&lt;100000,"Yes","No")</f>
        <v>Yes</v>
      </c>
      <c r="P3331" t="str">
        <f t="shared" si="208"/>
        <v>Marcus</v>
      </c>
    </row>
    <row r="3332" spans="1:16" x14ac:dyDescent="0.3">
      <c r="A3332" t="s">
        <v>6798</v>
      </c>
      <c r="B3332">
        <v>52705</v>
      </c>
      <c r="C3332">
        <v>2</v>
      </c>
      <c r="D3332" s="1">
        <v>43679</v>
      </c>
      <c r="E3332" s="1">
        <v>43683</v>
      </c>
      <c r="F3332" t="s">
        <v>9</v>
      </c>
      <c r="G3332" t="s">
        <v>6799</v>
      </c>
      <c r="H3332" t="s">
        <v>63</v>
      </c>
      <c r="I3332" s="9" t="s">
        <v>511</v>
      </c>
      <c r="J3332">
        <v>2013</v>
      </c>
      <c r="K3332" s="3">
        <v>127015</v>
      </c>
      <c r="L3332" s="4">
        <v>12100</v>
      </c>
      <c r="M3332" t="str">
        <f t="shared" si="209"/>
        <v>Chevrolet Equinox</v>
      </c>
      <c r="N3332" s="2">
        <f t="shared" si="210"/>
        <v>302.5</v>
      </c>
      <c r="O3332" t="str">
        <f t="shared" si="211"/>
        <v>No</v>
      </c>
      <c r="P3332" t="str">
        <f t="shared" si="208"/>
        <v>Amelia</v>
      </c>
    </row>
    <row r="3333" spans="1:16" x14ac:dyDescent="0.3">
      <c r="A3333" t="s">
        <v>6794</v>
      </c>
      <c r="B3333">
        <v>52464</v>
      </c>
      <c r="C3333">
        <v>2</v>
      </c>
      <c r="D3333" s="1">
        <v>43679</v>
      </c>
      <c r="E3333" s="1">
        <v>43683</v>
      </c>
      <c r="F3333" t="s">
        <v>13</v>
      </c>
      <c r="G3333" t="s">
        <v>6795</v>
      </c>
      <c r="H3333" t="s">
        <v>88</v>
      </c>
      <c r="I3333" s="9" t="s">
        <v>573</v>
      </c>
      <c r="J3333">
        <v>2014</v>
      </c>
      <c r="K3333" s="3">
        <v>74499</v>
      </c>
      <c r="L3333" s="4">
        <v>10690.9</v>
      </c>
      <c r="M3333" t="str">
        <f t="shared" si="209"/>
        <v>Kia Optima</v>
      </c>
      <c r="N3333" s="2">
        <f t="shared" si="210"/>
        <v>267.27</v>
      </c>
      <c r="O3333" t="str">
        <f t="shared" si="211"/>
        <v>Yes</v>
      </c>
      <c r="P3333" t="str">
        <f t="shared" si="208"/>
        <v>Ricky</v>
      </c>
    </row>
    <row r="3334" spans="1:16" x14ac:dyDescent="0.3">
      <c r="A3334" t="s">
        <v>6788</v>
      </c>
      <c r="B3334">
        <v>52481</v>
      </c>
      <c r="C3334">
        <v>2</v>
      </c>
      <c r="D3334" s="1">
        <v>43679</v>
      </c>
      <c r="E3334" s="1">
        <v>43683</v>
      </c>
      <c r="F3334" t="s">
        <v>9</v>
      </c>
      <c r="G3334" t="s">
        <v>6789</v>
      </c>
      <c r="H3334" t="s">
        <v>47</v>
      </c>
      <c r="I3334" s="9" t="s">
        <v>156</v>
      </c>
      <c r="J3334">
        <v>2016</v>
      </c>
      <c r="K3334" s="3">
        <v>50475</v>
      </c>
      <c r="L3334" s="4">
        <v>29674.7</v>
      </c>
      <c r="M3334" t="str">
        <f t="shared" si="209"/>
        <v>Dodge Durango</v>
      </c>
      <c r="N3334" s="2">
        <f t="shared" si="210"/>
        <v>741.87</v>
      </c>
      <c r="O3334" t="str">
        <f t="shared" si="211"/>
        <v>Yes</v>
      </c>
      <c r="P3334" t="str">
        <f t="shared" si="208"/>
        <v>Tory</v>
      </c>
    </row>
    <row r="3335" spans="1:16" x14ac:dyDescent="0.3">
      <c r="A3335" t="s">
        <v>6800</v>
      </c>
      <c r="B3335">
        <v>52702</v>
      </c>
      <c r="C3335">
        <v>2</v>
      </c>
      <c r="D3335" s="1">
        <v>43679</v>
      </c>
      <c r="E3335" s="1">
        <v>43684</v>
      </c>
      <c r="F3335" t="s">
        <v>13</v>
      </c>
      <c r="G3335" t="s">
        <v>6801</v>
      </c>
      <c r="H3335" t="s">
        <v>63</v>
      </c>
      <c r="I3335" s="9" t="s">
        <v>64</v>
      </c>
      <c r="J3335">
        <v>2018</v>
      </c>
      <c r="K3335" s="3">
        <v>21581</v>
      </c>
      <c r="L3335" s="4">
        <v>15939</v>
      </c>
      <c r="M3335" t="str">
        <f t="shared" si="209"/>
        <v>Chevrolet Cruze</v>
      </c>
      <c r="N3335" s="2">
        <f t="shared" si="210"/>
        <v>398.48</v>
      </c>
      <c r="O3335" t="str">
        <f t="shared" si="211"/>
        <v>Yes</v>
      </c>
      <c r="P3335" t="str">
        <f t="shared" si="208"/>
        <v>Sloane</v>
      </c>
    </row>
    <row r="3336" spans="1:16" x14ac:dyDescent="0.3">
      <c r="A3336" t="s">
        <v>6796</v>
      </c>
      <c r="B3336">
        <v>52663</v>
      </c>
      <c r="C3336">
        <v>2</v>
      </c>
      <c r="D3336" s="1">
        <v>43679</v>
      </c>
      <c r="E3336" s="1">
        <v>43683</v>
      </c>
      <c r="F3336" t="s">
        <v>9</v>
      </c>
      <c r="G3336" t="s">
        <v>6797</v>
      </c>
      <c r="H3336" t="s">
        <v>88</v>
      </c>
      <c r="I3336" s="9" t="s">
        <v>147</v>
      </c>
      <c r="J3336">
        <v>2018</v>
      </c>
      <c r="K3336" s="3">
        <v>12123</v>
      </c>
      <c r="L3336" s="4">
        <v>15963.2</v>
      </c>
      <c r="M3336" t="str">
        <f t="shared" si="209"/>
        <v>Kia Soul</v>
      </c>
      <c r="N3336" s="2">
        <f t="shared" si="210"/>
        <v>399.08</v>
      </c>
      <c r="O3336" t="str">
        <f t="shared" si="211"/>
        <v>Yes</v>
      </c>
      <c r="P3336" t="str">
        <f t="shared" si="208"/>
        <v>Todd</v>
      </c>
    </row>
    <row r="3337" spans="1:16" x14ac:dyDescent="0.3">
      <c r="A3337" t="s">
        <v>6792</v>
      </c>
      <c r="B3337">
        <v>52464</v>
      </c>
      <c r="C3337">
        <v>2</v>
      </c>
      <c r="D3337" s="1">
        <v>43679</v>
      </c>
      <c r="E3337" s="1">
        <v>43683</v>
      </c>
      <c r="F3337" t="s">
        <v>1</v>
      </c>
      <c r="G3337" t="s">
        <v>6793</v>
      </c>
      <c r="H3337" t="s">
        <v>63</v>
      </c>
      <c r="I3337" s="9" t="s">
        <v>383</v>
      </c>
      <c r="J3337">
        <v>2018</v>
      </c>
      <c r="K3337" s="3">
        <v>34995</v>
      </c>
      <c r="L3337" s="4">
        <v>26284.5</v>
      </c>
      <c r="M3337" t="str">
        <f t="shared" si="209"/>
        <v>Chevrolet Colorado</v>
      </c>
      <c r="N3337" s="2">
        <f t="shared" si="210"/>
        <v>657.11</v>
      </c>
      <c r="O3337" t="str">
        <f t="shared" si="211"/>
        <v>Yes</v>
      </c>
      <c r="P3337" t="str">
        <f t="shared" si="208"/>
        <v>Ricky</v>
      </c>
    </row>
    <row r="3338" spans="1:16" x14ac:dyDescent="0.3">
      <c r="A3338" t="s">
        <v>6790</v>
      </c>
      <c r="B3338">
        <v>52519</v>
      </c>
      <c r="C3338">
        <v>2</v>
      </c>
      <c r="D3338" s="1">
        <v>43679</v>
      </c>
      <c r="E3338" s="1">
        <v>43679</v>
      </c>
      <c r="F3338" t="s">
        <v>1</v>
      </c>
      <c r="G3338" t="s">
        <v>6791</v>
      </c>
      <c r="H3338" t="s">
        <v>59</v>
      </c>
      <c r="I3338" s="9" t="s">
        <v>60</v>
      </c>
      <c r="J3338">
        <v>2018</v>
      </c>
      <c r="K3338" s="3">
        <v>22384</v>
      </c>
      <c r="L3338" s="4">
        <v>27494.5</v>
      </c>
      <c r="M3338" t="str">
        <f t="shared" si="209"/>
        <v>Nissan Frontier</v>
      </c>
      <c r="N3338" s="2">
        <f t="shared" si="210"/>
        <v>687.36</v>
      </c>
      <c r="O3338" t="str">
        <f t="shared" si="211"/>
        <v>Yes</v>
      </c>
      <c r="P3338" t="str">
        <f t="shared" si="208"/>
        <v>Colby</v>
      </c>
    </row>
    <row r="3339" spans="1:16" x14ac:dyDescent="0.3">
      <c r="A3339" t="s">
        <v>6804</v>
      </c>
      <c r="B3339">
        <v>52471</v>
      </c>
      <c r="C3339">
        <v>3</v>
      </c>
      <c r="D3339" s="1">
        <v>43679</v>
      </c>
      <c r="E3339" s="1">
        <v>43683</v>
      </c>
      <c r="F3339" t="s">
        <v>9</v>
      </c>
      <c r="G3339" t="s">
        <v>6805</v>
      </c>
      <c r="H3339" t="s">
        <v>18</v>
      </c>
      <c r="I3339" s="9" t="s">
        <v>424</v>
      </c>
      <c r="J3339">
        <v>2013</v>
      </c>
      <c r="K3339" s="3">
        <v>78251</v>
      </c>
      <c r="L3339" s="4">
        <v>16305.3</v>
      </c>
      <c r="M3339" t="str">
        <f t="shared" si="209"/>
        <v>Honda CR-V</v>
      </c>
      <c r="N3339" s="2">
        <f t="shared" si="210"/>
        <v>407.63</v>
      </c>
      <c r="O3339" t="str">
        <f t="shared" si="211"/>
        <v>Yes</v>
      </c>
      <c r="P3339" t="str">
        <f t="shared" si="208"/>
        <v>Trudy</v>
      </c>
    </row>
    <row r="3340" spans="1:16" x14ac:dyDescent="0.3">
      <c r="A3340" t="s">
        <v>6814</v>
      </c>
      <c r="B3340">
        <v>52798</v>
      </c>
      <c r="C3340">
        <v>3</v>
      </c>
      <c r="D3340" s="1">
        <v>43679</v>
      </c>
      <c r="E3340" s="1">
        <v>43681</v>
      </c>
      <c r="F3340" t="s">
        <v>13</v>
      </c>
      <c r="G3340" t="s">
        <v>6815</v>
      </c>
      <c r="H3340" t="s">
        <v>53</v>
      </c>
      <c r="I3340" s="9" t="s">
        <v>167</v>
      </c>
      <c r="J3340">
        <v>2013</v>
      </c>
      <c r="K3340" s="3">
        <v>78204</v>
      </c>
      <c r="L3340" s="4">
        <v>19475.5</v>
      </c>
      <c r="M3340" t="str">
        <f t="shared" si="209"/>
        <v>Mercedes-Benz E-Class</v>
      </c>
      <c r="N3340" s="2">
        <f t="shared" si="210"/>
        <v>486.89</v>
      </c>
      <c r="O3340" t="str">
        <f t="shared" si="211"/>
        <v>Yes</v>
      </c>
      <c r="P3340" t="str">
        <f t="shared" si="208"/>
        <v>Ryan</v>
      </c>
    </row>
    <row r="3341" spans="1:16" x14ac:dyDescent="0.3">
      <c r="A3341" t="s">
        <v>6802</v>
      </c>
      <c r="B3341">
        <v>52971</v>
      </c>
      <c r="C3341">
        <v>3</v>
      </c>
      <c r="D3341" s="1">
        <v>43679</v>
      </c>
      <c r="E3341" s="1">
        <v>43683</v>
      </c>
      <c r="F3341" t="s">
        <v>13</v>
      </c>
      <c r="G3341" t="s">
        <v>6803</v>
      </c>
      <c r="H3341" t="s">
        <v>29</v>
      </c>
      <c r="I3341" s="9" t="s">
        <v>30</v>
      </c>
      <c r="J3341">
        <v>2016</v>
      </c>
      <c r="K3341" s="3">
        <v>29691</v>
      </c>
      <c r="L3341" s="4">
        <v>17926.7</v>
      </c>
      <c r="M3341" t="str">
        <f t="shared" si="209"/>
        <v>Toyota Camry</v>
      </c>
      <c r="N3341" s="2">
        <f t="shared" si="210"/>
        <v>448.17</v>
      </c>
      <c r="O3341" t="str">
        <f t="shared" si="211"/>
        <v>Yes</v>
      </c>
      <c r="P3341" t="str">
        <f t="shared" si="208"/>
        <v>Carter</v>
      </c>
    </row>
    <row r="3342" spans="1:16" x14ac:dyDescent="0.3">
      <c r="A3342" t="s">
        <v>6806</v>
      </c>
      <c r="B3342">
        <v>52577</v>
      </c>
      <c r="C3342">
        <v>3</v>
      </c>
      <c r="D3342" s="1">
        <v>43679</v>
      </c>
      <c r="E3342" s="1">
        <v>43680</v>
      </c>
      <c r="F3342" t="s">
        <v>9</v>
      </c>
      <c r="G3342" t="s">
        <v>6807</v>
      </c>
      <c r="H3342" t="s">
        <v>163</v>
      </c>
      <c r="I3342" s="9" t="s">
        <v>164</v>
      </c>
      <c r="J3342">
        <v>2016</v>
      </c>
      <c r="K3342" s="3">
        <v>40146</v>
      </c>
      <c r="L3342" s="4">
        <v>18136.8</v>
      </c>
      <c r="M3342" t="str">
        <f t="shared" si="209"/>
        <v>Mitsubishi Outlander</v>
      </c>
      <c r="N3342" s="2">
        <f t="shared" si="210"/>
        <v>453.42</v>
      </c>
      <c r="O3342" t="str">
        <f t="shared" si="211"/>
        <v>Yes</v>
      </c>
      <c r="P3342" t="str">
        <f t="shared" si="208"/>
        <v>Don</v>
      </c>
    </row>
    <row r="3343" spans="1:16" x14ac:dyDescent="0.3">
      <c r="A3343" t="s">
        <v>6812</v>
      </c>
      <c r="B3343">
        <v>52471</v>
      </c>
      <c r="C3343">
        <v>3</v>
      </c>
      <c r="D3343" s="1">
        <v>43679</v>
      </c>
      <c r="E3343" s="1">
        <v>43681</v>
      </c>
      <c r="F3343" t="s">
        <v>13</v>
      </c>
      <c r="G3343" t="s">
        <v>6813</v>
      </c>
      <c r="H3343" t="s">
        <v>53</v>
      </c>
      <c r="I3343" s="9" t="s">
        <v>356</v>
      </c>
      <c r="J3343">
        <v>2017</v>
      </c>
      <c r="K3343" s="3">
        <v>37382</v>
      </c>
      <c r="L3343" s="4">
        <v>31328</v>
      </c>
      <c r="M3343" t="str">
        <f t="shared" si="209"/>
        <v>Mercedes-Benz C-Class</v>
      </c>
      <c r="N3343" s="2">
        <f t="shared" si="210"/>
        <v>783.2</v>
      </c>
      <c r="O3343" t="str">
        <f t="shared" si="211"/>
        <v>Yes</v>
      </c>
      <c r="P3343" t="str">
        <f t="shared" si="208"/>
        <v>Trudy</v>
      </c>
    </row>
    <row r="3344" spans="1:16" x14ac:dyDescent="0.3">
      <c r="A3344" t="s">
        <v>6808</v>
      </c>
      <c r="B3344">
        <v>52495</v>
      </c>
      <c r="C3344">
        <v>3</v>
      </c>
      <c r="D3344" s="1">
        <v>43679</v>
      </c>
      <c r="E3344" s="1">
        <v>43679</v>
      </c>
      <c r="F3344" t="s">
        <v>1</v>
      </c>
      <c r="G3344" t="s">
        <v>6809</v>
      </c>
      <c r="H3344" t="s">
        <v>63</v>
      </c>
      <c r="I3344" s="9" t="s">
        <v>153</v>
      </c>
      <c r="J3344">
        <v>2018</v>
      </c>
      <c r="K3344" s="3">
        <v>51103</v>
      </c>
      <c r="L3344" s="4">
        <v>31790</v>
      </c>
      <c r="M3344" t="str">
        <f t="shared" si="209"/>
        <v>Chevrolet Silverado</v>
      </c>
      <c r="N3344" s="2">
        <f t="shared" si="210"/>
        <v>794.75</v>
      </c>
      <c r="O3344" t="str">
        <f t="shared" si="211"/>
        <v>Yes</v>
      </c>
      <c r="P3344" t="str">
        <f t="shared" si="208"/>
        <v>Marc</v>
      </c>
    </row>
    <row r="3345" spans="1:16" x14ac:dyDescent="0.3">
      <c r="A3345" t="s">
        <v>6810</v>
      </c>
      <c r="B3345">
        <v>52806</v>
      </c>
      <c r="C3345">
        <v>3</v>
      </c>
      <c r="D3345" s="1">
        <v>43679</v>
      </c>
      <c r="E3345" s="1">
        <v>43683</v>
      </c>
      <c r="F3345" t="s">
        <v>13</v>
      </c>
      <c r="G3345" t="s">
        <v>6811</v>
      </c>
      <c r="H3345" t="s">
        <v>63</v>
      </c>
      <c r="I3345" s="9" t="s">
        <v>137</v>
      </c>
      <c r="J3345">
        <v>2019</v>
      </c>
      <c r="K3345" s="3">
        <v>35128</v>
      </c>
      <c r="L3345" s="4">
        <v>18040</v>
      </c>
      <c r="M3345" t="str">
        <f t="shared" si="209"/>
        <v>Chevrolet Malibu</v>
      </c>
      <c r="N3345" s="2">
        <f t="shared" si="210"/>
        <v>451</v>
      </c>
      <c r="O3345" t="str">
        <f t="shared" si="211"/>
        <v>Yes</v>
      </c>
      <c r="P3345" t="str">
        <f t="shared" si="208"/>
        <v>Jeff</v>
      </c>
    </row>
    <row r="3346" spans="1:16" x14ac:dyDescent="0.3">
      <c r="A3346" t="s">
        <v>6820</v>
      </c>
      <c r="B3346">
        <v>52959</v>
      </c>
      <c r="C3346">
        <v>4</v>
      </c>
      <c r="D3346" s="1">
        <v>43679</v>
      </c>
      <c r="E3346" s="1">
        <v>43682</v>
      </c>
      <c r="F3346" t="s">
        <v>13</v>
      </c>
      <c r="G3346" t="s">
        <v>6821</v>
      </c>
      <c r="H3346" t="s">
        <v>67</v>
      </c>
      <c r="I3346" s="9" t="s">
        <v>261</v>
      </c>
      <c r="J3346">
        <v>2014</v>
      </c>
      <c r="K3346" s="3">
        <v>54760</v>
      </c>
      <c r="L3346" s="4">
        <v>10989</v>
      </c>
      <c r="M3346" t="str">
        <f t="shared" si="209"/>
        <v>Hyundai Sonata</v>
      </c>
      <c r="N3346" s="2">
        <f t="shared" si="210"/>
        <v>274.73</v>
      </c>
      <c r="O3346" t="str">
        <f t="shared" si="211"/>
        <v>Yes</v>
      </c>
      <c r="P3346" t="str">
        <f t="shared" si="208"/>
        <v>Anton</v>
      </c>
    </row>
    <row r="3347" spans="1:16" x14ac:dyDescent="0.3">
      <c r="A3347" t="s">
        <v>6822</v>
      </c>
      <c r="B3347">
        <v>52417</v>
      </c>
      <c r="C3347">
        <v>4</v>
      </c>
      <c r="D3347" s="1">
        <v>43679</v>
      </c>
      <c r="E3347" s="1">
        <v>43682</v>
      </c>
      <c r="F3347" t="s">
        <v>9</v>
      </c>
      <c r="G3347" t="s">
        <v>6823</v>
      </c>
      <c r="H3347" t="s">
        <v>33</v>
      </c>
      <c r="I3347" s="9" t="s">
        <v>125</v>
      </c>
      <c r="J3347">
        <v>2017</v>
      </c>
      <c r="K3347" s="3">
        <v>77242</v>
      </c>
      <c r="L3347" s="4">
        <v>30652.6</v>
      </c>
      <c r="M3347" t="str">
        <f t="shared" si="209"/>
        <v>GMC Acadia</v>
      </c>
      <c r="N3347" s="2">
        <f t="shared" si="210"/>
        <v>766.32</v>
      </c>
      <c r="O3347" t="str">
        <f t="shared" si="211"/>
        <v>Yes</v>
      </c>
      <c r="P3347" t="str">
        <f t="shared" si="208"/>
        <v>Deon</v>
      </c>
    </row>
    <row r="3348" spans="1:16" x14ac:dyDescent="0.3">
      <c r="A3348" t="s">
        <v>6818</v>
      </c>
      <c r="B3348">
        <v>52366</v>
      </c>
      <c r="C3348">
        <v>4</v>
      </c>
      <c r="D3348" s="1">
        <v>43679</v>
      </c>
      <c r="E3348" s="1">
        <v>43681</v>
      </c>
      <c r="F3348" t="s">
        <v>1</v>
      </c>
      <c r="G3348" t="s">
        <v>6819</v>
      </c>
      <c r="H3348" t="s">
        <v>3</v>
      </c>
      <c r="I3348" s="9">
        <v>2500</v>
      </c>
      <c r="J3348">
        <v>2018</v>
      </c>
      <c r="K3348" s="3">
        <v>25493</v>
      </c>
      <c r="L3348" s="4">
        <v>49498.9</v>
      </c>
      <c r="M3348" t="str">
        <f t="shared" si="209"/>
        <v>Ram 2500</v>
      </c>
      <c r="N3348" s="2">
        <f t="shared" si="210"/>
        <v>1237.47</v>
      </c>
      <c r="O3348" t="str">
        <f t="shared" si="211"/>
        <v>Yes</v>
      </c>
      <c r="P3348" t="str">
        <f t="shared" si="208"/>
        <v>Ken</v>
      </c>
    </row>
    <row r="3349" spans="1:16" x14ac:dyDescent="0.3">
      <c r="A3349" t="s">
        <v>6816</v>
      </c>
      <c r="B3349">
        <v>52366</v>
      </c>
      <c r="C3349">
        <v>4</v>
      </c>
      <c r="D3349" s="1">
        <v>43679</v>
      </c>
      <c r="E3349" s="1">
        <v>43683</v>
      </c>
      <c r="F3349" t="s">
        <v>9</v>
      </c>
      <c r="G3349" t="s">
        <v>6817</v>
      </c>
      <c r="H3349" t="s">
        <v>29</v>
      </c>
      <c r="I3349" s="9" t="s">
        <v>122</v>
      </c>
      <c r="J3349">
        <v>2019</v>
      </c>
      <c r="K3349" s="3">
        <v>23872</v>
      </c>
      <c r="L3349" s="4">
        <v>39378.9</v>
      </c>
      <c r="M3349" t="str">
        <f t="shared" si="209"/>
        <v>Toyota 4Runner</v>
      </c>
      <c r="N3349" s="2">
        <f t="shared" si="210"/>
        <v>984.47</v>
      </c>
      <c r="O3349" t="str">
        <f t="shared" si="211"/>
        <v>Yes</v>
      </c>
      <c r="P3349" t="str">
        <f t="shared" si="208"/>
        <v>Ken</v>
      </c>
    </row>
    <row r="3350" spans="1:16" x14ac:dyDescent="0.3">
      <c r="A3350" t="s">
        <v>6826</v>
      </c>
      <c r="B3350">
        <v>52532</v>
      </c>
      <c r="C3350">
        <v>1</v>
      </c>
      <c r="D3350" s="1">
        <v>43680</v>
      </c>
      <c r="E3350" s="1">
        <v>43681</v>
      </c>
      <c r="F3350" t="s">
        <v>13</v>
      </c>
      <c r="G3350" t="s">
        <v>6827</v>
      </c>
      <c r="H3350" t="s">
        <v>63</v>
      </c>
      <c r="I3350" s="9" t="s">
        <v>137</v>
      </c>
      <c r="J3350">
        <v>2016</v>
      </c>
      <c r="K3350" s="3">
        <v>19665</v>
      </c>
      <c r="L3350" s="4">
        <v>18698.900000000001</v>
      </c>
      <c r="M3350" t="str">
        <f t="shared" si="209"/>
        <v>Chevrolet Malibu</v>
      </c>
      <c r="N3350" s="2">
        <f t="shared" si="210"/>
        <v>467.47</v>
      </c>
      <c r="O3350" t="str">
        <f t="shared" si="211"/>
        <v>Yes</v>
      </c>
      <c r="P3350" t="str">
        <f t="shared" si="208"/>
        <v>Molly</v>
      </c>
    </row>
    <row r="3351" spans="1:16" x14ac:dyDescent="0.3">
      <c r="A3351" t="s">
        <v>6824</v>
      </c>
      <c r="B3351">
        <v>52656</v>
      </c>
      <c r="C3351">
        <v>1</v>
      </c>
      <c r="D3351" s="1">
        <v>43680</v>
      </c>
      <c r="E3351" s="1">
        <v>43684</v>
      </c>
      <c r="F3351" t="s">
        <v>13</v>
      </c>
      <c r="G3351" t="s">
        <v>6825</v>
      </c>
      <c r="H3351" t="s">
        <v>15</v>
      </c>
      <c r="I3351" s="9">
        <v>300</v>
      </c>
      <c r="J3351">
        <v>2017</v>
      </c>
      <c r="K3351" s="3">
        <v>13590</v>
      </c>
      <c r="L3351" s="4">
        <v>21230</v>
      </c>
      <c r="M3351" t="str">
        <f t="shared" si="209"/>
        <v>Chrysler 300</v>
      </c>
      <c r="N3351" s="2">
        <f t="shared" si="210"/>
        <v>530.75</v>
      </c>
      <c r="O3351" t="str">
        <f t="shared" si="211"/>
        <v>Yes</v>
      </c>
      <c r="P3351" t="str">
        <f t="shared" si="208"/>
        <v>Shelly</v>
      </c>
    </row>
    <row r="3352" spans="1:16" x14ac:dyDescent="0.3">
      <c r="A3352" t="s">
        <v>6830</v>
      </c>
      <c r="B3352">
        <v>52800</v>
      </c>
      <c r="C3352">
        <v>1</v>
      </c>
      <c r="D3352" s="1">
        <v>43680</v>
      </c>
      <c r="E3352" s="1">
        <v>43682</v>
      </c>
      <c r="F3352" t="s">
        <v>1</v>
      </c>
      <c r="G3352" t="s">
        <v>6831</v>
      </c>
      <c r="H3352" t="s">
        <v>63</v>
      </c>
      <c r="I3352" s="9" t="s">
        <v>153</v>
      </c>
      <c r="J3352">
        <v>2017</v>
      </c>
      <c r="K3352" s="3">
        <v>21341</v>
      </c>
      <c r="L3352" s="4">
        <v>30800</v>
      </c>
      <c r="M3352" t="str">
        <f t="shared" si="209"/>
        <v>Chevrolet Silverado</v>
      </c>
      <c r="N3352" s="2">
        <f t="shared" si="210"/>
        <v>770</v>
      </c>
      <c r="O3352" t="str">
        <f t="shared" si="211"/>
        <v>Yes</v>
      </c>
      <c r="P3352" t="str">
        <f t="shared" si="208"/>
        <v>Myles</v>
      </c>
    </row>
    <row r="3353" spans="1:16" x14ac:dyDescent="0.3">
      <c r="A3353" t="s">
        <v>6828</v>
      </c>
      <c r="B3353">
        <v>52532</v>
      </c>
      <c r="C3353">
        <v>1</v>
      </c>
      <c r="D3353" s="1">
        <v>43680</v>
      </c>
      <c r="E3353" s="1">
        <v>43683</v>
      </c>
      <c r="F3353" t="s">
        <v>1</v>
      </c>
      <c r="G3353" t="s">
        <v>6829</v>
      </c>
      <c r="H3353" t="s">
        <v>63</v>
      </c>
      <c r="I3353" s="9" t="s">
        <v>383</v>
      </c>
      <c r="J3353">
        <v>2018</v>
      </c>
      <c r="K3353" s="3">
        <v>26419</v>
      </c>
      <c r="L3353" s="4">
        <v>28633</v>
      </c>
      <c r="M3353" t="str">
        <f t="shared" si="209"/>
        <v>Chevrolet Colorado</v>
      </c>
      <c r="N3353" s="2">
        <f t="shared" si="210"/>
        <v>715.83</v>
      </c>
      <c r="O3353" t="str">
        <f t="shared" si="211"/>
        <v>Yes</v>
      </c>
      <c r="P3353" t="str">
        <f t="shared" si="208"/>
        <v>Molly</v>
      </c>
    </row>
    <row r="3354" spans="1:16" x14ac:dyDescent="0.3">
      <c r="A3354" t="s">
        <v>6839</v>
      </c>
      <c r="B3354">
        <v>52756</v>
      </c>
      <c r="C3354">
        <v>2</v>
      </c>
      <c r="D3354" s="1">
        <v>43680</v>
      </c>
      <c r="E3354" s="1">
        <v>43682</v>
      </c>
      <c r="F3354" t="s">
        <v>1</v>
      </c>
      <c r="G3354" t="s">
        <v>6840</v>
      </c>
      <c r="H3354" t="s">
        <v>3</v>
      </c>
      <c r="I3354" s="9">
        <v>2500</v>
      </c>
      <c r="J3354">
        <v>2014</v>
      </c>
      <c r="K3354" s="3">
        <v>42450</v>
      </c>
      <c r="L3354" s="4">
        <v>30798.9</v>
      </c>
      <c r="M3354" t="str">
        <f t="shared" si="209"/>
        <v>Ram 2500</v>
      </c>
      <c r="N3354" s="2">
        <f t="shared" si="210"/>
        <v>769.97</v>
      </c>
      <c r="O3354" t="str">
        <f t="shared" si="211"/>
        <v>Yes</v>
      </c>
      <c r="P3354" t="str">
        <f t="shared" si="208"/>
        <v>Debbie</v>
      </c>
    </row>
    <row r="3355" spans="1:16" x14ac:dyDescent="0.3">
      <c r="A3355" t="s">
        <v>6838</v>
      </c>
      <c r="B3355">
        <v>52663</v>
      </c>
      <c r="C3355">
        <v>2</v>
      </c>
      <c r="D3355" s="1">
        <v>43680</v>
      </c>
      <c r="E3355" s="1">
        <v>43684</v>
      </c>
      <c r="F3355" t="s">
        <v>13</v>
      </c>
      <c r="G3355" t="s">
        <v>3797</v>
      </c>
      <c r="H3355" t="s">
        <v>18</v>
      </c>
      <c r="I3355" s="9" t="s">
        <v>94</v>
      </c>
      <c r="J3355">
        <v>2015</v>
      </c>
      <c r="K3355" s="3">
        <v>30551</v>
      </c>
      <c r="L3355" s="4">
        <v>13198.9</v>
      </c>
      <c r="M3355" t="str">
        <f t="shared" si="209"/>
        <v>Honda Civic</v>
      </c>
      <c r="N3355" s="2">
        <f t="shared" si="210"/>
        <v>329.97</v>
      </c>
      <c r="O3355" t="str">
        <f t="shared" si="211"/>
        <v>Yes</v>
      </c>
      <c r="P3355" t="str">
        <f t="shared" si="208"/>
        <v>Todd</v>
      </c>
    </row>
    <row r="3356" spans="1:16" x14ac:dyDescent="0.3">
      <c r="A3356" t="s">
        <v>6845</v>
      </c>
      <c r="B3356">
        <v>52519</v>
      </c>
      <c r="C3356">
        <v>2</v>
      </c>
      <c r="D3356" s="1">
        <v>43680</v>
      </c>
      <c r="E3356" s="1">
        <v>43683</v>
      </c>
      <c r="F3356" t="s">
        <v>1</v>
      </c>
      <c r="G3356" t="s">
        <v>6846</v>
      </c>
      <c r="H3356" t="s">
        <v>33</v>
      </c>
      <c r="I3356" s="9" t="s">
        <v>34</v>
      </c>
      <c r="J3356">
        <v>2015</v>
      </c>
      <c r="K3356" s="3">
        <v>90653</v>
      </c>
      <c r="L3356" s="4">
        <v>22990</v>
      </c>
      <c r="M3356" t="str">
        <f t="shared" si="209"/>
        <v>GMC Sierra</v>
      </c>
      <c r="N3356" s="2">
        <f t="shared" si="210"/>
        <v>574.75</v>
      </c>
      <c r="O3356" t="str">
        <f t="shared" si="211"/>
        <v>Yes</v>
      </c>
      <c r="P3356" t="str">
        <f t="shared" si="208"/>
        <v>Colby</v>
      </c>
    </row>
    <row r="3357" spans="1:16" x14ac:dyDescent="0.3">
      <c r="A3357" t="s">
        <v>6836</v>
      </c>
      <c r="B3357">
        <v>52519</v>
      </c>
      <c r="C3357">
        <v>2</v>
      </c>
      <c r="D3357" s="1">
        <v>43680</v>
      </c>
      <c r="E3357" s="1">
        <v>43684</v>
      </c>
      <c r="F3357" t="s">
        <v>13</v>
      </c>
      <c r="G3357" t="s">
        <v>6837</v>
      </c>
      <c r="H3357" t="s">
        <v>78</v>
      </c>
      <c r="I3357" s="9" t="s">
        <v>254</v>
      </c>
      <c r="J3357">
        <v>2016</v>
      </c>
      <c r="K3357" s="3">
        <v>61571</v>
      </c>
      <c r="L3357" s="4">
        <v>15398.9</v>
      </c>
      <c r="M3357" t="str">
        <f t="shared" si="209"/>
        <v>Volkswagen Passat</v>
      </c>
      <c r="N3357" s="2">
        <f t="shared" si="210"/>
        <v>384.97</v>
      </c>
      <c r="O3357" t="str">
        <f t="shared" si="211"/>
        <v>Yes</v>
      </c>
      <c r="P3357" t="str">
        <f t="shared" si="208"/>
        <v>Colby</v>
      </c>
    </row>
    <row r="3358" spans="1:16" x14ac:dyDescent="0.3">
      <c r="A3358" t="s">
        <v>6832</v>
      </c>
      <c r="B3358">
        <v>52613</v>
      </c>
      <c r="C3358">
        <v>2</v>
      </c>
      <c r="D3358" s="1">
        <v>43680</v>
      </c>
      <c r="E3358" s="1">
        <v>43685</v>
      </c>
      <c r="F3358" t="s">
        <v>13</v>
      </c>
      <c r="G3358" t="s">
        <v>6833</v>
      </c>
      <c r="H3358" t="s">
        <v>63</v>
      </c>
      <c r="I3358" s="9" t="s">
        <v>64</v>
      </c>
      <c r="J3358">
        <v>2016</v>
      </c>
      <c r="K3358" s="3">
        <v>16766</v>
      </c>
      <c r="L3358" s="4">
        <v>16802.5</v>
      </c>
      <c r="M3358" t="str">
        <f t="shared" si="209"/>
        <v>Chevrolet Cruze</v>
      </c>
      <c r="N3358" s="2">
        <f t="shared" si="210"/>
        <v>420.06</v>
      </c>
      <c r="O3358" t="str">
        <f t="shared" si="211"/>
        <v>Yes</v>
      </c>
      <c r="P3358" t="str">
        <f t="shared" si="208"/>
        <v>Erin</v>
      </c>
    </row>
    <row r="3359" spans="1:16" x14ac:dyDescent="0.3">
      <c r="A3359" t="s">
        <v>6843</v>
      </c>
      <c r="B3359">
        <v>52372</v>
      </c>
      <c r="C3359">
        <v>2</v>
      </c>
      <c r="D3359" s="1">
        <v>43680</v>
      </c>
      <c r="E3359" s="1">
        <v>43682</v>
      </c>
      <c r="F3359" t="s">
        <v>13</v>
      </c>
      <c r="G3359" t="s">
        <v>6844</v>
      </c>
      <c r="H3359" t="s">
        <v>63</v>
      </c>
      <c r="I3359" s="9" t="s">
        <v>137</v>
      </c>
      <c r="J3359">
        <v>2016</v>
      </c>
      <c r="K3359" s="3">
        <v>13170</v>
      </c>
      <c r="L3359" s="4">
        <v>19794.5</v>
      </c>
      <c r="M3359" t="str">
        <f t="shared" si="209"/>
        <v>Chevrolet Malibu</v>
      </c>
      <c r="N3359" s="2">
        <f t="shared" si="210"/>
        <v>494.86</v>
      </c>
      <c r="O3359" t="str">
        <f t="shared" si="211"/>
        <v>Yes</v>
      </c>
      <c r="P3359" t="str">
        <f t="shared" si="208"/>
        <v>John</v>
      </c>
    </row>
    <row r="3360" spans="1:16" x14ac:dyDescent="0.3">
      <c r="A3360" t="s">
        <v>6834</v>
      </c>
      <c r="B3360">
        <v>52613</v>
      </c>
      <c r="C3360">
        <v>2</v>
      </c>
      <c r="D3360" s="1">
        <v>43680</v>
      </c>
      <c r="E3360" s="1">
        <v>43680</v>
      </c>
      <c r="F3360" t="s">
        <v>9</v>
      </c>
      <c r="G3360" t="s">
        <v>6835</v>
      </c>
      <c r="H3360" t="s">
        <v>18</v>
      </c>
      <c r="I3360" s="9" t="s">
        <v>424</v>
      </c>
      <c r="J3360">
        <v>2018</v>
      </c>
      <c r="K3360" s="3">
        <v>35679</v>
      </c>
      <c r="L3360" s="4">
        <v>24189</v>
      </c>
      <c r="M3360" t="str">
        <f t="shared" si="209"/>
        <v>Honda CR-V</v>
      </c>
      <c r="N3360" s="2">
        <f t="shared" si="210"/>
        <v>604.73</v>
      </c>
      <c r="O3360" t="str">
        <f t="shared" si="211"/>
        <v>Yes</v>
      </c>
      <c r="P3360" t="str">
        <f t="shared" si="208"/>
        <v>Erin</v>
      </c>
    </row>
    <row r="3361" spans="1:16" x14ac:dyDescent="0.3">
      <c r="A3361" t="s">
        <v>6841</v>
      </c>
      <c r="B3361">
        <v>52663</v>
      </c>
      <c r="C3361">
        <v>2</v>
      </c>
      <c r="D3361" s="1">
        <v>43680</v>
      </c>
      <c r="E3361" s="1">
        <v>43680</v>
      </c>
      <c r="F3361" t="s">
        <v>9</v>
      </c>
      <c r="G3361" t="s">
        <v>6842</v>
      </c>
      <c r="H3361" t="s">
        <v>71</v>
      </c>
      <c r="I3361" s="9" t="s">
        <v>72</v>
      </c>
      <c r="J3361">
        <v>2019</v>
      </c>
      <c r="K3361" s="3">
        <v>17237</v>
      </c>
      <c r="L3361" s="4">
        <v>42787.8</v>
      </c>
      <c r="M3361" t="str">
        <f t="shared" si="209"/>
        <v>Jeep Grand Cherokee</v>
      </c>
      <c r="N3361" s="2">
        <f t="shared" si="210"/>
        <v>1069.7</v>
      </c>
      <c r="O3361" t="str">
        <f t="shared" si="211"/>
        <v>Yes</v>
      </c>
      <c r="P3361" t="str">
        <f t="shared" si="208"/>
        <v>Todd</v>
      </c>
    </row>
    <row r="3362" spans="1:16" x14ac:dyDescent="0.3">
      <c r="A3362" t="s">
        <v>6847</v>
      </c>
      <c r="B3362">
        <v>52777</v>
      </c>
      <c r="C3362">
        <v>3</v>
      </c>
      <c r="D3362" s="1">
        <v>43680</v>
      </c>
      <c r="E3362" s="1">
        <v>43681</v>
      </c>
      <c r="F3362" t="s">
        <v>45</v>
      </c>
      <c r="G3362" t="s">
        <v>6848</v>
      </c>
      <c r="H3362" t="s">
        <v>6</v>
      </c>
      <c r="I3362" s="9" t="s">
        <v>719</v>
      </c>
      <c r="J3362">
        <v>2016</v>
      </c>
      <c r="K3362" s="3">
        <v>22290</v>
      </c>
      <c r="L3362" s="4">
        <v>19778</v>
      </c>
      <c r="M3362" t="str">
        <f t="shared" si="209"/>
        <v>Ford Mustang</v>
      </c>
      <c r="N3362" s="2">
        <f t="shared" si="210"/>
        <v>494.45</v>
      </c>
      <c r="O3362" t="str">
        <f t="shared" si="211"/>
        <v>Yes</v>
      </c>
      <c r="P3362" t="str">
        <f t="shared" si="208"/>
        <v>Dylan</v>
      </c>
    </row>
    <row r="3363" spans="1:16" x14ac:dyDescent="0.3">
      <c r="A3363" t="s">
        <v>6849</v>
      </c>
      <c r="B3363">
        <v>52495</v>
      </c>
      <c r="C3363">
        <v>3</v>
      </c>
      <c r="D3363" s="1">
        <v>43680</v>
      </c>
      <c r="E3363" s="1">
        <v>43684</v>
      </c>
      <c r="F3363" t="s">
        <v>9</v>
      </c>
      <c r="G3363" t="s">
        <v>6850</v>
      </c>
      <c r="H3363" t="s">
        <v>97</v>
      </c>
      <c r="I3363" s="9" t="s">
        <v>398</v>
      </c>
      <c r="J3363">
        <v>2016</v>
      </c>
      <c r="K3363" s="3">
        <v>29821</v>
      </c>
      <c r="L3363" s="4">
        <v>29073</v>
      </c>
      <c r="M3363" t="str">
        <f t="shared" si="209"/>
        <v>INFINITI QX70</v>
      </c>
      <c r="N3363" s="2">
        <f t="shared" si="210"/>
        <v>726.83</v>
      </c>
      <c r="O3363" t="str">
        <f t="shared" si="211"/>
        <v>Yes</v>
      </c>
      <c r="P3363" t="str">
        <f t="shared" si="208"/>
        <v>Marc</v>
      </c>
    </row>
    <row r="3364" spans="1:16" x14ac:dyDescent="0.3">
      <c r="A3364" t="s">
        <v>6865</v>
      </c>
      <c r="B3364">
        <v>52585</v>
      </c>
      <c r="C3364">
        <v>4</v>
      </c>
      <c r="D3364" s="1">
        <v>43680</v>
      </c>
      <c r="E3364" s="1">
        <v>43683</v>
      </c>
      <c r="F3364" t="s">
        <v>1</v>
      </c>
      <c r="G3364" t="s">
        <v>6866</v>
      </c>
      <c r="H3364" t="s">
        <v>63</v>
      </c>
      <c r="I3364" s="9" t="s">
        <v>153</v>
      </c>
      <c r="J3364">
        <v>2013</v>
      </c>
      <c r="K3364" s="3">
        <v>63411</v>
      </c>
      <c r="L3364" s="4">
        <v>29689</v>
      </c>
      <c r="M3364" t="str">
        <f t="shared" si="209"/>
        <v>Chevrolet Silverado</v>
      </c>
      <c r="N3364" s="2">
        <f t="shared" si="210"/>
        <v>742.23</v>
      </c>
      <c r="O3364" t="str">
        <f t="shared" si="211"/>
        <v>Yes</v>
      </c>
      <c r="P3364" t="str">
        <f t="shared" si="208"/>
        <v>Rita</v>
      </c>
    </row>
    <row r="3365" spans="1:16" x14ac:dyDescent="0.3">
      <c r="A3365" t="s">
        <v>6863</v>
      </c>
      <c r="B3365">
        <v>52951</v>
      </c>
      <c r="C3365">
        <v>4</v>
      </c>
      <c r="D3365" s="1">
        <v>43680</v>
      </c>
      <c r="E3365" s="1">
        <v>43684</v>
      </c>
      <c r="F3365" t="s">
        <v>9</v>
      </c>
      <c r="G3365" t="s">
        <v>6864</v>
      </c>
      <c r="H3365" t="s">
        <v>18</v>
      </c>
      <c r="I3365" s="9" t="s">
        <v>424</v>
      </c>
      <c r="J3365">
        <v>2015</v>
      </c>
      <c r="K3365" s="3">
        <v>74781</v>
      </c>
      <c r="L3365" s="4">
        <v>15393.4</v>
      </c>
      <c r="M3365" t="str">
        <f t="shared" si="209"/>
        <v>Honda CR-V</v>
      </c>
      <c r="N3365" s="2">
        <f t="shared" si="210"/>
        <v>384.84</v>
      </c>
      <c r="O3365" t="str">
        <f t="shared" si="211"/>
        <v>Yes</v>
      </c>
      <c r="P3365" t="str">
        <f t="shared" si="208"/>
        <v>Michael</v>
      </c>
    </row>
    <row r="3366" spans="1:16" x14ac:dyDescent="0.3">
      <c r="A3366" t="s">
        <v>6857</v>
      </c>
      <c r="B3366">
        <v>52943</v>
      </c>
      <c r="C3366">
        <v>4</v>
      </c>
      <c r="D3366" s="1">
        <v>43680</v>
      </c>
      <c r="E3366" s="1">
        <v>43684</v>
      </c>
      <c r="F3366" t="s">
        <v>9</v>
      </c>
      <c r="G3366" t="s">
        <v>6858</v>
      </c>
      <c r="H3366" t="s">
        <v>59</v>
      </c>
      <c r="I3366" s="9" t="s">
        <v>905</v>
      </c>
      <c r="J3366">
        <v>2015</v>
      </c>
      <c r="K3366" s="3">
        <v>60146</v>
      </c>
      <c r="L3366" s="4">
        <v>16486.8</v>
      </c>
      <c r="M3366" t="str">
        <f t="shared" si="209"/>
        <v>Nissan Murano</v>
      </c>
      <c r="N3366" s="2">
        <f t="shared" si="210"/>
        <v>412.17</v>
      </c>
      <c r="O3366" t="str">
        <f t="shared" si="211"/>
        <v>Yes</v>
      </c>
      <c r="P3366" t="str">
        <f t="shared" si="208"/>
        <v>Jarred</v>
      </c>
    </row>
    <row r="3367" spans="1:16" x14ac:dyDescent="0.3">
      <c r="A3367" t="s">
        <v>6859</v>
      </c>
      <c r="B3367">
        <v>52747</v>
      </c>
      <c r="C3367">
        <v>4</v>
      </c>
      <c r="D3367" s="1">
        <v>43680</v>
      </c>
      <c r="E3367" s="1">
        <v>43684</v>
      </c>
      <c r="F3367" t="s">
        <v>9</v>
      </c>
      <c r="G3367" t="s">
        <v>6860</v>
      </c>
      <c r="H3367" t="s">
        <v>6</v>
      </c>
      <c r="I3367" s="9" t="s">
        <v>11</v>
      </c>
      <c r="J3367">
        <v>2016</v>
      </c>
      <c r="K3367" s="3">
        <v>39449</v>
      </c>
      <c r="L3367" s="4">
        <v>21876.799999999999</v>
      </c>
      <c r="M3367" t="str">
        <f t="shared" si="209"/>
        <v>Ford Escape</v>
      </c>
      <c r="N3367" s="2">
        <f t="shared" si="210"/>
        <v>546.91999999999996</v>
      </c>
      <c r="O3367" t="str">
        <f t="shared" si="211"/>
        <v>Yes</v>
      </c>
      <c r="P3367" t="str">
        <f t="shared" si="208"/>
        <v>Kyle</v>
      </c>
    </row>
    <row r="3368" spans="1:16" x14ac:dyDescent="0.3">
      <c r="A3368" t="s">
        <v>6855</v>
      </c>
      <c r="B3368">
        <v>52747</v>
      </c>
      <c r="C3368">
        <v>4</v>
      </c>
      <c r="D3368" s="1">
        <v>43680</v>
      </c>
      <c r="E3368" s="1">
        <v>43684</v>
      </c>
      <c r="F3368" t="s">
        <v>13</v>
      </c>
      <c r="G3368" t="s">
        <v>6856</v>
      </c>
      <c r="H3368" t="s">
        <v>257</v>
      </c>
      <c r="I3368" s="9" t="s">
        <v>258</v>
      </c>
      <c r="J3368">
        <v>2016</v>
      </c>
      <c r="K3368" s="3">
        <v>36248</v>
      </c>
      <c r="L3368" s="4">
        <v>35843.5</v>
      </c>
      <c r="M3368" t="str">
        <f t="shared" si="209"/>
        <v>BMW 3 Series</v>
      </c>
      <c r="N3368" s="2">
        <f t="shared" si="210"/>
        <v>896.09</v>
      </c>
      <c r="O3368" t="str">
        <f t="shared" si="211"/>
        <v>Yes</v>
      </c>
      <c r="P3368" t="str">
        <f t="shared" si="208"/>
        <v>Kyle</v>
      </c>
    </row>
    <row r="3369" spans="1:16" x14ac:dyDescent="0.3">
      <c r="A3369" t="s">
        <v>6861</v>
      </c>
      <c r="B3369">
        <v>52951</v>
      </c>
      <c r="C3369">
        <v>4</v>
      </c>
      <c r="D3369" s="1">
        <v>43680</v>
      </c>
      <c r="E3369" s="1">
        <v>43685</v>
      </c>
      <c r="F3369" t="s">
        <v>9</v>
      </c>
      <c r="G3369" t="s">
        <v>6862</v>
      </c>
      <c r="H3369" t="s">
        <v>47</v>
      </c>
      <c r="I3369" s="9" t="s">
        <v>156</v>
      </c>
      <c r="J3369">
        <v>2017</v>
      </c>
      <c r="K3369" s="3">
        <v>39513</v>
      </c>
      <c r="L3369" s="4">
        <v>26397.8</v>
      </c>
      <c r="M3369" t="str">
        <f t="shared" si="209"/>
        <v>Dodge Durango</v>
      </c>
      <c r="N3369" s="2">
        <f t="shared" si="210"/>
        <v>659.95</v>
      </c>
      <c r="O3369" t="str">
        <f t="shared" si="211"/>
        <v>Yes</v>
      </c>
      <c r="P3369" t="str">
        <f t="shared" si="208"/>
        <v>Michael</v>
      </c>
    </row>
    <row r="3370" spans="1:16" x14ac:dyDescent="0.3">
      <c r="A3370" t="s">
        <v>6851</v>
      </c>
      <c r="B3370">
        <v>52747</v>
      </c>
      <c r="C3370">
        <v>4</v>
      </c>
      <c r="D3370" s="1">
        <v>43680</v>
      </c>
      <c r="E3370" s="1">
        <v>43683</v>
      </c>
      <c r="F3370" t="s">
        <v>13</v>
      </c>
      <c r="G3370" t="s">
        <v>6852</v>
      </c>
      <c r="H3370" t="s">
        <v>257</v>
      </c>
      <c r="I3370" s="9" t="s">
        <v>258</v>
      </c>
      <c r="J3370">
        <v>2017</v>
      </c>
      <c r="K3370" s="3">
        <v>10386</v>
      </c>
      <c r="L3370" s="4">
        <v>29692.3</v>
      </c>
      <c r="M3370" t="str">
        <f t="shared" si="209"/>
        <v>BMW 3 Series</v>
      </c>
      <c r="N3370" s="2">
        <f t="shared" si="210"/>
        <v>742.31</v>
      </c>
      <c r="O3370" t="str">
        <f t="shared" si="211"/>
        <v>Yes</v>
      </c>
      <c r="P3370" t="str">
        <f t="shared" si="208"/>
        <v>Kyle</v>
      </c>
    </row>
    <row r="3371" spans="1:16" x14ac:dyDescent="0.3">
      <c r="A3371" t="s">
        <v>6853</v>
      </c>
      <c r="B3371">
        <v>52585</v>
      </c>
      <c r="C3371">
        <v>4</v>
      </c>
      <c r="D3371" s="1">
        <v>43680</v>
      </c>
      <c r="E3371" s="1">
        <v>43680</v>
      </c>
      <c r="F3371" t="s">
        <v>1</v>
      </c>
      <c r="G3371" t="s">
        <v>6854</v>
      </c>
      <c r="H3371" t="s">
        <v>63</v>
      </c>
      <c r="I3371" s="9" t="s">
        <v>153</v>
      </c>
      <c r="J3371">
        <v>2017</v>
      </c>
      <c r="K3371" s="3">
        <v>83165</v>
      </c>
      <c r="L3371" s="4">
        <v>36261.5</v>
      </c>
      <c r="M3371" t="str">
        <f t="shared" si="209"/>
        <v>Chevrolet Silverado</v>
      </c>
      <c r="N3371" s="2">
        <f t="shared" si="210"/>
        <v>906.54</v>
      </c>
      <c r="O3371" t="str">
        <f t="shared" si="211"/>
        <v>Yes</v>
      </c>
      <c r="P3371" t="str">
        <f t="shared" si="208"/>
        <v>Rita</v>
      </c>
    </row>
    <row r="3372" spans="1:16" x14ac:dyDescent="0.3">
      <c r="A3372" t="s">
        <v>6867</v>
      </c>
      <c r="B3372">
        <v>52620</v>
      </c>
      <c r="C3372">
        <v>1</v>
      </c>
      <c r="D3372" s="1">
        <v>43681</v>
      </c>
      <c r="E3372" s="1">
        <v>43684</v>
      </c>
      <c r="F3372" t="s">
        <v>13</v>
      </c>
      <c r="G3372" t="s">
        <v>6868</v>
      </c>
      <c r="H3372" t="s">
        <v>53</v>
      </c>
      <c r="I3372" s="9" t="s">
        <v>356</v>
      </c>
      <c r="J3372">
        <v>2016</v>
      </c>
      <c r="K3372" s="3">
        <v>46376</v>
      </c>
      <c r="L3372" s="4">
        <v>21703</v>
      </c>
      <c r="M3372" t="str">
        <f t="shared" si="209"/>
        <v>Mercedes-Benz C-Class</v>
      </c>
      <c r="N3372" s="2">
        <f t="shared" si="210"/>
        <v>542.58000000000004</v>
      </c>
      <c r="O3372" t="str">
        <f t="shared" si="211"/>
        <v>Yes</v>
      </c>
      <c r="P3372" t="str">
        <f t="shared" si="208"/>
        <v>Bennett</v>
      </c>
    </row>
    <row r="3373" spans="1:16" x14ac:dyDescent="0.3">
      <c r="A3373" t="s">
        <v>6873</v>
      </c>
      <c r="B3373">
        <v>52702</v>
      </c>
      <c r="C3373">
        <v>2</v>
      </c>
      <c r="D3373" s="1">
        <v>43681</v>
      </c>
      <c r="E3373" s="1">
        <v>43682</v>
      </c>
      <c r="F3373" t="s">
        <v>13</v>
      </c>
      <c r="G3373" t="s">
        <v>6874</v>
      </c>
      <c r="H3373" t="s">
        <v>67</v>
      </c>
      <c r="I3373" s="9" t="s">
        <v>267</v>
      </c>
      <c r="J3373">
        <v>2013</v>
      </c>
      <c r="K3373" s="3">
        <v>146938</v>
      </c>
      <c r="L3373" s="4">
        <v>12094.5</v>
      </c>
      <c r="M3373" t="str">
        <f t="shared" si="209"/>
        <v>Hyundai Genesis</v>
      </c>
      <c r="N3373" s="2">
        <f t="shared" si="210"/>
        <v>302.36</v>
      </c>
      <c r="O3373" t="str">
        <f t="shared" si="211"/>
        <v>No</v>
      </c>
      <c r="P3373" t="str">
        <f t="shared" si="208"/>
        <v>Sloane</v>
      </c>
    </row>
    <row r="3374" spans="1:16" x14ac:dyDescent="0.3">
      <c r="A3374" t="s">
        <v>6871</v>
      </c>
      <c r="B3374">
        <v>52647</v>
      </c>
      <c r="C3374">
        <v>2</v>
      </c>
      <c r="D3374" s="1">
        <v>43681</v>
      </c>
      <c r="E3374" s="1">
        <v>43681</v>
      </c>
      <c r="F3374" t="s">
        <v>9</v>
      </c>
      <c r="G3374" t="s">
        <v>6872</v>
      </c>
      <c r="H3374" t="s">
        <v>53</v>
      </c>
      <c r="I3374" s="9" t="s">
        <v>1445</v>
      </c>
      <c r="J3374">
        <v>2013</v>
      </c>
      <c r="K3374" s="3">
        <v>58620</v>
      </c>
      <c r="L3374" s="4">
        <v>27494.5</v>
      </c>
      <c r="M3374" t="str">
        <f t="shared" si="209"/>
        <v>Mercedes-Benz GL-Class</v>
      </c>
      <c r="N3374" s="2">
        <f t="shared" si="210"/>
        <v>687.36</v>
      </c>
      <c r="O3374" t="str">
        <f t="shared" si="211"/>
        <v>Yes</v>
      </c>
      <c r="P3374" t="str">
        <f t="shared" si="208"/>
        <v>Scott</v>
      </c>
    </row>
    <row r="3375" spans="1:16" x14ac:dyDescent="0.3">
      <c r="A3375" t="s">
        <v>6869</v>
      </c>
      <c r="B3375">
        <v>52481</v>
      </c>
      <c r="C3375">
        <v>2</v>
      </c>
      <c r="D3375" s="1">
        <v>43681</v>
      </c>
      <c r="E3375" s="1">
        <v>43685</v>
      </c>
      <c r="F3375" t="s">
        <v>13</v>
      </c>
      <c r="G3375" t="s">
        <v>6870</v>
      </c>
      <c r="H3375" t="s">
        <v>59</v>
      </c>
      <c r="I3375" s="9" t="s">
        <v>75</v>
      </c>
      <c r="J3375">
        <v>2016</v>
      </c>
      <c r="K3375" s="3">
        <v>34641</v>
      </c>
      <c r="L3375" s="4">
        <v>15178.9</v>
      </c>
      <c r="M3375" t="str">
        <f t="shared" si="209"/>
        <v>Nissan Sentra</v>
      </c>
      <c r="N3375" s="2">
        <f t="shared" si="210"/>
        <v>379.47</v>
      </c>
      <c r="O3375" t="str">
        <f t="shared" si="211"/>
        <v>Yes</v>
      </c>
      <c r="P3375" t="str">
        <f t="shared" si="208"/>
        <v>Tory</v>
      </c>
    </row>
    <row r="3376" spans="1:16" x14ac:dyDescent="0.3">
      <c r="A3376" t="s">
        <v>6877</v>
      </c>
      <c r="B3376">
        <v>52495</v>
      </c>
      <c r="C3376">
        <v>3</v>
      </c>
      <c r="D3376" s="1">
        <v>43681</v>
      </c>
      <c r="E3376" s="1">
        <v>43682</v>
      </c>
      <c r="F3376" t="s">
        <v>13</v>
      </c>
      <c r="G3376" t="s">
        <v>6878</v>
      </c>
      <c r="H3376" t="s">
        <v>63</v>
      </c>
      <c r="I3376" s="9" t="s">
        <v>2890</v>
      </c>
      <c r="J3376">
        <v>2014</v>
      </c>
      <c r="K3376" s="3">
        <v>103531</v>
      </c>
      <c r="L3376" s="4">
        <v>10450</v>
      </c>
      <c r="M3376" t="str">
        <f t="shared" si="209"/>
        <v>Chevrolet Volt</v>
      </c>
      <c r="N3376" s="2">
        <f t="shared" si="210"/>
        <v>261.25</v>
      </c>
      <c r="O3376" t="str">
        <f t="shared" si="211"/>
        <v>No</v>
      </c>
      <c r="P3376" t="str">
        <f t="shared" si="208"/>
        <v>Marc</v>
      </c>
    </row>
    <row r="3377" spans="1:16" x14ac:dyDescent="0.3">
      <c r="A3377" t="s">
        <v>6879</v>
      </c>
      <c r="B3377">
        <v>52577</v>
      </c>
      <c r="C3377">
        <v>3</v>
      </c>
      <c r="D3377" s="1">
        <v>43681</v>
      </c>
      <c r="E3377" s="1">
        <v>43683</v>
      </c>
      <c r="F3377" t="s">
        <v>13</v>
      </c>
      <c r="G3377" t="s">
        <v>6880</v>
      </c>
      <c r="H3377" t="s">
        <v>88</v>
      </c>
      <c r="I3377" s="9" t="s">
        <v>324</v>
      </c>
      <c r="J3377">
        <v>2018</v>
      </c>
      <c r="K3377" s="3">
        <v>17846</v>
      </c>
      <c r="L3377" s="4">
        <v>23086.799999999999</v>
      </c>
      <c r="M3377" t="str">
        <f t="shared" si="209"/>
        <v>Kia Sorento</v>
      </c>
      <c r="N3377" s="2">
        <f t="shared" si="210"/>
        <v>577.16999999999996</v>
      </c>
      <c r="O3377" t="str">
        <f t="shared" si="211"/>
        <v>Yes</v>
      </c>
      <c r="P3377" t="str">
        <f t="shared" si="208"/>
        <v>Don</v>
      </c>
    </row>
    <row r="3378" spans="1:16" x14ac:dyDescent="0.3">
      <c r="A3378" t="s">
        <v>6875</v>
      </c>
      <c r="B3378">
        <v>52777</v>
      </c>
      <c r="C3378">
        <v>3</v>
      </c>
      <c r="D3378" s="1">
        <v>43681</v>
      </c>
      <c r="E3378" s="1">
        <v>43686</v>
      </c>
      <c r="F3378" t="s">
        <v>1</v>
      </c>
      <c r="G3378" t="s">
        <v>6876</v>
      </c>
      <c r="H3378" t="s">
        <v>59</v>
      </c>
      <c r="I3378" s="9" t="s">
        <v>60</v>
      </c>
      <c r="J3378">
        <v>2018</v>
      </c>
      <c r="K3378" s="3">
        <v>15023</v>
      </c>
      <c r="L3378" s="4">
        <v>25235.1</v>
      </c>
      <c r="M3378" t="str">
        <f t="shared" si="209"/>
        <v>Nissan Frontier</v>
      </c>
      <c r="N3378" s="2">
        <f t="shared" si="210"/>
        <v>630.88</v>
      </c>
      <c r="O3378" t="str">
        <f t="shared" si="211"/>
        <v>Yes</v>
      </c>
      <c r="P3378" t="str">
        <f t="shared" si="208"/>
        <v>Dylan</v>
      </c>
    </row>
    <row r="3379" spans="1:16" x14ac:dyDescent="0.3">
      <c r="A3379" t="s">
        <v>6881</v>
      </c>
      <c r="B3379">
        <v>52747</v>
      </c>
      <c r="C3379">
        <v>4</v>
      </c>
      <c r="D3379" s="1">
        <v>43681</v>
      </c>
      <c r="E3379" s="1">
        <v>43681</v>
      </c>
      <c r="F3379" t="s">
        <v>13</v>
      </c>
      <c r="G3379" t="s">
        <v>6882</v>
      </c>
      <c r="H3379" t="s">
        <v>257</v>
      </c>
      <c r="I3379" s="9" t="s">
        <v>258</v>
      </c>
      <c r="J3379">
        <v>2016</v>
      </c>
      <c r="K3379" s="3">
        <v>34750</v>
      </c>
      <c r="L3379" s="4">
        <v>23595</v>
      </c>
      <c r="M3379" t="str">
        <f t="shared" si="209"/>
        <v>BMW 3 Series</v>
      </c>
      <c r="N3379" s="2">
        <f t="shared" si="210"/>
        <v>589.88</v>
      </c>
      <c r="O3379" t="str">
        <f t="shared" si="211"/>
        <v>Yes</v>
      </c>
      <c r="P3379" t="str">
        <f t="shared" si="208"/>
        <v>Kyle</v>
      </c>
    </row>
    <row r="3380" spans="1:16" x14ac:dyDescent="0.3">
      <c r="A3380" t="s">
        <v>6887</v>
      </c>
      <c r="B3380">
        <v>52636</v>
      </c>
      <c r="C3380">
        <v>1</v>
      </c>
      <c r="D3380" s="1">
        <v>43682</v>
      </c>
      <c r="E3380" s="1">
        <v>43687</v>
      </c>
      <c r="F3380" t="s">
        <v>9</v>
      </c>
      <c r="G3380" t="s">
        <v>6888</v>
      </c>
      <c r="H3380" t="s">
        <v>71</v>
      </c>
      <c r="I3380" s="9" t="s">
        <v>699</v>
      </c>
      <c r="J3380">
        <v>2016</v>
      </c>
      <c r="K3380" s="3">
        <v>23513</v>
      </c>
      <c r="L3380" s="4">
        <v>18694.5</v>
      </c>
      <c r="M3380" t="str">
        <f t="shared" si="209"/>
        <v>Jeep Patriot</v>
      </c>
      <c r="N3380" s="2">
        <f t="shared" si="210"/>
        <v>467.36</v>
      </c>
      <c r="O3380" t="str">
        <f t="shared" si="211"/>
        <v>Yes</v>
      </c>
      <c r="P3380" t="str">
        <f t="shared" si="208"/>
        <v>Truman</v>
      </c>
    </row>
    <row r="3381" spans="1:16" x14ac:dyDescent="0.3">
      <c r="A3381" t="s">
        <v>6883</v>
      </c>
      <c r="B3381">
        <v>52532</v>
      </c>
      <c r="C3381">
        <v>1</v>
      </c>
      <c r="D3381" s="1">
        <v>43682</v>
      </c>
      <c r="E3381" s="1">
        <v>43687</v>
      </c>
      <c r="F3381" t="s">
        <v>13</v>
      </c>
      <c r="G3381" t="s">
        <v>6884</v>
      </c>
      <c r="H3381" t="s">
        <v>47</v>
      </c>
      <c r="I3381" s="9" t="s">
        <v>237</v>
      </c>
      <c r="J3381">
        <v>2018</v>
      </c>
      <c r="K3381" s="3">
        <v>40248</v>
      </c>
      <c r="L3381" s="4">
        <v>13849</v>
      </c>
      <c r="M3381" t="str">
        <f t="shared" si="209"/>
        <v>Dodge Dart</v>
      </c>
      <c r="N3381" s="2">
        <f t="shared" si="210"/>
        <v>346.23</v>
      </c>
      <c r="O3381" t="str">
        <f t="shared" si="211"/>
        <v>Yes</v>
      </c>
      <c r="P3381" t="str">
        <f t="shared" si="208"/>
        <v>Molly</v>
      </c>
    </row>
    <row r="3382" spans="1:16" x14ac:dyDescent="0.3">
      <c r="A3382" t="s">
        <v>6889</v>
      </c>
      <c r="B3382">
        <v>52636</v>
      </c>
      <c r="C3382">
        <v>1</v>
      </c>
      <c r="D3382" s="1">
        <v>43682</v>
      </c>
      <c r="E3382" s="1">
        <v>43687</v>
      </c>
      <c r="F3382" t="s">
        <v>9</v>
      </c>
      <c r="G3382" t="s">
        <v>6890</v>
      </c>
      <c r="H3382" t="s">
        <v>71</v>
      </c>
      <c r="I3382" s="9" t="s">
        <v>72</v>
      </c>
      <c r="J3382">
        <v>2018</v>
      </c>
      <c r="K3382" s="3">
        <v>48846</v>
      </c>
      <c r="L3382" s="4">
        <v>25146</v>
      </c>
      <c r="M3382" t="str">
        <f t="shared" si="209"/>
        <v>Jeep Grand Cherokee</v>
      </c>
      <c r="N3382" s="2">
        <f t="shared" si="210"/>
        <v>628.65</v>
      </c>
      <c r="O3382" t="str">
        <f t="shared" si="211"/>
        <v>Yes</v>
      </c>
      <c r="P3382" t="str">
        <f t="shared" si="208"/>
        <v>Truman</v>
      </c>
    </row>
    <row r="3383" spans="1:16" x14ac:dyDescent="0.3">
      <c r="A3383" t="s">
        <v>6885</v>
      </c>
      <c r="B3383">
        <v>52656</v>
      </c>
      <c r="C3383">
        <v>1</v>
      </c>
      <c r="D3383" s="1">
        <v>43682</v>
      </c>
      <c r="E3383" s="1">
        <v>43683</v>
      </c>
      <c r="F3383" t="s">
        <v>13</v>
      </c>
      <c r="G3383" t="s">
        <v>6886</v>
      </c>
      <c r="H3383" t="s">
        <v>67</v>
      </c>
      <c r="I3383" s="9" t="s">
        <v>454</v>
      </c>
      <c r="J3383">
        <v>2019</v>
      </c>
      <c r="K3383" s="3">
        <v>38728</v>
      </c>
      <c r="L3383" s="4">
        <v>14939.1</v>
      </c>
      <c r="M3383" t="str">
        <f t="shared" si="209"/>
        <v>Hyundai Elantra</v>
      </c>
      <c r="N3383" s="2">
        <f t="shared" si="210"/>
        <v>373.48</v>
      </c>
      <c r="O3383" t="str">
        <f t="shared" si="211"/>
        <v>Yes</v>
      </c>
      <c r="P3383" t="str">
        <f t="shared" si="208"/>
        <v>Shelly</v>
      </c>
    </row>
    <row r="3384" spans="1:16" x14ac:dyDescent="0.3">
      <c r="A3384" t="s">
        <v>6891</v>
      </c>
      <c r="B3384">
        <v>52413</v>
      </c>
      <c r="C3384">
        <v>2</v>
      </c>
      <c r="D3384" s="1">
        <v>43682</v>
      </c>
      <c r="E3384" s="1">
        <v>43686</v>
      </c>
      <c r="F3384" t="s">
        <v>1</v>
      </c>
      <c r="G3384" t="s">
        <v>6892</v>
      </c>
      <c r="H3384" t="s">
        <v>3</v>
      </c>
      <c r="I3384" s="9">
        <v>1500</v>
      </c>
      <c r="J3384">
        <v>2016</v>
      </c>
      <c r="K3384" s="3">
        <v>76174</v>
      </c>
      <c r="L3384" s="4">
        <v>26837.8</v>
      </c>
      <c r="M3384" t="str">
        <f t="shared" si="209"/>
        <v>Ram 1500</v>
      </c>
      <c r="N3384" s="2">
        <f t="shared" si="210"/>
        <v>670.95</v>
      </c>
      <c r="O3384" t="str">
        <f t="shared" si="211"/>
        <v>Yes</v>
      </c>
      <c r="P3384" t="str">
        <f t="shared" si="208"/>
        <v>Tom</v>
      </c>
    </row>
    <row r="3385" spans="1:16" x14ac:dyDescent="0.3">
      <c r="A3385" t="s">
        <v>6895</v>
      </c>
      <c r="B3385">
        <v>52613</v>
      </c>
      <c r="C3385">
        <v>2</v>
      </c>
      <c r="D3385" s="1">
        <v>43682</v>
      </c>
      <c r="E3385" s="1">
        <v>43685</v>
      </c>
      <c r="F3385" t="s">
        <v>13</v>
      </c>
      <c r="G3385" t="s">
        <v>6896</v>
      </c>
      <c r="H3385" t="s">
        <v>6</v>
      </c>
      <c r="I3385" s="9" t="s">
        <v>361</v>
      </c>
      <c r="J3385">
        <v>2017</v>
      </c>
      <c r="K3385" s="3">
        <v>71821</v>
      </c>
      <c r="L3385" s="4">
        <v>14404.5</v>
      </c>
      <c r="M3385" t="str">
        <f t="shared" si="209"/>
        <v>Ford Fusion</v>
      </c>
      <c r="N3385" s="2">
        <f t="shared" si="210"/>
        <v>360.11</v>
      </c>
      <c r="O3385" t="str">
        <f t="shared" si="211"/>
        <v>Yes</v>
      </c>
      <c r="P3385" t="str">
        <f t="shared" si="208"/>
        <v>Erin</v>
      </c>
    </row>
    <row r="3386" spans="1:16" x14ac:dyDescent="0.3">
      <c r="A3386" t="s">
        <v>6899</v>
      </c>
      <c r="B3386">
        <v>52413</v>
      </c>
      <c r="C3386">
        <v>2</v>
      </c>
      <c r="D3386" s="1">
        <v>43682</v>
      </c>
      <c r="E3386" s="1">
        <v>43686</v>
      </c>
      <c r="F3386" t="s">
        <v>9</v>
      </c>
      <c r="G3386" t="s">
        <v>6900</v>
      </c>
      <c r="H3386" t="s">
        <v>71</v>
      </c>
      <c r="I3386" s="9" t="s">
        <v>386</v>
      </c>
      <c r="J3386">
        <v>2017</v>
      </c>
      <c r="K3386" s="3">
        <v>12268</v>
      </c>
      <c r="L3386" s="4">
        <v>38376.800000000003</v>
      </c>
      <c r="M3386" t="str">
        <f t="shared" si="209"/>
        <v>Jeep Wrangler</v>
      </c>
      <c r="N3386" s="2">
        <f t="shared" si="210"/>
        <v>959.42</v>
      </c>
      <c r="O3386" t="str">
        <f t="shared" si="211"/>
        <v>Yes</v>
      </c>
      <c r="P3386" t="str">
        <f t="shared" si="208"/>
        <v>Tom</v>
      </c>
    </row>
    <row r="3387" spans="1:16" x14ac:dyDescent="0.3">
      <c r="A3387" t="s">
        <v>6897</v>
      </c>
      <c r="B3387">
        <v>52413</v>
      </c>
      <c r="C3387">
        <v>2</v>
      </c>
      <c r="D3387" s="1">
        <v>43682</v>
      </c>
      <c r="E3387" s="1">
        <v>43684</v>
      </c>
      <c r="F3387" t="s">
        <v>9</v>
      </c>
      <c r="G3387" t="s">
        <v>6898</v>
      </c>
      <c r="H3387" t="s">
        <v>88</v>
      </c>
      <c r="I3387" s="9" t="s">
        <v>147</v>
      </c>
      <c r="J3387">
        <v>2018</v>
      </c>
      <c r="K3387" s="3">
        <v>31445</v>
      </c>
      <c r="L3387" s="4">
        <v>15386.8</v>
      </c>
      <c r="M3387" t="str">
        <f t="shared" si="209"/>
        <v>Kia Soul</v>
      </c>
      <c r="N3387" s="2">
        <f t="shared" si="210"/>
        <v>384.67</v>
      </c>
      <c r="O3387" t="str">
        <f t="shared" si="211"/>
        <v>Yes</v>
      </c>
      <c r="P3387" t="str">
        <f t="shared" si="208"/>
        <v>Tom</v>
      </c>
    </row>
    <row r="3388" spans="1:16" x14ac:dyDescent="0.3">
      <c r="A3388" t="s">
        <v>6893</v>
      </c>
      <c r="B3388">
        <v>52702</v>
      </c>
      <c r="C3388">
        <v>2</v>
      </c>
      <c r="D3388" s="1">
        <v>43682</v>
      </c>
      <c r="E3388" s="1">
        <v>43685</v>
      </c>
      <c r="F3388" t="s">
        <v>13</v>
      </c>
      <c r="G3388" t="s">
        <v>6894</v>
      </c>
      <c r="H3388" t="s">
        <v>88</v>
      </c>
      <c r="I3388" s="9" t="s">
        <v>573</v>
      </c>
      <c r="J3388">
        <v>2018</v>
      </c>
      <c r="K3388" s="3">
        <v>15294</v>
      </c>
      <c r="L3388" s="4">
        <v>17476.8</v>
      </c>
      <c r="M3388" t="str">
        <f t="shared" si="209"/>
        <v>Kia Optima</v>
      </c>
      <c r="N3388" s="2">
        <f t="shared" si="210"/>
        <v>436.92</v>
      </c>
      <c r="O3388" t="str">
        <f t="shared" si="211"/>
        <v>Yes</v>
      </c>
      <c r="P3388" t="str">
        <f t="shared" si="208"/>
        <v>Sloane</v>
      </c>
    </row>
    <row r="3389" spans="1:16" x14ac:dyDescent="0.3">
      <c r="A3389" t="s">
        <v>6903</v>
      </c>
      <c r="B3389">
        <v>52697</v>
      </c>
      <c r="C3389">
        <v>3</v>
      </c>
      <c r="D3389" s="1">
        <v>43682</v>
      </c>
      <c r="E3389" s="1">
        <v>43687</v>
      </c>
      <c r="F3389" t="s">
        <v>9</v>
      </c>
      <c r="G3389" t="s">
        <v>6904</v>
      </c>
      <c r="H3389" t="s">
        <v>229</v>
      </c>
      <c r="I3389" s="9" t="s">
        <v>1038</v>
      </c>
      <c r="J3389">
        <v>2016</v>
      </c>
      <c r="K3389" s="3">
        <v>109476</v>
      </c>
      <c r="L3389" s="4">
        <v>15290</v>
      </c>
      <c r="M3389" t="str">
        <f t="shared" si="209"/>
        <v>Subaru Outback</v>
      </c>
      <c r="N3389" s="2">
        <f t="shared" si="210"/>
        <v>382.25</v>
      </c>
      <c r="O3389" t="str">
        <f t="shared" si="211"/>
        <v>No</v>
      </c>
      <c r="P3389" t="str">
        <f t="shared" si="208"/>
        <v>Jan</v>
      </c>
    </row>
    <row r="3390" spans="1:16" x14ac:dyDescent="0.3">
      <c r="A3390" t="s">
        <v>6901</v>
      </c>
      <c r="B3390">
        <v>52777</v>
      </c>
      <c r="C3390">
        <v>3</v>
      </c>
      <c r="D3390" s="1">
        <v>43682</v>
      </c>
      <c r="E3390" s="1">
        <v>43684</v>
      </c>
      <c r="F3390" t="s">
        <v>13</v>
      </c>
      <c r="G3390" t="s">
        <v>6902</v>
      </c>
      <c r="H3390" t="s">
        <v>29</v>
      </c>
      <c r="I3390" s="9" t="s">
        <v>327</v>
      </c>
      <c r="J3390">
        <v>2016</v>
      </c>
      <c r="K3390" s="3">
        <v>47572</v>
      </c>
      <c r="L3390" s="4">
        <v>16490.099999999999</v>
      </c>
      <c r="M3390" t="str">
        <f t="shared" si="209"/>
        <v>Toyota Corolla</v>
      </c>
      <c r="N3390" s="2">
        <f t="shared" si="210"/>
        <v>412.25</v>
      </c>
      <c r="O3390" t="str">
        <f t="shared" si="211"/>
        <v>Yes</v>
      </c>
      <c r="P3390" t="str">
        <f t="shared" si="208"/>
        <v>Dylan</v>
      </c>
    </row>
    <row r="3391" spans="1:16" x14ac:dyDescent="0.3">
      <c r="A3391" t="s">
        <v>6905</v>
      </c>
      <c r="B3391">
        <v>52971</v>
      </c>
      <c r="C3391">
        <v>3</v>
      </c>
      <c r="D3391" s="1">
        <v>43682</v>
      </c>
      <c r="E3391" s="1">
        <v>43684</v>
      </c>
      <c r="F3391" t="s">
        <v>13</v>
      </c>
      <c r="G3391" t="s">
        <v>6906</v>
      </c>
      <c r="H3391" t="s">
        <v>29</v>
      </c>
      <c r="I3391" s="9" t="s">
        <v>1452</v>
      </c>
      <c r="J3391">
        <v>2018</v>
      </c>
      <c r="K3391" s="3">
        <v>6628</v>
      </c>
      <c r="L3391" s="4">
        <v>14802.7</v>
      </c>
      <c r="M3391" t="str">
        <f t="shared" si="209"/>
        <v>Toyota Yaris</v>
      </c>
      <c r="N3391" s="2">
        <f t="shared" si="210"/>
        <v>370.07</v>
      </c>
      <c r="O3391" t="str">
        <f t="shared" si="211"/>
        <v>Yes</v>
      </c>
      <c r="P3391" t="str">
        <f t="shared" si="208"/>
        <v>Carter</v>
      </c>
    </row>
    <row r="3392" spans="1:16" x14ac:dyDescent="0.3">
      <c r="A3392" t="s">
        <v>6907</v>
      </c>
      <c r="B3392">
        <v>52806</v>
      </c>
      <c r="C3392">
        <v>3</v>
      </c>
      <c r="D3392" s="1">
        <v>43682</v>
      </c>
      <c r="E3392" s="1">
        <v>43683</v>
      </c>
      <c r="F3392" t="s">
        <v>13</v>
      </c>
      <c r="G3392" t="s">
        <v>6908</v>
      </c>
      <c r="H3392" t="s">
        <v>6</v>
      </c>
      <c r="I3392" s="9" t="s">
        <v>1082</v>
      </c>
      <c r="J3392">
        <v>2019</v>
      </c>
      <c r="K3392" s="3">
        <v>2862</v>
      </c>
      <c r="L3392" s="4">
        <v>26398.9</v>
      </c>
      <c r="M3392" t="str">
        <f t="shared" si="209"/>
        <v>Ford C-Max</v>
      </c>
      <c r="N3392" s="2">
        <f t="shared" si="210"/>
        <v>659.97</v>
      </c>
      <c r="O3392" t="str">
        <f t="shared" si="211"/>
        <v>Yes</v>
      </c>
      <c r="P3392" t="str">
        <f t="shared" si="208"/>
        <v>Jeff</v>
      </c>
    </row>
    <row r="3393" spans="1:16" x14ac:dyDescent="0.3">
      <c r="A3393" t="s">
        <v>6919</v>
      </c>
      <c r="B3393">
        <v>52959</v>
      </c>
      <c r="C3393">
        <v>4</v>
      </c>
      <c r="D3393" s="1">
        <v>43682</v>
      </c>
      <c r="E3393" s="1">
        <v>43687</v>
      </c>
      <c r="F3393" t="s">
        <v>9</v>
      </c>
      <c r="G3393" t="s">
        <v>6920</v>
      </c>
      <c r="H3393" t="s">
        <v>29</v>
      </c>
      <c r="I3393" s="9" t="s">
        <v>122</v>
      </c>
      <c r="J3393">
        <v>2016</v>
      </c>
      <c r="K3393" s="3">
        <v>74330</v>
      </c>
      <c r="L3393" s="4">
        <v>28994.9</v>
      </c>
      <c r="M3393" t="str">
        <f t="shared" si="209"/>
        <v>Toyota 4Runner</v>
      </c>
      <c r="N3393" s="2">
        <f t="shared" si="210"/>
        <v>724.87</v>
      </c>
      <c r="O3393" t="str">
        <f t="shared" si="211"/>
        <v>Yes</v>
      </c>
      <c r="P3393" t="str">
        <f t="shared" si="208"/>
        <v>Anton</v>
      </c>
    </row>
    <row r="3394" spans="1:16" x14ac:dyDescent="0.3">
      <c r="A3394" t="s">
        <v>6911</v>
      </c>
      <c r="B3394">
        <v>52417</v>
      </c>
      <c r="C3394">
        <v>4</v>
      </c>
      <c r="D3394" s="1">
        <v>43682</v>
      </c>
      <c r="E3394" s="1">
        <v>43685</v>
      </c>
      <c r="F3394" t="s">
        <v>1</v>
      </c>
      <c r="G3394" t="s">
        <v>6912</v>
      </c>
      <c r="H3394" t="s">
        <v>63</v>
      </c>
      <c r="I3394" s="9" t="s">
        <v>153</v>
      </c>
      <c r="J3394">
        <v>2016</v>
      </c>
      <c r="K3394" s="3">
        <v>24280</v>
      </c>
      <c r="L3394" s="4">
        <v>40694.5</v>
      </c>
      <c r="M3394" t="str">
        <f t="shared" si="209"/>
        <v>Chevrolet Silverado</v>
      </c>
      <c r="N3394" s="2">
        <f t="shared" si="210"/>
        <v>1017.36</v>
      </c>
      <c r="O3394" t="str">
        <f t="shared" si="211"/>
        <v>Yes</v>
      </c>
      <c r="P3394" t="str">
        <f t="shared" ref="P3394:P3457" si="212">INDEX(oldNames,MATCH(B3394,oldNumbers,0))</f>
        <v>Deon</v>
      </c>
    </row>
    <row r="3395" spans="1:16" x14ac:dyDescent="0.3">
      <c r="A3395" t="s">
        <v>6921</v>
      </c>
      <c r="B3395">
        <v>52585</v>
      </c>
      <c r="C3395">
        <v>4</v>
      </c>
      <c r="D3395" s="1">
        <v>43682</v>
      </c>
      <c r="E3395" s="1">
        <v>43685</v>
      </c>
      <c r="F3395" t="s">
        <v>13</v>
      </c>
      <c r="G3395" t="s">
        <v>6922</v>
      </c>
      <c r="H3395" t="s">
        <v>47</v>
      </c>
      <c r="I3395" s="9" t="s">
        <v>184</v>
      </c>
      <c r="J3395">
        <v>2017</v>
      </c>
      <c r="K3395" s="3">
        <v>22879</v>
      </c>
      <c r="L3395" s="4">
        <v>20406.099999999999</v>
      </c>
      <c r="M3395" t="str">
        <f t="shared" ref="M3395:M3458" si="213">H3395&amp;" "&amp;I3395</f>
        <v>Dodge Charger</v>
      </c>
      <c r="N3395" s="2">
        <f t="shared" ref="N3395:N3458" si="214">IFERROR(ROUND(L3395*(S$2/100),2),"missing price")</f>
        <v>510.15</v>
      </c>
      <c r="O3395" t="str">
        <f t="shared" ref="O3395:O3458" si="215">IF(K3395&lt;100000,"Yes","No")</f>
        <v>Yes</v>
      </c>
      <c r="P3395" t="str">
        <f t="shared" si="212"/>
        <v>Rita</v>
      </c>
    </row>
    <row r="3396" spans="1:16" x14ac:dyDescent="0.3">
      <c r="A3396" t="s">
        <v>6923</v>
      </c>
      <c r="B3396">
        <v>52417</v>
      </c>
      <c r="C3396">
        <v>4</v>
      </c>
      <c r="D3396" s="1">
        <v>43682</v>
      </c>
      <c r="E3396" s="1">
        <v>43684</v>
      </c>
      <c r="F3396" t="s">
        <v>13</v>
      </c>
      <c r="G3396" t="s">
        <v>6924</v>
      </c>
      <c r="H3396" t="s">
        <v>29</v>
      </c>
      <c r="I3396" s="9" t="s">
        <v>1452</v>
      </c>
      <c r="J3396">
        <v>2018</v>
      </c>
      <c r="K3396" s="3">
        <v>36292</v>
      </c>
      <c r="L3396" s="4">
        <v>13198.9</v>
      </c>
      <c r="M3396" t="str">
        <f t="shared" si="213"/>
        <v>Toyota Yaris</v>
      </c>
      <c r="N3396" s="2">
        <f t="shared" si="214"/>
        <v>329.97</v>
      </c>
      <c r="O3396" t="str">
        <f t="shared" si="215"/>
        <v>Yes</v>
      </c>
      <c r="P3396" t="str">
        <f t="shared" si="212"/>
        <v>Deon</v>
      </c>
    </row>
    <row r="3397" spans="1:16" x14ac:dyDescent="0.3">
      <c r="A3397" t="s">
        <v>6909</v>
      </c>
      <c r="B3397">
        <v>52366</v>
      </c>
      <c r="C3397">
        <v>4</v>
      </c>
      <c r="D3397" s="1">
        <v>43682</v>
      </c>
      <c r="E3397" s="1">
        <v>43684</v>
      </c>
      <c r="F3397" t="s">
        <v>13</v>
      </c>
      <c r="G3397" t="s">
        <v>6910</v>
      </c>
      <c r="H3397" t="s">
        <v>29</v>
      </c>
      <c r="I3397" s="9" t="s">
        <v>30</v>
      </c>
      <c r="J3397">
        <v>2018</v>
      </c>
      <c r="K3397" s="3">
        <v>28771</v>
      </c>
      <c r="L3397" s="4">
        <v>16498.900000000001</v>
      </c>
      <c r="M3397" t="str">
        <f t="shared" si="213"/>
        <v>Toyota Camry</v>
      </c>
      <c r="N3397" s="2">
        <f t="shared" si="214"/>
        <v>412.47</v>
      </c>
      <c r="O3397" t="str">
        <f t="shared" si="215"/>
        <v>Yes</v>
      </c>
      <c r="P3397" t="str">
        <f t="shared" si="212"/>
        <v>Ken</v>
      </c>
    </row>
    <row r="3398" spans="1:16" x14ac:dyDescent="0.3">
      <c r="A3398" t="s">
        <v>6917</v>
      </c>
      <c r="B3398">
        <v>52747</v>
      </c>
      <c r="C3398">
        <v>4</v>
      </c>
      <c r="D3398" s="1">
        <v>43682</v>
      </c>
      <c r="E3398" s="1">
        <v>43684</v>
      </c>
      <c r="F3398" t="s">
        <v>45</v>
      </c>
      <c r="G3398" t="s">
        <v>6918</v>
      </c>
      <c r="H3398" t="s">
        <v>63</v>
      </c>
      <c r="I3398" s="9" t="s">
        <v>1673</v>
      </c>
      <c r="J3398">
        <v>2018</v>
      </c>
      <c r="K3398" s="3">
        <v>16418</v>
      </c>
      <c r="L3398" s="4">
        <v>57746.7</v>
      </c>
      <c r="M3398" t="str">
        <f t="shared" si="213"/>
        <v>Chevrolet Corvette</v>
      </c>
      <c r="N3398" s="2">
        <f t="shared" si="214"/>
        <v>1443.67</v>
      </c>
      <c r="O3398" t="str">
        <f t="shared" si="215"/>
        <v>Yes</v>
      </c>
      <c r="P3398" t="str">
        <f t="shared" si="212"/>
        <v>Kyle</v>
      </c>
    </row>
    <row r="3399" spans="1:16" x14ac:dyDescent="0.3">
      <c r="A3399" t="s">
        <v>6913</v>
      </c>
      <c r="B3399">
        <v>52943</v>
      </c>
      <c r="C3399">
        <v>4</v>
      </c>
      <c r="D3399" s="1">
        <v>43682</v>
      </c>
      <c r="E3399" s="1">
        <v>43687</v>
      </c>
      <c r="F3399" t="s">
        <v>1</v>
      </c>
      <c r="G3399" t="s">
        <v>6914</v>
      </c>
      <c r="H3399" t="s">
        <v>3</v>
      </c>
      <c r="I3399" s="9">
        <v>1500</v>
      </c>
      <c r="J3399">
        <v>2019</v>
      </c>
      <c r="K3399" s="3">
        <v>30374</v>
      </c>
      <c r="L3399" s="4">
        <v>26507.8</v>
      </c>
      <c r="M3399" t="str">
        <f t="shared" si="213"/>
        <v>Ram 1500</v>
      </c>
      <c r="N3399" s="2">
        <f t="shared" si="214"/>
        <v>662.7</v>
      </c>
      <c r="O3399" t="str">
        <f t="shared" si="215"/>
        <v>Yes</v>
      </c>
      <c r="P3399" t="str">
        <f t="shared" si="212"/>
        <v>Jarred</v>
      </c>
    </row>
    <row r="3400" spans="1:16" x14ac:dyDescent="0.3">
      <c r="A3400" t="s">
        <v>6915</v>
      </c>
      <c r="B3400">
        <v>52943</v>
      </c>
      <c r="C3400">
        <v>4</v>
      </c>
      <c r="D3400" s="1">
        <v>43682</v>
      </c>
      <c r="E3400" s="1">
        <v>43686</v>
      </c>
      <c r="F3400" t="s">
        <v>45</v>
      </c>
      <c r="G3400" t="s">
        <v>6916</v>
      </c>
      <c r="H3400" t="s">
        <v>6</v>
      </c>
      <c r="I3400" s="9" t="s">
        <v>719</v>
      </c>
      <c r="J3400">
        <v>2019</v>
      </c>
      <c r="K3400" s="3">
        <v>21442</v>
      </c>
      <c r="L3400" s="4">
        <v>29980.5</v>
      </c>
      <c r="M3400" t="str">
        <f t="shared" si="213"/>
        <v>Ford Mustang</v>
      </c>
      <c r="N3400" s="2">
        <f t="shared" si="214"/>
        <v>749.51</v>
      </c>
      <c r="O3400" t="str">
        <f t="shared" si="215"/>
        <v>Yes</v>
      </c>
      <c r="P3400" t="str">
        <f t="shared" si="212"/>
        <v>Jarred</v>
      </c>
    </row>
    <row r="3401" spans="1:16" x14ac:dyDescent="0.3">
      <c r="A3401" t="s">
        <v>6929</v>
      </c>
      <c r="B3401">
        <v>52656</v>
      </c>
      <c r="C3401">
        <v>1</v>
      </c>
      <c r="D3401" s="1">
        <v>43683</v>
      </c>
      <c r="E3401" s="1">
        <v>43688</v>
      </c>
      <c r="F3401" t="s">
        <v>1</v>
      </c>
      <c r="G3401" t="s">
        <v>6930</v>
      </c>
      <c r="H3401" t="s">
        <v>3</v>
      </c>
      <c r="I3401" s="9">
        <v>1500</v>
      </c>
      <c r="J3401">
        <v>2013</v>
      </c>
      <c r="K3401" s="3">
        <v>133933</v>
      </c>
      <c r="L3401" s="4">
        <v>14850</v>
      </c>
      <c r="M3401" t="str">
        <f t="shared" si="213"/>
        <v>Ram 1500</v>
      </c>
      <c r="N3401" s="2">
        <f t="shared" si="214"/>
        <v>371.25</v>
      </c>
      <c r="O3401" t="str">
        <f t="shared" si="215"/>
        <v>No</v>
      </c>
      <c r="P3401" t="str">
        <f t="shared" si="212"/>
        <v>Shelly</v>
      </c>
    </row>
    <row r="3402" spans="1:16" x14ac:dyDescent="0.3">
      <c r="A3402" t="s">
        <v>6937</v>
      </c>
      <c r="B3402">
        <v>52558</v>
      </c>
      <c r="C3402">
        <v>1</v>
      </c>
      <c r="D3402" s="1">
        <v>43683</v>
      </c>
      <c r="E3402" s="1">
        <v>43686</v>
      </c>
      <c r="F3402" t="s">
        <v>45</v>
      </c>
      <c r="G3402" t="s">
        <v>6938</v>
      </c>
      <c r="H3402" t="s">
        <v>669</v>
      </c>
      <c r="I3402" s="9" t="s">
        <v>670</v>
      </c>
      <c r="J3402">
        <v>2015</v>
      </c>
      <c r="K3402" s="3">
        <v>24810</v>
      </c>
      <c r="L3402" s="4">
        <v>15170.1</v>
      </c>
      <c r="M3402" t="str">
        <f t="shared" si="213"/>
        <v>MINI Cooper</v>
      </c>
      <c r="N3402" s="2">
        <f t="shared" si="214"/>
        <v>379.25</v>
      </c>
      <c r="O3402" t="str">
        <f t="shared" si="215"/>
        <v>Yes</v>
      </c>
      <c r="P3402" t="str">
        <f t="shared" si="212"/>
        <v>Margaret</v>
      </c>
    </row>
    <row r="3403" spans="1:16" x14ac:dyDescent="0.3">
      <c r="A3403" t="s">
        <v>6931</v>
      </c>
      <c r="B3403">
        <v>52877</v>
      </c>
      <c r="C3403">
        <v>1</v>
      </c>
      <c r="D3403" s="1">
        <v>43683</v>
      </c>
      <c r="E3403" s="1">
        <v>43688</v>
      </c>
      <c r="F3403" t="s">
        <v>9</v>
      </c>
      <c r="G3403" t="s">
        <v>6932</v>
      </c>
      <c r="H3403" t="s">
        <v>78</v>
      </c>
      <c r="I3403" s="9" t="s">
        <v>2254</v>
      </c>
      <c r="J3403">
        <v>2016</v>
      </c>
      <c r="K3403" s="3">
        <v>15838</v>
      </c>
      <c r="L3403" s="4">
        <v>21670</v>
      </c>
      <c r="M3403" t="str">
        <f t="shared" si="213"/>
        <v>Volkswagen Tiguan</v>
      </c>
      <c r="N3403" s="2">
        <f t="shared" si="214"/>
        <v>541.75</v>
      </c>
      <c r="O3403" t="str">
        <f t="shared" si="215"/>
        <v>Yes</v>
      </c>
      <c r="P3403" t="str">
        <f t="shared" si="212"/>
        <v>Joseph</v>
      </c>
    </row>
    <row r="3404" spans="1:16" x14ac:dyDescent="0.3">
      <c r="A3404" t="s">
        <v>6927</v>
      </c>
      <c r="B3404">
        <v>52558</v>
      </c>
      <c r="C3404">
        <v>1</v>
      </c>
      <c r="D3404" s="1">
        <v>43683</v>
      </c>
      <c r="E3404" s="1">
        <v>43683</v>
      </c>
      <c r="F3404" t="s">
        <v>13</v>
      </c>
      <c r="G3404" t="s">
        <v>6928</v>
      </c>
      <c r="H3404" t="s">
        <v>67</v>
      </c>
      <c r="I3404" s="9" t="s">
        <v>267</v>
      </c>
      <c r="J3404">
        <v>2017</v>
      </c>
      <c r="K3404" s="3">
        <v>36797</v>
      </c>
      <c r="L3404" s="4">
        <v>32994.5</v>
      </c>
      <c r="M3404" t="str">
        <f t="shared" si="213"/>
        <v>Hyundai Genesis</v>
      </c>
      <c r="N3404" s="2">
        <f t="shared" si="214"/>
        <v>824.86</v>
      </c>
      <c r="O3404" t="str">
        <f t="shared" si="215"/>
        <v>Yes</v>
      </c>
      <c r="P3404" t="str">
        <f t="shared" si="212"/>
        <v>Margaret</v>
      </c>
    </row>
    <row r="3405" spans="1:16" x14ac:dyDescent="0.3">
      <c r="A3405" t="s">
        <v>6925</v>
      </c>
      <c r="B3405">
        <v>52636</v>
      </c>
      <c r="C3405">
        <v>1</v>
      </c>
      <c r="D3405" s="1">
        <v>43683</v>
      </c>
      <c r="E3405" s="1">
        <v>43685</v>
      </c>
      <c r="F3405" t="s">
        <v>1</v>
      </c>
      <c r="G3405" t="s">
        <v>6926</v>
      </c>
      <c r="H3405" t="s">
        <v>3</v>
      </c>
      <c r="I3405" s="9">
        <v>1500</v>
      </c>
      <c r="J3405">
        <v>2017</v>
      </c>
      <c r="K3405" s="3">
        <v>18387</v>
      </c>
      <c r="L3405" s="4">
        <v>34962.400000000001</v>
      </c>
      <c r="M3405" t="str">
        <f t="shared" si="213"/>
        <v>Ram 1500</v>
      </c>
      <c r="N3405" s="2">
        <f t="shared" si="214"/>
        <v>874.06</v>
      </c>
      <c r="O3405" t="str">
        <f t="shared" si="215"/>
        <v>Yes</v>
      </c>
      <c r="P3405" t="str">
        <f t="shared" si="212"/>
        <v>Truman</v>
      </c>
    </row>
    <row r="3406" spans="1:16" x14ac:dyDescent="0.3">
      <c r="A3406" t="s">
        <v>6935</v>
      </c>
      <c r="B3406">
        <v>52636</v>
      </c>
      <c r="C3406">
        <v>1</v>
      </c>
      <c r="D3406" s="1">
        <v>43683</v>
      </c>
      <c r="E3406" s="1">
        <v>43687</v>
      </c>
      <c r="F3406" t="s">
        <v>13</v>
      </c>
      <c r="G3406" t="s">
        <v>6936</v>
      </c>
      <c r="H3406" t="s">
        <v>47</v>
      </c>
      <c r="I3406" s="9" t="s">
        <v>184</v>
      </c>
      <c r="J3406">
        <v>2018</v>
      </c>
      <c r="K3406" s="3">
        <v>22446</v>
      </c>
      <c r="L3406" s="4">
        <v>38811.300000000003</v>
      </c>
      <c r="M3406" t="str">
        <f t="shared" si="213"/>
        <v>Dodge Charger</v>
      </c>
      <c r="N3406" s="2">
        <f t="shared" si="214"/>
        <v>970.28</v>
      </c>
      <c r="O3406" t="str">
        <f t="shared" si="215"/>
        <v>Yes</v>
      </c>
      <c r="P3406" t="str">
        <f t="shared" si="212"/>
        <v>Truman</v>
      </c>
    </row>
    <row r="3407" spans="1:16" x14ac:dyDescent="0.3">
      <c r="A3407" t="s">
        <v>6933</v>
      </c>
      <c r="B3407">
        <v>52636</v>
      </c>
      <c r="C3407">
        <v>1</v>
      </c>
      <c r="D3407" s="1">
        <v>43683</v>
      </c>
      <c r="E3407" s="1">
        <v>43683</v>
      </c>
      <c r="F3407" t="s">
        <v>1</v>
      </c>
      <c r="G3407" t="s">
        <v>6934</v>
      </c>
      <c r="H3407" t="s">
        <v>3</v>
      </c>
      <c r="I3407" s="9">
        <v>2500</v>
      </c>
      <c r="J3407">
        <v>2019</v>
      </c>
      <c r="K3407" s="3">
        <v>3815</v>
      </c>
      <c r="L3407" s="4">
        <v>59384.6</v>
      </c>
      <c r="M3407" t="str">
        <f t="shared" si="213"/>
        <v>Ram 2500</v>
      </c>
      <c r="N3407" s="2">
        <f t="shared" si="214"/>
        <v>1484.62</v>
      </c>
      <c r="O3407" t="str">
        <f t="shared" si="215"/>
        <v>Yes</v>
      </c>
      <c r="P3407" t="str">
        <f t="shared" si="212"/>
        <v>Truman</v>
      </c>
    </row>
    <row r="3408" spans="1:16" x14ac:dyDescent="0.3">
      <c r="A3408" t="s">
        <v>6941</v>
      </c>
      <c r="B3408">
        <v>52702</v>
      </c>
      <c r="C3408">
        <v>2</v>
      </c>
      <c r="D3408" s="1">
        <v>43683</v>
      </c>
      <c r="E3408" s="1">
        <v>43683</v>
      </c>
      <c r="F3408" t="s">
        <v>13</v>
      </c>
      <c r="G3408" t="s">
        <v>6942</v>
      </c>
      <c r="H3408" t="s">
        <v>47</v>
      </c>
      <c r="I3408" s="9" t="s">
        <v>184</v>
      </c>
      <c r="J3408">
        <v>2014</v>
      </c>
      <c r="K3408" s="3">
        <v>104054</v>
      </c>
      <c r="L3408" s="4">
        <v>16494.5</v>
      </c>
      <c r="M3408" t="str">
        <f t="shared" si="213"/>
        <v>Dodge Charger</v>
      </c>
      <c r="N3408" s="2">
        <f t="shared" si="214"/>
        <v>412.36</v>
      </c>
      <c r="O3408" t="str">
        <f t="shared" si="215"/>
        <v>No</v>
      </c>
      <c r="P3408" t="str">
        <f t="shared" si="212"/>
        <v>Sloane</v>
      </c>
    </row>
    <row r="3409" spans="1:16" x14ac:dyDescent="0.3">
      <c r="A3409" t="s">
        <v>6939</v>
      </c>
      <c r="B3409">
        <v>52464</v>
      </c>
      <c r="C3409">
        <v>2</v>
      </c>
      <c r="D3409" s="1">
        <v>43683</v>
      </c>
      <c r="E3409" s="1">
        <v>43683</v>
      </c>
      <c r="F3409" t="s">
        <v>1</v>
      </c>
      <c r="G3409" t="s">
        <v>6940</v>
      </c>
      <c r="H3409" t="s">
        <v>6</v>
      </c>
      <c r="I3409" s="9" t="s">
        <v>7</v>
      </c>
      <c r="J3409">
        <v>2017</v>
      </c>
      <c r="K3409" s="3">
        <v>47854</v>
      </c>
      <c r="L3409" s="4">
        <v>36176.800000000003</v>
      </c>
      <c r="M3409" t="str">
        <f t="shared" si="213"/>
        <v>Ford F-150</v>
      </c>
      <c r="N3409" s="2">
        <f t="shared" si="214"/>
        <v>904.42</v>
      </c>
      <c r="O3409" t="str">
        <f t="shared" si="215"/>
        <v>Yes</v>
      </c>
      <c r="P3409" t="str">
        <f t="shared" si="212"/>
        <v>Ricky</v>
      </c>
    </row>
    <row r="3410" spans="1:16" x14ac:dyDescent="0.3">
      <c r="A3410" t="s">
        <v>6943</v>
      </c>
      <c r="B3410">
        <v>52519</v>
      </c>
      <c r="C3410">
        <v>2</v>
      </c>
      <c r="D3410" s="1">
        <v>43683</v>
      </c>
      <c r="E3410" s="1">
        <v>43684</v>
      </c>
      <c r="F3410" t="s">
        <v>9</v>
      </c>
      <c r="G3410" t="s">
        <v>6944</v>
      </c>
      <c r="H3410" t="s">
        <v>18</v>
      </c>
      <c r="I3410" s="9" t="s">
        <v>614</v>
      </c>
      <c r="J3410">
        <v>2018</v>
      </c>
      <c r="K3410" s="3">
        <v>41117</v>
      </c>
      <c r="L3410" s="4">
        <v>32908.699999999997</v>
      </c>
      <c r="M3410" t="str">
        <f t="shared" si="213"/>
        <v>Honda Pilot</v>
      </c>
      <c r="N3410" s="2">
        <f t="shared" si="214"/>
        <v>822.72</v>
      </c>
      <c r="O3410" t="str">
        <f t="shared" si="215"/>
        <v>Yes</v>
      </c>
      <c r="P3410" t="str">
        <f t="shared" si="212"/>
        <v>Colby</v>
      </c>
    </row>
    <row r="3411" spans="1:16" x14ac:dyDescent="0.3">
      <c r="A3411" t="s">
        <v>6945</v>
      </c>
      <c r="B3411">
        <v>52495</v>
      </c>
      <c r="C3411">
        <v>3</v>
      </c>
      <c r="D3411" s="1">
        <v>43683</v>
      </c>
      <c r="E3411" s="1">
        <v>43685</v>
      </c>
      <c r="F3411" t="s">
        <v>9</v>
      </c>
      <c r="G3411" t="s">
        <v>6946</v>
      </c>
      <c r="H3411" t="s">
        <v>67</v>
      </c>
      <c r="I3411" s="9" t="s">
        <v>104</v>
      </c>
      <c r="J3411">
        <v>2016</v>
      </c>
      <c r="K3411" s="3">
        <v>20155</v>
      </c>
      <c r="L3411" s="4">
        <v>20784.5</v>
      </c>
      <c r="M3411" t="str">
        <f t="shared" si="213"/>
        <v>Hyundai Santa Fe</v>
      </c>
      <c r="N3411" s="2">
        <f t="shared" si="214"/>
        <v>519.61</v>
      </c>
      <c r="O3411" t="str">
        <f t="shared" si="215"/>
        <v>Yes</v>
      </c>
      <c r="P3411" t="str">
        <f t="shared" si="212"/>
        <v>Marc</v>
      </c>
    </row>
    <row r="3412" spans="1:16" x14ac:dyDescent="0.3">
      <c r="A3412" t="s">
        <v>6957</v>
      </c>
      <c r="B3412">
        <v>52777</v>
      </c>
      <c r="C3412">
        <v>3</v>
      </c>
      <c r="D3412" s="1">
        <v>43683</v>
      </c>
      <c r="E3412" s="1">
        <v>43683</v>
      </c>
      <c r="F3412" t="s">
        <v>9</v>
      </c>
      <c r="G3412" t="s">
        <v>6958</v>
      </c>
      <c r="H3412" t="s">
        <v>296</v>
      </c>
      <c r="I3412" s="9" t="s">
        <v>647</v>
      </c>
      <c r="J3412">
        <v>2016</v>
      </c>
      <c r="K3412" s="3">
        <v>9906</v>
      </c>
      <c r="L3412" s="4">
        <v>21887.8</v>
      </c>
      <c r="M3412" t="str">
        <f t="shared" si="213"/>
        <v>Buick Encore</v>
      </c>
      <c r="N3412" s="2">
        <f t="shared" si="214"/>
        <v>547.20000000000005</v>
      </c>
      <c r="O3412" t="str">
        <f t="shared" si="215"/>
        <v>Yes</v>
      </c>
      <c r="P3412" t="str">
        <f t="shared" si="212"/>
        <v>Dylan</v>
      </c>
    </row>
    <row r="3413" spans="1:16" x14ac:dyDescent="0.3">
      <c r="A3413" t="s">
        <v>6949</v>
      </c>
      <c r="B3413">
        <v>52682</v>
      </c>
      <c r="C3413">
        <v>3</v>
      </c>
      <c r="D3413" s="1">
        <v>43683</v>
      </c>
      <c r="E3413" s="1">
        <v>43683</v>
      </c>
      <c r="F3413" t="s">
        <v>13</v>
      </c>
      <c r="G3413" t="s">
        <v>6950</v>
      </c>
      <c r="H3413" t="s">
        <v>25</v>
      </c>
      <c r="I3413" s="9" t="s">
        <v>192</v>
      </c>
      <c r="J3413">
        <v>2016</v>
      </c>
      <c r="K3413" s="3">
        <v>35850</v>
      </c>
      <c r="L3413" s="4">
        <v>28476.799999999999</v>
      </c>
      <c r="M3413" t="str">
        <f t="shared" si="213"/>
        <v>Lexus IS</v>
      </c>
      <c r="N3413" s="2">
        <f t="shared" si="214"/>
        <v>711.92</v>
      </c>
      <c r="O3413" t="str">
        <f t="shared" si="215"/>
        <v>Yes</v>
      </c>
      <c r="P3413" t="str">
        <f t="shared" si="212"/>
        <v>Justin</v>
      </c>
    </row>
    <row r="3414" spans="1:16" x14ac:dyDescent="0.3">
      <c r="A3414" t="s">
        <v>6951</v>
      </c>
      <c r="B3414">
        <v>52697</v>
      </c>
      <c r="C3414">
        <v>3</v>
      </c>
      <c r="D3414" s="1">
        <v>43683</v>
      </c>
      <c r="E3414" s="1">
        <v>43687</v>
      </c>
      <c r="F3414" t="s">
        <v>9</v>
      </c>
      <c r="G3414" t="s">
        <v>6952</v>
      </c>
      <c r="H3414" t="s">
        <v>6</v>
      </c>
      <c r="I3414" s="9" t="s">
        <v>11</v>
      </c>
      <c r="J3414">
        <v>2017</v>
      </c>
      <c r="K3414" s="3">
        <v>19951</v>
      </c>
      <c r="L3414" s="4">
        <v>16494.5</v>
      </c>
      <c r="M3414" t="str">
        <f t="shared" si="213"/>
        <v>Ford Escape</v>
      </c>
      <c r="N3414" s="2">
        <f t="shared" si="214"/>
        <v>412.36</v>
      </c>
      <c r="O3414" t="str">
        <f t="shared" si="215"/>
        <v>Yes</v>
      </c>
      <c r="P3414" t="str">
        <f t="shared" si="212"/>
        <v>Jan</v>
      </c>
    </row>
    <row r="3415" spans="1:16" x14ac:dyDescent="0.3">
      <c r="A3415" t="s">
        <v>6947</v>
      </c>
      <c r="B3415">
        <v>52697</v>
      </c>
      <c r="C3415">
        <v>3</v>
      </c>
      <c r="D3415" s="1">
        <v>43683</v>
      </c>
      <c r="E3415" s="1">
        <v>43684</v>
      </c>
      <c r="F3415" t="s">
        <v>45</v>
      </c>
      <c r="G3415" t="s">
        <v>6948</v>
      </c>
      <c r="H3415" t="s">
        <v>6</v>
      </c>
      <c r="I3415" s="9" t="s">
        <v>719</v>
      </c>
      <c r="J3415">
        <v>2017</v>
      </c>
      <c r="K3415" s="3">
        <v>29450</v>
      </c>
      <c r="L3415" s="4">
        <v>19796.7</v>
      </c>
      <c r="M3415" t="str">
        <f t="shared" si="213"/>
        <v>Ford Mustang</v>
      </c>
      <c r="N3415" s="2">
        <f t="shared" si="214"/>
        <v>494.92</v>
      </c>
      <c r="O3415" t="str">
        <f t="shared" si="215"/>
        <v>Yes</v>
      </c>
      <c r="P3415" t="str">
        <f t="shared" si="212"/>
        <v>Jan</v>
      </c>
    </row>
    <row r="3416" spans="1:16" x14ac:dyDescent="0.3">
      <c r="A3416" t="s">
        <v>6955</v>
      </c>
      <c r="B3416">
        <v>52697</v>
      </c>
      <c r="C3416">
        <v>3</v>
      </c>
      <c r="D3416" s="1">
        <v>43683</v>
      </c>
      <c r="E3416" s="1">
        <v>43686</v>
      </c>
      <c r="F3416" t="s">
        <v>9</v>
      </c>
      <c r="G3416" t="s">
        <v>6956</v>
      </c>
      <c r="H3416" t="s">
        <v>59</v>
      </c>
      <c r="I3416" s="9" t="s">
        <v>249</v>
      </c>
      <c r="J3416">
        <v>2018</v>
      </c>
      <c r="K3416" s="3">
        <v>22575</v>
      </c>
      <c r="L3416" s="4">
        <v>25551.9</v>
      </c>
      <c r="M3416" t="str">
        <f t="shared" si="213"/>
        <v>Nissan Pathfinder</v>
      </c>
      <c r="N3416" s="2">
        <f t="shared" si="214"/>
        <v>638.79999999999995</v>
      </c>
      <c r="O3416" t="str">
        <f t="shared" si="215"/>
        <v>Yes</v>
      </c>
      <c r="P3416" t="str">
        <f t="shared" si="212"/>
        <v>Jan</v>
      </c>
    </row>
    <row r="3417" spans="1:16" x14ac:dyDescent="0.3">
      <c r="A3417" t="s">
        <v>6953</v>
      </c>
      <c r="B3417">
        <v>52658</v>
      </c>
      <c r="C3417">
        <v>3</v>
      </c>
      <c r="D3417" s="1">
        <v>43683</v>
      </c>
      <c r="E3417" s="1">
        <v>43686</v>
      </c>
      <c r="F3417" t="s">
        <v>1</v>
      </c>
      <c r="G3417" t="s">
        <v>6954</v>
      </c>
      <c r="H3417" t="s">
        <v>6</v>
      </c>
      <c r="I3417" s="9" t="s">
        <v>7</v>
      </c>
      <c r="J3417">
        <v>2018</v>
      </c>
      <c r="K3417" s="3">
        <v>30767</v>
      </c>
      <c r="L3417" s="4">
        <v>34717.1</v>
      </c>
      <c r="M3417" t="str">
        <f t="shared" si="213"/>
        <v>Ford F-150</v>
      </c>
      <c r="N3417" s="2">
        <f t="shared" si="214"/>
        <v>867.93</v>
      </c>
      <c r="O3417" t="str">
        <f t="shared" si="215"/>
        <v>Yes</v>
      </c>
      <c r="P3417" t="str">
        <f t="shared" si="212"/>
        <v>Nate</v>
      </c>
    </row>
    <row r="3418" spans="1:16" x14ac:dyDescent="0.3">
      <c r="A3418" t="s">
        <v>6961</v>
      </c>
      <c r="B3418">
        <v>52747</v>
      </c>
      <c r="C3418">
        <v>4</v>
      </c>
      <c r="D3418" s="1">
        <v>43683</v>
      </c>
      <c r="E3418" s="1">
        <v>43686</v>
      </c>
      <c r="F3418" t="s">
        <v>9</v>
      </c>
      <c r="G3418" t="s">
        <v>6962</v>
      </c>
      <c r="H3418" t="s">
        <v>33</v>
      </c>
      <c r="I3418" s="9" t="s">
        <v>37</v>
      </c>
      <c r="J3418">
        <v>2016</v>
      </c>
      <c r="K3418" s="3">
        <v>36263</v>
      </c>
      <c r="L3418" s="4">
        <v>18698.900000000001</v>
      </c>
      <c r="M3418" t="str">
        <f t="shared" si="213"/>
        <v>GMC Terrain</v>
      </c>
      <c r="N3418" s="2">
        <f t="shared" si="214"/>
        <v>467.47</v>
      </c>
      <c r="O3418" t="str">
        <f t="shared" si="215"/>
        <v>Yes</v>
      </c>
      <c r="P3418" t="str">
        <f t="shared" si="212"/>
        <v>Kyle</v>
      </c>
    </row>
    <row r="3419" spans="1:16" x14ac:dyDescent="0.3">
      <c r="A3419" t="s">
        <v>6963</v>
      </c>
      <c r="B3419">
        <v>52959</v>
      </c>
      <c r="C3419">
        <v>4</v>
      </c>
      <c r="D3419" s="1">
        <v>43683</v>
      </c>
      <c r="E3419" s="1">
        <v>43683</v>
      </c>
      <c r="F3419" t="s">
        <v>13</v>
      </c>
      <c r="G3419" t="s">
        <v>6964</v>
      </c>
      <c r="H3419" t="s">
        <v>59</v>
      </c>
      <c r="I3419" s="9" t="s">
        <v>538</v>
      </c>
      <c r="J3419">
        <v>2016</v>
      </c>
      <c r="K3419" s="3">
        <v>52519</v>
      </c>
      <c r="L3419" s="4">
        <v>19794.5</v>
      </c>
      <c r="M3419" t="str">
        <f t="shared" si="213"/>
        <v>Nissan Maxima</v>
      </c>
      <c r="N3419" s="2">
        <f t="shared" si="214"/>
        <v>494.86</v>
      </c>
      <c r="O3419" t="str">
        <f t="shared" si="215"/>
        <v>Yes</v>
      </c>
      <c r="P3419" t="str">
        <f t="shared" si="212"/>
        <v>Anton</v>
      </c>
    </row>
    <row r="3420" spans="1:16" x14ac:dyDescent="0.3">
      <c r="A3420" t="s">
        <v>6967</v>
      </c>
      <c r="B3420">
        <v>52930</v>
      </c>
      <c r="C3420">
        <v>4</v>
      </c>
      <c r="D3420" s="1">
        <v>43683</v>
      </c>
      <c r="E3420" s="1">
        <v>43686</v>
      </c>
      <c r="F3420" t="s">
        <v>13</v>
      </c>
      <c r="G3420" t="s">
        <v>6968</v>
      </c>
      <c r="H3420" t="s">
        <v>6</v>
      </c>
      <c r="I3420" s="9" t="s">
        <v>177</v>
      </c>
      <c r="J3420">
        <v>2016</v>
      </c>
      <c r="K3420" s="3">
        <v>73015</v>
      </c>
      <c r="L3420" s="4">
        <v>20322.5</v>
      </c>
      <c r="M3420" t="str">
        <f t="shared" si="213"/>
        <v>Ford Taurus</v>
      </c>
      <c r="N3420" s="2">
        <f t="shared" si="214"/>
        <v>508.06</v>
      </c>
      <c r="O3420" t="str">
        <f t="shared" si="215"/>
        <v>Yes</v>
      </c>
      <c r="P3420" t="str">
        <f t="shared" si="212"/>
        <v>Peter</v>
      </c>
    </row>
    <row r="3421" spans="1:16" x14ac:dyDescent="0.3">
      <c r="A3421" t="s">
        <v>6965</v>
      </c>
      <c r="B3421">
        <v>52930</v>
      </c>
      <c r="C3421">
        <v>4</v>
      </c>
      <c r="D3421" s="1">
        <v>43683</v>
      </c>
      <c r="E3421" s="1">
        <v>43688</v>
      </c>
      <c r="F3421" t="s">
        <v>9</v>
      </c>
      <c r="G3421" t="s">
        <v>6966</v>
      </c>
      <c r="H3421" t="s">
        <v>67</v>
      </c>
      <c r="I3421" s="9" t="s">
        <v>104</v>
      </c>
      <c r="J3421">
        <v>2019</v>
      </c>
      <c r="K3421" s="3">
        <v>33593</v>
      </c>
      <c r="L3421" s="4">
        <v>20790</v>
      </c>
      <c r="M3421" t="str">
        <f t="shared" si="213"/>
        <v>Hyundai Santa Fe</v>
      </c>
      <c r="N3421" s="2">
        <f t="shared" si="214"/>
        <v>519.75</v>
      </c>
      <c r="O3421" t="str">
        <f t="shared" si="215"/>
        <v>Yes</v>
      </c>
      <c r="P3421" t="str">
        <f t="shared" si="212"/>
        <v>Peter</v>
      </c>
    </row>
    <row r="3422" spans="1:16" x14ac:dyDescent="0.3">
      <c r="A3422" t="s">
        <v>6959</v>
      </c>
      <c r="B3422">
        <v>52580</v>
      </c>
      <c r="C3422">
        <v>4</v>
      </c>
      <c r="D3422" s="1">
        <v>43683</v>
      </c>
      <c r="E3422" s="1">
        <v>43683</v>
      </c>
      <c r="F3422" t="s">
        <v>271</v>
      </c>
      <c r="G3422" t="s">
        <v>6960</v>
      </c>
      <c r="H3422" t="s">
        <v>47</v>
      </c>
      <c r="I3422" s="9" t="s">
        <v>273</v>
      </c>
      <c r="J3422">
        <v>2019</v>
      </c>
      <c r="K3422" s="3">
        <v>21809</v>
      </c>
      <c r="L3422" s="4">
        <v>26389</v>
      </c>
      <c r="M3422" t="str">
        <f t="shared" si="213"/>
        <v>Dodge Grand Caravan</v>
      </c>
      <c r="N3422" s="2">
        <f t="shared" si="214"/>
        <v>659.73</v>
      </c>
      <c r="O3422" t="str">
        <f t="shared" si="215"/>
        <v>Yes</v>
      </c>
      <c r="P3422" t="str">
        <f t="shared" si="212"/>
        <v>Dawn</v>
      </c>
    </row>
    <row r="3423" spans="1:16" x14ac:dyDescent="0.3">
      <c r="A3423" t="s">
        <v>6977</v>
      </c>
      <c r="B3423">
        <v>52558</v>
      </c>
      <c r="C3423">
        <v>1</v>
      </c>
      <c r="D3423" s="1">
        <v>43684</v>
      </c>
      <c r="E3423" s="1">
        <v>43687</v>
      </c>
      <c r="F3423" t="s">
        <v>13</v>
      </c>
      <c r="G3423" t="s">
        <v>6978</v>
      </c>
      <c r="H3423" t="s">
        <v>78</v>
      </c>
      <c r="I3423" s="9" t="s">
        <v>254</v>
      </c>
      <c r="J3423">
        <v>2014</v>
      </c>
      <c r="K3423" s="3">
        <v>78948</v>
      </c>
      <c r="L3423" s="4">
        <v>14844.5</v>
      </c>
      <c r="M3423" t="str">
        <f t="shared" si="213"/>
        <v>Volkswagen Passat</v>
      </c>
      <c r="N3423" s="2">
        <f t="shared" si="214"/>
        <v>371.11</v>
      </c>
      <c r="O3423" t="str">
        <f t="shared" si="215"/>
        <v>Yes</v>
      </c>
      <c r="P3423" t="str">
        <f t="shared" si="212"/>
        <v>Margaret</v>
      </c>
    </row>
    <row r="3424" spans="1:16" x14ac:dyDescent="0.3">
      <c r="A3424" t="s">
        <v>6971</v>
      </c>
      <c r="B3424">
        <v>52656</v>
      </c>
      <c r="C3424">
        <v>1</v>
      </c>
      <c r="D3424" s="1">
        <v>43684</v>
      </c>
      <c r="E3424" s="1">
        <v>43684</v>
      </c>
      <c r="F3424" t="s">
        <v>9</v>
      </c>
      <c r="G3424" t="s">
        <v>6972</v>
      </c>
      <c r="H3424" t="s">
        <v>33</v>
      </c>
      <c r="I3424" s="9" t="s">
        <v>343</v>
      </c>
      <c r="J3424">
        <v>2014</v>
      </c>
      <c r="K3424" s="3">
        <v>98095</v>
      </c>
      <c r="L3424" s="4">
        <v>24191.200000000001</v>
      </c>
      <c r="M3424" t="str">
        <f t="shared" si="213"/>
        <v>GMC Yukon</v>
      </c>
      <c r="N3424" s="2">
        <f t="shared" si="214"/>
        <v>604.78</v>
      </c>
      <c r="O3424" t="str">
        <f t="shared" si="215"/>
        <v>Yes</v>
      </c>
      <c r="P3424" t="str">
        <f t="shared" si="212"/>
        <v>Shelly</v>
      </c>
    </row>
    <row r="3425" spans="1:16" x14ac:dyDescent="0.3">
      <c r="A3425" t="s">
        <v>6975</v>
      </c>
      <c r="B3425">
        <v>52800</v>
      </c>
      <c r="C3425">
        <v>1</v>
      </c>
      <c r="D3425" s="1">
        <v>43684</v>
      </c>
      <c r="E3425" s="1">
        <v>43686</v>
      </c>
      <c r="F3425" t="s">
        <v>9</v>
      </c>
      <c r="G3425" t="s">
        <v>6976</v>
      </c>
      <c r="H3425" t="s">
        <v>131</v>
      </c>
      <c r="I3425" s="9" t="s">
        <v>404</v>
      </c>
      <c r="J3425">
        <v>2015</v>
      </c>
      <c r="K3425" s="3">
        <v>72903</v>
      </c>
      <c r="L3425" s="4">
        <v>14274.7</v>
      </c>
      <c r="M3425" t="str">
        <f t="shared" si="213"/>
        <v>Mazda CX-5</v>
      </c>
      <c r="N3425" s="2">
        <f t="shared" si="214"/>
        <v>356.87</v>
      </c>
      <c r="O3425" t="str">
        <f t="shared" si="215"/>
        <v>Yes</v>
      </c>
      <c r="P3425" t="str">
        <f t="shared" si="212"/>
        <v>Myles</v>
      </c>
    </row>
    <row r="3426" spans="1:16" x14ac:dyDescent="0.3">
      <c r="A3426" t="s">
        <v>6969</v>
      </c>
      <c r="B3426">
        <v>52568</v>
      </c>
      <c r="C3426">
        <v>1</v>
      </c>
      <c r="D3426" s="1">
        <v>43684</v>
      </c>
      <c r="E3426" s="1">
        <v>43684</v>
      </c>
      <c r="F3426" t="s">
        <v>13</v>
      </c>
      <c r="G3426" t="s">
        <v>6970</v>
      </c>
      <c r="H3426" t="s">
        <v>63</v>
      </c>
      <c r="I3426" s="9" t="s">
        <v>64</v>
      </c>
      <c r="J3426">
        <v>2017</v>
      </c>
      <c r="K3426" s="3">
        <v>37023</v>
      </c>
      <c r="L3426" s="4">
        <v>13200</v>
      </c>
      <c r="M3426" t="str">
        <f t="shared" si="213"/>
        <v>Chevrolet Cruze</v>
      </c>
      <c r="N3426" s="2">
        <f t="shared" si="214"/>
        <v>330</v>
      </c>
      <c r="O3426" t="str">
        <f t="shared" si="215"/>
        <v>Yes</v>
      </c>
      <c r="P3426" t="str">
        <f t="shared" si="212"/>
        <v>Preston</v>
      </c>
    </row>
    <row r="3427" spans="1:16" x14ac:dyDescent="0.3">
      <c r="A3427" t="s">
        <v>6973</v>
      </c>
      <c r="B3427">
        <v>52566</v>
      </c>
      <c r="C3427">
        <v>1</v>
      </c>
      <c r="D3427" s="1">
        <v>43684</v>
      </c>
      <c r="E3427" s="1">
        <v>43684</v>
      </c>
      <c r="F3427" t="s">
        <v>13</v>
      </c>
      <c r="G3427" t="s">
        <v>6974</v>
      </c>
      <c r="H3427" t="s">
        <v>29</v>
      </c>
      <c r="I3427" s="9" t="s">
        <v>30</v>
      </c>
      <c r="J3427">
        <v>2017</v>
      </c>
      <c r="K3427" s="3">
        <v>47131</v>
      </c>
      <c r="L3427" s="4">
        <v>19240.099999999999</v>
      </c>
      <c r="M3427" t="str">
        <f t="shared" si="213"/>
        <v>Toyota Camry</v>
      </c>
      <c r="N3427" s="2">
        <f t="shared" si="214"/>
        <v>481</v>
      </c>
      <c r="O3427" t="str">
        <f t="shared" si="215"/>
        <v>Yes</v>
      </c>
      <c r="P3427" t="str">
        <f t="shared" si="212"/>
        <v>Ariel</v>
      </c>
    </row>
    <row r="3428" spans="1:16" x14ac:dyDescent="0.3">
      <c r="A3428" t="s">
        <v>6983</v>
      </c>
      <c r="B3428">
        <v>52620</v>
      </c>
      <c r="C3428">
        <v>1</v>
      </c>
      <c r="D3428" s="1">
        <v>43684</v>
      </c>
      <c r="E3428" s="1">
        <v>43689</v>
      </c>
      <c r="F3428" t="s">
        <v>9</v>
      </c>
      <c r="G3428" t="s">
        <v>6984</v>
      </c>
      <c r="H3428" t="s">
        <v>59</v>
      </c>
      <c r="I3428" s="9" t="s">
        <v>597</v>
      </c>
      <c r="J3428">
        <v>2017</v>
      </c>
      <c r="K3428" s="3">
        <v>48832</v>
      </c>
      <c r="L3428" s="4">
        <v>24185.7</v>
      </c>
      <c r="M3428" t="str">
        <f t="shared" si="213"/>
        <v>Nissan Rouge</v>
      </c>
      <c r="N3428" s="2">
        <f t="shared" si="214"/>
        <v>604.64</v>
      </c>
      <c r="O3428" t="str">
        <f t="shared" si="215"/>
        <v>Yes</v>
      </c>
      <c r="P3428" t="str">
        <f t="shared" si="212"/>
        <v>Bennett</v>
      </c>
    </row>
    <row r="3429" spans="1:16" x14ac:dyDescent="0.3">
      <c r="A3429" t="s">
        <v>6981</v>
      </c>
      <c r="B3429">
        <v>52860</v>
      </c>
      <c r="C3429">
        <v>1</v>
      </c>
      <c r="D3429" s="1">
        <v>43684</v>
      </c>
      <c r="E3429" s="1">
        <v>43685</v>
      </c>
      <c r="F3429" t="s">
        <v>1</v>
      </c>
      <c r="G3429" t="s">
        <v>6982</v>
      </c>
      <c r="H3429" t="s">
        <v>63</v>
      </c>
      <c r="I3429" s="9" t="s">
        <v>153</v>
      </c>
      <c r="J3429">
        <v>2017</v>
      </c>
      <c r="K3429" s="3">
        <v>60850</v>
      </c>
      <c r="L3429" s="4">
        <v>29139</v>
      </c>
      <c r="M3429" t="str">
        <f t="shared" si="213"/>
        <v>Chevrolet Silverado</v>
      </c>
      <c r="N3429" s="2">
        <f t="shared" si="214"/>
        <v>728.48</v>
      </c>
      <c r="O3429" t="str">
        <f t="shared" si="215"/>
        <v>Yes</v>
      </c>
      <c r="P3429" t="str">
        <f t="shared" si="212"/>
        <v>Marcus</v>
      </c>
    </row>
    <row r="3430" spans="1:16" x14ac:dyDescent="0.3">
      <c r="A3430" t="s">
        <v>6979</v>
      </c>
      <c r="B3430">
        <v>52877</v>
      </c>
      <c r="C3430">
        <v>1</v>
      </c>
      <c r="D3430" s="1">
        <v>43684</v>
      </c>
      <c r="E3430" s="1">
        <v>43689</v>
      </c>
      <c r="F3430" t="s">
        <v>9</v>
      </c>
      <c r="G3430" t="s">
        <v>6980</v>
      </c>
      <c r="H3430" t="s">
        <v>97</v>
      </c>
      <c r="I3430" s="9" t="s">
        <v>1748</v>
      </c>
      <c r="J3430">
        <v>2017</v>
      </c>
      <c r="K3430" s="3">
        <v>29947</v>
      </c>
      <c r="L3430" s="4">
        <v>29696.7</v>
      </c>
      <c r="M3430" t="str">
        <f t="shared" si="213"/>
        <v>INFINITI QX60</v>
      </c>
      <c r="N3430" s="2">
        <f t="shared" si="214"/>
        <v>742.42</v>
      </c>
      <c r="O3430" t="str">
        <f t="shared" si="215"/>
        <v>Yes</v>
      </c>
      <c r="P3430" t="str">
        <f t="shared" si="212"/>
        <v>Joseph</v>
      </c>
    </row>
    <row r="3431" spans="1:16" x14ac:dyDescent="0.3">
      <c r="A3431" t="s">
        <v>6985</v>
      </c>
      <c r="B3431">
        <v>52669</v>
      </c>
      <c r="C3431">
        <v>1</v>
      </c>
      <c r="D3431" s="1">
        <v>43684</v>
      </c>
      <c r="E3431" s="1">
        <v>43688</v>
      </c>
      <c r="F3431" t="s">
        <v>13</v>
      </c>
      <c r="G3431" t="s">
        <v>6986</v>
      </c>
      <c r="H3431" t="s">
        <v>63</v>
      </c>
      <c r="I3431" s="9" t="s">
        <v>137</v>
      </c>
      <c r="J3431">
        <v>2019</v>
      </c>
      <c r="K3431" s="3">
        <v>22626</v>
      </c>
      <c r="L3431" s="4">
        <v>18835.3</v>
      </c>
      <c r="M3431" t="str">
        <f t="shared" si="213"/>
        <v>Chevrolet Malibu</v>
      </c>
      <c r="N3431" s="2">
        <f t="shared" si="214"/>
        <v>470.88</v>
      </c>
      <c r="O3431" t="str">
        <f t="shared" si="215"/>
        <v>Yes</v>
      </c>
      <c r="P3431" t="str">
        <f t="shared" si="212"/>
        <v>Charlotte</v>
      </c>
    </row>
    <row r="3432" spans="1:16" x14ac:dyDescent="0.3">
      <c r="A3432" t="s">
        <v>6989</v>
      </c>
      <c r="B3432">
        <v>52372</v>
      </c>
      <c r="C3432">
        <v>2</v>
      </c>
      <c r="D3432" s="1">
        <v>43684</v>
      </c>
      <c r="E3432" s="1">
        <v>43686</v>
      </c>
      <c r="F3432" t="s">
        <v>13</v>
      </c>
      <c r="G3432" t="s">
        <v>6990</v>
      </c>
      <c r="H3432" t="s">
        <v>131</v>
      </c>
      <c r="I3432" s="9" t="s">
        <v>132</v>
      </c>
      <c r="J3432">
        <v>2018</v>
      </c>
      <c r="K3432" s="3">
        <v>6339</v>
      </c>
      <c r="L3432" s="4">
        <v>17594.5</v>
      </c>
      <c r="M3432" t="str">
        <f t="shared" si="213"/>
        <v>Mazda Mazda3</v>
      </c>
      <c r="N3432" s="2">
        <f t="shared" si="214"/>
        <v>439.86</v>
      </c>
      <c r="O3432" t="str">
        <f t="shared" si="215"/>
        <v>Yes</v>
      </c>
      <c r="P3432" t="str">
        <f t="shared" si="212"/>
        <v>John</v>
      </c>
    </row>
    <row r="3433" spans="1:16" x14ac:dyDescent="0.3">
      <c r="A3433" t="s">
        <v>6987</v>
      </c>
      <c r="B3433">
        <v>52372</v>
      </c>
      <c r="C3433">
        <v>2</v>
      </c>
      <c r="D3433" s="1">
        <v>43684</v>
      </c>
      <c r="E3433" s="1">
        <v>43687</v>
      </c>
      <c r="F3433" t="s">
        <v>13</v>
      </c>
      <c r="G3433" t="s">
        <v>6988</v>
      </c>
      <c r="H3433" t="s">
        <v>63</v>
      </c>
      <c r="I3433" s="9" t="s">
        <v>137</v>
      </c>
      <c r="J3433">
        <v>2019</v>
      </c>
      <c r="K3433" s="3">
        <v>8161</v>
      </c>
      <c r="L3433" s="4">
        <v>20769.099999999999</v>
      </c>
      <c r="M3433" t="str">
        <f t="shared" si="213"/>
        <v>Chevrolet Malibu</v>
      </c>
      <c r="N3433" s="2">
        <f t="shared" si="214"/>
        <v>519.23</v>
      </c>
      <c r="O3433" t="str">
        <f t="shared" si="215"/>
        <v>Yes</v>
      </c>
      <c r="P3433" t="str">
        <f t="shared" si="212"/>
        <v>John</v>
      </c>
    </row>
    <row r="3434" spans="1:16" x14ac:dyDescent="0.3">
      <c r="A3434" t="s">
        <v>6995</v>
      </c>
      <c r="B3434">
        <v>52577</v>
      </c>
      <c r="C3434">
        <v>3</v>
      </c>
      <c r="D3434" s="1">
        <v>43684</v>
      </c>
      <c r="E3434" s="1">
        <v>43686</v>
      </c>
      <c r="F3434" t="s">
        <v>1</v>
      </c>
      <c r="G3434" t="s">
        <v>6996</v>
      </c>
      <c r="H3434" t="s">
        <v>6</v>
      </c>
      <c r="I3434" s="9" t="s">
        <v>7</v>
      </c>
      <c r="J3434">
        <v>2015</v>
      </c>
      <c r="K3434" s="3">
        <v>37757</v>
      </c>
      <c r="L3434" s="4">
        <v>23086.799999999999</v>
      </c>
      <c r="M3434" t="str">
        <f t="shared" si="213"/>
        <v>Ford F-150</v>
      </c>
      <c r="N3434" s="2">
        <f t="shared" si="214"/>
        <v>577.16999999999996</v>
      </c>
      <c r="O3434" t="str">
        <f t="shared" si="215"/>
        <v>Yes</v>
      </c>
      <c r="P3434" t="str">
        <f t="shared" si="212"/>
        <v>Don</v>
      </c>
    </row>
    <row r="3435" spans="1:16" x14ac:dyDescent="0.3">
      <c r="A3435" t="s">
        <v>6991</v>
      </c>
      <c r="B3435">
        <v>52471</v>
      </c>
      <c r="C3435">
        <v>3</v>
      </c>
      <c r="D3435" s="1">
        <v>43684</v>
      </c>
      <c r="E3435" s="1">
        <v>43687</v>
      </c>
      <c r="F3435" t="s">
        <v>271</v>
      </c>
      <c r="G3435" t="s">
        <v>6992</v>
      </c>
      <c r="H3435" t="s">
        <v>47</v>
      </c>
      <c r="I3435" s="9" t="s">
        <v>273</v>
      </c>
      <c r="J3435">
        <v>2018</v>
      </c>
      <c r="K3435" s="3">
        <v>29589</v>
      </c>
      <c r="L3435" s="4">
        <v>21556.7</v>
      </c>
      <c r="M3435" t="str">
        <f t="shared" si="213"/>
        <v>Dodge Grand Caravan</v>
      </c>
      <c r="N3435" s="2">
        <f t="shared" si="214"/>
        <v>538.91999999999996</v>
      </c>
      <c r="O3435" t="str">
        <f t="shared" si="215"/>
        <v>Yes</v>
      </c>
      <c r="P3435" t="str">
        <f t="shared" si="212"/>
        <v>Trudy</v>
      </c>
    </row>
    <row r="3436" spans="1:16" x14ac:dyDescent="0.3">
      <c r="A3436" t="s">
        <v>6993</v>
      </c>
      <c r="B3436">
        <v>52971</v>
      </c>
      <c r="C3436">
        <v>3</v>
      </c>
      <c r="D3436" s="1">
        <v>43684</v>
      </c>
      <c r="E3436" s="1">
        <v>43689</v>
      </c>
      <c r="F3436" t="s">
        <v>13</v>
      </c>
      <c r="G3436" t="s">
        <v>6994</v>
      </c>
      <c r="H3436" t="s">
        <v>63</v>
      </c>
      <c r="I3436" s="9" t="s">
        <v>137</v>
      </c>
      <c r="J3436">
        <v>2019</v>
      </c>
      <c r="K3436" s="3">
        <v>12119</v>
      </c>
      <c r="L3436" s="4">
        <v>20894.5</v>
      </c>
      <c r="M3436" t="str">
        <f t="shared" si="213"/>
        <v>Chevrolet Malibu</v>
      </c>
      <c r="N3436" s="2">
        <f t="shared" si="214"/>
        <v>522.36</v>
      </c>
      <c r="O3436" t="str">
        <f t="shared" si="215"/>
        <v>Yes</v>
      </c>
      <c r="P3436" t="str">
        <f t="shared" si="212"/>
        <v>Carter</v>
      </c>
    </row>
    <row r="3437" spans="1:16" x14ac:dyDescent="0.3">
      <c r="A3437" t="s">
        <v>7001</v>
      </c>
      <c r="B3437">
        <v>52620</v>
      </c>
      <c r="C3437">
        <v>1</v>
      </c>
      <c r="D3437" s="1">
        <v>43685</v>
      </c>
      <c r="E3437" s="1">
        <v>43686</v>
      </c>
      <c r="F3437" t="s">
        <v>9</v>
      </c>
      <c r="G3437" t="s">
        <v>7002</v>
      </c>
      <c r="H3437" t="s">
        <v>33</v>
      </c>
      <c r="I3437" s="9" t="s">
        <v>37</v>
      </c>
      <c r="J3437">
        <v>2013</v>
      </c>
      <c r="K3437" s="3">
        <v>89183</v>
      </c>
      <c r="L3437" s="4">
        <v>12978.9</v>
      </c>
      <c r="M3437" t="str">
        <f t="shared" si="213"/>
        <v>GMC Terrain</v>
      </c>
      <c r="N3437" s="2">
        <f t="shared" si="214"/>
        <v>324.47000000000003</v>
      </c>
      <c r="O3437" t="str">
        <f t="shared" si="215"/>
        <v>Yes</v>
      </c>
      <c r="P3437" t="str">
        <f t="shared" si="212"/>
        <v>Bennett</v>
      </c>
    </row>
    <row r="3438" spans="1:16" x14ac:dyDescent="0.3">
      <c r="A3438" t="s">
        <v>7017</v>
      </c>
      <c r="B3438">
        <v>52558</v>
      </c>
      <c r="C3438">
        <v>1</v>
      </c>
      <c r="D3438" s="1">
        <v>43685</v>
      </c>
      <c r="E3438" s="1">
        <v>43688</v>
      </c>
      <c r="F3438" t="s">
        <v>1</v>
      </c>
      <c r="G3438" t="s">
        <v>7018</v>
      </c>
      <c r="H3438" t="s">
        <v>6</v>
      </c>
      <c r="I3438" s="9" t="s">
        <v>7</v>
      </c>
      <c r="J3438">
        <v>2014</v>
      </c>
      <c r="K3438" s="3">
        <v>71474</v>
      </c>
      <c r="L3438" s="4">
        <v>29698.9</v>
      </c>
      <c r="M3438" t="str">
        <f t="shared" si="213"/>
        <v>Ford F-150</v>
      </c>
      <c r="N3438" s="2">
        <f t="shared" si="214"/>
        <v>742.47</v>
      </c>
      <c r="O3438" t="str">
        <f t="shared" si="215"/>
        <v>Yes</v>
      </c>
      <c r="P3438" t="str">
        <f t="shared" si="212"/>
        <v>Margaret</v>
      </c>
    </row>
    <row r="3439" spans="1:16" x14ac:dyDescent="0.3">
      <c r="A3439" t="s">
        <v>7003</v>
      </c>
      <c r="B3439">
        <v>52568</v>
      </c>
      <c r="C3439">
        <v>1</v>
      </c>
      <c r="D3439" s="1">
        <v>43685</v>
      </c>
      <c r="E3439" s="1">
        <v>43686</v>
      </c>
      <c r="F3439" t="s">
        <v>13</v>
      </c>
      <c r="G3439" t="s">
        <v>7004</v>
      </c>
      <c r="H3439" t="s">
        <v>6</v>
      </c>
      <c r="I3439" s="9" t="s">
        <v>556</v>
      </c>
      <c r="J3439">
        <v>2015</v>
      </c>
      <c r="K3439" s="3">
        <v>69765</v>
      </c>
      <c r="L3439" s="4">
        <v>8745</v>
      </c>
      <c r="M3439" t="str">
        <f t="shared" si="213"/>
        <v>Ford Fiesta</v>
      </c>
      <c r="N3439" s="2">
        <f t="shared" si="214"/>
        <v>218.63</v>
      </c>
      <c r="O3439" t="str">
        <f t="shared" si="215"/>
        <v>Yes</v>
      </c>
      <c r="P3439" t="str">
        <f t="shared" si="212"/>
        <v>Preston</v>
      </c>
    </row>
    <row r="3440" spans="1:16" x14ac:dyDescent="0.3">
      <c r="A3440" t="s">
        <v>7013</v>
      </c>
      <c r="B3440">
        <v>52636</v>
      </c>
      <c r="C3440">
        <v>1</v>
      </c>
      <c r="D3440" s="1">
        <v>43685</v>
      </c>
      <c r="E3440" s="1">
        <v>43689</v>
      </c>
      <c r="F3440" t="s">
        <v>9</v>
      </c>
      <c r="G3440" t="s">
        <v>7014</v>
      </c>
      <c r="H3440" t="s">
        <v>6</v>
      </c>
      <c r="I3440" s="9" t="s">
        <v>11</v>
      </c>
      <c r="J3440">
        <v>2015</v>
      </c>
      <c r="K3440" s="3">
        <v>83670</v>
      </c>
      <c r="L3440" s="4">
        <v>12090.1</v>
      </c>
      <c r="M3440" t="str">
        <f t="shared" si="213"/>
        <v>Ford Escape</v>
      </c>
      <c r="N3440" s="2">
        <f t="shared" si="214"/>
        <v>302.25</v>
      </c>
      <c r="O3440" t="str">
        <f t="shared" si="215"/>
        <v>Yes</v>
      </c>
      <c r="P3440" t="str">
        <f t="shared" si="212"/>
        <v>Truman</v>
      </c>
    </row>
    <row r="3441" spans="1:16" x14ac:dyDescent="0.3">
      <c r="A3441" t="s">
        <v>7007</v>
      </c>
      <c r="B3441">
        <v>52636</v>
      </c>
      <c r="C3441">
        <v>1</v>
      </c>
      <c r="D3441" s="1">
        <v>43685</v>
      </c>
      <c r="E3441" s="1">
        <v>43685</v>
      </c>
      <c r="F3441" t="s">
        <v>13</v>
      </c>
      <c r="G3441" t="s">
        <v>7008</v>
      </c>
      <c r="H3441" t="s">
        <v>29</v>
      </c>
      <c r="I3441" s="9" t="s">
        <v>30</v>
      </c>
      <c r="J3441">
        <v>2016</v>
      </c>
      <c r="K3441" s="3">
        <v>81053</v>
      </c>
      <c r="L3441" s="4">
        <v>13955.7</v>
      </c>
      <c r="M3441" t="str">
        <f t="shared" si="213"/>
        <v>Toyota Camry</v>
      </c>
      <c r="N3441" s="2">
        <f t="shared" si="214"/>
        <v>348.89</v>
      </c>
      <c r="O3441" t="str">
        <f t="shared" si="215"/>
        <v>Yes</v>
      </c>
      <c r="P3441" t="str">
        <f t="shared" si="212"/>
        <v>Truman</v>
      </c>
    </row>
    <row r="3442" spans="1:16" x14ac:dyDescent="0.3">
      <c r="A3442" t="s">
        <v>7011</v>
      </c>
      <c r="B3442">
        <v>52558</v>
      </c>
      <c r="C3442">
        <v>1</v>
      </c>
      <c r="D3442" s="1">
        <v>43685</v>
      </c>
      <c r="E3442" s="1">
        <v>43686</v>
      </c>
      <c r="F3442" t="s">
        <v>13</v>
      </c>
      <c r="G3442" t="s">
        <v>7012</v>
      </c>
      <c r="H3442" t="s">
        <v>59</v>
      </c>
      <c r="I3442" s="9" t="s">
        <v>309</v>
      </c>
      <c r="J3442">
        <v>2016</v>
      </c>
      <c r="K3442" s="3">
        <v>60831</v>
      </c>
      <c r="L3442" s="4">
        <v>14294.5</v>
      </c>
      <c r="M3442" t="str">
        <f t="shared" si="213"/>
        <v>Nissan Altima</v>
      </c>
      <c r="N3442" s="2">
        <f t="shared" si="214"/>
        <v>357.36</v>
      </c>
      <c r="O3442" t="str">
        <f t="shared" si="215"/>
        <v>Yes</v>
      </c>
      <c r="P3442" t="str">
        <f t="shared" si="212"/>
        <v>Margaret</v>
      </c>
    </row>
    <row r="3443" spans="1:16" x14ac:dyDescent="0.3">
      <c r="A3443" t="s">
        <v>7009</v>
      </c>
      <c r="B3443">
        <v>52532</v>
      </c>
      <c r="C3443">
        <v>1</v>
      </c>
      <c r="D3443" s="1">
        <v>43685</v>
      </c>
      <c r="E3443" s="1">
        <v>43689</v>
      </c>
      <c r="F3443" t="s">
        <v>9</v>
      </c>
      <c r="G3443" t="s">
        <v>7010</v>
      </c>
      <c r="H3443" t="s">
        <v>29</v>
      </c>
      <c r="I3443" s="9" t="s">
        <v>205</v>
      </c>
      <c r="J3443">
        <v>2016</v>
      </c>
      <c r="K3443" s="3">
        <v>46839</v>
      </c>
      <c r="L3443" s="4">
        <v>20350</v>
      </c>
      <c r="M3443" t="str">
        <f t="shared" si="213"/>
        <v>Toyota RAV4</v>
      </c>
      <c r="N3443" s="2">
        <f t="shared" si="214"/>
        <v>508.75</v>
      </c>
      <c r="O3443" t="str">
        <f t="shared" si="215"/>
        <v>Yes</v>
      </c>
      <c r="P3443" t="str">
        <f t="shared" si="212"/>
        <v>Molly</v>
      </c>
    </row>
    <row r="3444" spans="1:16" x14ac:dyDescent="0.3">
      <c r="A3444" t="s">
        <v>6999</v>
      </c>
      <c r="B3444">
        <v>52693</v>
      </c>
      <c r="C3444">
        <v>1</v>
      </c>
      <c r="D3444" s="1">
        <v>43685</v>
      </c>
      <c r="E3444" s="1">
        <v>43690</v>
      </c>
      <c r="F3444" t="s">
        <v>13</v>
      </c>
      <c r="G3444" t="s">
        <v>7000</v>
      </c>
      <c r="H3444" t="s">
        <v>29</v>
      </c>
      <c r="I3444" s="9" t="s">
        <v>1618</v>
      </c>
      <c r="J3444">
        <v>2016</v>
      </c>
      <c r="K3444" s="3">
        <v>33416</v>
      </c>
      <c r="L3444" s="4">
        <v>25286.799999999999</v>
      </c>
      <c r="M3444" t="str">
        <f t="shared" si="213"/>
        <v>Toyota Avalon</v>
      </c>
      <c r="N3444" s="2">
        <f t="shared" si="214"/>
        <v>632.16999999999996</v>
      </c>
      <c r="O3444" t="str">
        <f t="shared" si="215"/>
        <v>Yes</v>
      </c>
      <c r="P3444" t="str">
        <f t="shared" si="212"/>
        <v>Matt</v>
      </c>
    </row>
    <row r="3445" spans="1:16" x14ac:dyDescent="0.3">
      <c r="A3445" t="s">
        <v>7005</v>
      </c>
      <c r="B3445">
        <v>52620</v>
      </c>
      <c r="C3445">
        <v>1</v>
      </c>
      <c r="D3445" s="1">
        <v>43685</v>
      </c>
      <c r="E3445" s="1">
        <v>43686</v>
      </c>
      <c r="F3445" t="s">
        <v>13</v>
      </c>
      <c r="G3445" t="s">
        <v>7006</v>
      </c>
      <c r="H3445" t="s">
        <v>29</v>
      </c>
      <c r="I3445" s="9" t="s">
        <v>142</v>
      </c>
      <c r="J3445">
        <v>2017</v>
      </c>
      <c r="K3445" s="3">
        <v>87691</v>
      </c>
      <c r="L3445" s="4">
        <v>21940.6</v>
      </c>
      <c r="M3445" t="str">
        <f t="shared" si="213"/>
        <v>Toyota Prius</v>
      </c>
      <c r="N3445" s="2">
        <f t="shared" si="214"/>
        <v>548.52</v>
      </c>
      <c r="O3445" t="str">
        <f t="shared" si="215"/>
        <v>Yes</v>
      </c>
      <c r="P3445" t="str">
        <f t="shared" si="212"/>
        <v>Bennett</v>
      </c>
    </row>
    <row r="3446" spans="1:16" x14ac:dyDescent="0.3">
      <c r="A3446" t="s">
        <v>7015</v>
      </c>
      <c r="B3446">
        <v>52877</v>
      </c>
      <c r="C3446">
        <v>1</v>
      </c>
      <c r="D3446" s="1">
        <v>43685</v>
      </c>
      <c r="E3446" s="1">
        <v>43685</v>
      </c>
      <c r="F3446" t="s">
        <v>13</v>
      </c>
      <c r="G3446" t="s">
        <v>7016</v>
      </c>
      <c r="H3446" t="s">
        <v>63</v>
      </c>
      <c r="I3446" s="9" t="s">
        <v>644</v>
      </c>
      <c r="J3446">
        <v>2019</v>
      </c>
      <c r="K3446" s="3">
        <v>30162</v>
      </c>
      <c r="L3446" s="4">
        <v>24198.9</v>
      </c>
      <c r="M3446" t="str">
        <f t="shared" si="213"/>
        <v>Chevrolet Impala</v>
      </c>
      <c r="N3446" s="2">
        <f t="shared" si="214"/>
        <v>604.97</v>
      </c>
      <c r="O3446" t="str">
        <f t="shared" si="215"/>
        <v>Yes</v>
      </c>
      <c r="P3446" t="str">
        <f t="shared" si="212"/>
        <v>Joseph</v>
      </c>
    </row>
    <row r="3447" spans="1:16" x14ac:dyDescent="0.3">
      <c r="A3447" t="s">
        <v>6997</v>
      </c>
      <c r="B3447">
        <v>52568</v>
      </c>
      <c r="C3447">
        <v>1</v>
      </c>
      <c r="D3447" s="1">
        <v>43685</v>
      </c>
      <c r="E3447" s="1">
        <v>43689</v>
      </c>
      <c r="F3447" t="s">
        <v>45</v>
      </c>
      <c r="G3447" t="s">
        <v>6998</v>
      </c>
      <c r="H3447" t="s">
        <v>257</v>
      </c>
      <c r="I3447" s="9" t="s">
        <v>2186</v>
      </c>
      <c r="J3447">
        <v>2020</v>
      </c>
      <c r="K3447" s="3">
        <v>4000</v>
      </c>
      <c r="L3447" s="4">
        <v>53678.9</v>
      </c>
      <c r="M3447" t="str">
        <f t="shared" si="213"/>
        <v>BMW 4-Series</v>
      </c>
      <c r="N3447" s="2">
        <f t="shared" si="214"/>
        <v>1341.97</v>
      </c>
      <c r="O3447" t="str">
        <f t="shared" si="215"/>
        <v>Yes</v>
      </c>
      <c r="P3447" t="str">
        <f t="shared" si="212"/>
        <v>Preston</v>
      </c>
    </row>
    <row r="3448" spans="1:16" x14ac:dyDescent="0.3">
      <c r="A3448" t="s">
        <v>7021</v>
      </c>
      <c r="B3448">
        <v>52756</v>
      </c>
      <c r="C3448">
        <v>2</v>
      </c>
      <c r="D3448" s="1">
        <v>43685</v>
      </c>
      <c r="E3448" s="1">
        <v>43687</v>
      </c>
      <c r="F3448" t="s">
        <v>1</v>
      </c>
      <c r="G3448" t="s">
        <v>7022</v>
      </c>
      <c r="H3448" t="s">
        <v>6</v>
      </c>
      <c r="I3448" s="9" t="s">
        <v>7</v>
      </c>
      <c r="J3448">
        <v>2016</v>
      </c>
      <c r="K3448" s="3">
        <v>43229</v>
      </c>
      <c r="L3448" s="4">
        <v>29609.8</v>
      </c>
      <c r="M3448" t="str">
        <f t="shared" si="213"/>
        <v>Ford F-150</v>
      </c>
      <c r="N3448" s="2">
        <f t="shared" si="214"/>
        <v>740.25</v>
      </c>
      <c r="O3448" t="str">
        <f t="shared" si="215"/>
        <v>Yes</v>
      </c>
      <c r="P3448" t="str">
        <f t="shared" si="212"/>
        <v>Debbie</v>
      </c>
    </row>
    <row r="3449" spans="1:16" x14ac:dyDescent="0.3">
      <c r="A3449" t="s">
        <v>7023</v>
      </c>
      <c r="B3449">
        <v>52663</v>
      </c>
      <c r="C3449">
        <v>2</v>
      </c>
      <c r="D3449" s="1">
        <v>43685</v>
      </c>
      <c r="E3449" s="1">
        <v>43690</v>
      </c>
      <c r="F3449" t="s">
        <v>13</v>
      </c>
      <c r="G3449" t="s">
        <v>7024</v>
      </c>
      <c r="H3449" t="s">
        <v>59</v>
      </c>
      <c r="I3449" s="9" t="s">
        <v>309</v>
      </c>
      <c r="J3449">
        <v>2017</v>
      </c>
      <c r="K3449" s="3">
        <v>12725</v>
      </c>
      <c r="L3449" s="4">
        <v>18694.5</v>
      </c>
      <c r="M3449" t="str">
        <f t="shared" si="213"/>
        <v>Nissan Altima</v>
      </c>
      <c r="N3449" s="2">
        <f t="shared" si="214"/>
        <v>467.36</v>
      </c>
      <c r="O3449" t="str">
        <f t="shared" si="215"/>
        <v>Yes</v>
      </c>
      <c r="P3449" t="str">
        <f t="shared" si="212"/>
        <v>Todd</v>
      </c>
    </row>
    <row r="3450" spans="1:16" x14ac:dyDescent="0.3">
      <c r="A3450" t="s">
        <v>7019</v>
      </c>
      <c r="B3450">
        <v>52705</v>
      </c>
      <c r="C3450">
        <v>2</v>
      </c>
      <c r="D3450" s="1">
        <v>43685</v>
      </c>
      <c r="E3450" s="1">
        <v>43688</v>
      </c>
      <c r="F3450" t="s">
        <v>9</v>
      </c>
      <c r="G3450" t="s">
        <v>7020</v>
      </c>
      <c r="H3450" t="s">
        <v>63</v>
      </c>
      <c r="I3450" s="9" t="s">
        <v>82</v>
      </c>
      <c r="J3450">
        <v>2017</v>
      </c>
      <c r="K3450" s="3">
        <v>51000</v>
      </c>
      <c r="L3450" s="4">
        <v>26060.1</v>
      </c>
      <c r="M3450" t="str">
        <f t="shared" si="213"/>
        <v>Chevrolet Traverse</v>
      </c>
      <c r="N3450" s="2">
        <f t="shared" si="214"/>
        <v>651.5</v>
      </c>
      <c r="O3450" t="str">
        <f t="shared" si="215"/>
        <v>Yes</v>
      </c>
      <c r="P3450" t="str">
        <f t="shared" si="212"/>
        <v>Amelia</v>
      </c>
    </row>
    <row r="3451" spans="1:16" x14ac:dyDescent="0.3">
      <c r="A3451" t="s">
        <v>7025</v>
      </c>
      <c r="B3451">
        <v>52777</v>
      </c>
      <c r="C3451">
        <v>3</v>
      </c>
      <c r="D3451" s="1">
        <v>43685</v>
      </c>
      <c r="E3451" s="1">
        <v>43689</v>
      </c>
      <c r="F3451" t="s">
        <v>13</v>
      </c>
      <c r="G3451" t="s">
        <v>7026</v>
      </c>
      <c r="H3451" t="s">
        <v>53</v>
      </c>
      <c r="I3451" s="9" t="s">
        <v>167</v>
      </c>
      <c r="J3451">
        <v>2013</v>
      </c>
      <c r="K3451" s="3">
        <v>80879</v>
      </c>
      <c r="L3451" s="4">
        <v>21885.599999999999</v>
      </c>
      <c r="M3451" t="str">
        <f t="shared" si="213"/>
        <v>Mercedes-Benz E-Class</v>
      </c>
      <c r="N3451" s="2">
        <f t="shared" si="214"/>
        <v>547.14</v>
      </c>
      <c r="O3451" t="str">
        <f t="shared" si="215"/>
        <v>Yes</v>
      </c>
      <c r="P3451" t="str">
        <f t="shared" si="212"/>
        <v>Dylan</v>
      </c>
    </row>
    <row r="3452" spans="1:16" x14ac:dyDescent="0.3">
      <c r="A3452" t="s">
        <v>7027</v>
      </c>
      <c r="B3452">
        <v>52879</v>
      </c>
      <c r="C3452">
        <v>3</v>
      </c>
      <c r="D3452" s="1">
        <v>43685</v>
      </c>
      <c r="E3452" s="1">
        <v>43688</v>
      </c>
      <c r="F3452" t="s">
        <v>13</v>
      </c>
      <c r="G3452" t="s">
        <v>7028</v>
      </c>
      <c r="H3452" t="s">
        <v>257</v>
      </c>
      <c r="I3452" s="9" t="s">
        <v>477</v>
      </c>
      <c r="J3452">
        <v>2016</v>
      </c>
      <c r="K3452" s="3">
        <v>55615</v>
      </c>
      <c r="L3452" s="4">
        <v>36190</v>
      </c>
      <c r="M3452" t="str">
        <f t="shared" si="213"/>
        <v>BMW 5-Series</v>
      </c>
      <c r="N3452" s="2">
        <f t="shared" si="214"/>
        <v>904.75</v>
      </c>
      <c r="O3452" t="str">
        <f t="shared" si="215"/>
        <v>Yes</v>
      </c>
      <c r="P3452" t="str">
        <f t="shared" si="212"/>
        <v>Max</v>
      </c>
    </row>
    <row r="3453" spans="1:16" x14ac:dyDescent="0.3">
      <c r="A3453" t="s">
        <v>7035</v>
      </c>
      <c r="B3453">
        <v>52366</v>
      </c>
      <c r="C3453">
        <v>4</v>
      </c>
      <c r="D3453" s="1">
        <v>43685</v>
      </c>
      <c r="E3453" s="1">
        <v>43690</v>
      </c>
      <c r="F3453" t="s">
        <v>1</v>
      </c>
      <c r="G3453" t="s">
        <v>7036</v>
      </c>
      <c r="H3453" t="s">
        <v>63</v>
      </c>
      <c r="I3453" s="9" t="s">
        <v>153</v>
      </c>
      <c r="J3453">
        <v>2013</v>
      </c>
      <c r="K3453" s="3">
        <v>25493</v>
      </c>
      <c r="L3453" s="4">
        <v>17528.5</v>
      </c>
      <c r="M3453" t="str">
        <f t="shared" si="213"/>
        <v>Chevrolet Silverado</v>
      </c>
      <c r="N3453" s="2">
        <f t="shared" si="214"/>
        <v>438.21</v>
      </c>
      <c r="O3453" t="str">
        <f t="shared" si="215"/>
        <v>Yes</v>
      </c>
      <c r="P3453" t="str">
        <f t="shared" si="212"/>
        <v>Ken</v>
      </c>
    </row>
    <row r="3454" spans="1:16" x14ac:dyDescent="0.3">
      <c r="A3454" t="s">
        <v>7029</v>
      </c>
      <c r="B3454">
        <v>52930</v>
      </c>
      <c r="C3454">
        <v>4</v>
      </c>
      <c r="D3454" s="1">
        <v>43685</v>
      </c>
      <c r="E3454" s="1">
        <v>43686</v>
      </c>
      <c r="F3454" t="s">
        <v>13</v>
      </c>
      <c r="G3454" t="s">
        <v>7030</v>
      </c>
      <c r="H3454" t="s">
        <v>296</v>
      </c>
      <c r="I3454" s="9" t="s">
        <v>1315</v>
      </c>
      <c r="J3454">
        <v>2014</v>
      </c>
      <c r="K3454" s="3">
        <v>37340</v>
      </c>
      <c r="L3454" s="4">
        <v>17594.5</v>
      </c>
      <c r="M3454" t="str">
        <f t="shared" si="213"/>
        <v>Buick Verano</v>
      </c>
      <c r="N3454" s="2">
        <f t="shared" si="214"/>
        <v>439.86</v>
      </c>
      <c r="O3454" t="str">
        <f t="shared" si="215"/>
        <v>Yes</v>
      </c>
      <c r="P3454" t="str">
        <f t="shared" si="212"/>
        <v>Peter</v>
      </c>
    </row>
    <row r="3455" spans="1:16" x14ac:dyDescent="0.3">
      <c r="A3455" t="s">
        <v>7037</v>
      </c>
      <c r="B3455">
        <v>52747</v>
      </c>
      <c r="C3455">
        <v>4</v>
      </c>
      <c r="D3455" s="1">
        <v>43685</v>
      </c>
      <c r="E3455" s="1">
        <v>43685</v>
      </c>
      <c r="F3455" t="s">
        <v>13</v>
      </c>
      <c r="G3455" t="s">
        <v>7038</v>
      </c>
      <c r="H3455" t="s">
        <v>67</v>
      </c>
      <c r="I3455" s="9" t="s">
        <v>454</v>
      </c>
      <c r="J3455">
        <v>2016</v>
      </c>
      <c r="K3455" s="3">
        <v>34668</v>
      </c>
      <c r="L3455" s="4">
        <v>13200</v>
      </c>
      <c r="M3455" t="str">
        <f t="shared" si="213"/>
        <v>Hyundai Elantra</v>
      </c>
      <c r="N3455" s="2">
        <f t="shared" si="214"/>
        <v>330</v>
      </c>
      <c r="O3455" t="str">
        <f t="shared" si="215"/>
        <v>Yes</v>
      </c>
      <c r="P3455" t="str">
        <f t="shared" si="212"/>
        <v>Kyle</v>
      </c>
    </row>
    <row r="3456" spans="1:16" x14ac:dyDescent="0.3">
      <c r="A3456" t="s">
        <v>7033</v>
      </c>
      <c r="B3456">
        <v>52943</v>
      </c>
      <c r="C3456">
        <v>4</v>
      </c>
      <c r="D3456" s="1">
        <v>43685</v>
      </c>
      <c r="E3456" s="1">
        <v>43686</v>
      </c>
      <c r="F3456" t="s">
        <v>13</v>
      </c>
      <c r="G3456" t="s">
        <v>7034</v>
      </c>
      <c r="H3456" t="s">
        <v>78</v>
      </c>
      <c r="I3456" s="9" t="s">
        <v>254</v>
      </c>
      <c r="J3456">
        <v>2016</v>
      </c>
      <c r="K3456" s="3">
        <v>41972</v>
      </c>
      <c r="L3456" s="4">
        <v>13512.4</v>
      </c>
      <c r="M3456" t="str">
        <f t="shared" si="213"/>
        <v>Volkswagen Passat</v>
      </c>
      <c r="N3456" s="2">
        <f t="shared" si="214"/>
        <v>337.81</v>
      </c>
      <c r="O3456" t="str">
        <f t="shared" si="215"/>
        <v>Yes</v>
      </c>
      <c r="P3456" t="str">
        <f t="shared" si="212"/>
        <v>Jarred</v>
      </c>
    </row>
    <row r="3457" spans="1:16" x14ac:dyDescent="0.3">
      <c r="A3457" t="s">
        <v>7031</v>
      </c>
      <c r="B3457">
        <v>52366</v>
      </c>
      <c r="C3457">
        <v>4</v>
      </c>
      <c r="D3457" s="1">
        <v>43685</v>
      </c>
      <c r="E3457" s="1">
        <v>43690</v>
      </c>
      <c r="F3457" t="s">
        <v>9</v>
      </c>
      <c r="G3457" t="s">
        <v>7032</v>
      </c>
      <c r="H3457" t="s">
        <v>71</v>
      </c>
      <c r="I3457" s="9" t="s">
        <v>699</v>
      </c>
      <c r="J3457">
        <v>2019</v>
      </c>
      <c r="K3457" s="3">
        <v>6250</v>
      </c>
      <c r="L3457" s="4">
        <v>17031.3</v>
      </c>
      <c r="M3457" t="str">
        <f t="shared" si="213"/>
        <v>Jeep Patriot</v>
      </c>
      <c r="N3457" s="2">
        <f t="shared" si="214"/>
        <v>425.78</v>
      </c>
      <c r="O3457" t="str">
        <f t="shared" si="215"/>
        <v>Yes</v>
      </c>
      <c r="P3457" t="str">
        <f t="shared" si="212"/>
        <v>Ken</v>
      </c>
    </row>
    <row r="3458" spans="1:16" x14ac:dyDescent="0.3">
      <c r="A3458" t="s">
        <v>7039</v>
      </c>
      <c r="B3458">
        <v>52877</v>
      </c>
      <c r="C3458">
        <v>1</v>
      </c>
      <c r="D3458" s="1">
        <v>43686</v>
      </c>
      <c r="E3458" s="1">
        <v>43686</v>
      </c>
      <c r="F3458" t="s">
        <v>271</v>
      </c>
      <c r="G3458" t="s">
        <v>7040</v>
      </c>
      <c r="H3458" t="s">
        <v>29</v>
      </c>
      <c r="I3458" s="9" t="s">
        <v>1207</v>
      </c>
      <c r="J3458">
        <v>2013</v>
      </c>
      <c r="K3458" s="3">
        <v>94367</v>
      </c>
      <c r="L3458" s="4">
        <v>15386.8</v>
      </c>
      <c r="M3458" t="str">
        <f t="shared" si="213"/>
        <v>Toyota Sienna</v>
      </c>
      <c r="N3458" s="2">
        <f t="shared" si="214"/>
        <v>384.67</v>
      </c>
      <c r="O3458" t="str">
        <f t="shared" si="215"/>
        <v>Yes</v>
      </c>
      <c r="P3458" t="str">
        <f t="shared" ref="P3458:P3521" si="216">INDEX(oldNames,MATCH(B3458,oldNumbers,0))</f>
        <v>Joseph</v>
      </c>
    </row>
    <row r="3459" spans="1:16" x14ac:dyDescent="0.3">
      <c r="A3459" t="s">
        <v>7043</v>
      </c>
      <c r="B3459">
        <v>52669</v>
      </c>
      <c r="C3459">
        <v>1</v>
      </c>
      <c r="D3459" s="1">
        <v>43686</v>
      </c>
      <c r="E3459" s="1">
        <v>43689</v>
      </c>
      <c r="F3459" t="s">
        <v>1</v>
      </c>
      <c r="G3459" t="s">
        <v>7044</v>
      </c>
      <c r="H3459" t="s">
        <v>63</v>
      </c>
      <c r="I3459" s="9" t="s">
        <v>153</v>
      </c>
      <c r="J3459">
        <v>2016</v>
      </c>
      <c r="K3459" s="3">
        <v>38834</v>
      </c>
      <c r="L3459" s="4">
        <v>31189.4</v>
      </c>
      <c r="M3459" t="str">
        <f t="shared" ref="M3459:M3522" si="217">H3459&amp;" "&amp;I3459</f>
        <v>Chevrolet Silverado</v>
      </c>
      <c r="N3459" s="2">
        <f t="shared" ref="N3459:N3522" si="218">IFERROR(ROUND(L3459*(S$2/100),2),"missing price")</f>
        <v>779.74</v>
      </c>
      <c r="O3459" t="str">
        <f t="shared" ref="O3459:O3522" si="219">IF(K3459&lt;100000,"Yes","No")</f>
        <v>Yes</v>
      </c>
      <c r="P3459" t="str">
        <f t="shared" si="216"/>
        <v>Charlotte</v>
      </c>
    </row>
    <row r="3460" spans="1:16" x14ac:dyDescent="0.3">
      <c r="A3460" t="s">
        <v>7047</v>
      </c>
      <c r="B3460">
        <v>52877</v>
      </c>
      <c r="C3460">
        <v>1</v>
      </c>
      <c r="D3460" s="1">
        <v>43686</v>
      </c>
      <c r="E3460" s="1">
        <v>43691</v>
      </c>
      <c r="F3460" t="s">
        <v>45</v>
      </c>
      <c r="G3460" t="s">
        <v>7048</v>
      </c>
      <c r="H3460" t="s">
        <v>257</v>
      </c>
      <c r="I3460" s="9" t="s">
        <v>2186</v>
      </c>
      <c r="J3460">
        <v>2016</v>
      </c>
      <c r="K3460" s="3">
        <v>36071</v>
      </c>
      <c r="L3460" s="4">
        <v>34860.1</v>
      </c>
      <c r="M3460" t="str">
        <f t="shared" si="217"/>
        <v>BMW 4-Series</v>
      </c>
      <c r="N3460" s="2">
        <f t="shared" si="218"/>
        <v>871.5</v>
      </c>
      <c r="O3460" t="str">
        <f t="shared" si="219"/>
        <v>Yes</v>
      </c>
      <c r="P3460" t="str">
        <f t="shared" si="216"/>
        <v>Joseph</v>
      </c>
    </row>
    <row r="3461" spans="1:16" x14ac:dyDescent="0.3">
      <c r="A3461" t="s">
        <v>7041</v>
      </c>
      <c r="B3461">
        <v>52532</v>
      </c>
      <c r="C3461">
        <v>1</v>
      </c>
      <c r="D3461" s="1">
        <v>43686</v>
      </c>
      <c r="E3461" s="1">
        <v>43691</v>
      </c>
      <c r="F3461" t="s">
        <v>1</v>
      </c>
      <c r="G3461" t="s">
        <v>7042</v>
      </c>
      <c r="H3461" t="s">
        <v>6</v>
      </c>
      <c r="I3461" s="9" t="s">
        <v>7</v>
      </c>
      <c r="J3461">
        <v>2016</v>
      </c>
      <c r="K3461" s="3">
        <v>21091</v>
      </c>
      <c r="L3461" s="4">
        <v>37389</v>
      </c>
      <c r="M3461" t="str">
        <f t="shared" si="217"/>
        <v>Ford F-150</v>
      </c>
      <c r="N3461" s="2">
        <f t="shared" si="218"/>
        <v>934.73</v>
      </c>
      <c r="O3461" t="str">
        <f t="shared" si="219"/>
        <v>Yes</v>
      </c>
      <c r="P3461" t="str">
        <f t="shared" si="216"/>
        <v>Molly</v>
      </c>
    </row>
    <row r="3462" spans="1:16" x14ac:dyDescent="0.3">
      <c r="A3462" t="s">
        <v>7049</v>
      </c>
      <c r="B3462">
        <v>52656</v>
      </c>
      <c r="C3462">
        <v>1</v>
      </c>
      <c r="D3462" s="1">
        <v>43686</v>
      </c>
      <c r="E3462" s="1">
        <v>43689</v>
      </c>
      <c r="F3462" t="s">
        <v>13</v>
      </c>
      <c r="G3462" t="s">
        <v>5959</v>
      </c>
      <c r="H3462" t="s">
        <v>25</v>
      </c>
      <c r="I3462" s="9" t="s">
        <v>192</v>
      </c>
      <c r="J3462">
        <v>2017</v>
      </c>
      <c r="K3462" s="3">
        <v>25838</v>
      </c>
      <c r="L3462" s="4">
        <v>35183.5</v>
      </c>
      <c r="M3462" t="str">
        <f t="shared" si="217"/>
        <v>Lexus IS</v>
      </c>
      <c r="N3462" s="2">
        <f t="shared" si="218"/>
        <v>879.59</v>
      </c>
      <c r="O3462" t="str">
        <f t="shared" si="219"/>
        <v>Yes</v>
      </c>
      <c r="P3462" t="str">
        <f t="shared" si="216"/>
        <v>Shelly</v>
      </c>
    </row>
    <row r="3463" spans="1:16" x14ac:dyDescent="0.3">
      <c r="A3463" t="s">
        <v>7045</v>
      </c>
      <c r="B3463">
        <v>52568</v>
      </c>
      <c r="C3463">
        <v>1</v>
      </c>
      <c r="D3463" s="1">
        <v>43686</v>
      </c>
      <c r="E3463" s="1">
        <v>43689</v>
      </c>
      <c r="F3463" t="s">
        <v>13</v>
      </c>
      <c r="G3463" t="s">
        <v>7046</v>
      </c>
      <c r="H3463" t="s">
        <v>67</v>
      </c>
      <c r="I3463" s="9" t="s">
        <v>465</v>
      </c>
      <c r="J3463">
        <v>2018</v>
      </c>
      <c r="K3463" s="3">
        <v>41757</v>
      </c>
      <c r="L3463" s="4">
        <v>11979</v>
      </c>
      <c r="M3463" t="str">
        <f t="shared" si="217"/>
        <v>Hyundai Accent</v>
      </c>
      <c r="N3463" s="2">
        <f t="shared" si="218"/>
        <v>299.48</v>
      </c>
      <c r="O3463" t="str">
        <f t="shared" si="219"/>
        <v>Yes</v>
      </c>
      <c r="P3463" t="str">
        <f t="shared" si="216"/>
        <v>Preston</v>
      </c>
    </row>
    <row r="3464" spans="1:16" x14ac:dyDescent="0.3">
      <c r="A3464" t="s">
        <v>7052</v>
      </c>
      <c r="B3464">
        <v>52693</v>
      </c>
      <c r="C3464">
        <v>1</v>
      </c>
      <c r="D3464" s="1">
        <v>43686</v>
      </c>
      <c r="E3464" s="1">
        <v>43691</v>
      </c>
      <c r="F3464" t="s">
        <v>13</v>
      </c>
      <c r="G3464" t="s">
        <v>7053</v>
      </c>
      <c r="H3464" t="s">
        <v>63</v>
      </c>
      <c r="I3464" s="9" t="s">
        <v>644</v>
      </c>
      <c r="J3464">
        <v>2019</v>
      </c>
      <c r="K3464" s="3">
        <v>12719</v>
      </c>
      <c r="L3464" s="4">
        <v>30721.9</v>
      </c>
      <c r="M3464" t="str">
        <f t="shared" si="217"/>
        <v>Chevrolet Impala</v>
      </c>
      <c r="N3464" s="2">
        <f t="shared" si="218"/>
        <v>768.05</v>
      </c>
      <c r="O3464" t="str">
        <f t="shared" si="219"/>
        <v>Yes</v>
      </c>
      <c r="P3464" t="str">
        <f t="shared" si="216"/>
        <v>Matt</v>
      </c>
    </row>
    <row r="3465" spans="1:16" x14ac:dyDescent="0.3">
      <c r="A3465" t="s">
        <v>7050</v>
      </c>
      <c r="B3465">
        <v>52586</v>
      </c>
      <c r="C3465">
        <v>1</v>
      </c>
      <c r="D3465" s="1">
        <v>43686</v>
      </c>
      <c r="E3465" s="1">
        <v>43691</v>
      </c>
      <c r="F3465" t="s">
        <v>1</v>
      </c>
      <c r="G3465" t="s">
        <v>7051</v>
      </c>
      <c r="H3465" t="s">
        <v>6</v>
      </c>
      <c r="I3465" s="9" t="s">
        <v>7</v>
      </c>
      <c r="J3465">
        <v>2019</v>
      </c>
      <c r="K3465" s="3">
        <v>18993</v>
      </c>
      <c r="L3465" s="4">
        <v>42240</v>
      </c>
      <c r="M3465" t="str">
        <f t="shared" si="217"/>
        <v>Ford F-150</v>
      </c>
      <c r="N3465" s="2">
        <f t="shared" si="218"/>
        <v>1056</v>
      </c>
      <c r="O3465" t="str">
        <f t="shared" si="219"/>
        <v>Yes</v>
      </c>
      <c r="P3465" t="str">
        <f t="shared" si="216"/>
        <v>Sara</v>
      </c>
    </row>
    <row r="3466" spans="1:16" x14ac:dyDescent="0.3">
      <c r="A3466" t="s">
        <v>7056</v>
      </c>
      <c r="B3466">
        <v>52413</v>
      </c>
      <c r="C3466">
        <v>2</v>
      </c>
      <c r="D3466" s="1">
        <v>43686</v>
      </c>
      <c r="E3466" s="1">
        <v>43690</v>
      </c>
      <c r="F3466" t="s">
        <v>9</v>
      </c>
      <c r="G3466" t="s">
        <v>3824</v>
      </c>
      <c r="H3466" t="s">
        <v>59</v>
      </c>
      <c r="I3466" s="9" t="s">
        <v>249</v>
      </c>
      <c r="J3466">
        <v>2013</v>
      </c>
      <c r="K3466" s="3">
        <v>79587</v>
      </c>
      <c r="L3466" s="4">
        <v>15389</v>
      </c>
      <c r="M3466" t="str">
        <f t="shared" si="217"/>
        <v>Nissan Pathfinder</v>
      </c>
      <c r="N3466" s="2">
        <f t="shared" si="218"/>
        <v>384.73</v>
      </c>
      <c r="O3466" t="str">
        <f t="shared" si="219"/>
        <v>Yes</v>
      </c>
      <c r="P3466" t="str">
        <f t="shared" si="216"/>
        <v>Tom</v>
      </c>
    </row>
    <row r="3467" spans="1:16" x14ac:dyDescent="0.3">
      <c r="A3467" t="s">
        <v>7054</v>
      </c>
      <c r="B3467">
        <v>52481</v>
      </c>
      <c r="C3467">
        <v>2</v>
      </c>
      <c r="D3467" s="1">
        <v>43686</v>
      </c>
      <c r="E3467" s="1">
        <v>43691</v>
      </c>
      <c r="F3467" t="s">
        <v>13</v>
      </c>
      <c r="G3467" t="s">
        <v>7055</v>
      </c>
      <c r="H3467" t="s">
        <v>59</v>
      </c>
      <c r="I3467" s="9" t="s">
        <v>309</v>
      </c>
      <c r="J3467">
        <v>2015</v>
      </c>
      <c r="K3467" s="3">
        <v>74763</v>
      </c>
      <c r="L3467" s="4">
        <v>12100</v>
      </c>
      <c r="M3467" t="str">
        <f t="shared" si="217"/>
        <v>Nissan Altima</v>
      </c>
      <c r="N3467" s="2">
        <f t="shared" si="218"/>
        <v>302.5</v>
      </c>
      <c r="O3467" t="str">
        <f t="shared" si="219"/>
        <v>Yes</v>
      </c>
      <c r="P3467" t="str">
        <f t="shared" si="216"/>
        <v>Tory</v>
      </c>
    </row>
    <row r="3468" spans="1:16" x14ac:dyDescent="0.3">
      <c r="A3468" t="s">
        <v>7065</v>
      </c>
      <c r="B3468">
        <v>52471</v>
      </c>
      <c r="C3468">
        <v>3</v>
      </c>
      <c r="D3468" s="1">
        <v>43686</v>
      </c>
      <c r="E3468" s="1">
        <v>43689</v>
      </c>
      <c r="F3468" t="s">
        <v>1</v>
      </c>
      <c r="G3468" t="s">
        <v>7066</v>
      </c>
      <c r="H3468" t="s">
        <v>3</v>
      </c>
      <c r="I3468" s="9">
        <v>1500</v>
      </c>
      <c r="J3468">
        <v>2014</v>
      </c>
      <c r="K3468" s="3">
        <v>90270</v>
      </c>
      <c r="L3468" s="4">
        <v>22594</v>
      </c>
      <c r="M3468" t="str">
        <f t="shared" si="217"/>
        <v>Ram 1500</v>
      </c>
      <c r="N3468" s="2">
        <f t="shared" si="218"/>
        <v>564.85</v>
      </c>
      <c r="O3468" t="str">
        <f t="shared" si="219"/>
        <v>Yes</v>
      </c>
      <c r="P3468" t="str">
        <f t="shared" si="216"/>
        <v>Trudy</v>
      </c>
    </row>
    <row r="3469" spans="1:16" x14ac:dyDescent="0.3">
      <c r="A3469" t="s">
        <v>7063</v>
      </c>
      <c r="B3469">
        <v>52798</v>
      </c>
      <c r="C3469">
        <v>3</v>
      </c>
      <c r="D3469" s="1">
        <v>43686</v>
      </c>
      <c r="E3469" s="1">
        <v>43691</v>
      </c>
      <c r="F3469" t="s">
        <v>9</v>
      </c>
      <c r="G3469" t="s">
        <v>7064</v>
      </c>
      <c r="H3469" t="s">
        <v>59</v>
      </c>
      <c r="I3469" s="9" t="s">
        <v>905</v>
      </c>
      <c r="J3469">
        <v>2016</v>
      </c>
      <c r="K3469" s="3">
        <v>63710</v>
      </c>
      <c r="L3469" s="4">
        <v>15840</v>
      </c>
      <c r="M3469" t="str">
        <f t="shared" si="217"/>
        <v>Nissan Murano</v>
      </c>
      <c r="N3469" s="2">
        <f t="shared" si="218"/>
        <v>396</v>
      </c>
      <c r="O3469" t="str">
        <f t="shared" si="219"/>
        <v>Yes</v>
      </c>
      <c r="P3469" t="str">
        <f t="shared" si="216"/>
        <v>Ryan</v>
      </c>
    </row>
    <row r="3470" spans="1:16" x14ac:dyDescent="0.3">
      <c r="A3470" t="s">
        <v>7061</v>
      </c>
      <c r="B3470">
        <v>52471</v>
      </c>
      <c r="C3470">
        <v>3</v>
      </c>
      <c r="D3470" s="1">
        <v>43686</v>
      </c>
      <c r="E3470" s="1">
        <v>43688</v>
      </c>
      <c r="F3470" t="s">
        <v>13</v>
      </c>
      <c r="G3470" t="s">
        <v>7062</v>
      </c>
      <c r="H3470" t="s">
        <v>29</v>
      </c>
      <c r="I3470" s="9" t="s">
        <v>30</v>
      </c>
      <c r="J3470">
        <v>2016</v>
      </c>
      <c r="K3470" s="3">
        <v>32008</v>
      </c>
      <c r="L3470" s="4">
        <v>18975</v>
      </c>
      <c r="M3470" t="str">
        <f t="shared" si="217"/>
        <v>Toyota Camry</v>
      </c>
      <c r="N3470" s="2">
        <f t="shared" si="218"/>
        <v>474.38</v>
      </c>
      <c r="O3470" t="str">
        <f t="shared" si="219"/>
        <v>Yes</v>
      </c>
      <c r="P3470" t="str">
        <f t="shared" si="216"/>
        <v>Trudy</v>
      </c>
    </row>
    <row r="3471" spans="1:16" x14ac:dyDescent="0.3">
      <c r="A3471" t="s">
        <v>7057</v>
      </c>
      <c r="B3471">
        <v>52495</v>
      </c>
      <c r="C3471">
        <v>3</v>
      </c>
      <c r="D3471" s="1">
        <v>43686</v>
      </c>
      <c r="E3471" s="1">
        <v>43687</v>
      </c>
      <c r="F3471" t="s">
        <v>9</v>
      </c>
      <c r="G3471" t="s">
        <v>7058</v>
      </c>
      <c r="H3471" t="s">
        <v>71</v>
      </c>
      <c r="I3471" s="9" t="s">
        <v>386</v>
      </c>
      <c r="J3471">
        <v>2017</v>
      </c>
      <c r="K3471" s="3">
        <v>15741</v>
      </c>
      <c r="L3471" s="4">
        <v>35827</v>
      </c>
      <c r="M3471" t="str">
        <f t="shared" si="217"/>
        <v>Jeep Wrangler</v>
      </c>
      <c r="N3471" s="2">
        <f t="shared" si="218"/>
        <v>895.68</v>
      </c>
      <c r="O3471" t="str">
        <f t="shared" si="219"/>
        <v>Yes</v>
      </c>
      <c r="P3471" t="str">
        <f t="shared" si="216"/>
        <v>Marc</v>
      </c>
    </row>
    <row r="3472" spans="1:16" x14ac:dyDescent="0.3">
      <c r="A3472" t="s">
        <v>7059</v>
      </c>
      <c r="B3472">
        <v>52777</v>
      </c>
      <c r="C3472">
        <v>3</v>
      </c>
      <c r="D3472" s="1">
        <v>43686</v>
      </c>
      <c r="E3472" s="1">
        <v>43689</v>
      </c>
      <c r="F3472" t="s">
        <v>13</v>
      </c>
      <c r="G3472" t="s">
        <v>7060</v>
      </c>
      <c r="H3472" t="s">
        <v>47</v>
      </c>
      <c r="I3472" s="9" t="s">
        <v>184</v>
      </c>
      <c r="J3472">
        <v>2019</v>
      </c>
      <c r="K3472" s="3">
        <v>9055</v>
      </c>
      <c r="L3472" s="4">
        <v>23650</v>
      </c>
      <c r="M3472" t="str">
        <f t="shared" si="217"/>
        <v>Dodge Charger</v>
      </c>
      <c r="N3472" s="2">
        <f t="shared" si="218"/>
        <v>591.25</v>
      </c>
      <c r="O3472" t="str">
        <f t="shared" si="219"/>
        <v>Yes</v>
      </c>
      <c r="P3472" t="str">
        <f t="shared" si="216"/>
        <v>Dylan</v>
      </c>
    </row>
    <row r="3473" spans="1:16" x14ac:dyDescent="0.3">
      <c r="A3473" t="s">
        <v>7067</v>
      </c>
      <c r="B3473">
        <v>52747</v>
      </c>
      <c r="C3473">
        <v>4</v>
      </c>
      <c r="D3473" s="1">
        <v>43686</v>
      </c>
      <c r="E3473" s="1">
        <v>43689</v>
      </c>
      <c r="F3473" t="s">
        <v>13</v>
      </c>
      <c r="G3473" t="s">
        <v>7068</v>
      </c>
      <c r="H3473" t="s">
        <v>29</v>
      </c>
      <c r="I3473" s="9" t="s">
        <v>327</v>
      </c>
      <c r="J3473">
        <v>2015</v>
      </c>
      <c r="K3473" s="3">
        <v>70247</v>
      </c>
      <c r="L3473" s="4">
        <v>13104.3</v>
      </c>
      <c r="M3473" t="str">
        <f t="shared" si="217"/>
        <v>Toyota Corolla</v>
      </c>
      <c r="N3473" s="2">
        <f t="shared" si="218"/>
        <v>327.61</v>
      </c>
      <c r="O3473" t="str">
        <f t="shared" si="219"/>
        <v>Yes</v>
      </c>
      <c r="P3473" t="str">
        <f t="shared" si="216"/>
        <v>Kyle</v>
      </c>
    </row>
    <row r="3474" spans="1:16" x14ac:dyDescent="0.3">
      <c r="A3474" t="s">
        <v>7073</v>
      </c>
      <c r="B3474">
        <v>52666</v>
      </c>
      <c r="C3474">
        <v>4</v>
      </c>
      <c r="D3474" s="1">
        <v>43686</v>
      </c>
      <c r="E3474" s="1">
        <v>43687</v>
      </c>
      <c r="F3474" t="s">
        <v>9</v>
      </c>
      <c r="G3474" t="s">
        <v>7074</v>
      </c>
      <c r="H3474" t="s">
        <v>564</v>
      </c>
      <c r="I3474" s="9" t="s">
        <v>953</v>
      </c>
      <c r="J3474">
        <v>2015</v>
      </c>
      <c r="K3474" s="3">
        <v>115000</v>
      </c>
      <c r="L3474" s="4">
        <v>30684.5</v>
      </c>
      <c r="M3474" t="str">
        <f t="shared" si="217"/>
        <v>Cadillac Escalade</v>
      </c>
      <c r="N3474" s="2">
        <f t="shared" si="218"/>
        <v>767.11</v>
      </c>
      <c r="O3474" t="str">
        <f t="shared" si="219"/>
        <v>No</v>
      </c>
      <c r="P3474" t="str">
        <f t="shared" si="216"/>
        <v>Brian</v>
      </c>
    </row>
    <row r="3475" spans="1:16" x14ac:dyDescent="0.3">
      <c r="A3475" t="s">
        <v>7077</v>
      </c>
      <c r="B3475">
        <v>52951</v>
      </c>
      <c r="C3475">
        <v>4</v>
      </c>
      <c r="D3475" s="1">
        <v>43686</v>
      </c>
      <c r="E3475" s="1">
        <v>43688</v>
      </c>
      <c r="F3475" t="s">
        <v>13</v>
      </c>
      <c r="G3475" t="s">
        <v>7078</v>
      </c>
      <c r="H3475" t="s">
        <v>63</v>
      </c>
      <c r="I3475" s="9" t="s">
        <v>64</v>
      </c>
      <c r="J3475">
        <v>2016</v>
      </c>
      <c r="K3475" s="3">
        <v>30180</v>
      </c>
      <c r="L3475" s="4">
        <v>13810.5</v>
      </c>
      <c r="M3475" t="str">
        <f t="shared" si="217"/>
        <v>Chevrolet Cruze</v>
      </c>
      <c r="N3475" s="2">
        <f t="shared" si="218"/>
        <v>345.26</v>
      </c>
      <c r="O3475" t="str">
        <f t="shared" si="219"/>
        <v>Yes</v>
      </c>
      <c r="P3475" t="str">
        <f t="shared" si="216"/>
        <v>Michael</v>
      </c>
    </row>
    <row r="3476" spans="1:16" x14ac:dyDescent="0.3">
      <c r="A3476" t="s">
        <v>7075</v>
      </c>
      <c r="B3476">
        <v>52959</v>
      </c>
      <c r="C3476">
        <v>4</v>
      </c>
      <c r="D3476" s="1">
        <v>43686</v>
      </c>
      <c r="E3476" s="1">
        <v>43689</v>
      </c>
      <c r="F3476" t="s">
        <v>13</v>
      </c>
      <c r="G3476" t="s">
        <v>7076</v>
      </c>
      <c r="H3476" t="s">
        <v>53</v>
      </c>
      <c r="I3476" s="9" t="s">
        <v>54</v>
      </c>
      <c r="J3476">
        <v>2016</v>
      </c>
      <c r="K3476" s="3">
        <v>38069</v>
      </c>
      <c r="L3476" s="4">
        <v>26290</v>
      </c>
      <c r="M3476" t="str">
        <f t="shared" si="217"/>
        <v>Mercedes-Benz CLA</v>
      </c>
      <c r="N3476" s="2">
        <f t="shared" si="218"/>
        <v>657.25</v>
      </c>
      <c r="O3476" t="str">
        <f t="shared" si="219"/>
        <v>Yes</v>
      </c>
      <c r="P3476" t="str">
        <f t="shared" si="216"/>
        <v>Anton</v>
      </c>
    </row>
    <row r="3477" spans="1:16" x14ac:dyDescent="0.3">
      <c r="A3477" t="s">
        <v>7069</v>
      </c>
      <c r="B3477">
        <v>52585</v>
      </c>
      <c r="C3477">
        <v>4</v>
      </c>
      <c r="D3477" s="1">
        <v>43686</v>
      </c>
      <c r="E3477" s="1">
        <v>43688</v>
      </c>
      <c r="F3477" t="s">
        <v>1</v>
      </c>
      <c r="G3477" t="s">
        <v>7070</v>
      </c>
      <c r="H3477" t="s">
        <v>3</v>
      </c>
      <c r="I3477" s="9">
        <v>1500</v>
      </c>
      <c r="J3477">
        <v>2018</v>
      </c>
      <c r="K3477" s="3">
        <v>10162</v>
      </c>
      <c r="L3477" s="4">
        <v>41652.6</v>
      </c>
      <c r="M3477" t="str">
        <f t="shared" si="217"/>
        <v>Ram 1500</v>
      </c>
      <c r="N3477" s="2">
        <f t="shared" si="218"/>
        <v>1041.32</v>
      </c>
      <c r="O3477" t="str">
        <f t="shared" si="219"/>
        <v>Yes</v>
      </c>
      <c r="P3477" t="str">
        <f t="shared" si="216"/>
        <v>Rita</v>
      </c>
    </row>
    <row r="3478" spans="1:16" x14ac:dyDescent="0.3">
      <c r="A3478" t="s">
        <v>7071</v>
      </c>
      <c r="B3478">
        <v>52666</v>
      </c>
      <c r="C3478">
        <v>4</v>
      </c>
      <c r="D3478" s="1">
        <v>43686</v>
      </c>
      <c r="E3478" s="1">
        <v>43691</v>
      </c>
      <c r="F3478" t="s">
        <v>13</v>
      </c>
      <c r="G3478" t="s">
        <v>7072</v>
      </c>
      <c r="H3478" t="s">
        <v>63</v>
      </c>
      <c r="I3478" s="9" t="s">
        <v>137</v>
      </c>
      <c r="J3478">
        <v>2019</v>
      </c>
      <c r="K3478" s="3">
        <v>37166</v>
      </c>
      <c r="L3478" s="4">
        <v>17600</v>
      </c>
      <c r="M3478" t="str">
        <f t="shared" si="217"/>
        <v>Chevrolet Malibu</v>
      </c>
      <c r="N3478" s="2">
        <f t="shared" si="218"/>
        <v>440</v>
      </c>
      <c r="O3478" t="str">
        <f t="shared" si="219"/>
        <v>Yes</v>
      </c>
      <c r="P3478" t="str">
        <f t="shared" si="216"/>
        <v>Brian</v>
      </c>
    </row>
    <row r="3479" spans="1:16" x14ac:dyDescent="0.3">
      <c r="A3479" t="s">
        <v>7083</v>
      </c>
      <c r="B3479">
        <v>52586</v>
      </c>
      <c r="C3479">
        <v>1</v>
      </c>
      <c r="D3479" s="1">
        <v>43687</v>
      </c>
      <c r="E3479" s="1">
        <v>43691</v>
      </c>
      <c r="F3479" t="s">
        <v>1</v>
      </c>
      <c r="G3479" t="s">
        <v>7084</v>
      </c>
      <c r="H3479" t="s">
        <v>6</v>
      </c>
      <c r="I3479" s="9" t="s">
        <v>7</v>
      </c>
      <c r="J3479">
        <v>2015</v>
      </c>
      <c r="K3479" s="3">
        <v>79918</v>
      </c>
      <c r="L3479" s="4">
        <v>30934.2</v>
      </c>
      <c r="M3479" t="str">
        <f t="shared" si="217"/>
        <v>Ford F-150</v>
      </c>
      <c r="N3479" s="2">
        <f t="shared" si="218"/>
        <v>773.36</v>
      </c>
      <c r="O3479" t="str">
        <f t="shared" si="219"/>
        <v>Yes</v>
      </c>
      <c r="P3479" t="str">
        <f t="shared" si="216"/>
        <v>Sara</v>
      </c>
    </row>
    <row r="3480" spans="1:16" x14ac:dyDescent="0.3">
      <c r="A3480" t="s">
        <v>7085</v>
      </c>
      <c r="B3480">
        <v>52558</v>
      </c>
      <c r="C3480">
        <v>1</v>
      </c>
      <c r="D3480" s="1">
        <v>43687</v>
      </c>
      <c r="E3480" s="1">
        <v>43692</v>
      </c>
      <c r="F3480" t="s">
        <v>9</v>
      </c>
      <c r="G3480" t="s">
        <v>7086</v>
      </c>
      <c r="H3480" t="s">
        <v>18</v>
      </c>
      <c r="I3480" s="9" t="s">
        <v>424</v>
      </c>
      <c r="J3480">
        <v>2016</v>
      </c>
      <c r="K3480" s="3">
        <v>37000</v>
      </c>
      <c r="L3480" s="4">
        <v>20655.8</v>
      </c>
      <c r="M3480" t="str">
        <f t="shared" si="217"/>
        <v>Honda CR-V</v>
      </c>
      <c r="N3480" s="2">
        <f t="shared" si="218"/>
        <v>516.4</v>
      </c>
      <c r="O3480" t="str">
        <f t="shared" si="219"/>
        <v>Yes</v>
      </c>
      <c r="P3480" t="str">
        <f t="shared" si="216"/>
        <v>Margaret</v>
      </c>
    </row>
    <row r="3481" spans="1:16" x14ac:dyDescent="0.3">
      <c r="A3481" t="s">
        <v>7079</v>
      </c>
      <c r="B3481">
        <v>52693</v>
      </c>
      <c r="C3481">
        <v>1</v>
      </c>
      <c r="D3481" s="1">
        <v>43687</v>
      </c>
      <c r="E3481" s="1">
        <v>43690</v>
      </c>
      <c r="F3481" t="s">
        <v>45</v>
      </c>
      <c r="G3481" t="s">
        <v>7080</v>
      </c>
      <c r="H3481" t="s">
        <v>47</v>
      </c>
      <c r="I3481" s="9" t="s">
        <v>48</v>
      </c>
      <c r="J3481">
        <v>2016</v>
      </c>
      <c r="K3481" s="3">
        <v>23623</v>
      </c>
      <c r="L3481" s="4">
        <v>28173.200000000001</v>
      </c>
      <c r="M3481" t="str">
        <f t="shared" si="217"/>
        <v>Dodge Challenger</v>
      </c>
      <c r="N3481" s="2">
        <f t="shared" si="218"/>
        <v>704.33</v>
      </c>
      <c r="O3481" t="str">
        <f t="shared" si="219"/>
        <v>Yes</v>
      </c>
      <c r="P3481" t="str">
        <f t="shared" si="216"/>
        <v>Matt</v>
      </c>
    </row>
    <row r="3482" spans="1:16" x14ac:dyDescent="0.3">
      <c r="A3482" t="s">
        <v>7089</v>
      </c>
      <c r="B3482">
        <v>52532</v>
      </c>
      <c r="C3482">
        <v>1</v>
      </c>
      <c r="D3482" s="1">
        <v>43687</v>
      </c>
      <c r="E3482" s="1">
        <v>43688</v>
      </c>
      <c r="F3482" t="s">
        <v>13</v>
      </c>
      <c r="G3482" t="s">
        <v>7090</v>
      </c>
      <c r="H3482" t="s">
        <v>257</v>
      </c>
      <c r="I3482" s="9" t="s">
        <v>477</v>
      </c>
      <c r="J3482">
        <v>2016</v>
      </c>
      <c r="K3482" s="3">
        <v>30547</v>
      </c>
      <c r="L3482" s="4">
        <v>37394.5</v>
      </c>
      <c r="M3482" t="str">
        <f t="shared" si="217"/>
        <v>BMW 5-Series</v>
      </c>
      <c r="N3482" s="2">
        <f t="shared" si="218"/>
        <v>934.86</v>
      </c>
      <c r="O3482" t="str">
        <f t="shared" si="219"/>
        <v>Yes</v>
      </c>
      <c r="P3482" t="str">
        <f t="shared" si="216"/>
        <v>Molly</v>
      </c>
    </row>
    <row r="3483" spans="1:16" x14ac:dyDescent="0.3">
      <c r="A3483" t="s">
        <v>7087</v>
      </c>
      <c r="B3483">
        <v>52620</v>
      </c>
      <c r="C3483">
        <v>1</v>
      </c>
      <c r="D3483" s="1">
        <v>43687</v>
      </c>
      <c r="E3483" s="1">
        <v>43689</v>
      </c>
      <c r="F3483" t="s">
        <v>9</v>
      </c>
      <c r="G3483" t="s">
        <v>7088</v>
      </c>
      <c r="H3483" t="s">
        <v>564</v>
      </c>
      <c r="I3483" s="9" t="s">
        <v>802</v>
      </c>
      <c r="J3483">
        <v>2017</v>
      </c>
      <c r="K3483" s="3">
        <v>49176</v>
      </c>
      <c r="L3483" s="4">
        <v>27489</v>
      </c>
      <c r="M3483" t="str">
        <f t="shared" si="217"/>
        <v>Cadillac SRX</v>
      </c>
      <c r="N3483" s="2">
        <f t="shared" si="218"/>
        <v>687.23</v>
      </c>
      <c r="O3483" t="str">
        <f t="shared" si="219"/>
        <v>Yes</v>
      </c>
      <c r="P3483" t="str">
        <f t="shared" si="216"/>
        <v>Bennett</v>
      </c>
    </row>
    <row r="3484" spans="1:16" x14ac:dyDescent="0.3">
      <c r="A3484" t="s">
        <v>7081</v>
      </c>
      <c r="B3484">
        <v>52586</v>
      </c>
      <c r="C3484">
        <v>1</v>
      </c>
      <c r="D3484" s="1">
        <v>43687</v>
      </c>
      <c r="E3484" s="1">
        <v>43690</v>
      </c>
      <c r="F3484" t="s">
        <v>1</v>
      </c>
      <c r="G3484" t="s">
        <v>7082</v>
      </c>
      <c r="H3484" t="s">
        <v>6</v>
      </c>
      <c r="I3484" s="9" t="s">
        <v>7</v>
      </c>
      <c r="J3484">
        <v>2017</v>
      </c>
      <c r="K3484" s="3">
        <v>25052</v>
      </c>
      <c r="L3484" s="4">
        <v>39737.5</v>
      </c>
      <c r="M3484" t="str">
        <f t="shared" si="217"/>
        <v>Ford F-150</v>
      </c>
      <c r="N3484" s="2">
        <f t="shared" si="218"/>
        <v>993.44</v>
      </c>
      <c r="O3484" t="str">
        <f t="shared" si="219"/>
        <v>Yes</v>
      </c>
      <c r="P3484" t="str">
        <f t="shared" si="216"/>
        <v>Sara</v>
      </c>
    </row>
    <row r="3485" spans="1:16" x14ac:dyDescent="0.3">
      <c r="A3485" t="s">
        <v>7095</v>
      </c>
      <c r="B3485">
        <v>52756</v>
      </c>
      <c r="C3485">
        <v>2</v>
      </c>
      <c r="D3485" s="1">
        <v>43687</v>
      </c>
      <c r="E3485" s="1">
        <v>43687</v>
      </c>
      <c r="F3485" t="s">
        <v>13</v>
      </c>
      <c r="G3485" t="s">
        <v>7096</v>
      </c>
      <c r="H3485" t="s">
        <v>59</v>
      </c>
      <c r="I3485" s="9" t="s">
        <v>309</v>
      </c>
      <c r="J3485">
        <v>2016</v>
      </c>
      <c r="K3485" s="3">
        <v>40811</v>
      </c>
      <c r="L3485" s="4">
        <v>13530</v>
      </c>
      <c r="M3485" t="str">
        <f t="shared" si="217"/>
        <v>Nissan Altima</v>
      </c>
      <c r="N3485" s="2">
        <f t="shared" si="218"/>
        <v>338.25</v>
      </c>
      <c r="O3485" t="str">
        <f t="shared" si="219"/>
        <v>Yes</v>
      </c>
      <c r="P3485" t="str">
        <f t="shared" si="216"/>
        <v>Debbie</v>
      </c>
    </row>
    <row r="3486" spans="1:16" x14ac:dyDescent="0.3">
      <c r="A3486" t="s">
        <v>7093</v>
      </c>
      <c r="B3486">
        <v>52756</v>
      </c>
      <c r="C3486">
        <v>2</v>
      </c>
      <c r="D3486" s="1">
        <v>43687</v>
      </c>
      <c r="E3486" s="1">
        <v>43692</v>
      </c>
      <c r="F3486" t="s">
        <v>1</v>
      </c>
      <c r="G3486" t="s">
        <v>7094</v>
      </c>
      <c r="H3486" t="s">
        <v>3</v>
      </c>
      <c r="I3486" s="9">
        <v>1500</v>
      </c>
      <c r="J3486">
        <v>2016</v>
      </c>
      <c r="K3486" s="3">
        <v>64378</v>
      </c>
      <c r="L3486" s="4">
        <v>26950</v>
      </c>
      <c r="M3486" t="str">
        <f t="shared" si="217"/>
        <v>Ram 1500</v>
      </c>
      <c r="N3486" s="2">
        <f t="shared" si="218"/>
        <v>673.75</v>
      </c>
      <c r="O3486" t="str">
        <f t="shared" si="219"/>
        <v>Yes</v>
      </c>
      <c r="P3486" t="str">
        <f t="shared" si="216"/>
        <v>Debbie</v>
      </c>
    </row>
    <row r="3487" spans="1:16" x14ac:dyDescent="0.3">
      <c r="A3487" t="s">
        <v>7091</v>
      </c>
      <c r="B3487">
        <v>52702</v>
      </c>
      <c r="C3487">
        <v>2</v>
      </c>
      <c r="D3487" s="1">
        <v>43687</v>
      </c>
      <c r="E3487" s="1">
        <v>43691</v>
      </c>
      <c r="F3487" t="s">
        <v>9</v>
      </c>
      <c r="G3487" t="s">
        <v>7092</v>
      </c>
      <c r="H3487" t="s">
        <v>229</v>
      </c>
      <c r="I3487" s="9" t="s">
        <v>1038</v>
      </c>
      <c r="J3487">
        <v>2018</v>
      </c>
      <c r="K3487" s="3">
        <v>20153</v>
      </c>
      <c r="L3487" s="4">
        <v>22548.9</v>
      </c>
      <c r="M3487" t="str">
        <f t="shared" si="217"/>
        <v>Subaru Outback</v>
      </c>
      <c r="N3487" s="2">
        <f t="shared" si="218"/>
        <v>563.72</v>
      </c>
      <c r="O3487" t="str">
        <f t="shared" si="219"/>
        <v>Yes</v>
      </c>
      <c r="P3487" t="str">
        <f t="shared" si="216"/>
        <v>Sloane</v>
      </c>
    </row>
    <row r="3488" spans="1:16" x14ac:dyDescent="0.3">
      <c r="A3488" t="s">
        <v>7101</v>
      </c>
      <c r="B3488">
        <v>52806</v>
      </c>
      <c r="C3488">
        <v>3</v>
      </c>
      <c r="D3488" s="1">
        <v>43687</v>
      </c>
      <c r="E3488" s="1">
        <v>43692</v>
      </c>
      <c r="F3488" t="s">
        <v>13</v>
      </c>
      <c r="G3488" t="s">
        <v>7102</v>
      </c>
      <c r="H3488" t="s">
        <v>29</v>
      </c>
      <c r="I3488" s="9" t="s">
        <v>142</v>
      </c>
      <c r="J3488">
        <v>2016</v>
      </c>
      <c r="K3488" s="3">
        <v>72292</v>
      </c>
      <c r="L3488" s="4">
        <v>13752.2</v>
      </c>
      <c r="M3488" t="str">
        <f t="shared" si="217"/>
        <v>Toyota Prius</v>
      </c>
      <c r="N3488" s="2">
        <f t="shared" si="218"/>
        <v>343.81</v>
      </c>
      <c r="O3488" t="str">
        <f t="shared" si="219"/>
        <v>Yes</v>
      </c>
      <c r="P3488" t="str">
        <f t="shared" si="216"/>
        <v>Jeff</v>
      </c>
    </row>
    <row r="3489" spans="1:16" x14ac:dyDescent="0.3">
      <c r="A3489" t="s">
        <v>7097</v>
      </c>
      <c r="B3489">
        <v>52995</v>
      </c>
      <c r="C3489">
        <v>3</v>
      </c>
      <c r="D3489" s="1">
        <v>43687</v>
      </c>
      <c r="E3489" s="1">
        <v>43688</v>
      </c>
      <c r="F3489" t="s">
        <v>13</v>
      </c>
      <c r="G3489" t="s">
        <v>7098</v>
      </c>
      <c r="H3489" t="s">
        <v>229</v>
      </c>
      <c r="I3489" s="9" t="s">
        <v>395</v>
      </c>
      <c r="J3489">
        <v>2017</v>
      </c>
      <c r="K3489" s="3">
        <v>10803</v>
      </c>
      <c r="L3489" s="4">
        <v>23090.1</v>
      </c>
      <c r="M3489" t="str">
        <f t="shared" si="217"/>
        <v>Subaru Legacy</v>
      </c>
      <c r="N3489" s="2">
        <f t="shared" si="218"/>
        <v>577.25</v>
      </c>
      <c r="O3489" t="str">
        <f t="shared" si="219"/>
        <v>Yes</v>
      </c>
      <c r="P3489" t="str">
        <f t="shared" si="216"/>
        <v>Tamara</v>
      </c>
    </row>
    <row r="3490" spans="1:16" x14ac:dyDescent="0.3">
      <c r="A3490" t="s">
        <v>7099</v>
      </c>
      <c r="B3490">
        <v>52798</v>
      </c>
      <c r="C3490">
        <v>3</v>
      </c>
      <c r="D3490" s="1">
        <v>43687</v>
      </c>
      <c r="E3490" s="1">
        <v>43692</v>
      </c>
      <c r="F3490" t="s">
        <v>13</v>
      </c>
      <c r="G3490" t="s">
        <v>7100</v>
      </c>
      <c r="H3490" t="s">
        <v>257</v>
      </c>
      <c r="I3490" s="9" t="s">
        <v>258</v>
      </c>
      <c r="J3490">
        <v>2019</v>
      </c>
      <c r="K3490" s="3">
        <v>4287</v>
      </c>
      <c r="L3490" s="4">
        <v>43546.8</v>
      </c>
      <c r="M3490" t="str">
        <f t="shared" si="217"/>
        <v>BMW 3 Series</v>
      </c>
      <c r="N3490" s="2">
        <f t="shared" si="218"/>
        <v>1088.67</v>
      </c>
      <c r="O3490" t="str">
        <f t="shared" si="219"/>
        <v>Yes</v>
      </c>
      <c r="P3490" t="str">
        <f t="shared" si="216"/>
        <v>Ryan</v>
      </c>
    </row>
    <row r="3491" spans="1:16" x14ac:dyDescent="0.3">
      <c r="A3491" t="s">
        <v>7104</v>
      </c>
      <c r="B3491">
        <v>52930</v>
      </c>
      <c r="C3491">
        <v>4</v>
      </c>
      <c r="D3491" s="1">
        <v>43687</v>
      </c>
      <c r="E3491" s="1">
        <v>43689</v>
      </c>
      <c r="F3491" t="s">
        <v>1</v>
      </c>
      <c r="G3491" t="s">
        <v>7105</v>
      </c>
      <c r="H3491" t="s">
        <v>63</v>
      </c>
      <c r="I3491" s="9" t="s">
        <v>153</v>
      </c>
      <c r="J3491">
        <v>2013</v>
      </c>
      <c r="K3491" s="3">
        <v>88330</v>
      </c>
      <c r="L3491" s="4">
        <v>20406.099999999999</v>
      </c>
      <c r="M3491" t="str">
        <f t="shared" si="217"/>
        <v>Chevrolet Silverado</v>
      </c>
      <c r="N3491" s="2">
        <f t="shared" si="218"/>
        <v>510.15</v>
      </c>
      <c r="O3491" t="str">
        <f t="shared" si="219"/>
        <v>Yes</v>
      </c>
      <c r="P3491" t="str">
        <f t="shared" si="216"/>
        <v>Peter</v>
      </c>
    </row>
    <row r="3492" spans="1:16" x14ac:dyDescent="0.3">
      <c r="A3492" t="s">
        <v>7103</v>
      </c>
      <c r="B3492">
        <v>52666</v>
      </c>
      <c r="C3492">
        <v>4</v>
      </c>
      <c r="D3492" s="1">
        <v>43687</v>
      </c>
      <c r="E3492" s="1">
        <v>43690</v>
      </c>
      <c r="F3492" t="s">
        <v>13</v>
      </c>
      <c r="G3492" t="s">
        <v>4883</v>
      </c>
      <c r="H3492" t="s">
        <v>47</v>
      </c>
      <c r="I3492" s="9" t="s">
        <v>237</v>
      </c>
      <c r="J3492">
        <v>2018</v>
      </c>
      <c r="K3492" s="3">
        <v>44436</v>
      </c>
      <c r="L3492" s="4">
        <v>11728.2</v>
      </c>
      <c r="M3492" t="str">
        <f t="shared" si="217"/>
        <v>Dodge Dart</v>
      </c>
      <c r="N3492" s="2">
        <f t="shared" si="218"/>
        <v>293.20999999999998</v>
      </c>
      <c r="O3492" t="str">
        <f t="shared" si="219"/>
        <v>Yes</v>
      </c>
      <c r="P3492" t="str">
        <f t="shared" si="216"/>
        <v>Brian</v>
      </c>
    </row>
    <row r="3493" spans="1:16" x14ac:dyDescent="0.3">
      <c r="A3493" t="s">
        <v>7106</v>
      </c>
      <c r="B3493">
        <v>52959</v>
      </c>
      <c r="C3493">
        <v>4</v>
      </c>
      <c r="D3493" s="1">
        <v>43687</v>
      </c>
      <c r="E3493" s="1">
        <v>43687</v>
      </c>
      <c r="F3493" t="s">
        <v>9</v>
      </c>
      <c r="G3493" t="s">
        <v>7107</v>
      </c>
      <c r="H3493" t="s">
        <v>88</v>
      </c>
      <c r="I3493" s="9" t="s">
        <v>89</v>
      </c>
      <c r="J3493">
        <v>2019</v>
      </c>
      <c r="K3493" s="3">
        <v>28685</v>
      </c>
      <c r="L3493" s="4">
        <v>19910</v>
      </c>
      <c r="M3493" t="str">
        <f t="shared" si="217"/>
        <v>Kia Sportage</v>
      </c>
      <c r="N3493" s="2">
        <f t="shared" si="218"/>
        <v>497.75</v>
      </c>
      <c r="O3493" t="str">
        <f t="shared" si="219"/>
        <v>Yes</v>
      </c>
      <c r="P3493" t="str">
        <f t="shared" si="216"/>
        <v>Anton</v>
      </c>
    </row>
    <row r="3494" spans="1:16" x14ac:dyDescent="0.3">
      <c r="A3494" t="s">
        <v>7116</v>
      </c>
      <c r="B3494">
        <v>52532</v>
      </c>
      <c r="C3494">
        <v>1</v>
      </c>
      <c r="D3494" s="1">
        <v>43688</v>
      </c>
      <c r="E3494" s="1">
        <v>43693</v>
      </c>
      <c r="F3494" t="s">
        <v>13</v>
      </c>
      <c r="G3494" t="s">
        <v>7117</v>
      </c>
      <c r="H3494" t="s">
        <v>63</v>
      </c>
      <c r="I3494" s="9" t="s">
        <v>137</v>
      </c>
      <c r="J3494">
        <v>2016</v>
      </c>
      <c r="K3494" s="3">
        <v>48222</v>
      </c>
      <c r="L3494" s="4">
        <v>14738.9</v>
      </c>
      <c r="M3494" t="str">
        <f t="shared" si="217"/>
        <v>Chevrolet Malibu</v>
      </c>
      <c r="N3494" s="2">
        <f t="shared" si="218"/>
        <v>368.47</v>
      </c>
      <c r="O3494" t="str">
        <f t="shared" si="219"/>
        <v>Yes</v>
      </c>
      <c r="P3494" t="str">
        <f t="shared" si="216"/>
        <v>Molly</v>
      </c>
    </row>
    <row r="3495" spans="1:16" x14ac:dyDescent="0.3">
      <c r="A3495" t="s">
        <v>7112</v>
      </c>
      <c r="B3495">
        <v>52586</v>
      </c>
      <c r="C3495">
        <v>1</v>
      </c>
      <c r="D3495" s="1">
        <v>43688</v>
      </c>
      <c r="E3495" s="1">
        <v>43693</v>
      </c>
      <c r="F3495" t="s">
        <v>13</v>
      </c>
      <c r="G3495" t="s">
        <v>7113</v>
      </c>
      <c r="H3495" t="s">
        <v>29</v>
      </c>
      <c r="I3495" s="9" t="s">
        <v>327</v>
      </c>
      <c r="J3495">
        <v>2016</v>
      </c>
      <c r="K3495" s="3">
        <v>29504</v>
      </c>
      <c r="L3495" s="4">
        <v>15834.5</v>
      </c>
      <c r="M3495" t="str">
        <f t="shared" si="217"/>
        <v>Toyota Corolla</v>
      </c>
      <c r="N3495" s="2">
        <f t="shared" si="218"/>
        <v>395.86</v>
      </c>
      <c r="O3495" t="str">
        <f t="shared" si="219"/>
        <v>Yes</v>
      </c>
      <c r="P3495" t="str">
        <f t="shared" si="216"/>
        <v>Sara</v>
      </c>
    </row>
    <row r="3496" spans="1:16" x14ac:dyDescent="0.3">
      <c r="A3496" t="s">
        <v>7110</v>
      </c>
      <c r="B3496">
        <v>52566</v>
      </c>
      <c r="C3496">
        <v>1</v>
      </c>
      <c r="D3496" s="1">
        <v>43688</v>
      </c>
      <c r="E3496" s="1">
        <v>43690</v>
      </c>
      <c r="F3496" t="s">
        <v>13</v>
      </c>
      <c r="G3496" t="s">
        <v>7111</v>
      </c>
      <c r="H3496" t="s">
        <v>53</v>
      </c>
      <c r="I3496" s="9" t="s">
        <v>167</v>
      </c>
      <c r="J3496">
        <v>2017</v>
      </c>
      <c r="K3496" s="3">
        <v>33501</v>
      </c>
      <c r="L3496" s="4">
        <v>32862.5</v>
      </c>
      <c r="M3496" t="str">
        <f t="shared" si="217"/>
        <v>Mercedes-Benz E-Class</v>
      </c>
      <c r="N3496" s="2">
        <f t="shared" si="218"/>
        <v>821.56</v>
      </c>
      <c r="O3496" t="str">
        <f t="shared" si="219"/>
        <v>Yes</v>
      </c>
      <c r="P3496" t="str">
        <f t="shared" si="216"/>
        <v>Ariel</v>
      </c>
    </row>
    <row r="3497" spans="1:16" x14ac:dyDescent="0.3">
      <c r="A3497" t="s">
        <v>7118</v>
      </c>
      <c r="B3497">
        <v>52656</v>
      </c>
      <c r="C3497">
        <v>1</v>
      </c>
      <c r="D3497" s="1">
        <v>43688</v>
      </c>
      <c r="E3497" s="1">
        <v>43689</v>
      </c>
      <c r="F3497" t="s">
        <v>13</v>
      </c>
      <c r="G3497" t="s">
        <v>7119</v>
      </c>
      <c r="H3497" t="s">
        <v>15</v>
      </c>
      <c r="I3497" s="9">
        <v>200</v>
      </c>
      <c r="J3497">
        <v>2018</v>
      </c>
      <c r="K3497" s="3">
        <v>11516</v>
      </c>
      <c r="L3497" s="4">
        <v>16574.8</v>
      </c>
      <c r="M3497" t="str">
        <f t="shared" si="217"/>
        <v>Chrysler 200</v>
      </c>
      <c r="N3497" s="2">
        <f t="shared" si="218"/>
        <v>414.37</v>
      </c>
      <c r="O3497" t="str">
        <f t="shared" si="219"/>
        <v>Yes</v>
      </c>
      <c r="P3497" t="str">
        <f t="shared" si="216"/>
        <v>Shelly</v>
      </c>
    </row>
    <row r="3498" spans="1:16" x14ac:dyDescent="0.3">
      <c r="A3498" t="s">
        <v>7114</v>
      </c>
      <c r="B3498">
        <v>52558</v>
      </c>
      <c r="C3498">
        <v>1</v>
      </c>
      <c r="D3498" s="1">
        <v>43688</v>
      </c>
      <c r="E3498" s="1">
        <v>43689</v>
      </c>
      <c r="F3498" t="s">
        <v>9</v>
      </c>
      <c r="G3498" t="s">
        <v>7115</v>
      </c>
      <c r="H3498" t="s">
        <v>63</v>
      </c>
      <c r="I3498" s="9" t="s">
        <v>353</v>
      </c>
      <c r="J3498">
        <v>2018</v>
      </c>
      <c r="K3498" s="3">
        <v>36185</v>
      </c>
      <c r="L3498" s="4">
        <v>49491.199999999997</v>
      </c>
      <c r="M3498" t="str">
        <f t="shared" si="217"/>
        <v>Chevrolet Tahoe</v>
      </c>
      <c r="N3498" s="2">
        <f t="shared" si="218"/>
        <v>1237.28</v>
      </c>
      <c r="O3498" t="str">
        <f t="shared" si="219"/>
        <v>Yes</v>
      </c>
      <c r="P3498" t="str">
        <f t="shared" si="216"/>
        <v>Margaret</v>
      </c>
    </row>
    <row r="3499" spans="1:16" x14ac:dyDescent="0.3">
      <c r="A3499" t="s">
        <v>7108</v>
      </c>
      <c r="B3499">
        <v>52532</v>
      </c>
      <c r="C3499">
        <v>1</v>
      </c>
      <c r="D3499" s="1">
        <v>43688</v>
      </c>
      <c r="E3499" s="1">
        <v>43691</v>
      </c>
      <c r="F3499" t="s">
        <v>9</v>
      </c>
      <c r="G3499" t="s">
        <v>7109</v>
      </c>
      <c r="H3499" t="s">
        <v>71</v>
      </c>
      <c r="I3499" s="9" t="s">
        <v>317</v>
      </c>
      <c r="J3499">
        <v>2019</v>
      </c>
      <c r="K3499" s="3">
        <v>27973</v>
      </c>
      <c r="L3499" s="4">
        <v>18258.900000000001</v>
      </c>
      <c r="M3499" t="str">
        <f t="shared" si="217"/>
        <v>Jeep Compass</v>
      </c>
      <c r="N3499" s="2">
        <f t="shared" si="218"/>
        <v>456.47</v>
      </c>
      <c r="O3499" t="str">
        <f t="shared" si="219"/>
        <v>Yes</v>
      </c>
      <c r="P3499" t="str">
        <f t="shared" si="216"/>
        <v>Molly</v>
      </c>
    </row>
    <row r="3500" spans="1:16" x14ac:dyDescent="0.3">
      <c r="A3500" t="s">
        <v>7120</v>
      </c>
      <c r="B3500">
        <v>52647</v>
      </c>
      <c r="C3500">
        <v>2</v>
      </c>
      <c r="D3500" s="1">
        <v>43688</v>
      </c>
      <c r="E3500" s="1">
        <v>43690</v>
      </c>
      <c r="F3500" t="s">
        <v>9</v>
      </c>
      <c r="G3500" t="s">
        <v>7121</v>
      </c>
      <c r="H3500" t="s">
        <v>6</v>
      </c>
      <c r="I3500" s="9" t="s">
        <v>187</v>
      </c>
      <c r="J3500">
        <v>2017</v>
      </c>
      <c r="K3500" s="3">
        <v>68772</v>
      </c>
      <c r="L3500" s="4">
        <v>28574.7</v>
      </c>
      <c r="M3500" t="str">
        <f t="shared" si="217"/>
        <v>Ford Explorer</v>
      </c>
      <c r="N3500" s="2">
        <f t="shared" si="218"/>
        <v>714.37</v>
      </c>
      <c r="O3500" t="str">
        <f t="shared" si="219"/>
        <v>Yes</v>
      </c>
      <c r="P3500" t="str">
        <f t="shared" si="216"/>
        <v>Scott</v>
      </c>
    </row>
    <row r="3501" spans="1:16" x14ac:dyDescent="0.3">
      <c r="A3501" t="s">
        <v>7122</v>
      </c>
      <c r="B3501">
        <v>52519</v>
      </c>
      <c r="C3501">
        <v>2</v>
      </c>
      <c r="D3501" s="1">
        <v>43688</v>
      </c>
      <c r="E3501" s="1">
        <v>43689</v>
      </c>
      <c r="F3501" t="s">
        <v>9</v>
      </c>
      <c r="G3501" t="s">
        <v>7123</v>
      </c>
      <c r="H3501" t="s">
        <v>6</v>
      </c>
      <c r="I3501" s="9" t="s">
        <v>170</v>
      </c>
      <c r="J3501">
        <v>2017</v>
      </c>
      <c r="K3501" s="3">
        <v>17986</v>
      </c>
      <c r="L3501" s="4">
        <v>31252.1</v>
      </c>
      <c r="M3501" t="str">
        <f t="shared" si="217"/>
        <v>Ford Edge</v>
      </c>
      <c r="N3501" s="2">
        <f t="shared" si="218"/>
        <v>781.3</v>
      </c>
      <c r="O3501" t="str">
        <f t="shared" si="219"/>
        <v>Yes</v>
      </c>
      <c r="P3501" t="str">
        <f t="shared" si="216"/>
        <v>Colby</v>
      </c>
    </row>
    <row r="3502" spans="1:16" x14ac:dyDescent="0.3">
      <c r="A3502" t="s">
        <v>7126</v>
      </c>
      <c r="B3502">
        <v>52806</v>
      </c>
      <c r="C3502">
        <v>3</v>
      </c>
      <c r="D3502" s="1">
        <v>43688</v>
      </c>
      <c r="E3502" s="1">
        <v>43691</v>
      </c>
      <c r="F3502" t="s">
        <v>45</v>
      </c>
      <c r="G3502" t="s">
        <v>7127</v>
      </c>
      <c r="H3502" t="s">
        <v>63</v>
      </c>
      <c r="I3502" s="9" t="s">
        <v>1673</v>
      </c>
      <c r="J3502">
        <v>2001</v>
      </c>
      <c r="K3502" s="3">
        <v>120706</v>
      </c>
      <c r="L3502" s="4">
        <v>10210.200000000001</v>
      </c>
      <c r="M3502" t="str">
        <f t="shared" si="217"/>
        <v>Chevrolet Corvette</v>
      </c>
      <c r="N3502" s="2">
        <f t="shared" si="218"/>
        <v>255.26</v>
      </c>
      <c r="O3502" t="str">
        <f t="shared" si="219"/>
        <v>No</v>
      </c>
      <c r="P3502" t="str">
        <f t="shared" si="216"/>
        <v>Jeff</v>
      </c>
    </row>
    <row r="3503" spans="1:16" x14ac:dyDescent="0.3">
      <c r="A3503" t="s">
        <v>7134</v>
      </c>
      <c r="B3503">
        <v>52682</v>
      </c>
      <c r="C3503">
        <v>3</v>
      </c>
      <c r="D3503" s="1">
        <v>43688</v>
      </c>
      <c r="E3503" s="1">
        <v>43692</v>
      </c>
      <c r="F3503" t="s">
        <v>13</v>
      </c>
      <c r="G3503" t="s">
        <v>7135</v>
      </c>
      <c r="H3503" t="s">
        <v>29</v>
      </c>
      <c r="I3503" s="9" t="s">
        <v>142</v>
      </c>
      <c r="J3503">
        <v>2014</v>
      </c>
      <c r="K3503" s="3">
        <v>76508</v>
      </c>
      <c r="L3503" s="4">
        <v>13183.5</v>
      </c>
      <c r="M3503" t="str">
        <f t="shared" si="217"/>
        <v>Toyota Prius</v>
      </c>
      <c r="N3503" s="2">
        <f t="shared" si="218"/>
        <v>329.59</v>
      </c>
      <c r="O3503" t="str">
        <f t="shared" si="219"/>
        <v>Yes</v>
      </c>
      <c r="P3503" t="str">
        <f t="shared" si="216"/>
        <v>Justin</v>
      </c>
    </row>
    <row r="3504" spans="1:16" x14ac:dyDescent="0.3">
      <c r="A3504" t="s">
        <v>7132</v>
      </c>
      <c r="B3504">
        <v>52697</v>
      </c>
      <c r="C3504">
        <v>3</v>
      </c>
      <c r="D3504" s="1">
        <v>43688</v>
      </c>
      <c r="E3504" s="1">
        <v>43693</v>
      </c>
      <c r="F3504" t="s">
        <v>9</v>
      </c>
      <c r="G3504" t="s">
        <v>7133</v>
      </c>
      <c r="H3504" t="s">
        <v>6</v>
      </c>
      <c r="I3504" s="9" t="s">
        <v>11</v>
      </c>
      <c r="J3504">
        <v>2016</v>
      </c>
      <c r="K3504" s="3">
        <v>26461</v>
      </c>
      <c r="L3504" s="4">
        <v>18454.7</v>
      </c>
      <c r="M3504" t="str">
        <f t="shared" si="217"/>
        <v>Ford Escape</v>
      </c>
      <c r="N3504" s="2">
        <f t="shared" si="218"/>
        <v>461.37</v>
      </c>
      <c r="O3504" t="str">
        <f t="shared" si="219"/>
        <v>Yes</v>
      </c>
      <c r="P3504" t="str">
        <f t="shared" si="216"/>
        <v>Jan</v>
      </c>
    </row>
    <row r="3505" spans="1:16" x14ac:dyDescent="0.3">
      <c r="A3505" t="s">
        <v>7130</v>
      </c>
      <c r="B3505">
        <v>52495</v>
      </c>
      <c r="C3505">
        <v>3</v>
      </c>
      <c r="D3505" s="1">
        <v>43688</v>
      </c>
      <c r="E3505" s="1">
        <v>43693</v>
      </c>
      <c r="F3505" t="s">
        <v>13</v>
      </c>
      <c r="G3505" t="s">
        <v>7131</v>
      </c>
      <c r="H3505" t="s">
        <v>59</v>
      </c>
      <c r="I3505" s="9" t="s">
        <v>309</v>
      </c>
      <c r="J3505">
        <v>2017</v>
      </c>
      <c r="K3505" s="3">
        <v>35164</v>
      </c>
      <c r="L3505" s="4">
        <v>15721.2</v>
      </c>
      <c r="M3505" t="str">
        <f t="shared" si="217"/>
        <v>Nissan Altima</v>
      </c>
      <c r="N3505" s="2">
        <f t="shared" si="218"/>
        <v>393.03</v>
      </c>
      <c r="O3505" t="str">
        <f t="shared" si="219"/>
        <v>Yes</v>
      </c>
      <c r="P3505" t="str">
        <f t="shared" si="216"/>
        <v>Marc</v>
      </c>
    </row>
    <row r="3506" spans="1:16" x14ac:dyDescent="0.3">
      <c r="A3506" t="s">
        <v>7128</v>
      </c>
      <c r="B3506">
        <v>52777</v>
      </c>
      <c r="C3506">
        <v>3</v>
      </c>
      <c r="D3506" s="1">
        <v>43688</v>
      </c>
      <c r="E3506" s="1">
        <v>43692</v>
      </c>
      <c r="F3506" t="s">
        <v>13</v>
      </c>
      <c r="G3506" t="s">
        <v>7129</v>
      </c>
      <c r="H3506" t="s">
        <v>296</v>
      </c>
      <c r="I3506" s="9" t="s">
        <v>1315</v>
      </c>
      <c r="J3506">
        <v>2017</v>
      </c>
      <c r="K3506" s="3">
        <v>47350</v>
      </c>
      <c r="L3506" s="4">
        <v>15948.9</v>
      </c>
      <c r="M3506" t="str">
        <f t="shared" si="217"/>
        <v>Buick Verano</v>
      </c>
      <c r="N3506" s="2">
        <f t="shared" si="218"/>
        <v>398.72</v>
      </c>
      <c r="O3506" t="str">
        <f t="shared" si="219"/>
        <v>Yes</v>
      </c>
      <c r="P3506" t="str">
        <f t="shared" si="216"/>
        <v>Dylan</v>
      </c>
    </row>
    <row r="3507" spans="1:16" x14ac:dyDescent="0.3">
      <c r="A3507" t="s">
        <v>7124</v>
      </c>
      <c r="B3507">
        <v>52682</v>
      </c>
      <c r="C3507">
        <v>3</v>
      </c>
      <c r="D3507" s="1">
        <v>43688</v>
      </c>
      <c r="E3507" s="1">
        <v>43691</v>
      </c>
      <c r="F3507" t="s">
        <v>1</v>
      </c>
      <c r="G3507" t="s">
        <v>7125</v>
      </c>
      <c r="H3507" t="s">
        <v>63</v>
      </c>
      <c r="I3507" s="9" t="s">
        <v>153</v>
      </c>
      <c r="J3507">
        <v>2019</v>
      </c>
      <c r="K3507" s="3">
        <v>740</v>
      </c>
      <c r="L3507" s="4">
        <v>67096.7</v>
      </c>
      <c r="M3507" t="str">
        <f t="shared" si="217"/>
        <v>Chevrolet Silverado</v>
      </c>
      <c r="N3507" s="2">
        <f t="shared" si="218"/>
        <v>1677.42</v>
      </c>
      <c r="O3507" t="str">
        <f t="shared" si="219"/>
        <v>Yes</v>
      </c>
      <c r="P3507" t="str">
        <f t="shared" si="216"/>
        <v>Justin</v>
      </c>
    </row>
    <row r="3508" spans="1:16" x14ac:dyDescent="0.3">
      <c r="A3508" t="s">
        <v>7138</v>
      </c>
      <c r="B3508">
        <v>52747</v>
      </c>
      <c r="C3508">
        <v>4</v>
      </c>
      <c r="D3508" s="1">
        <v>43688</v>
      </c>
      <c r="E3508" s="1">
        <v>43689</v>
      </c>
      <c r="F3508" t="s">
        <v>13</v>
      </c>
      <c r="G3508" t="s">
        <v>7139</v>
      </c>
      <c r="H3508" t="s">
        <v>229</v>
      </c>
      <c r="I3508" s="9" t="s">
        <v>395</v>
      </c>
      <c r="J3508">
        <v>2017</v>
      </c>
      <c r="K3508" s="3">
        <v>25555</v>
      </c>
      <c r="L3508" s="4">
        <v>22649</v>
      </c>
      <c r="M3508" t="str">
        <f t="shared" si="217"/>
        <v>Subaru Legacy</v>
      </c>
      <c r="N3508" s="2">
        <f t="shared" si="218"/>
        <v>566.23</v>
      </c>
      <c r="O3508" t="str">
        <f t="shared" si="219"/>
        <v>Yes</v>
      </c>
      <c r="P3508" t="str">
        <f t="shared" si="216"/>
        <v>Kyle</v>
      </c>
    </row>
    <row r="3509" spans="1:16" x14ac:dyDescent="0.3">
      <c r="A3509" t="s">
        <v>7136</v>
      </c>
      <c r="B3509">
        <v>52585</v>
      </c>
      <c r="C3509">
        <v>4</v>
      </c>
      <c r="D3509" s="1">
        <v>43688</v>
      </c>
      <c r="E3509" s="1">
        <v>43692</v>
      </c>
      <c r="F3509" t="s">
        <v>9</v>
      </c>
      <c r="G3509" t="s">
        <v>7137</v>
      </c>
      <c r="H3509" t="s">
        <v>6</v>
      </c>
      <c r="I3509" s="9" t="s">
        <v>187</v>
      </c>
      <c r="J3509">
        <v>2018</v>
      </c>
      <c r="K3509" s="3">
        <v>23798</v>
      </c>
      <c r="L3509" s="4">
        <v>36616.800000000003</v>
      </c>
      <c r="M3509" t="str">
        <f t="shared" si="217"/>
        <v>Ford Explorer</v>
      </c>
      <c r="N3509" s="2">
        <f t="shared" si="218"/>
        <v>915.42</v>
      </c>
      <c r="O3509" t="str">
        <f t="shared" si="219"/>
        <v>Yes</v>
      </c>
      <c r="P3509" t="str">
        <f t="shared" si="216"/>
        <v>Rita</v>
      </c>
    </row>
    <row r="3510" spans="1:16" x14ac:dyDescent="0.3">
      <c r="A3510" t="s">
        <v>7140</v>
      </c>
      <c r="B3510">
        <v>52877</v>
      </c>
      <c r="C3510">
        <v>1</v>
      </c>
      <c r="D3510" s="1">
        <v>43689</v>
      </c>
      <c r="E3510" s="1">
        <v>43690</v>
      </c>
      <c r="F3510" t="s">
        <v>13</v>
      </c>
      <c r="G3510" t="s">
        <v>7141</v>
      </c>
      <c r="H3510" t="s">
        <v>296</v>
      </c>
      <c r="I3510" s="9" t="s">
        <v>368</v>
      </c>
      <c r="J3510">
        <v>2013</v>
      </c>
      <c r="K3510" s="3">
        <v>74545</v>
      </c>
      <c r="L3510" s="4">
        <v>14300</v>
      </c>
      <c r="M3510" t="str">
        <f t="shared" si="217"/>
        <v>Buick LaCrosse</v>
      </c>
      <c r="N3510" s="2">
        <f t="shared" si="218"/>
        <v>357.5</v>
      </c>
      <c r="O3510" t="str">
        <f t="shared" si="219"/>
        <v>Yes</v>
      </c>
      <c r="P3510" t="str">
        <f t="shared" si="216"/>
        <v>Joseph</v>
      </c>
    </row>
    <row r="3511" spans="1:16" x14ac:dyDescent="0.3">
      <c r="A3511" t="s">
        <v>7144</v>
      </c>
      <c r="B3511">
        <v>52669</v>
      </c>
      <c r="C3511">
        <v>1</v>
      </c>
      <c r="D3511" s="1">
        <v>43689</v>
      </c>
      <c r="E3511" s="1">
        <v>43690</v>
      </c>
      <c r="F3511" t="s">
        <v>13</v>
      </c>
      <c r="G3511" t="s">
        <v>7145</v>
      </c>
      <c r="H3511" t="s">
        <v>296</v>
      </c>
      <c r="I3511" s="9" t="s">
        <v>1315</v>
      </c>
      <c r="J3511">
        <v>2016</v>
      </c>
      <c r="K3511" s="3">
        <v>40888</v>
      </c>
      <c r="L3511" s="4">
        <v>14573.9</v>
      </c>
      <c r="M3511" t="str">
        <f t="shared" si="217"/>
        <v>Buick Verano</v>
      </c>
      <c r="N3511" s="2">
        <f t="shared" si="218"/>
        <v>364.35</v>
      </c>
      <c r="O3511" t="str">
        <f t="shared" si="219"/>
        <v>Yes</v>
      </c>
      <c r="P3511" t="str">
        <f t="shared" si="216"/>
        <v>Charlotte</v>
      </c>
    </row>
    <row r="3512" spans="1:16" x14ac:dyDescent="0.3">
      <c r="A3512" t="s">
        <v>7146</v>
      </c>
      <c r="B3512">
        <v>52443</v>
      </c>
      <c r="C3512">
        <v>1</v>
      </c>
      <c r="D3512" s="1">
        <v>43689</v>
      </c>
      <c r="E3512" s="1">
        <v>43693</v>
      </c>
      <c r="F3512" t="s">
        <v>13</v>
      </c>
      <c r="G3512" t="s">
        <v>7147</v>
      </c>
      <c r="H3512" t="s">
        <v>6</v>
      </c>
      <c r="I3512" s="9" t="s">
        <v>361</v>
      </c>
      <c r="J3512">
        <v>2017</v>
      </c>
      <c r="K3512" s="3">
        <v>80815</v>
      </c>
      <c r="L3512" s="4">
        <v>16824.5</v>
      </c>
      <c r="M3512" t="str">
        <f t="shared" si="217"/>
        <v>Ford Fusion</v>
      </c>
      <c r="N3512" s="2">
        <f t="shared" si="218"/>
        <v>420.61</v>
      </c>
      <c r="O3512" t="str">
        <f t="shared" si="219"/>
        <v>Yes</v>
      </c>
      <c r="P3512" t="str">
        <f t="shared" si="216"/>
        <v>Terry</v>
      </c>
    </row>
    <row r="3513" spans="1:16" x14ac:dyDescent="0.3">
      <c r="A3513" t="s">
        <v>7148</v>
      </c>
      <c r="B3513">
        <v>52608</v>
      </c>
      <c r="C3513">
        <v>1</v>
      </c>
      <c r="D3513" s="1">
        <v>43689</v>
      </c>
      <c r="E3513" s="1">
        <v>43691</v>
      </c>
      <c r="F3513" t="s">
        <v>13</v>
      </c>
      <c r="G3513" t="s">
        <v>7149</v>
      </c>
      <c r="H3513" t="s">
        <v>88</v>
      </c>
      <c r="I3513" s="9" t="s">
        <v>573</v>
      </c>
      <c r="J3513">
        <v>2017</v>
      </c>
      <c r="K3513" s="3">
        <v>57902</v>
      </c>
      <c r="L3513" s="4">
        <v>18694.5</v>
      </c>
      <c r="M3513" t="str">
        <f t="shared" si="217"/>
        <v>Kia Optima</v>
      </c>
      <c r="N3513" s="2">
        <f t="shared" si="218"/>
        <v>467.36</v>
      </c>
      <c r="O3513" t="str">
        <f t="shared" si="219"/>
        <v>Yes</v>
      </c>
      <c r="P3513" t="str">
        <f t="shared" si="216"/>
        <v>Reuben</v>
      </c>
    </row>
    <row r="3514" spans="1:16" x14ac:dyDescent="0.3">
      <c r="A3514" t="s">
        <v>7142</v>
      </c>
      <c r="B3514">
        <v>52586</v>
      </c>
      <c r="C3514">
        <v>1</v>
      </c>
      <c r="D3514" s="1">
        <v>43689</v>
      </c>
      <c r="E3514" s="1">
        <v>43693</v>
      </c>
      <c r="F3514" t="s">
        <v>9</v>
      </c>
      <c r="G3514" t="s">
        <v>7143</v>
      </c>
      <c r="H3514" t="s">
        <v>59</v>
      </c>
      <c r="I3514" s="9" t="s">
        <v>1338</v>
      </c>
      <c r="J3514">
        <v>2019</v>
      </c>
      <c r="K3514" s="3">
        <v>19622</v>
      </c>
      <c r="L3514" s="4">
        <v>40700</v>
      </c>
      <c r="M3514" t="str">
        <f t="shared" si="217"/>
        <v>Nissan Armada</v>
      </c>
      <c r="N3514" s="2">
        <f t="shared" si="218"/>
        <v>1017.5</v>
      </c>
      <c r="O3514" t="str">
        <f t="shared" si="219"/>
        <v>Yes</v>
      </c>
      <c r="P3514" t="str">
        <f t="shared" si="216"/>
        <v>Sara</v>
      </c>
    </row>
    <row r="3515" spans="1:16" x14ac:dyDescent="0.3">
      <c r="A3515" t="s">
        <v>7150</v>
      </c>
      <c r="B3515">
        <v>52413</v>
      </c>
      <c r="C3515">
        <v>2</v>
      </c>
      <c r="D3515" s="1">
        <v>43689</v>
      </c>
      <c r="E3515" s="1">
        <v>43694</v>
      </c>
      <c r="F3515" t="s">
        <v>13</v>
      </c>
      <c r="G3515" t="s">
        <v>7151</v>
      </c>
      <c r="H3515" t="s">
        <v>25</v>
      </c>
      <c r="I3515" s="9" t="s">
        <v>755</v>
      </c>
      <c r="J3515">
        <v>2016</v>
      </c>
      <c r="K3515" s="3">
        <v>35123</v>
      </c>
      <c r="L3515" s="4">
        <v>30789</v>
      </c>
      <c r="M3515" t="str">
        <f t="shared" si="217"/>
        <v>Lexus ES</v>
      </c>
      <c r="N3515" s="2">
        <f t="shared" si="218"/>
        <v>769.73</v>
      </c>
      <c r="O3515" t="str">
        <f t="shared" si="219"/>
        <v>Yes</v>
      </c>
      <c r="P3515" t="str">
        <f t="shared" si="216"/>
        <v>Tom</v>
      </c>
    </row>
    <row r="3516" spans="1:16" x14ac:dyDescent="0.3">
      <c r="A3516" t="s">
        <v>7154</v>
      </c>
      <c r="B3516">
        <v>52806</v>
      </c>
      <c r="C3516">
        <v>3</v>
      </c>
      <c r="D3516" s="1">
        <v>43689</v>
      </c>
      <c r="E3516" s="1">
        <v>43693</v>
      </c>
      <c r="F3516" t="s">
        <v>9</v>
      </c>
      <c r="G3516" t="s">
        <v>7155</v>
      </c>
      <c r="H3516" t="s">
        <v>564</v>
      </c>
      <c r="I3516" s="9" t="s">
        <v>802</v>
      </c>
      <c r="J3516">
        <v>2016</v>
      </c>
      <c r="K3516" s="3">
        <v>32607</v>
      </c>
      <c r="L3516" s="4">
        <v>29425</v>
      </c>
      <c r="M3516" t="str">
        <f t="shared" si="217"/>
        <v>Cadillac SRX</v>
      </c>
      <c r="N3516" s="2">
        <f t="shared" si="218"/>
        <v>735.63</v>
      </c>
      <c r="O3516" t="str">
        <f t="shared" si="219"/>
        <v>Yes</v>
      </c>
      <c r="P3516" t="str">
        <f t="shared" si="216"/>
        <v>Jeff</v>
      </c>
    </row>
    <row r="3517" spans="1:16" x14ac:dyDescent="0.3">
      <c r="A3517" t="s">
        <v>7152</v>
      </c>
      <c r="B3517">
        <v>52806</v>
      </c>
      <c r="C3517">
        <v>3</v>
      </c>
      <c r="D3517" s="1">
        <v>43689</v>
      </c>
      <c r="E3517" s="1">
        <v>43694</v>
      </c>
      <c r="F3517" t="s">
        <v>13</v>
      </c>
      <c r="G3517" t="s">
        <v>7153</v>
      </c>
      <c r="H3517" t="s">
        <v>88</v>
      </c>
      <c r="I3517" s="9" t="s">
        <v>324</v>
      </c>
      <c r="J3517">
        <v>2017</v>
      </c>
      <c r="K3517" s="3">
        <v>34819</v>
      </c>
      <c r="L3517" s="4">
        <v>27800.3</v>
      </c>
      <c r="M3517" t="str">
        <f t="shared" si="217"/>
        <v>Kia Sorento</v>
      </c>
      <c r="N3517" s="2">
        <f t="shared" si="218"/>
        <v>695.01</v>
      </c>
      <c r="O3517" t="str">
        <f t="shared" si="219"/>
        <v>Yes</v>
      </c>
      <c r="P3517" t="str">
        <f t="shared" si="216"/>
        <v>Jeff</v>
      </c>
    </row>
    <row r="3518" spans="1:16" x14ac:dyDescent="0.3">
      <c r="A3518" t="s">
        <v>7156</v>
      </c>
      <c r="B3518">
        <v>52806</v>
      </c>
      <c r="C3518">
        <v>3</v>
      </c>
      <c r="D3518" s="1">
        <v>43689</v>
      </c>
      <c r="E3518" s="1">
        <v>43694</v>
      </c>
      <c r="F3518" t="s">
        <v>1</v>
      </c>
      <c r="G3518" t="s">
        <v>7157</v>
      </c>
      <c r="H3518" t="s">
        <v>6</v>
      </c>
      <c r="I3518" s="9" t="s">
        <v>7</v>
      </c>
      <c r="J3518">
        <v>2017</v>
      </c>
      <c r="K3518" s="3">
        <v>31206</v>
      </c>
      <c r="L3518" s="4">
        <v>30800</v>
      </c>
      <c r="M3518" t="str">
        <f t="shared" si="217"/>
        <v>Ford F-150</v>
      </c>
      <c r="N3518" s="2">
        <f t="shared" si="218"/>
        <v>770</v>
      </c>
      <c r="O3518" t="str">
        <f t="shared" si="219"/>
        <v>Yes</v>
      </c>
      <c r="P3518" t="str">
        <f t="shared" si="216"/>
        <v>Jeff</v>
      </c>
    </row>
    <row r="3519" spans="1:16" x14ac:dyDescent="0.3">
      <c r="A3519" t="s">
        <v>7164</v>
      </c>
      <c r="B3519">
        <v>52580</v>
      </c>
      <c r="C3519">
        <v>4</v>
      </c>
      <c r="D3519" s="1">
        <v>43689</v>
      </c>
      <c r="E3519" s="1">
        <v>43690</v>
      </c>
      <c r="F3519" t="s">
        <v>13</v>
      </c>
      <c r="G3519" t="s">
        <v>7165</v>
      </c>
      <c r="H3519" t="s">
        <v>67</v>
      </c>
      <c r="I3519" s="9" t="s">
        <v>261</v>
      </c>
      <c r="J3519">
        <v>2015</v>
      </c>
      <c r="K3519" s="3">
        <v>106343</v>
      </c>
      <c r="L3519" s="4">
        <v>9898.9</v>
      </c>
      <c r="M3519" t="str">
        <f t="shared" si="217"/>
        <v>Hyundai Sonata</v>
      </c>
      <c r="N3519" s="2">
        <f t="shared" si="218"/>
        <v>247.47</v>
      </c>
      <c r="O3519" t="str">
        <f t="shared" si="219"/>
        <v>No</v>
      </c>
      <c r="P3519" t="str">
        <f t="shared" si="216"/>
        <v>Dawn</v>
      </c>
    </row>
    <row r="3520" spans="1:16" x14ac:dyDescent="0.3">
      <c r="A3520" t="s">
        <v>7160</v>
      </c>
      <c r="B3520">
        <v>52585</v>
      </c>
      <c r="C3520">
        <v>4</v>
      </c>
      <c r="D3520" s="1">
        <v>43689</v>
      </c>
      <c r="E3520" s="1">
        <v>43689</v>
      </c>
      <c r="F3520" t="s">
        <v>9</v>
      </c>
      <c r="G3520" t="s">
        <v>7161</v>
      </c>
      <c r="H3520" t="s">
        <v>33</v>
      </c>
      <c r="I3520" s="9" t="s">
        <v>125</v>
      </c>
      <c r="J3520">
        <v>2016</v>
      </c>
      <c r="K3520" s="3">
        <v>11261</v>
      </c>
      <c r="L3520" s="4">
        <v>32974.699999999997</v>
      </c>
      <c r="M3520" t="str">
        <f t="shared" si="217"/>
        <v>GMC Acadia</v>
      </c>
      <c r="N3520" s="2">
        <f t="shared" si="218"/>
        <v>824.37</v>
      </c>
      <c r="O3520" t="str">
        <f t="shared" si="219"/>
        <v>Yes</v>
      </c>
      <c r="P3520" t="str">
        <f t="shared" si="216"/>
        <v>Rita</v>
      </c>
    </row>
    <row r="3521" spans="1:16" x14ac:dyDescent="0.3">
      <c r="A3521" t="s">
        <v>7162</v>
      </c>
      <c r="B3521">
        <v>52366</v>
      </c>
      <c r="C3521">
        <v>4</v>
      </c>
      <c r="D3521" s="1">
        <v>43689</v>
      </c>
      <c r="E3521" s="1">
        <v>43691</v>
      </c>
      <c r="F3521" t="s">
        <v>13</v>
      </c>
      <c r="G3521" t="s">
        <v>7163</v>
      </c>
      <c r="H3521" t="s">
        <v>29</v>
      </c>
      <c r="I3521" s="9" t="s">
        <v>327</v>
      </c>
      <c r="J3521">
        <v>2017</v>
      </c>
      <c r="K3521" s="3">
        <v>37406</v>
      </c>
      <c r="L3521" s="4">
        <v>16494.5</v>
      </c>
      <c r="M3521" t="str">
        <f t="shared" si="217"/>
        <v>Toyota Corolla</v>
      </c>
      <c r="N3521" s="2">
        <f t="shared" si="218"/>
        <v>412.36</v>
      </c>
      <c r="O3521" t="str">
        <f t="shared" si="219"/>
        <v>Yes</v>
      </c>
      <c r="P3521" t="str">
        <f t="shared" si="216"/>
        <v>Ken</v>
      </c>
    </row>
    <row r="3522" spans="1:16" x14ac:dyDescent="0.3">
      <c r="A3522" t="s">
        <v>7158</v>
      </c>
      <c r="B3522">
        <v>52585</v>
      </c>
      <c r="C3522">
        <v>4</v>
      </c>
      <c r="D3522" s="1">
        <v>43689</v>
      </c>
      <c r="E3522" s="1">
        <v>43691</v>
      </c>
      <c r="F3522" t="s">
        <v>271</v>
      </c>
      <c r="G3522" t="s">
        <v>7159</v>
      </c>
      <c r="H3522" t="s">
        <v>18</v>
      </c>
      <c r="I3522" s="9" t="s">
        <v>291</v>
      </c>
      <c r="J3522">
        <v>2017</v>
      </c>
      <c r="K3522" s="3">
        <v>29945</v>
      </c>
      <c r="L3522" s="4">
        <v>34090.1</v>
      </c>
      <c r="M3522" t="str">
        <f t="shared" si="217"/>
        <v>Honda Odyessy</v>
      </c>
      <c r="N3522" s="2">
        <f t="shared" si="218"/>
        <v>852.25</v>
      </c>
      <c r="O3522" t="str">
        <f t="shared" si="219"/>
        <v>Yes</v>
      </c>
      <c r="P3522" t="str">
        <f t="shared" ref="P3522:P3585" si="220">INDEX(oldNames,MATCH(B3522,oldNumbers,0))</f>
        <v>Rita</v>
      </c>
    </row>
    <row r="3523" spans="1:16" x14ac:dyDescent="0.3">
      <c r="A3523" t="s">
        <v>7168</v>
      </c>
      <c r="B3523">
        <v>52366</v>
      </c>
      <c r="C3523">
        <v>4</v>
      </c>
      <c r="D3523" s="1">
        <v>43689</v>
      </c>
      <c r="E3523" s="1">
        <v>43690</v>
      </c>
      <c r="F3523" t="s">
        <v>9</v>
      </c>
      <c r="G3523" t="s">
        <v>7169</v>
      </c>
      <c r="H3523" t="s">
        <v>71</v>
      </c>
      <c r="I3523" s="9" t="s">
        <v>317</v>
      </c>
      <c r="J3523">
        <v>2018</v>
      </c>
      <c r="K3523" s="3">
        <v>26869</v>
      </c>
      <c r="L3523" s="4">
        <v>18246.8</v>
      </c>
      <c r="M3523" t="str">
        <f t="shared" ref="M3523:M3586" si="221">H3523&amp;" "&amp;I3523</f>
        <v>Jeep Compass</v>
      </c>
      <c r="N3523" s="2">
        <f t="shared" ref="N3523:N3586" si="222">IFERROR(ROUND(L3523*(S$2/100),2),"missing price")</f>
        <v>456.17</v>
      </c>
      <c r="O3523" t="str">
        <f t="shared" ref="O3523:O3586" si="223">IF(K3523&lt;100000,"Yes","No")</f>
        <v>Yes</v>
      </c>
      <c r="P3523" t="str">
        <f t="shared" si="220"/>
        <v>Ken</v>
      </c>
    </row>
    <row r="3524" spans="1:16" x14ac:dyDescent="0.3">
      <c r="A3524" t="s">
        <v>7166</v>
      </c>
      <c r="B3524">
        <v>52666</v>
      </c>
      <c r="C3524">
        <v>4</v>
      </c>
      <c r="D3524" s="1">
        <v>43689</v>
      </c>
      <c r="E3524" s="1">
        <v>43691</v>
      </c>
      <c r="F3524" t="s">
        <v>9</v>
      </c>
      <c r="G3524" t="s">
        <v>7167</v>
      </c>
      <c r="H3524" t="s">
        <v>131</v>
      </c>
      <c r="I3524" s="9" t="s">
        <v>404</v>
      </c>
      <c r="J3524">
        <v>2018</v>
      </c>
      <c r="K3524" s="3">
        <v>31736</v>
      </c>
      <c r="L3524" s="4">
        <v>21269.599999999999</v>
      </c>
      <c r="M3524" t="str">
        <f t="shared" si="221"/>
        <v>Mazda CX-5</v>
      </c>
      <c r="N3524" s="2">
        <f t="shared" si="222"/>
        <v>531.74</v>
      </c>
      <c r="O3524" t="str">
        <f t="shared" si="223"/>
        <v>Yes</v>
      </c>
      <c r="P3524" t="str">
        <f t="shared" si="220"/>
        <v>Brian</v>
      </c>
    </row>
    <row r="3525" spans="1:16" x14ac:dyDescent="0.3">
      <c r="A3525" t="s">
        <v>7172</v>
      </c>
      <c r="B3525">
        <v>52636</v>
      </c>
      <c r="C3525">
        <v>1</v>
      </c>
      <c r="D3525" s="1">
        <v>43690</v>
      </c>
      <c r="E3525" s="1">
        <v>43691</v>
      </c>
      <c r="F3525" t="s">
        <v>1</v>
      </c>
      <c r="G3525" t="s">
        <v>7173</v>
      </c>
      <c r="H3525" t="s">
        <v>63</v>
      </c>
      <c r="I3525" s="9" t="s">
        <v>153</v>
      </c>
      <c r="J3525">
        <v>2017</v>
      </c>
      <c r="K3525" s="3">
        <v>35822</v>
      </c>
      <c r="L3525" s="4">
        <v>39600</v>
      </c>
      <c r="M3525" t="str">
        <f t="shared" si="221"/>
        <v>Chevrolet Silverado</v>
      </c>
      <c r="N3525" s="2">
        <f t="shared" si="222"/>
        <v>990</v>
      </c>
      <c r="O3525" t="str">
        <f t="shared" si="223"/>
        <v>Yes</v>
      </c>
      <c r="P3525" t="str">
        <f t="shared" si="220"/>
        <v>Truman</v>
      </c>
    </row>
    <row r="3526" spans="1:16" x14ac:dyDescent="0.3">
      <c r="A3526" t="s">
        <v>7170</v>
      </c>
      <c r="B3526">
        <v>52860</v>
      </c>
      <c r="C3526">
        <v>1</v>
      </c>
      <c r="D3526" s="1">
        <v>43690</v>
      </c>
      <c r="E3526" s="1">
        <v>43693</v>
      </c>
      <c r="F3526" t="s">
        <v>13</v>
      </c>
      <c r="G3526" t="s">
        <v>7171</v>
      </c>
      <c r="H3526" t="s">
        <v>29</v>
      </c>
      <c r="I3526" s="9" t="s">
        <v>30</v>
      </c>
      <c r="J3526">
        <v>2018</v>
      </c>
      <c r="K3526" s="3">
        <v>43553</v>
      </c>
      <c r="L3526" s="4">
        <v>18697.8</v>
      </c>
      <c r="M3526" t="str">
        <f t="shared" si="221"/>
        <v>Toyota Camry</v>
      </c>
      <c r="N3526" s="2">
        <f t="shared" si="222"/>
        <v>467.45</v>
      </c>
      <c r="O3526" t="str">
        <f t="shared" si="223"/>
        <v>Yes</v>
      </c>
      <c r="P3526" t="str">
        <f t="shared" si="220"/>
        <v>Marcus</v>
      </c>
    </row>
    <row r="3527" spans="1:16" x14ac:dyDescent="0.3">
      <c r="A3527" t="s">
        <v>7176</v>
      </c>
      <c r="B3527">
        <v>52702</v>
      </c>
      <c r="C3527">
        <v>2</v>
      </c>
      <c r="D3527" s="1">
        <v>43690</v>
      </c>
      <c r="E3527" s="1">
        <v>43693</v>
      </c>
      <c r="F3527" t="s">
        <v>13</v>
      </c>
      <c r="G3527" t="s">
        <v>7177</v>
      </c>
      <c r="H3527" t="s">
        <v>53</v>
      </c>
      <c r="I3527" s="9" t="s">
        <v>356</v>
      </c>
      <c r="J3527">
        <v>2014</v>
      </c>
      <c r="K3527" s="3">
        <v>57730</v>
      </c>
      <c r="L3527" s="4">
        <v>16486.8</v>
      </c>
      <c r="M3527" t="str">
        <f t="shared" si="221"/>
        <v>Mercedes-Benz C-Class</v>
      </c>
      <c r="N3527" s="2">
        <f t="shared" si="222"/>
        <v>412.17</v>
      </c>
      <c r="O3527" t="str">
        <f t="shared" si="223"/>
        <v>Yes</v>
      </c>
      <c r="P3527" t="str">
        <f t="shared" si="220"/>
        <v>Sloane</v>
      </c>
    </row>
    <row r="3528" spans="1:16" x14ac:dyDescent="0.3">
      <c r="A3528" t="s">
        <v>7188</v>
      </c>
      <c r="B3528">
        <v>52613</v>
      </c>
      <c r="C3528">
        <v>2</v>
      </c>
      <c r="D3528" s="1">
        <v>43690</v>
      </c>
      <c r="E3528" s="1">
        <v>43692</v>
      </c>
      <c r="F3528" t="s">
        <v>9</v>
      </c>
      <c r="G3528" t="s">
        <v>7189</v>
      </c>
      <c r="H3528" t="s">
        <v>29</v>
      </c>
      <c r="I3528" s="9" t="s">
        <v>240</v>
      </c>
      <c r="J3528">
        <v>2016</v>
      </c>
      <c r="K3528" s="3">
        <v>14927</v>
      </c>
      <c r="L3528" s="4">
        <v>33975.699999999997</v>
      </c>
      <c r="M3528" t="str">
        <f t="shared" si="221"/>
        <v>Toyota Highlander</v>
      </c>
      <c r="N3528" s="2">
        <f t="shared" si="222"/>
        <v>849.39</v>
      </c>
      <c r="O3528" t="str">
        <f t="shared" si="223"/>
        <v>Yes</v>
      </c>
      <c r="P3528" t="str">
        <f t="shared" si="220"/>
        <v>Erin</v>
      </c>
    </row>
    <row r="3529" spans="1:16" x14ac:dyDescent="0.3">
      <c r="A3529" t="s">
        <v>7178</v>
      </c>
      <c r="B3529">
        <v>52464</v>
      </c>
      <c r="C3529">
        <v>2</v>
      </c>
      <c r="D3529" s="1">
        <v>43690</v>
      </c>
      <c r="E3529" s="1">
        <v>43694</v>
      </c>
      <c r="F3529" t="s">
        <v>13</v>
      </c>
      <c r="G3529" t="s">
        <v>7179</v>
      </c>
      <c r="H3529" t="s">
        <v>59</v>
      </c>
      <c r="I3529" s="9" t="s">
        <v>309</v>
      </c>
      <c r="J3529">
        <v>2017</v>
      </c>
      <c r="K3529" s="3">
        <v>41929</v>
      </c>
      <c r="L3529" s="4">
        <v>14850</v>
      </c>
      <c r="M3529" t="str">
        <f t="shared" si="221"/>
        <v>Nissan Altima</v>
      </c>
      <c r="N3529" s="2">
        <f t="shared" si="222"/>
        <v>371.25</v>
      </c>
      <c r="O3529" t="str">
        <f t="shared" si="223"/>
        <v>Yes</v>
      </c>
      <c r="P3529" t="str">
        <f t="shared" si="220"/>
        <v>Ricky</v>
      </c>
    </row>
    <row r="3530" spans="1:16" x14ac:dyDescent="0.3">
      <c r="A3530" t="s">
        <v>7180</v>
      </c>
      <c r="B3530">
        <v>52898</v>
      </c>
      <c r="C3530">
        <v>2</v>
      </c>
      <c r="D3530" s="1">
        <v>43690</v>
      </c>
      <c r="E3530" s="1">
        <v>43694</v>
      </c>
      <c r="F3530" t="s">
        <v>13</v>
      </c>
      <c r="G3530" t="s">
        <v>7181</v>
      </c>
      <c r="H3530" t="s">
        <v>29</v>
      </c>
      <c r="I3530" s="9" t="s">
        <v>1618</v>
      </c>
      <c r="J3530">
        <v>2017</v>
      </c>
      <c r="K3530" s="3">
        <v>36427</v>
      </c>
      <c r="L3530" s="4">
        <v>27277.8</v>
      </c>
      <c r="M3530" t="str">
        <f t="shared" si="221"/>
        <v>Toyota Avalon</v>
      </c>
      <c r="N3530" s="2">
        <f t="shared" si="222"/>
        <v>681.95</v>
      </c>
      <c r="O3530" t="str">
        <f t="shared" si="223"/>
        <v>Yes</v>
      </c>
      <c r="P3530" t="str">
        <f t="shared" si="220"/>
        <v>Karen</v>
      </c>
    </row>
    <row r="3531" spans="1:16" x14ac:dyDescent="0.3">
      <c r="A3531" t="s">
        <v>7182</v>
      </c>
      <c r="B3531">
        <v>52705</v>
      </c>
      <c r="C3531">
        <v>2</v>
      </c>
      <c r="D3531" s="1">
        <v>43690</v>
      </c>
      <c r="E3531" s="1">
        <v>43695</v>
      </c>
      <c r="F3531" t="s">
        <v>1331</v>
      </c>
      <c r="G3531" t="s">
        <v>7183</v>
      </c>
      <c r="H3531" t="s">
        <v>6</v>
      </c>
      <c r="I3531" s="9" t="s">
        <v>1333</v>
      </c>
      <c r="J3531">
        <v>2017</v>
      </c>
      <c r="K3531" s="3">
        <v>4692</v>
      </c>
      <c r="L3531" s="4">
        <v>27494.5</v>
      </c>
      <c r="M3531" t="str">
        <f t="shared" si="221"/>
        <v>Ford Transit</v>
      </c>
      <c r="N3531" s="2">
        <f t="shared" si="222"/>
        <v>687.36</v>
      </c>
      <c r="O3531" t="str">
        <f t="shared" si="223"/>
        <v>Yes</v>
      </c>
      <c r="P3531" t="str">
        <f t="shared" si="220"/>
        <v>Amelia</v>
      </c>
    </row>
    <row r="3532" spans="1:16" x14ac:dyDescent="0.3">
      <c r="A3532" t="s">
        <v>7186</v>
      </c>
      <c r="B3532">
        <v>52413</v>
      </c>
      <c r="C3532">
        <v>2</v>
      </c>
      <c r="D3532" s="1">
        <v>43690</v>
      </c>
      <c r="E3532" s="1">
        <v>43691</v>
      </c>
      <c r="F3532" t="s">
        <v>13</v>
      </c>
      <c r="G3532" t="s">
        <v>7187</v>
      </c>
      <c r="H3532" t="s">
        <v>29</v>
      </c>
      <c r="I3532" s="9" t="s">
        <v>30</v>
      </c>
      <c r="J3532">
        <v>2018</v>
      </c>
      <c r="K3532" s="3">
        <v>49345</v>
      </c>
      <c r="L3532" s="4">
        <v>16720</v>
      </c>
      <c r="M3532" t="str">
        <f t="shared" si="221"/>
        <v>Toyota Camry</v>
      </c>
      <c r="N3532" s="2">
        <f t="shared" si="222"/>
        <v>418</v>
      </c>
      <c r="O3532" t="str">
        <f t="shared" si="223"/>
        <v>Yes</v>
      </c>
      <c r="P3532" t="str">
        <f t="shared" si="220"/>
        <v>Tom</v>
      </c>
    </row>
    <row r="3533" spans="1:16" x14ac:dyDescent="0.3">
      <c r="A3533" t="s">
        <v>7174</v>
      </c>
      <c r="B3533">
        <v>52372</v>
      </c>
      <c r="C3533">
        <v>2</v>
      </c>
      <c r="D3533" s="1">
        <v>43690</v>
      </c>
      <c r="E3533" s="1">
        <v>43690</v>
      </c>
      <c r="F3533" t="s">
        <v>45</v>
      </c>
      <c r="G3533" t="s">
        <v>7175</v>
      </c>
      <c r="H3533" t="s">
        <v>6</v>
      </c>
      <c r="I3533" s="9" t="s">
        <v>719</v>
      </c>
      <c r="J3533">
        <v>2018</v>
      </c>
      <c r="K3533" s="3">
        <v>27523</v>
      </c>
      <c r="L3533" s="4">
        <v>18698.900000000001</v>
      </c>
      <c r="M3533" t="str">
        <f t="shared" si="221"/>
        <v>Ford Mustang</v>
      </c>
      <c r="N3533" s="2">
        <f t="shared" si="222"/>
        <v>467.47</v>
      </c>
      <c r="O3533" t="str">
        <f t="shared" si="223"/>
        <v>Yes</v>
      </c>
      <c r="P3533" t="str">
        <f t="shared" si="220"/>
        <v>John</v>
      </c>
    </row>
    <row r="3534" spans="1:16" x14ac:dyDescent="0.3">
      <c r="A3534" t="s">
        <v>7184</v>
      </c>
      <c r="B3534">
        <v>52702</v>
      </c>
      <c r="C3534">
        <v>2</v>
      </c>
      <c r="D3534" s="1">
        <v>43690</v>
      </c>
      <c r="E3534" s="1">
        <v>43692</v>
      </c>
      <c r="F3534" t="s">
        <v>13</v>
      </c>
      <c r="G3534" t="s">
        <v>7185</v>
      </c>
      <c r="H3534" t="s">
        <v>78</v>
      </c>
      <c r="I3534" s="9" t="s">
        <v>79</v>
      </c>
      <c r="J3534">
        <v>2019</v>
      </c>
      <c r="K3534" s="3">
        <v>4885</v>
      </c>
      <c r="L3534" s="4">
        <v>19423.8</v>
      </c>
      <c r="M3534" t="str">
        <f t="shared" si="221"/>
        <v>Volkswagen Jetta</v>
      </c>
      <c r="N3534" s="2">
        <f t="shared" si="222"/>
        <v>485.6</v>
      </c>
      <c r="O3534" t="str">
        <f t="shared" si="223"/>
        <v>Yes</v>
      </c>
      <c r="P3534" t="str">
        <f t="shared" si="220"/>
        <v>Sloane</v>
      </c>
    </row>
    <row r="3535" spans="1:16" x14ac:dyDescent="0.3">
      <c r="A3535" t="s">
        <v>7196</v>
      </c>
      <c r="B3535">
        <v>52658</v>
      </c>
      <c r="C3535">
        <v>3</v>
      </c>
      <c r="D3535" s="1">
        <v>43690</v>
      </c>
      <c r="E3535" s="1">
        <v>43693</v>
      </c>
      <c r="F3535" t="s">
        <v>13</v>
      </c>
      <c r="G3535" t="s">
        <v>7197</v>
      </c>
      <c r="H3535" t="s">
        <v>67</v>
      </c>
      <c r="I3535" s="9" t="s">
        <v>267</v>
      </c>
      <c r="J3535">
        <v>2014</v>
      </c>
      <c r="K3535" s="3">
        <v>44126</v>
      </c>
      <c r="L3535" s="4">
        <v>20886.8</v>
      </c>
      <c r="M3535" t="str">
        <f t="shared" si="221"/>
        <v>Hyundai Genesis</v>
      </c>
      <c r="N3535" s="2">
        <f t="shared" si="222"/>
        <v>522.16999999999996</v>
      </c>
      <c r="O3535" t="str">
        <f t="shared" si="223"/>
        <v>Yes</v>
      </c>
      <c r="P3535" t="str">
        <f t="shared" si="220"/>
        <v>Nate</v>
      </c>
    </row>
    <row r="3536" spans="1:16" x14ac:dyDescent="0.3">
      <c r="A3536" t="s">
        <v>7202</v>
      </c>
      <c r="B3536">
        <v>52471</v>
      </c>
      <c r="C3536">
        <v>3</v>
      </c>
      <c r="D3536" s="1">
        <v>43690</v>
      </c>
      <c r="E3536" s="1">
        <v>43693</v>
      </c>
      <c r="F3536" t="s">
        <v>13</v>
      </c>
      <c r="G3536" t="s">
        <v>7203</v>
      </c>
      <c r="H3536" t="s">
        <v>18</v>
      </c>
      <c r="I3536" s="9" t="s">
        <v>19</v>
      </c>
      <c r="J3536">
        <v>2016</v>
      </c>
      <c r="K3536" s="3">
        <v>31176</v>
      </c>
      <c r="L3536" s="4">
        <v>16494.5</v>
      </c>
      <c r="M3536" t="str">
        <f t="shared" si="221"/>
        <v>Honda Accord</v>
      </c>
      <c r="N3536" s="2">
        <f t="shared" si="222"/>
        <v>412.36</v>
      </c>
      <c r="O3536" t="str">
        <f t="shared" si="223"/>
        <v>Yes</v>
      </c>
      <c r="P3536" t="str">
        <f t="shared" si="220"/>
        <v>Trudy</v>
      </c>
    </row>
    <row r="3537" spans="1:16" x14ac:dyDescent="0.3">
      <c r="A3537" t="s">
        <v>7192</v>
      </c>
      <c r="B3537">
        <v>52697</v>
      </c>
      <c r="C3537">
        <v>3</v>
      </c>
      <c r="D3537" s="1">
        <v>43690</v>
      </c>
      <c r="E3537" s="1">
        <v>43692</v>
      </c>
      <c r="F3537" t="s">
        <v>1</v>
      </c>
      <c r="G3537" t="s">
        <v>7193</v>
      </c>
      <c r="H3537" t="s">
        <v>63</v>
      </c>
      <c r="I3537" s="9" t="s">
        <v>153</v>
      </c>
      <c r="J3537">
        <v>2016</v>
      </c>
      <c r="K3537" s="3">
        <v>41599</v>
      </c>
      <c r="L3537" s="4">
        <v>30794.5</v>
      </c>
      <c r="M3537" t="str">
        <f t="shared" si="221"/>
        <v>Chevrolet Silverado</v>
      </c>
      <c r="N3537" s="2">
        <f t="shared" si="222"/>
        <v>769.86</v>
      </c>
      <c r="O3537" t="str">
        <f t="shared" si="223"/>
        <v>Yes</v>
      </c>
      <c r="P3537" t="str">
        <f t="shared" si="220"/>
        <v>Jan</v>
      </c>
    </row>
    <row r="3538" spans="1:16" x14ac:dyDescent="0.3">
      <c r="A3538" t="s">
        <v>7190</v>
      </c>
      <c r="B3538">
        <v>52806</v>
      </c>
      <c r="C3538">
        <v>3</v>
      </c>
      <c r="D3538" s="1">
        <v>43690</v>
      </c>
      <c r="E3538" s="1">
        <v>43695</v>
      </c>
      <c r="F3538" t="s">
        <v>1</v>
      </c>
      <c r="G3538" t="s">
        <v>7191</v>
      </c>
      <c r="H3538" t="s">
        <v>63</v>
      </c>
      <c r="I3538" s="9" t="s">
        <v>153</v>
      </c>
      <c r="J3538">
        <v>2017</v>
      </c>
      <c r="K3538" s="3">
        <v>26831</v>
      </c>
      <c r="L3538" s="4">
        <v>42344.5</v>
      </c>
      <c r="M3538" t="str">
        <f t="shared" si="221"/>
        <v>Chevrolet Silverado</v>
      </c>
      <c r="N3538" s="2">
        <f t="shared" si="222"/>
        <v>1058.6099999999999</v>
      </c>
      <c r="O3538" t="str">
        <f t="shared" si="223"/>
        <v>Yes</v>
      </c>
      <c r="P3538" t="str">
        <f t="shared" si="220"/>
        <v>Jeff</v>
      </c>
    </row>
    <row r="3539" spans="1:16" x14ac:dyDescent="0.3">
      <c r="A3539" t="s">
        <v>7194</v>
      </c>
      <c r="B3539">
        <v>52798</v>
      </c>
      <c r="C3539">
        <v>3</v>
      </c>
      <c r="D3539" s="1">
        <v>43690</v>
      </c>
      <c r="E3539" s="1">
        <v>43692</v>
      </c>
      <c r="F3539" t="s">
        <v>13</v>
      </c>
      <c r="G3539" t="s">
        <v>7195</v>
      </c>
      <c r="H3539" t="s">
        <v>163</v>
      </c>
      <c r="I3539" s="9" t="s">
        <v>710</v>
      </c>
      <c r="J3539">
        <v>2018</v>
      </c>
      <c r="K3539" s="3">
        <v>23253</v>
      </c>
      <c r="L3539" s="4">
        <v>14025</v>
      </c>
      <c r="M3539" t="str">
        <f t="shared" si="221"/>
        <v>Mitsubishi Lancer</v>
      </c>
      <c r="N3539" s="2">
        <f t="shared" si="222"/>
        <v>350.63</v>
      </c>
      <c r="O3539" t="str">
        <f t="shared" si="223"/>
        <v>Yes</v>
      </c>
      <c r="P3539" t="str">
        <f t="shared" si="220"/>
        <v>Ryan</v>
      </c>
    </row>
    <row r="3540" spans="1:16" x14ac:dyDescent="0.3">
      <c r="A3540" t="s">
        <v>7200</v>
      </c>
      <c r="B3540">
        <v>52995</v>
      </c>
      <c r="C3540">
        <v>3</v>
      </c>
      <c r="D3540" s="1">
        <v>43690</v>
      </c>
      <c r="E3540" s="1">
        <v>43691</v>
      </c>
      <c r="F3540" t="s">
        <v>13</v>
      </c>
      <c r="G3540" t="s">
        <v>7201</v>
      </c>
      <c r="H3540" t="s">
        <v>18</v>
      </c>
      <c r="I3540" s="9" t="s">
        <v>94</v>
      </c>
      <c r="J3540">
        <v>2018</v>
      </c>
      <c r="K3540" s="3">
        <v>22991</v>
      </c>
      <c r="L3540" s="4">
        <v>17589</v>
      </c>
      <c r="M3540" t="str">
        <f t="shared" si="221"/>
        <v>Honda Civic</v>
      </c>
      <c r="N3540" s="2">
        <f t="shared" si="222"/>
        <v>439.73</v>
      </c>
      <c r="O3540" t="str">
        <f t="shared" si="223"/>
        <v>Yes</v>
      </c>
      <c r="P3540" t="str">
        <f t="shared" si="220"/>
        <v>Tamara</v>
      </c>
    </row>
    <row r="3541" spans="1:16" x14ac:dyDescent="0.3">
      <c r="A3541" t="s">
        <v>7198</v>
      </c>
      <c r="B3541">
        <v>52658</v>
      </c>
      <c r="C3541">
        <v>3</v>
      </c>
      <c r="D3541" s="1">
        <v>43690</v>
      </c>
      <c r="E3541" s="1">
        <v>43691</v>
      </c>
      <c r="F3541" t="s">
        <v>9</v>
      </c>
      <c r="G3541" t="s">
        <v>7199</v>
      </c>
      <c r="H3541" t="s">
        <v>63</v>
      </c>
      <c r="I3541" s="9" t="s">
        <v>863</v>
      </c>
      <c r="J3541">
        <v>2018</v>
      </c>
      <c r="K3541" s="3">
        <v>19355</v>
      </c>
      <c r="L3541" s="4">
        <v>62034.5</v>
      </c>
      <c r="M3541" t="str">
        <f t="shared" si="221"/>
        <v>Chevrolet Suburban</v>
      </c>
      <c r="N3541" s="2">
        <f t="shared" si="222"/>
        <v>1550.86</v>
      </c>
      <c r="O3541" t="str">
        <f t="shared" si="223"/>
        <v>Yes</v>
      </c>
      <c r="P3541" t="str">
        <f t="shared" si="220"/>
        <v>Nate</v>
      </c>
    </row>
    <row r="3542" spans="1:16" x14ac:dyDescent="0.3">
      <c r="A3542" t="s">
        <v>7206</v>
      </c>
      <c r="B3542">
        <v>52951</v>
      </c>
      <c r="C3542">
        <v>4</v>
      </c>
      <c r="D3542" s="1">
        <v>43690</v>
      </c>
      <c r="E3542" s="1">
        <v>43695</v>
      </c>
      <c r="F3542" t="s">
        <v>1</v>
      </c>
      <c r="G3542" t="s">
        <v>7207</v>
      </c>
      <c r="H3542" t="s">
        <v>6</v>
      </c>
      <c r="I3542" s="9" t="s">
        <v>7</v>
      </c>
      <c r="J3542">
        <v>2014</v>
      </c>
      <c r="K3542" s="3">
        <v>89502</v>
      </c>
      <c r="L3542" s="4">
        <v>34650</v>
      </c>
      <c r="M3542" t="str">
        <f t="shared" si="221"/>
        <v>Ford F-150</v>
      </c>
      <c r="N3542" s="2">
        <f t="shared" si="222"/>
        <v>866.25</v>
      </c>
      <c r="O3542" t="str">
        <f t="shared" si="223"/>
        <v>Yes</v>
      </c>
      <c r="P3542" t="str">
        <f t="shared" si="220"/>
        <v>Michael</v>
      </c>
    </row>
    <row r="3543" spans="1:16" x14ac:dyDescent="0.3">
      <c r="A3543" t="s">
        <v>7204</v>
      </c>
      <c r="B3543">
        <v>52666</v>
      </c>
      <c r="C3543">
        <v>4</v>
      </c>
      <c r="D3543" s="1">
        <v>43690</v>
      </c>
      <c r="E3543" s="1">
        <v>43695</v>
      </c>
      <c r="F3543" t="s">
        <v>45</v>
      </c>
      <c r="G3543" t="s">
        <v>7205</v>
      </c>
      <c r="H3543" t="s">
        <v>78</v>
      </c>
      <c r="I3543" s="9" t="s">
        <v>1577</v>
      </c>
      <c r="J3543">
        <v>2015</v>
      </c>
      <c r="K3543" s="3">
        <v>4877</v>
      </c>
      <c r="L3543" s="4">
        <v>17930</v>
      </c>
      <c r="M3543" t="str">
        <f t="shared" si="221"/>
        <v>Volkswagen Beetle</v>
      </c>
      <c r="N3543" s="2">
        <f t="shared" si="222"/>
        <v>448.25</v>
      </c>
      <c r="O3543" t="str">
        <f t="shared" si="223"/>
        <v>Yes</v>
      </c>
      <c r="P3543" t="str">
        <f t="shared" si="220"/>
        <v>Brian</v>
      </c>
    </row>
    <row r="3544" spans="1:16" x14ac:dyDescent="0.3">
      <c r="A3544" t="s">
        <v>7210</v>
      </c>
      <c r="B3544">
        <v>52417</v>
      </c>
      <c r="C3544">
        <v>4</v>
      </c>
      <c r="D3544" s="1">
        <v>43690</v>
      </c>
      <c r="E3544" s="1">
        <v>43693</v>
      </c>
      <c r="F3544" t="s">
        <v>13</v>
      </c>
      <c r="G3544" t="s">
        <v>7211</v>
      </c>
      <c r="H3544" t="s">
        <v>18</v>
      </c>
      <c r="I3544" s="9" t="s">
        <v>94</v>
      </c>
      <c r="J3544">
        <v>2016</v>
      </c>
      <c r="K3544" s="3">
        <v>6160</v>
      </c>
      <c r="L3544" s="4">
        <v>14598.1</v>
      </c>
      <c r="M3544" t="str">
        <f t="shared" si="221"/>
        <v>Honda Civic</v>
      </c>
      <c r="N3544" s="2">
        <f t="shared" si="222"/>
        <v>364.95</v>
      </c>
      <c r="O3544" t="str">
        <f t="shared" si="223"/>
        <v>Yes</v>
      </c>
      <c r="P3544" t="str">
        <f t="shared" si="220"/>
        <v>Deon</v>
      </c>
    </row>
    <row r="3545" spans="1:16" x14ac:dyDescent="0.3">
      <c r="A3545" t="s">
        <v>7208</v>
      </c>
      <c r="B3545">
        <v>52951</v>
      </c>
      <c r="C3545">
        <v>4</v>
      </c>
      <c r="D3545" s="1">
        <v>43690</v>
      </c>
      <c r="E3545" s="1">
        <v>43690</v>
      </c>
      <c r="F3545" t="s">
        <v>1</v>
      </c>
      <c r="G3545" t="s">
        <v>7209</v>
      </c>
      <c r="H3545" t="s">
        <v>6</v>
      </c>
      <c r="I3545" s="9" t="s">
        <v>7</v>
      </c>
      <c r="J3545">
        <v>2017</v>
      </c>
      <c r="K3545" s="3">
        <v>38864</v>
      </c>
      <c r="L3545" s="4">
        <v>34482.800000000003</v>
      </c>
      <c r="M3545" t="str">
        <f t="shared" si="221"/>
        <v>Ford F-150</v>
      </c>
      <c r="N3545" s="2">
        <f t="shared" si="222"/>
        <v>862.07</v>
      </c>
      <c r="O3545" t="str">
        <f t="shared" si="223"/>
        <v>Yes</v>
      </c>
      <c r="P3545" t="str">
        <f t="shared" si="220"/>
        <v>Michael</v>
      </c>
    </row>
    <row r="3546" spans="1:16" x14ac:dyDescent="0.3">
      <c r="A3546" t="s">
        <v>7212</v>
      </c>
      <c r="B3546">
        <v>52443</v>
      </c>
      <c r="C3546">
        <v>1</v>
      </c>
      <c r="D3546" s="1">
        <v>43691</v>
      </c>
      <c r="E3546" s="1">
        <v>43692</v>
      </c>
      <c r="F3546" t="s">
        <v>13</v>
      </c>
      <c r="G3546" t="s">
        <v>7213</v>
      </c>
      <c r="H3546" t="s">
        <v>18</v>
      </c>
      <c r="I3546" s="9" t="s">
        <v>19</v>
      </c>
      <c r="J3546">
        <v>2016</v>
      </c>
      <c r="K3546" s="3">
        <v>37604</v>
      </c>
      <c r="L3546" s="4">
        <v>17248</v>
      </c>
      <c r="M3546" t="str">
        <f t="shared" si="221"/>
        <v>Honda Accord</v>
      </c>
      <c r="N3546" s="2">
        <f t="shared" si="222"/>
        <v>431.2</v>
      </c>
      <c r="O3546" t="str">
        <f t="shared" si="223"/>
        <v>Yes</v>
      </c>
      <c r="P3546" t="str">
        <f t="shared" si="220"/>
        <v>Terry</v>
      </c>
    </row>
    <row r="3547" spans="1:16" x14ac:dyDescent="0.3">
      <c r="A3547" t="s">
        <v>7214</v>
      </c>
      <c r="B3547">
        <v>52608</v>
      </c>
      <c r="C3547">
        <v>1</v>
      </c>
      <c r="D3547" s="1">
        <v>43691</v>
      </c>
      <c r="E3547" s="1">
        <v>43694</v>
      </c>
      <c r="F3547" t="s">
        <v>13</v>
      </c>
      <c r="G3547" t="s">
        <v>7215</v>
      </c>
      <c r="H3547" t="s">
        <v>59</v>
      </c>
      <c r="I3547" s="9" t="s">
        <v>101</v>
      </c>
      <c r="J3547">
        <v>2018</v>
      </c>
      <c r="K3547" s="3">
        <v>40161</v>
      </c>
      <c r="L3547" s="4">
        <v>14935.8</v>
      </c>
      <c r="M3547" t="str">
        <f t="shared" si="221"/>
        <v>Nissan Versa</v>
      </c>
      <c r="N3547" s="2">
        <f t="shared" si="222"/>
        <v>373.4</v>
      </c>
      <c r="O3547" t="str">
        <f t="shared" si="223"/>
        <v>Yes</v>
      </c>
      <c r="P3547" t="str">
        <f t="shared" si="220"/>
        <v>Reuben</v>
      </c>
    </row>
    <row r="3548" spans="1:16" x14ac:dyDescent="0.3">
      <c r="A3548" t="s">
        <v>7222</v>
      </c>
      <c r="B3548">
        <v>52519</v>
      </c>
      <c r="C3548">
        <v>2</v>
      </c>
      <c r="D3548" s="1">
        <v>43691</v>
      </c>
      <c r="E3548" s="1">
        <v>43696</v>
      </c>
      <c r="F3548" t="s">
        <v>13</v>
      </c>
      <c r="G3548" t="s">
        <v>7223</v>
      </c>
      <c r="H3548" t="s">
        <v>18</v>
      </c>
      <c r="I3548" s="9" t="s">
        <v>94</v>
      </c>
      <c r="J3548">
        <v>2017</v>
      </c>
      <c r="K3548" s="3">
        <v>41138</v>
      </c>
      <c r="L3548" s="4">
        <v>15394.5</v>
      </c>
      <c r="M3548" t="str">
        <f t="shared" si="221"/>
        <v>Honda Civic</v>
      </c>
      <c r="N3548" s="2">
        <f t="shared" si="222"/>
        <v>384.86</v>
      </c>
      <c r="O3548" t="str">
        <f t="shared" si="223"/>
        <v>Yes</v>
      </c>
      <c r="P3548" t="str">
        <f t="shared" si="220"/>
        <v>Colby</v>
      </c>
    </row>
    <row r="3549" spans="1:16" x14ac:dyDescent="0.3">
      <c r="A3549" t="s">
        <v>7216</v>
      </c>
      <c r="B3549">
        <v>52413</v>
      </c>
      <c r="C3549">
        <v>2</v>
      </c>
      <c r="D3549" s="1">
        <v>43691</v>
      </c>
      <c r="E3549" s="1">
        <v>43695</v>
      </c>
      <c r="F3549" t="s">
        <v>9</v>
      </c>
      <c r="G3549" t="s">
        <v>7217</v>
      </c>
      <c r="H3549" t="s">
        <v>229</v>
      </c>
      <c r="I3549" s="9" t="s">
        <v>1038</v>
      </c>
      <c r="J3549">
        <v>2018</v>
      </c>
      <c r="K3549" s="3">
        <v>31190</v>
      </c>
      <c r="L3549" s="4">
        <v>29560.3</v>
      </c>
      <c r="M3549" t="str">
        <f t="shared" si="221"/>
        <v>Subaru Outback</v>
      </c>
      <c r="N3549" s="2">
        <f t="shared" si="222"/>
        <v>739.01</v>
      </c>
      <c r="O3549" t="str">
        <f t="shared" si="223"/>
        <v>Yes</v>
      </c>
      <c r="P3549" t="str">
        <f t="shared" si="220"/>
        <v>Tom</v>
      </c>
    </row>
    <row r="3550" spans="1:16" x14ac:dyDescent="0.3">
      <c r="A3550" t="s">
        <v>7218</v>
      </c>
      <c r="B3550">
        <v>52519</v>
      </c>
      <c r="C3550">
        <v>2</v>
      </c>
      <c r="D3550" s="1">
        <v>43691</v>
      </c>
      <c r="E3550" s="1">
        <v>43691</v>
      </c>
      <c r="F3550" t="s">
        <v>13</v>
      </c>
      <c r="G3550" t="s">
        <v>7219</v>
      </c>
      <c r="H3550" t="s">
        <v>63</v>
      </c>
      <c r="I3550" s="9" t="s">
        <v>2890</v>
      </c>
      <c r="J3550">
        <v>2019</v>
      </c>
      <c r="K3550" s="3">
        <v>3245</v>
      </c>
      <c r="L3550" s="4">
        <v>29675.8</v>
      </c>
      <c r="M3550" t="str">
        <f t="shared" si="221"/>
        <v>Chevrolet Volt</v>
      </c>
      <c r="N3550" s="2">
        <f t="shared" si="222"/>
        <v>741.9</v>
      </c>
      <c r="O3550" t="str">
        <f t="shared" si="223"/>
        <v>Yes</v>
      </c>
      <c r="P3550" t="str">
        <f t="shared" si="220"/>
        <v>Colby</v>
      </c>
    </row>
    <row r="3551" spans="1:16" x14ac:dyDescent="0.3">
      <c r="A3551" t="s">
        <v>7220</v>
      </c>
      <c r="B3551">
        <v>52705</v>
      </c>
      <c r="C3551">
        <v>2</v>
      </c>
      <c r="D3551" s="1">
        <v>43691</v>
      </c>
      <c r="E3551" s="1">
        <v>43691</v>
      </c>
      <c r="F3551" t="s">
        <v>9</v>
      </c>
      <c r="G3551" t="s">
        <v>7221</v>
      </c>
      <c r="H3551" t="s">
        <v>6</v>
      </c>
      <c r="I3551" s="9" t="s">
        <v>11</v>
      </c>
      <c r="J3551">
        <v>2019</v>
      </c>
      <c r="K3551" s="3">
        <v>19618</v>
      </c>
      <c r="L3551" s="4">
        <v>30404</v>
      </c>
      <c r="M3551" t="str">
        <f t="shared" si="221"/>
        <v>Ford Escape</v>
      </c>
      <c r="N3551" s="2">
        <f t="shared" si="222"/>
        <v>760.1</v>
      </c>
      <c r="O3551" t="str">
        <f t="shared" si="223"/>
        <v>Yes</v>
      </c>
      <c r="P3551" t="str">
        <f t="shared" si="220"/>
        <v>Amelia</v>
      </c>
    </row>
    <row r="3552" spans="1:16" x14ac:dyDescent="0.3">
      <c r="A3552" t="s">
        <v>7228</v>
      </c>
      <c r="B3552">
        <v>52495</v>
      </c>
      <c r="C3552">
        <v>3</v>
      </c>
      <c r="D3552" s="1">
        <v>43691</v>
      </c>
      <c r="E3552" s="1">
        <v>43691</v>
      </c>
      <c r="F3552" t="s">
        <v>1</v>
      </c>
      <c r="G3552" t="s">
        <v>7229</v>
      </c>
      <c r="H3552" t="s">
        <v>33</v>
      </c>
      <c r="I3552" s="9" t="s">
        <v>34</v>
      </c>
      <c r="J3552">
        <v>2017</v>
      </c>
      <c r="K3552" s="3">
        <v>32128</v>
      </c>
      <c r="L3552" s="4">
        <v>47285.7</v>
      </c>
      <c r="M3552" t="str">
        <f t="shared" si="221"/>
        <v>GMC Sierra</v>
      </c>
      <c r="N3552" s="2">
        <f t="shared" si="222"/>
        <v>1182.1400000000001</v>
      </c>
      <c r="O3552" t="str">
        <f t="shared" si="223"/>
        <v>Yes</v>
      </c>
      <c r="P3552" t="str">
        <f t="shared" si="220"/>
        <v>Marc</v>
      </c>
    </row>
    <row r="3553" spans="1:16" x14ac:dyDescent="0.3">
      <c r="A3553" t="s">
        <v>7226</v>
      </c>
      <c r="B3553">
        <v>52577</v>
      </c>
      <c r="C3553">
        <v>3</v>
      </c>
      <c r="D3553" s="1">
        <v>43691</v>
      </c>
      <c r="E3553" s="1">
        <v>43691</v>
      </c>
      <c r="F3553" t="s">
        <v>9</v>
      </c>
      <c r="G3553" t="s">
        <v>7227</v>
      </c>
      <c r="H3553" t="s">
        <v>63</v>
      </c>
      <c r="I3553" s="9" t="s">
        <v>863</v>
      </c>
      <c r="J3553">
        <v>2017</v>
      </c>
      <c r="K3553" s="3">
        <v>37730</v>
      </c>
      <c r="L3553" s="4">
        <v>53454.5</v>
      </c>
      <c r="M3553" t="str">
        <f t="shared" si="221"/>
        <v>Chevrolet Suburban</v>
      </c>
      <c r="N3553" s="2">
        <f t="shared" si="222"/>
        <v>1336.36</v>
      </c>
      <c r="O3553" t="str">
        <f t="shared" si="223"/>
        <v>Yes</v>
      </c>
      <c r="P3553" t="str">
        <f t="shared" si="220"/>
        <v>Don</v>
      </c>
    </row>
    <row r="3554" spans="1:16" x14ac:dyDescent="0.3">
      <c r="A3554" t="s">
        <v>7224</v>
      </c>
      <c r="B3554">
        <v>52857</v>
      </c>
      <c r="C3554">
        <v>3</v>
      </c>
      <c r="D3554" s="1">
        <v>43691</v>
      </c>
      <c r="E3554" s="1">
        <v>43692</v>
      </c>
      <c r="F3554" t="s">
        <v>1331</v>
      </c>
      <c r="G3554" t="s">
        <v>7225</v>
      </c>
      <c r="H3554" t="s">
        <v>6</v>
      </c>
      <c r="I3554" s="9" t="s">
        <v>1333</v>
      </c>
      <c r="J3554">
        <v>2018</v>
      </c>
      <c r="K3554" s="3">
        <v>6477</v>
      </c>
      <c r="L3554" s="4">
        <v>19669.099999999999</v>
      </c>
      <c r="M3554" t="str">
        <f t="shared" si="221"/>
        <v>Ford Transit</v>
      </c>
      <c r="N3554" s="2">
        <f t="shared" si="222"/>
        <v>491.73</v>
      </c>
      <c r="O3554" t="str">
        <f t="shared" si="223"/>
        <v>Yes</v>
      </c>
      <c r="P3554" t="str">
        <f t="shared" si="220"/>
        <v>Heidi</v>
      </c>
    </row>
    <row r="3555" spans="1:16" x14ac:dyDescent="0.3">
      <c r="A3555" t="s">
        <v>7232</v>
      </c>
      <c r="B3555">
        <v>52959</v>
      </c>
      <c r="C3555">
        <v>4</v>
      </c>
      <c r="D3555" s="1">
        <v>43691</v>
      </c>
      <c r="E3555" s="1">
        <v>43692</v>
      </c>
      <c r="F3555" t="s">
        <v>13</v>
      </c>
      <c r="G3555" t="s">
        <v>7233</v>
      </c>
      <c r="H3555" t="s">
        <v>18</v>
      </c>
      <c r="I3555" s="9" t="s">
        <v>94</v>
      </c>
      <c r="J3555">
        <v>2013</v>
      </c>
      <c r="K3555" s="3">
        <v>78374</v>
      </c>
      <c r="L3555" s="4">
        <v>8525</v>
      </c>
      <c r="M3555" t="str">
        <f t="shared" si="221"/>
        <v>Honda Civic</v>
      </c>
      <c r="N3555" s="2">
        <f t="shared" si="222"/>
        <v>213.13</v>
      </c>
      <c r="O3555" t="str">
        <f t="shared" si="223"/>
        <v>Yes</v>
      </c>
      <c r="P3555" t="str">
        <f t="shared" si="220"/>
        <v>Anton</v>
      </c>
    </row>
    <row r="3556" spans="1:16" x14ac:dyDescent="0.3">
      <c r="A3556" t="s">
        <v>7230</v>
      </c>
      <c r="B3556">
        <v>52959</v>
      </c>
      <c r="C3556">
        <v>4</v>
      </c>
      <c r="D3556" s="1">
        <v>43691</v>
      </c>
      <c r="E3556" s="1">
        <v>43695</v>
      </c>
      <c r="F3556" t="s">
        <v>9</v>
      </c>
      <c r="G3556" t="s">
        <v>7231</v>
      </c>
      <c r="H3556" t="s">
        <v>53</v>
      </c>
      <c r="I3556" s="9" t="s">
        <v>918</v>
      </c>
      <c r="J3556">
        <v>2014</v>
      </c>
      <c r="K3556" s="3">
        <v>51925</v>
      </c>
      <c r="L3556" s="4">
        <v>28486.7</v>
      </c>
      <c r="M3556" t="str">
        <f t="shared" si="221"/>
        <v>Mercedes-Benz M-Class</v>
      </c>
      <c r="N3556" s="2">
        <f t="shared" si="222"/>
        <v>712.17</v>
      </c>
      <c r="O3556" t="str">
        <f t="shared" si="223"/>
        <v>Yes</v>
      </c>
      <c r="P3556" t="str">
        <f t="shared" si="220"/>
        <v>Anton</v>
      </c>
    </row>
    <row r="3557" spans="1:16" x14ac:dyDescent="0.3">
      <c r="A3557" t="s">
        <v>7234</v>
      </c>
      <c r="B3557">
        <v>52959</v>
      </c>
      <c r="C3557">
        <v>4</v>
      </c>
      <c r="D3557" s="1">
        <v>43691</v>
      </c>
      <c r="E3557" s="1">
        <v>43691</v>
      </c>
      <c r="F3557" t="s">
        <v>13</v>
      </c>
      <c r="G3557" t="s">
        <v>7235</v>
      </c>
      <c r="H3557" t="s">
        <v>67</v>
      </c>
      <c r="I3557" s="9" t="s">
        <v>267</v>
      </c>
      <c r="J3557">
        <v>2016</v>
      </c>
      <c r="K3557" s="3">
        <v>50386</v>
      </c>
      <c r="L3557" s="4">
        <v>18793.5</v>
      </c>
      <c r="M3557" t="str">
        <f t="shared" si="221"/>
        <v>Hyundai Genesis</v>
      </c>
      <c r="N3557" s="2">
        <f t="shared" si="222"/>
        <v>469.84</v>
      </c>
      <c r="O3557" t="str">
        <f t="shared" si="223"/>
        <v>Yes</v>
      </c>
      <c r="P3557" t="str">
        <f t="shared" si="220"/>
        <v>Anton</v>
      </c>
    </row>
    <row r="3558" spans="1:16" x14ac:dyDescent="0.3">
      <c r="A3558" t="s">
        <v>7236</v>
      </c>
      <c r="B3558">
        <v>52568</v>
      </c>
      <c r="C3558">
        <v>1</v>
      </c>
      <c r="D3558" s="1">
        <v>43692</v>
      </c>
      <c r="E3558" s="1">
        <v>43693</v>
      </c>
      <c r="F3558" t="s">
        <v>13</v>
      </c>
      <c r="G3558" t="s">
        <v>5594</v>
      </c>
      <c r="H3558" t="s">
        <v>29</v>
      </c>
      <c r="I3558" s="9" t="s">
        <v>30</v>
      </c>
      <c r="J3558">
        <v>2018</v>
      </c>
      <c r="K3558" s="3">
        <v>31512</v>
      </c>
      <c r="L3558" s="4">
        <v>17178.7</v>
      </c>
      <c r="M3558" t="str">
        <f t="shared" si="221"/>
        <v>Toyota Camry</v>
      </c>
      <c r="N3558" s="2">
        <f t="shared" si="222"/>
        <v>429.47</v>
      </c>
      <c r="O3558" t="str">
        <f t="shared" si="223"/>
        <v>Yes</v>
      </c>
      <c r="P3558" t="str">
        <f t="shared" si="220"/>
        <v>Preston</v>
      </c>
    </row>
    <row r="3559" spans="1:16" x14ac:dyDescent="0.3">
      <c r="A3559" t="s">
        <v>7241</v>
      </c>
      <c r="B3559">
        <v>52613</v>
      </c>
      <c r="C3559">
        <v>2</v>
      </c>
      <c r="D3559" s="1">
        <v>43692</v>
      </c>
      <c r="E3559" s="1">
        <v>43697</v>
      </c>
      <c r="F3559" t="s">
        <v>9</v>
      </c>
      <c r="G3559" t="s">
        <v>7242</v>
      </c>
      <c r="H3559" t="s">
        <v>71</v>
      </c>
      <c r="I3559" s="9" t="s">
        <v>386</v>
      </c>
      <c r="J3559">
        <v>2013</v>
      </c>
      <c r="K3559" s="3">
        <v>88519</v>
      </c>
      <c r="L3559" s="4">
        <v>20931.900000000001</v>
      </c>
      <c r="M3559" t="str">
        <f t="shared" si="221"/>
        <v>Jeep Wrangler</v>
      </c>
      <c r="N3559" s="2">
        <f t="shared" si="222"/>
        <v>523.29999999999995</v>
      </c>
      <c r="O3559" t="str">
        <f t="shared" si="223"/>
        <v>Yes</v>
      </c>
      <c r="P3559" t="str">
        <f t="shared" si="220"/>
        <v>Erin</v>
      </c>
    </row>
    <row r="3560" spans="1:16" x14ac:dyDescent="0.3">
      <c r="A3560" t="s">
        <v>7239</v>
      </c>
      <c r="B3560">
        <v>52519</v>
      </c>
      <c r="C3560">
        <v>2</v>
      </c>
      <c r="D3560" s="1">
        <v>43692</v>
      </c>
      <c r="E3560" s="1">
        <v>43694</v>
      </c>
      <c r="F3560" t="s">
        <v>9</v>
      </c>
      <c r="G3560" t="s">
        <v>7240</v>
      </c>
      <c r="H3560" t="s">
        <v>18</v>
      </c>
      <c r="I3560" s="9" t="s">
        <v>424</v>
      </c>
      <c r="J3560">
        <v>2016</v>
      </c>
      <c r="K3560" s="3">
        <v>72299</v>
      </c>
      <c r="L3560" s="4">
        <v>17325</v>
      </c>
      <c r="M3560" t="str">
        <f t="shared" si="221"/>
        <v>Honda CR-V</v>
      </c>
      <c r="N3560" s="2">
        <f t="shared" si="222"/>
        <v>433.13</v>
      </c>
      <c r="O3560" t="str">
        <f t="shared" si="223"/>
        <v>Yes</v>
      </c>
      <c r="P3560" t="str">
        <f t="shared" si="220"/>
        <v>Colby</v>
      </c>
    </row>
    <row r="3561" spans="1:16" x14ac:dyDescent="0.3">
      <c r="A3561" t="s">
        <v>7243</v>
      </c>
      <c r="B3561">
        <v>52372</v>
      </c>
      <c r="C3561">
        <v>2</v>
      </c>
      <c r="D3561" s="1">
        <v>43692</v>
      </c>
      <c r="E3561" s="1">
        <v>43695</v>
      </c>
      <c r="F3561" t="s">
        <v>9</v>
      </c>
      <c r="G3561" t="s">
        <v>7244</v>
      </c>
      <c r="H3561" t="s">
        <v>33</v>
      </c>
      <c r="I3561" s="9" t="s">
        <v>37</v>
      </c>
      <c r="J3561">
        <v>2017</v>
      </c>
      <c r="K3561" s="3">
        <v>9864</v>
      </c>
      <c r="L3561" s="4">
        <v>25289</v>
      </c>
      <c r="M3561" t="str">
        <f t="shared" si="221"/>
        <v>GMC Terrain</v>
      </c>
      <c r="N3561" s="2">
        <f t="shared" si="222"/>
        <v>632.23</v>
      </c>
      <c r="O3561" t="str">
        <f t="shared" si="223"/>
        <v>Yes</v>
      </c>
      <c r="P3561" t="str">
        <f t="shared" si="220"/>
        <v>John</v>
      </c>
    </row>
    <row r="3562" spans="1:16" x14ac:dyDescent="0.3">
      <c r="A3562" t="s">
        <v>7237</v>
      </c>
      <c r="B3562">
        <v>52481</v>
      </c>
      <c r="C3562">
        <v>2</v>
      </c>
      <c r="D3562" s="1">
        <v>43692</v>
      </c>
      <c r="E3562" s="1">
        <v>43697</v>
      </c>
      <c r="F3562" t="s">
        <v>1</v>
      </c>
      <c r="G3562" t="s">
        <v>7238</v>
      </c>
      <c r="H3562" t="s">
        <v>33</v>
      </c>
      <c r="I3562" s="9" t="s">
        <v>34</v>
      </c>
      <c r="J3562">
        <v>2017</v>
      </c>
      <c r="K3562" s="3">
        <v>59561</v>
      </c>
      <c r="L3562" s="4">
        <v>39044.5</v>
      </c>
      <c r="M3562" t="str">
        <f t="shared" si="221"/>
        <v>GMC Sierra</v>
      </c>
      <c r="N3562" s="2">
        <f t="shared" si="222"/>
        <v>976.11</v>
      </c>
      <c r="O3562" t="str">
        <f t="shared" si="223"/>
        <v>Yes</v>
      </c>
      <c r="P3562" t="str">
        <f t="shared" si="220"/>
        <v>Tory</v>
      </c>
    </row>
    <row r="3563" spans="1:16" x14ac:dyDescent="0.3">
      <c r="A3563" t="s">
        <v>7247</v>
      </c>
      <c r="B3563">
        <v>52971</v>
      </c>
      <c r="C3563">
        <v>3</v>
      </c>
      <c r="D3563" s="1">
        <v>43692</v>
      </c>
      <c r="E3563" s="1">
        <v>43694</v>
      </c>
      <c r="F3563" t="s">
        <v>1</v>
      </c>
      <c r="G3563" t="s">
        <v>7248</v>
      </c>
      <c r="H3563" t="s">
        <v>6</v>
      </c>
      <c r="I3563" s="9" t="s">
        <v>7</v>
      </c>
      <c r="J3563">
        <v>2014</v>
      </c>
      <c r="K3563" s="3">
        <v>136143</v>
      </c>
      <c r="L3563" s="4">
        <v>23925</v>
      </c>
      <c r="M3563" t="str">
        <f t="shared" si="221"/>
        <v>Ford F-150</v>
      </c>
      <c r="N3563" s="2">
        <f t="shared" si="222"/>
        <v>598.13</v>
      </c>
      <c r="O3563" t="str">
        <f t="shared" si="223"/>
        <v>No</v>
      </c>
      <c r="P3563" t="str">
        <f t="shared" si="220"/>
        <v>Carter</v>
      </c>
    </row>
    <row r="3564" spans="1:16" x14ac:dyDescent="0.3">
      <c r="A3564" t="s">
        <v>7249</v>
      </c>
      <c r="B3564">
        <v>52857</v>
      </c>
      <c r="C3564">
        <v>3</v>
      </c>
      <c r="D3564" s="1">
        <v>43692</v>
      </c>
      <c r="E3564" s="1">
        <v>43692</v>
      </c>
      <c r="F3564" t="s">
        <v>1</v>
      </c>
      <c r="G3564" t="s">
        <v>7250</v>
      </c>
      <c r="H3564" t="s">
        <v>6</v>
      </c>
      <c r="I3564" s="9" t="s">
        <v>7</v>
      </c>
      <c r="J3564">
        <v>2016</v>
      </c>
      <c r="K3564" s="3">
        <v>59207</v>
      </c>
      <c r="L3564" s="4">
        <v>41690</v>
      </c>
      <c r="M3564" t="str">
        <f t="shared" si="221"/>
        <v>Ford F-150</v>
      </c>
      <c r="N3564" s="2">
        <f t="shared" si="222"/>
        <v>1042.25</v>
      </c>
      <c r="O3564" t="str">
        <f t="shared" si="223"/>
        <v>Yes</v>
      </c>
      <c r="P3564" t="str">
        <f t="shared" si="220"/>
        <v>Heidi</v>
      </c>
    </row>
    <row r="3565" spans="1:16" x14ac:dyDescent="0.3">
      <c r="A3565" t="s">
        <v>7245</v>
      </c>
      <c r="B3565">
        <v>52495</v>
      </c>
      <c r="C3565">
        <v>3</v>
      </c>
      <c r="D3565" s="1">
        <v>43692</v>
      </c>
      <c r="E3565" s="1">
        <v>43693</v>
      </c>
      <c r="F3565" t="s">
        <v>9</v>
      </c>
      <c r="G3565" t="s">
        <v>7246</v>
      </c>
      <c r="H3565" t="s">
        <v>63</v>
      </c>
      <c r="I3565" s="9" t="s">
        <v>511</v>
      </c>
      <c r="J3565">
        <v>2017</v>
      </c>
      <c r="K3565" s="3">
        <v>39640</v>
      </c>
      <c r="L3565" s="4">
        <v>18150</v>
      </c>
      <c r="M3565" t="str">
        <f t="shared" si="221"/>
        <v>Chevrolet Equinox</v>
      </c>
      <c r="N3565" s="2">
        <f t="shared" si="222"/>
        <v>453.75</v>
      </c>
      <c r="O3565" t="str">
        <f t="shared" si="223"/>
        <v>Yes</v>
      </c>
      <c r="P3565" t="str">
        <f t="shared" si="220"/>
        <v>Marc</v>
      </c>
    </row>
    <row r="3566" spans="1:16" x14ac:dyDescent="0.3">
      <c r="A3566" t="s">
        <v>7251</v>
      </c>
      <c r="B3566">
        <v>52798</v>
      </c>
      <c r="C3566">
        <v>3</v>
      </c>
      <c r="D3566" s="1">
        <v>43692</v>
      </c>
      <c r="E3566" s="1">
        <v>43696</v>
      </c>
      <c r="F3566" t="s">
        <v>9</v>
      </c>
      <c r="G3566" t="s">
        <v>7252</v>
      </c>
      <c r="H3566" t="s">
        <v>6</v>
      </c>
      <c r="I3566" s="9" t="s">
        <v>187</v>
      </c>
      <c r="J3566">
        <v>2018</v>
      </c>
      <c r="K3566" s="3">
        <v>43684</v>
      </c>
      <c r="L3566" s="4">
        <v>26066.7</v>
      </c>
      <c r="M3566" t="str">
        <f t="shared" si="221"/>
        <v>Ford Explorer</v>
      </c>
      <c r="N3566" s="2">
        <f t="shared" si="222"/>
        <v>651.66999999999996</v>
      </c>
      <c r="O3566" t="str">
        <f t="shared" si="223"/>
        <v>Yes</v>
      </c>
      <c r="P3566" t="str">
        <f t="shared" si="220"/>
        <v>Ryan</v>
      </c>
    </row>
    <row r="3567" spans="1:16" x14ac:dyDescent="0.3">
      <c r="A3567" t="s">
        <v>7263</v>
      </c>
      <c r="B3567">
        <v>52951</v>
      </c>
      <c r="C3567">
        <v>4</v>
      </c>
      <c r="D3567" s="1">
        <v>43692</v>
      </c>
      <c r="E3567" s="1">
        <v>43693</v>
      </c>
      <c r="F3567" t="s">
        <v>9</v>
      </c>
      <c r="G3567" t="s">
        <v>4873</v>
      </c>
      <c r="H3567" t="s">
        <v>29</v>
      </c>
      <c r="I3567" s="9" t="s">
        <v>122</v>
      </c>
      <c r="J3567">
        <v>2013</v>
      </c>
      <c r="K3567" s="3">
        <v>41810</v>
      </c>
      <c r="L3567" s="4">
        <v>29967.3</v>
      </c>
      <c r="M3567" t="str">
        <f t="shared" si="221"/>
        <v>Toyota 4Runner</v>
      </c>
      <c r="N3567" s="2">
        <f t="shared" si="222"/>
        <v>749.18</v>
      </c>
      <c r="O3567" t="str">
        <f t="shared" si="223"/>
        <v>Yes</v>
      </c>
      <c r="P3567" t="str">
        <f t="shared" si="220"/>
        <v>Michael</v>
      </c>
    </row>
    <row r="3568" spans="1:16" x14ac:dyDescent="0.3">
      <c r="A3568" t="s">
        <v>7261</v>
      </c>
      <c r="B3568">
        <v>52596</v>
      </c>
      <c r="C3568">
        <v>4</v>
      </c>
      <c r="D3568" s="1">
        <v>43692</v>
      </c>
      <c r="E3568" s="1">
        <v>43696</v>
      </c>
      <c r="F3568" t="s">
        <v>13</v>
      </c>
      <c r="G3568" t="s">
        <v>7262</v>
      </c>
      <c r="H3568" t="s">
        <v>67</v>
      </c>
      <c r="I3568" s="9" t="s">
        <v>454</v>
      </c>
      <c r="J3568">
        <v>2015</v>
      </c>
      <c r="K3568" s="3">
        <v>70939</v>
      </c>
      <c r="L3568" s="4">
        <v>10582</v>
      </c>
      <c r="M3568" t="str">
        <f t="shared" si="221"/>
        <v>Hyundai Elantra</v>
      </c>
      <c r="N3568" s="2">
        <f t="shared" si="222"/>
        <v>264.55</v>
      </c>
      <c r="O3568" t="str">
        <f t="shared" si="223"/>
        <v>Yes</v>
      </c>
      <c r="P3568" t="str">
        <f t="shared" si="220"/>
        <v>Mitchell</v>
      </c>
    </row>
    <row r="3569" spans="1:16" x14ac:dyDescent="0.3">
      <c r="A3569" t="s">
        <v>7253</v>
      </c>
      <c r="B3569">
        <v>52417</v>
      </c>
      <c r="C3569">
        <v>4</v>
      </c>
      <c r="D3569" s="1">
        <v>43692</v>
      </c>
      <c r="E3569" s="1">
        <v>43695</v>
      </c>
      <c r="F3569" t="s">
        <v>9</v>
      </c>
      <c r="G3569" t="s">
        <v>7254</v>
      </c>
      <c r="H3569" t="s">
        <v>6</v>
      </c>
      <c r="I3569" s="9" t="s">
        <v>170</v>
      </c>
      <c r="J3569">
        <v>2015</v>
      </c>
      <c r="K3569" s="3">
        <v>45209</v>
      </c>
      <c r="L3569" s="4">
        <v>24912.799999999999</v>
      </c>
      <c r="M3569" t="str">
        <f t="shared" si="221"/>
        <v>Ford Edge</v>
      </c>
      <c r="N3569" s="2">
        <f t="shared" si="222"/>
        <v>622.82000000000005</v>
      </c>
      <c r="O3569" t="str">
        <f t="shared" si="223"/>
        <v>Yes</v>
      </c>
      <c r="P3569" t="str">
        <f t="shared" si="220"/>
        <v>Deon</v>
      </c>
    </row>
    <row r="3570" spans="1:16" x14ac:dyDescent="0.3">
      <c r="A3570" t="s">
        <v>7255</v>
      </c>
      <c r="B3570">
        <v>52943</v>
      </c>
      <c r="C3570">
        <v>4</v>
      </c>
      <c r="D3570" s="1">
        <v>43692</v>
      </c>
      <c r="E3570" s="1">
        <v>43695</v>
      </c>
      <c r="F3570" t="s">
        <v>9</v>
      </c>
      <c r="G3570" t="s">
        <v>7256</v>
      </c>
      <c r="H3570" t="s">
        <v>67</v>
      </c>
      <c r="I3570" s="9" t="s">
        <v>104</v>
      </c>
      <c r="J3570">
        <v>2016</v>
      </c>
      <c r="K3570" s="3">
        <v>51397</v>
      </c>
      <c r="L3570" s="4">
        <v>15290</v>
      </c>
      <c r="M3570" t="str">
        <f t="shared" si="221"/>
        <v>Hyundai Santa Fe</v>
      </c>
      <c r="N3570" s="2">
        <f t="shared" si="222"/>
        <v>382.25</v>
      </c>
      <c r="O3570" t="str">
        <f t="shared" si="223"/>
        <v>Yes</v>
      </c>
      <c r="P3570" t="str">
        <f t="shared" si="220"/>
        <v>Jarred</v>
      </c>
    </row>
    <row r="3571" spans="1:16" x14ac:dyDescent="0.3">
      <c r="A3571" t="s">
        <v>7259</v>
      </c>
      <c r="B3571">
        <v>52943</v>
      </c>
      <c r="C3571">
        <v>4</v>
      </c>
      <c r="D3571" s="1">
        <v>43692</v>
      </c>
      <c r="E3571" s="1">
        <v>43696</v>
      </c>
      <c r="F3571" t="s">
        <v>13</v>
      </c>
      <c r="G3571" t="s">
        <v>7260</v>
      </c>
      <c r="H3571" t="s">
        <v>25</v>
      </c>
      <c r="I3571" s="9" t="s">
        <v>755</v>
      </c>
      <c r="J3571">
        <v>2016</v>
      </c>
      <c r="K3571" s="3">
        <v>28386</v>
      </c>
      <c r="L3571" s="4">
        <v>29618.6</v>
      </c>
      <c r="M3571" t="str">
        <f t="shared" si="221"/>
        <v>Lexus ES</v>
      </c>
      <c r="N3571" s="2">
        <f t="shared" si="222"/>
        <v>740.47</v>
      </c>
      <c r="O3571" t="str">
        <f t="shared" si="223"/>
        <v>Yes</v>
      </c>
      <c r="P3571" t="str">
        <f t="shared" si="220"/>
        <v>Jarred</v>
      </c>
    </row>
    <row r="3572" spans="1:16" x14ac:dyDescent="0.3">
      <c r="A3572" t="s">
        <v>7257</v>
      </c>
      <c r="B3572">
        <v>52747</v>
      </c>
      <c r="C3572">
        <v>4</v>
      </c>
      <c r="D3572" s="1">
        <v>43692</v>
      </c>
      <c r="E3572" s="1">
        <v>43695</v>
      </c>
      <c r="F3572" t="s">
        <v>1</v>
      </c>
      <c r="G3572" t="s">
        <v>7258</v>
      </c>
      <c r="H3572" t="s">
        <v>63</v>
      </c>
      <c r="I3572" s="9" t="s">
        <v>153</v>
      </c>
      <c r="J3572">
        <v>2017</v>
      </c>
      <c r="K3572" s="3">
        <v>26684</v>
      </c>
      <c r="L3572" s="4">
        <v>36206.5</v>
      </c>
      <c r="M3572" t="str">
        <f t="shared" si="221"/>
        <v>Chevrolet Silverado</v>
      </c>
      <c r="N3572" s="2">
        <f t="shared" si="222"/>
        <v>905.16</v>
      </c>
      <c r="O3572" t="str">
        <f t="shared" si="223"/>
        <v>Yes</v>
      </c>
      <c r="P3572" t="str">
        <f t="shared" si="220"/>
        <v>Kyle</v>
      </c>
    </row>
    <row r="3573" spans="1:16" x14ac:dyDescent="0.3">
      <c r="A3573" t="s">
        <v>7266</v>
      </c>
      <c r="B3573">
        <v>52669</v>
      </c>
      <c r="C3573">
        <v>1</v>
      </c>
      <c r="D3573" s="1">
        <v>43693</v>
      </c>
      <c r="E3573" s="1">
        <v>43694</v>
      </c>
      <c r="F3573" t="s">
        <v>13</v>
      </c>
      <c r="G3573" t="s">
        <v>7267</v>
      </c>
      <c r="H3573" t="s">
        <v>29</v>
      </c>
      <c r="I3573" s="9" t="s">
        <v>327</v>
      </c>
      <c r="J3573">
        <v>2018</v>
      </c>
      <c r="K3573" s="3">
        <v>21391</v>
      </c>
      <c r="L3573" s="4">
        <v>17487.8</v>
      </c>
      <c r="M3573" t="str">
        <f t="shared" si="221"/>
        <v>Toyota Corolla</v>
      </c>
      <c r="N3573" s="2">
        <f t="shared" si="222"/>
        <v>437.2</v>
      </c>
      <c r="O3573" t="str">
        <f t="shared" si="223"/>
        <v>Yes</v>
      </c>
      <c r="P3573" t="str">
        <f t="shared" si="220"/>
        <v>Charlotte</v>
      </c>
    </row>
    <row r="3574" spans="1:16" x14ac:dyDescent="0.3">
      <c r="A3574" t="s">
        <v>7272</v>
      </c>
      <c r="B3574">
        <v>52558</v>
      </c>
      <c r="C3574">
        <v>1</v>
      </c>
      <c r="D3574" s="1">
        <v>43693</v>
      </c>
      <c r="E3574" s="1">
        <v>43694</v>
      </c>
      <c r="F3574" t="s">
        <v>271</v>
      </c>
      <c r="G3574" t="s">
        <v>7273</v>
      </c>
      <c r="H3574" t="s">
        <v>47</v>
      </c>
      <c r="I3574" s="9" t="s">
        <v>273</v>
      </c>
      <c r="J3574">
        <v>2018</v>
      </c>
      <c r="K3574" s="3">
        <v>41919</v>
      </c>
      <c r="L3574" s="4">
        <v>19786.8</v>
      </c>
      <c r="M3574" t="str">
        <f t="shared" si="221"/>
        <v>Dodge Grand Caravan</v>
      </c>
      <c r="N3574" s="2">
        <f t="shared" si="222"/>
        <v>494.67</v>
      </c>
      <c r="O3574" t="str">
        <f t="shared" si="223"/>
        <v>Yes</v>
      </c>
      <c r="P3574" t="str">
        <f t="shared" si="220"/>
        <v>Margaret</v>
      </c>
    </row>
    <row r="3575" spans="1:16" x14ac:dyDescent="0.3">
      <c r="A3575" t="s">
        <v>7268</v>
      </c>
      <c r="B3575">
        <v>52443</v>
      </c>
      <c r="C3575">
        <v>1</v>
      </c>
      <c r="D3575" s="1">
        <v>43693</v>
      </c>
      <c r="E3575" s="1">
        <v>43696</v>
      </c>
      <c r="F3575" t="s">
        <v>13</v>
      </c>
      <c r="G3575" t="s">
        <v>7269</v>
      </c>
      <c r="H3575" t="s">
        <v>29</v>
      </c>
      <c r="I3575" s="9" t="s">
        <v>30</v>
      </c>
      <c r="J3575">
        <v>2018</v>
      </c>
      <c r="K3575" s="3">
        <v>26452</v>
      </c>
      <c r="L3575" s="4">
        <v>21749.200000000001</v>
      </c>
      <c r="M3575" t="str">
        <f t="shared" si="221"/>
        <v>Toyota Camry</v>
      </c>
      <c r="N3575" s="2">
        <f t="shared" si="222"/>
        <v>543.73</v>
      </c>
      <c r="O3575" t="str">
        <f t="shared" si="223"/>
        <v>Yes</v>
      </c>
      <c r="P3575" t="str">
        <f t="shared" si="220"/>
        <v>Terry</v>
      </c>
    </row>
    <row r="3576" spans="1:16" x14ac:dyDescent="0.3">
      <c r="A3576" t="s">
        <v>7270</v>
      </c>
      <c r="B3576">
        <v>52532</v>
      </c>
      <c r="C3576">
        <v>1</v>
      </c>
      <c r="D3576" s="1">
        <v>43693</v>
      </c>
      <c r="E3576" s="1">
        <v>43694</v>
      </c>
      <c r="F3576" t="s">
        <v>9</v>
      </c>
      <c r="G3576" t="s">
        <v>7271</v>
      </c>
      <c r="H3576" t="s">
        <v>33</v>
      </c>
      <c r="I3576" s="9" t="s">
        <v>125</v>
      </c>
      <c r="J3576">
        <v>2018</v>
      </c>
      <c r="K3576" s="3">
        <v>41020</v>
      </c>
      <c r="L3576" s="4">
        <v>34002.1</v>
      </c>
      <c r="M3576" t="str">
        <f t="shared" si="221"/>
        <v>GMC Acadia</v>
      </c>
      <c r="N3576" s="2">
        <f t="shared" si="222"/>
        <v>850.05</v>
      </c>
      <c r="O3576" t="str">
        <f t="shared" si="223"/>
        <v>Yes</v>
      </c>
      <c r="P3576" t="str">
        <f t="shared" si="220"/>
        <v>Molly</v>
      </c>
    </row>
    <row r="3577" spans="1:16" x14ac:dyDescent="0.3">
      <c r="A3577" t="s">
        <v>7264</v>
      </c>
      <c r="B3577">
        <v>52586</v>
      </c>
      <c r="C3577">
        <v>1</v>
      </c>
      <c r="D3577" s="1">
        <v>43693</v>
      </c>
      <c r="E3577" s="1">
        <v>43693</v>
      </c>
      <c r="F3577" t="s">
        <v>13</v>
      </c>
      <c r="G3577" t="s">
        <v>7265</v>
      </c>
      <c r="H3577" t="s">
        <v>67</v>
      </c>
      <c r="I3577" s="9" t="s">
        <v>454</v>
      </c>
      <c r="J3577">
        <v>2019</v>
      </c>
      <c r="K3577" s="3">
        <v>16104</v>
      </c>
      <c r="L3577" s="4">
        <v>18690.099999999999</v>
      </c>
      <c r="M3577" t="str">
        <f t="shared" si="221"/>
        <v>Hyundai Elantra</v>
      </c>
      <c r="N3577" s="2">
        <f t="shared" si="222"/>
        <v>467.25</v>
      </c>
      <c r="O3577" t="str">
        <f t="shared" si="223"/>
        <v>Yes</v>
      </c>
      <c r="P3577" t="str">
        <f t="shared" si="220"/>
        <v>Sara</v>
      </c>
    </row>
    <row r="3578" spans="1:16" x14ac:dyDescent="0.3">
      <c r="A3578" t="s">
        <v>7274</v>
      </c>
      <c r="B3578">
        <v>52481</v>
      </c>
      <c r="C3578">
        <v>2</v>
      </c>
      <c r="D3578" s="1">
        <v>43693</v>
      </c>
      <c r="E3578" s="1">
        <v>43696</v>
      </c>
      <c r="F3578" t="s">
        <v>13</v>
      </c>
      <c r="G3578" t="s">
        <v>7275</v>
      </c>
      <c r="H3578" t="s">
        <v>15</v>
      </c>
      <c r="I3578" s="9" t="s">
        <v>85</v>
      </c>
      <c r="J3578">
        <v>2015</v>
      </c>
      <c r="K3578" s="3">
        <v>51097</v>
      </c>
      <c r="L3578" s="4">
        <v>16494.5</v>
      </c>
      <c r="M3578" t="str">
        <f t="shared" si="221"/>
        <v>Chrysler 200S</v>
      </c>
      <c r="N3578" s="2">
        <f t="shared" si="222"/>
        <v>412.36</v>
      </c>
      <c r="O3578" t="str">
        <f t="shared" si="223"/>
        <v>Yes</v>
      </c>
      <c r="P3578" t="str">
        <f t="shared" si="220"/>
        <v>Tory</v>
      </c>
    </row>
    <row r="3579" spans="1:16" x14ac:dyDescent="0.3">
      <c r="A3579" t="s">
        <v>7280</v>
      </c>
      <c r="B3579">
        <v>52663</v>
      </c>
      <c r="C3579">
        <v>2</v>
      </c>
      <c r="D3579" s="1">
        <v>43693</v>
      </c>
      <c r="E3579" s="1">
        <v>43693</v>
      </c>
      <c r="F3579" t="s">
        <v>13</v>
      </c>
      <c r="G3579" t="s">
        <v>7281</v>
      </c>
      <c r="H3579" t="s">
        <v>63</v>
      </c>
      <c r="I3579" s="9" t="s">
        <v>64</v>
      </c>
      <c r="J3579">
        <v>2016</v>
      </c>
      <c r="K3579" s="3">
        <v>64001</v>
      </c>
      <c r="L3579" s="4">
        <v>10436.799999999999</v>
      </c>
      <c r="M3579" t="str">
        <f t="shared" si="221"/>
        <v>Chevrolet Cruze</v>
      </c>
      <c r="N3579" s="2">
        <f t="shared" si="222"/>
        <v>260.92</v>
      </c>
      <c r="O3579" t="str">
        <f t="shared" si="223"/>
        <v>Yes</v>
      </c>
      <c r="P3579" t="str">
        <f t="shared" si="220"/>
        <v>Todd</v>
      </c>
    </row>
    <row r="3580" spans="1:16" x14ac:dyDescent="0.3">
      <c r="A3580" t="s">
        <v>7278</v>
      </c>
      <c r="B3580">
        <v>52898</v>
      </c>
      <c r="C3580">
        <v>2</v>
      </c>
      <c r="D3580" s="1">
        <v>43693</v>
      </c>
      <c r="E3580" s="1">
        <v>43694</v>
      </c>
      <c r="F3580" t="s">
        <v>13</v>
      </c>
      <c r="G3580" t="s">
        <v>7279</v>
      </c>
      <c r="H3580" t="s">
        <v>564</v>
      </c>
      <c r="I3580" s="9" t="s">
        <v>1043</v>
      </c>
      <c r="J3580">
        <v>2016</v>
      </c>
      <c r="K3580" s="3">
        <v>28075</v>
      </c>
      <c r="L3580" s="4">
        <v>39380</v>
      </c>
      <c r="M3580" t="str">
        <f t="shared" si="221"/>
        <v>Cadillac CTS</v>
      </c>
      <c r="N3580" s="2">
        <f t="shared" si="222"/>
        <v>984.5</v>
      </c>
      <c r="O3580" t="str">
        <f t="shared" si="223"/>
        <v>Yes</v>
      </c>
      <c r="P3580" t="str">
        <f t="shared" si="220"/>
        <v>Karen</v>
      </c>
    </row>
    <row r="3581" spans="1:16" x14ac:dyDescent="0.3">
      <c r="A3581" t="s">
        <v>7276</v>
      </c>
      <c r="B3581">
        <v>52481</v>
      </c>
      <c r="C3581">
        <v>2</v>
      </c>
      <c r="D3581" s="1">
        <v>43693</v>
      </c>
      <c r="E3581" s="1">
        <v>43695</v>
      </c>
      <c r="F3581" t="s">
        <v>9</v>
      </c>
      <c r="G3581" t="s">
        <v>7277</v>
      </c>
      <c r="H3581" t="s">
        <v>296</v>
      </c>
      <c r="I3581" s="9" t="s">
        <v>647</v>
      </c>
      <c r="J3581">
        <v>2018</v>
      </c>
      <c r="K3581" s="3">
        <v>7268</v>
      </c>
      <c r="L3581" s="4">
        <v>21444.5</v>
      </c>
      <c r="M3581" t="str">
        <f t="shared" si="221"/>
        <v>Buick Encore</v>
      </c>
      <c r="N3581" s="2">
        <f t="shared" si="222"/>
        <v>536.11</v>
      </c>
      <c r="O3581" t="str">
        <f t="shared" si="223"/>
        <v>Yes</v>
      </c>
      <c r="P3581" t="str">
        <f t="shared" si="220"/>
        <v>Tory</v>
      </c>
    </row>
    <row r="3582" spans="1:16" x14ac:dyDescent="0.3">
      <c r="A3582" t="s">
        <v>7282</v>
      </c>
      <c r="B3582">
        <v>52471</v>
      </c>
      <c r="C3582">
        <v>3</v>
      </c>
      <c r="D3582" s="1">
        <v>43693</v>
      </c>
      <c r="E3582" s="1">
        <v>43697</v>
      </c>
      <c r="F3582" t="s">
        <v>45</v>
      </c>
      <c r="G3582" t="s">
        <v>7283</v>
      </c>
      <c r="H3582" t="s">
        <v>67</v>
      </c>
      <c r="I3582" s="9" t="s">
        <v>150</v>
      </c>
      <c r="J3582">
        <v>2015</v>
      </c>
      <c r="K3582" s="3">
        <v>88110</v>
      </c>
      <c r="L3582" s="4">
        <v>10881.2</v>
      </c>
      <c r="M3582" t="str">
        <f t="shared" si="221"/>
        <v>Hyundai Veloster</v>
      </c>
      <c r="N3582" s="2">
        <f t="shared" si="222"/>
        <v>272.02999999999997</v>
      </c>
      <c r="O3582" t="str">
        <f t="shared" si="223"/>
        <v>Yes</v>
      </c>
      <c r="P3582" t="str">
        <f t="shared" si="220"/>
        <v>Trudy</v>
      </c>
    </row>
    <row r="3583" spans="1:16" x14ac:dyDescent="0.3">
      <c r="A3583" t="s">
        <v>7284</v>
      </c>
      <c r="B3583">
        <v>52471</v>
      </c>
      <c r="C3583">
        <v>3</v>
      </c>
      <c r="D3583" s="1">
        <v>43693</v>
      </c>
      <c r="E3583" s="1">
        <v>43693</v>
      </c>
      <c r="F3583" t="s">
        <v>13</v>
      </c>
      <c r="G3583" t="s">
        <v>7285</v>
      </c>
      <c r="H3583" t="s">
        <v>63</v>
      </c>
      <c r="I3583" s="9" t="s">
        <v>64</v>
      </c>
      <c r="J3583">
        <v>2016</v>
      </c>
      <c r="K3583" s="3">
        <v>46007</v>
      </c>
      <c r="L3583" s="4">
        <v>11770</v>
      </c>
      <c r="M3583" t="str">
        <f t="shared" si="221"/>
        <v>Chevrolet Cruze</v>
      </c>
      <c r="N3583" s="2">
        <f t="shared" si="222"/>
        <v>294.25</v>
      </c>
      <c r="O3583" t="str">
        <f t="shared" si="223"/>
        <v>Yes</v>
      </c>
      <c r="P3583" t="str">
        <f t="shared" si="220"/>
        <v>Trudy</v>
      </c>
    </row>
    <row r="3584" spans="1:16" x14ac:dyDescent="0.3">
      <c r="A3584" t="s">
        <v>7286</v>
      </c>
      <c r="B3584">
        <v>52577</v>
      </c>
      <c r="C3584">
        <v>3</v>
      </c>
      <c r="D3584" s="1">
        <v>43693</v>
      </c>
      <c r="E3584" s="1">
        <v>43693</v>
      </c>
      <c r="F3584" t="s">
        <v>9</v>
      </c>
      <c r="G3584" t="s">
        <v>5440</v>
      </c>
      <c r="H3584" t="s">
        <v>59</v>
      </c>
      <c r="I3584" s="9" t="s">
        <v>597</v>
      </c>
      <c r="J3584">
        <v>2017</v>
      </c>
      <c r="K3584" s="3">
        <v>26578</v>
      </c>
      <c r="L3584" s="4">
        <v>18345.8</v>
      </c>
      <c r="M3584" t="str">
        <f t="shared" si="221"/>
        <v>Nissan Rouge</v>
      </c>
      <c r="N3584" s="2">
        <f t="shared" si="222"/>
        <v>458.65</v>
      </c>
      <c r="O3584" t="str">
        <f t="shared" si="223"/>
        <v>Yes</v>
      </c>
      <c r="P3584" t="str">
        <f t="shared" si="220"/>
        <v>Don</v>
      </c>
    </row>
    <row r="3585" spans="1:16" x14ac:dyDescent="0.3">
      <c r="A3585" t="s">
        <v>7287</v>
      </c>
      <c r="B3585">
        <v>52995</v>
      </c>
      <c r="C3585">
        <v>3</v>
      </c>
      <c r="D3585" s="1">
        <v>43693</v>
      </c>
      <c r="E3585" s="1">
        <v>43694</v>
      </c>
      <c r="F3585" t="s">
        <v>9</v>
      </c>
      <c r="G3585" t="s">
        <v>7288</v>
      </c>
      <c r="H3585" t="s">
        <v>163</v>
      </c>
      <c r="I3585" s="9" t="s">
        <v>164</v>
      </c>
      <c r="J3585">
        <v>2019</v>
      </c>
      <c r="K3585" s="3">
        <v>8300</v>
      </c>
      <c r="L3585" s="4">
        <v>29368.9</v>
      </c>
      <c r="M3585" t="str">
        <f t="shared" si="221"/>
        <v>Mitsubishi Outlander</v>
      </c>
      <c r="N3585" s="2">
        <f t="shared" si="222"/>
        <v>734.22</v>
      </c>
      <c r="O3585" t="str">
        <f t="shared" si="223"/>
        <v>Yes</v>
      </c>
      <c r="P3585" t="str">
        <f t="shared" si="220"/>
        <v>Tamara</v>
      </c>
    </row>
    <row r="3586" spans="1:16" x14ac:dyDescent="0.3">
      <c r="A3586" t="s">
        <v>7289</v>
      </c>
      <c r="B3586">
        <v>52798</v>
      </c>
      <c r="C3586">
        <v>3</v>
      </c>
      <c r="D3586" s="1">
        <v>43693</v>
      </c>
      <c r="E3586" s="1">
        <v>43695</v>
      </c>
      <c r="F3586" t="s">
        <v>1</v>
      </c>
      <c r="G3586" t="s">
        <v>7290</v>
      </c>
      <c r="H3586" t="s">
        <v>3</v>
      </c>
      <c r="I3586" s="9">
        <v>1500</v>
      </c>
      <c r="J3586">
        <v>2019</v>
      </c>
      <c r="K3586" s="3">
        <v>13612</v>
      </c>
      <c r="L3586" s="4">
        <v>29694.5</v>
      </c>
      <c r="M3586" t="str">
        <f t="shared" si="221"/>
        <v>Ram 1500</v>
      </c>
      <c r="N3586" s="2">
        <f t="shared" si="222"/>
        <v>742.36</v>
      </c>
      <c r="O3586" t="str">
        <f t="shared" si="223"/>
        <v>Yes</v>
      </c>
      <c r="P3586" t="str">
        <f t="shared" ref="P3586:P3649" si="224">INDEX(oldNames,MATCH(B3586,oldNumbers,0))</f>
        <v>Ryan</v>
      </c>
    </row>
    <row r="3587" spans="1:16" x14ac:dyDescent="0.3">
      <c r="A3587" t="s">
        <v>7293</v>
      </c>
      <c r="B3587">
        <v>52951</v>
      </c>
      <c r="C3587">
        <v>4</v>
      </c>
      <c r="D3587" s="1">
        <v>43693</v>
      </c>
      <c r="E3587" s="1">
        <v>43697</v>
      </c>
      <c r="F3587" t="s">
        <v>13</v>
      </c>
      <c r="G3587" t="s">
        <v>7294</v>
      </c>
      <c r="H3587" t="s">
        <v>63</v>
      </c>
      <c r="I3587" s="9" t="s">
        <v>644</v>
      </c>
      <c r="J3587">
        <v>2016</v>
      </c>
      <c r="K3587" s="3">
        <v>19101</v>
      </c>
      <c r="L3587" s="4">
        <v>26684.9</v>
      </c>
      <c r="M3587" t="str">
        <f t="shared" ref="M3587:M3650" si="225">H3587&amp;" "&amp;I3587</f>
        <v>Chevrolet Impala</v>
      </c>
      <c r="N3587" s="2">
        <f t="shared" ref="N3587:N3650" si="226">IFERROR(ROUND(L3587*(S$2/100),2),"missing price")</f>
        <v>667.12</v>
      </c>
      <c r="O3587" t="str">
        <f t="shared" ref="O3587:O3650" si="227">IF(K3587&lt;100000,"Yes","No")</f>
        <v>Yes</v>
      </c>
      <c r="P3587" t="str">
        <f t="shared" si="224"/>
        <v>Michael</v>
      </c>
    </row>
    <row r="3588" spans="1:16" x14ac:dyDescent="0.3">
      <c r="A3588" t="s">
        <v>7295</v>
      </c>
      <c r="B3588">
        <v>52417</v>
      </c>
      <c r="C3588">
        <v>4</v>
      </c>
      <c r="D3588" s="1">
        <v>43693</v>
      </c>
      <c r="E3588" s="1">
        <v>43695</v>
      </c>
      <c r="F3588" t="s">
        <v>13</v>
      </c>
      <c r="G3588" t="s">
        <v>7296</v>
      </c>
      <c r="H3588" t="s">
        <v>25</v>
      </c>
      <c r="I3588" s="9" t="s">
        <v>192</v>
      </c>
      <c r="J3588">
        <v>2016</v>
      </c>
      <c r="K3588" s="3">
        <v>35919</v>
      </c>
      <c r="L3588" s="4">
        <v>30123.5</v>
      </c>
      <c r="M3588" t="str">
        <f t="shared" si="225"/>
        <v>Lexus IS</v>
      </c>
      <c r="N3588" s="2">
        <f t="shared" si="226"/>
        <v>753.09</v>
      </c>
      <c r="O3588" t="str">
        <f t="shared" si="227"/>
        <v>Yes</v>
      </c>
      <c r="P3588" t="str">
        <f t="shared" si="224"/>
        <v>Deon</v>
      </c>
    </row>
    <row r="3589" spans="1:16" x14ac:dyDescent="0.3">
      <c r="A3589" t="s">
        <v>7297</v>
      </c>
      <c r="B3589">
        <v>52943</v>
      </c>
      <c r="C3589">
        <v>4</v>
      </c>
      <c r="D3589" s="1">
        <v>43693</v>
      </c>
      <c r="E3589" s="1">
        <v>43695</v>
      </c>
      <c r="F3589" t="s">
        <v>9</v>
      </c>
      <c r="G3589" t="s">
        <v>7298</v>
      </c>
      <c r="H3589" t="s">
        <v>67</v>
      </c>
      <c r="I3589" s="9" t="s">
        <v>68</v>
      </c>
      <c r="J3589">
        <v>2018</v>
      </c>
      <c r="K3589" s="3">
        <v>31950</v>
      </c>
      <c r="L3589" s="4">
        <v>20550.2</v>
      </c>
      <c r="M3589" t="str">
        <f t="shared" si="225"/>
        <v>Hyundai Tuscon</v>
      </c>
      <c r="N3589" s="2">
        <f t="shared" si="226"/>
        <v>513.76</v>
      </c>
      <c r="O3589" t="str">
        <f t="shared" si="227"/>
        <v>Yes</v>
      </c>
      <c r="P3589" t="str">
        <f t="shared" si="224"/>
        <v>Jarred</v>
      </c>
    </row>
    <row r="3590" spans="1:16" x14ac:dyDescent="0.3">
      <c r="A3590" t="s">
        <v>7291</v>
      </c>
      <c r="B3590">
        <v>52747</v>
      </c>
      <c r="C3590">
        <v>4</v>
      </c>
      <c r="D3590" s="1">
        <v>43693</v>
      </c>
      <c r="E3590" s="1">
        <v>43694</v>
      </c>
      <c r="F3590" t="s">
        <v>45</v>
      </c>
      <c r="G3590" t="s">
        <v>7292</v>
      </c>
      <c r="H3590" t="s">
        <v>6</v>
      </c>
      <c r="I3590" s="9" t="s">
        <v>719</v>
      </c>
      <c r="J3590">
        <v>2018</v>
      </c>
      <c r="K3590" s="3">
        <v>8358</v>
      </c>
      <c r="L3590" s="4">
        <v>34098.9</v>
      </c>
      <c r="M3590" t="str">
        <f t="shared" si="225"/>
        <v>Ford Mustang</v>
      </c>
      <c r="N3590" s="2">
        <f t="shared" si="226"/>
        <v>852.47</v>
      </c>
      <c r="O3590" t="str">
        <f t="shared" si="227"/>
        <v>Yes</v>
      </c>
      <c r="P3590" t="str">
        <f t="shared" si="224"/>
        <v>Kyle</v>
      </c>
    </row>
    <row r="3591" spans="1:16" x14ac:dyDescent="0.3">
      <c r="A3591" t="s">
        <v>7309</v>
      </c>
      <c r="B3591">
        <v>52558</v>
      </c>
      <c r="C3591">
        <v>1</v>
      </c>
      <c r="D3591" s="1">
        <v>43694</v>
      </c>
      <c r="E3591" s="1">
        <v>43696</v>
      </c>
      <c r="F3591" t="s">
        <v>13</v>
      </c>
      <c r="G3591" t="s">
        <v>7310</v>
      </c>
      <c r="H3591" t="s">
        <v>88</v>
      </c>
      <c r="I3591" s="9" t="s">
        <v>324</v>
      </c>
      <c r="J3591">
        <v>2013</v>
      </c>
      <c r="K3591" s="3">
        <v>68341</v>
      </c>
      <c r="L3591" s="4">
        <v>12090.1</v>
      </c>
      <c r="M3591" t="str">
        <f t="shared" si="225"/>
        <v>Kia Sorento</v>
      </c>
      <c r="N3591" s="2">
        <f t="shared" si="226"/>
        <v>302.25</v>
      </c>
      <c r="O3591" t="str">
        <f t="shared" si="227"/>
        <v>Yes</v>
      </c>
      <c r="P3591" t="str">
        <f t="shared" si="224"/>
        <v>Margaret</v>
      </c>
    </row>
    <row r="3592" spans="1:16" x14ac:dyDescent="0.3">
      <c r="A3592" t="s">
        <v>7299</v>
      </c>
      <c r="B3592">
        <v>52636</v>
      </c>
      <c r="C3592">
        <v>1</v>
      </c>
      <c r="D3592" s="1">
        <v>43694</v>
      </c>
      <c r="E3592" s="1">
        <v>43694</v>
      </c>
      <c r="F3592" t="s">
        <v>13</v>
      </c>
      <c r="G3592" t="s">
        <v>7300</v>
      </c>
      <c r="H3592" t="s">
        <v>29</v>
      </c>
      <c r="I3592" s="9" t="s">
        <v>30</v>
      </c>
      <c r="J3592">
        <v>2014</v>
      </c>
      <c r="K3592" s="3">
        <v>37992</v>
      </c>
      <c r="L3592" s="4">
        <v>15928</v>
      </c>
      <c r="M3592" t="str">
        <f t="shared" si="225"/>
        <v>Toyota Camry</v>
      </c>
      <c r="N3592" s="2">
        <f t="shared" si="226"/>
        <v>398.2</v>
      </c>
      <c r="O3592" t="str">
        <f t="shared" si="227"/>
        <v>Yes</v>
      </c>
      <c r="P3592" t="str">
        <f t="shared" si="224"/>
        <v>Truman</v>
      </c>
    </row>
    <row r="3593" spans="1:16" x14ac:dyDescent="0.3">
      <c r="A3593" t="s">
        <v>7301</v>
      </c>
      <c r="B3593">
        <v>52568</v>
      </c>
      <c r="C3593">
        <v>1</v>
      </c>
      <c r="D3593" s="1">
        <v>43694</v>
      </c>
      <c r="E3593" s="1">
        <v>43699</v>
      </c>
      <c r="F3593" t="s">
        <v>13</v>
      </c>
      <c r="G3593" t="s">
        <v>7302</v>
      </c>
      <c r="H3593" t="s">
        <v>63</v>
      </c>
      <c r="I3593" s="9" t="s">
        <v>64</v>
      </c>
      <c r="J3593">
        <v>2016</v>
      </c>
      <c r="K3593" s="3">
        <v>63849</v>
      </c>
      <c r="L3593" s="4">
        <v>10990.1</v>
      </c>
      <c r="M3593" t="str">
        <f t="shared" si="225"/>
        <v>Chevrolet Cruze</v>
      </c>
      <c r="N3593" s="2">
        <f t="shared" si="226"/>
        <v>274.75</v>
      </c>
      <c r="O3593" t="str">
        <f t="shared" si="227"/>
        <v>Yes</v>
      </c>
      <c r="P3593" t="str">
        <f t="shared" si="224"/>
        <v>Preston</v>
      </c>
    </row>
    <row r="3594" spans="1:16" x14ac:dyDescent="0.3">
      <c r="A3594" t="s">
        <v>7305</v>
      </c>
      <c r="B3594">
        <v>52568</v>
      </c>
      <c r="C3594">
        <v>1</v>
      </c>
      <c r="D3594" s="1">
        <v>43694</v>
      </c>
      <c r="E3594" s="1">
        <v>43696</v>
      </c>
      <c r="F3594" t="s">
        <v>9</v>
      </c>
      <c r="G3594" t="s">
        <v>7306</v>
      </c>
      <c r="H3594" t="s">
        <v>18</v>
      </c>
      <c r="I3594" s="9" t="s">
        <v>424</v>
      </c>
      <c r="J3594">
        <v>2016</v>
      </c>
      <c r="K3594" s="3">
        <v>30875</v>
      </c>
      <c r="L3594" s="4">
        <v>17378.900000000001</v>
      </c>
      <c r="M3594" t="str">
        <f t="shared" si="225"/>
        <v>Honda CR-V</v>
      </c>
      <c r="N3594" s="2">
        <f t="shared" si="226"/>
        <v>434.47</v>
      </c>
      <c r="O3594" t="str">
        <f t="shared" si="227"/>
        <v>Yes</v>
      </c>
      <c r="P3594" t="str">
        <f t="shared" si="224"/>
        <v>Preston</v>
      </c>
    </row>
    <row r="3595" spans="1:16" x14ac:dyDescent="0.3">
      <c r="A3595" t="s">
        <v>7303</v>
      </c>
      <c r="B3595">
        <v>52608</v>
      </c>
      <c r="C3595">
        <v>1</v>
      </c>
      <c r="D3595" s="1">
        <v>43694</v>
      </c>
      <c r="E3595" s="1">
        <v>43694</v>
      </c>
      <c r="F3595" t="s">
        <v>13</v>
      </c>
      <c r="G3595" t="s">
        <v>7304</v>
      </c>
      <c r="H3595" t="s">
        <v>18</v>
      </c>
      <c r="I3595" s="9" t="s">
        <v>19</v>
      </c>
      <c r="J3595">
        <v>2017</v>
      </c>
      <c r="K3595" s="3">
        <v>35602</v>
      </c>
      <c r="L3595" s="4">
        <v>18150</v>
      </c>
      <c r="M3595" t="str">
        <f t="shared" si="225"/>
        <v>Honda Accord</v>
      </c>
      <c r="N3595" s="2">
        <f t="shared" si="226"/>
        <v>453.75</v>
      </c>
      <c r="O3595" t="str">
        <f t="shared" si="227"/>
        <v>Yes</v>
      </c>
      <c r="P3595" t="str">
        <f t="shared" si="224"/>
        <v>Reuben</v>
      </c>
    </row>
    <row r="3596" spans="1:16" x14ac:dyDescent="0.3">
      <c r="A3596" t="s">
        <v>7311</v>
      </c>
      <c r="B3596">
        <v>52877</v>
      </c>
      <c r="C3596">
        <v>1</v>
      </c>
      <c r="D3596" s="1">
        <v>43694</v>
      </c>
      <c r="E3596" s="1">
        <v>43698</v>
      </c>
      <c r="F3596" t="s">
        <v>9</v>
      </c>
      <c r="G3596" t="s">
        <v>7312</v>
      </c>
      <c r="H3596" t="s">
        <v>63</v>
      </c>
      <c r="I3596" s="9" t="s">
        <v>863</v>
      </c>
      <c r="J3596">
        <v>2018</v>
      </c>
      <c r="K3596" s="3">
        <v>55150</v>
      </c>
      <c r="L3596" s="4">
        <v>49498.9</v>
      </c>
      <c r="M3596" t="str">
        <f t="shared" si="225"/>
        <v>Chevrolet Suburban</v>
      </c>
      <c r="N3596" s="2">
        <f t="shared" si="226"/>
        <v>1237.47</v>
      </c>
      <c r="O3596" t="str">
        <f t="shared" si="227"/>
        <v>Yes</v>
      </c>
      <c r="P3596" t="str">
        <f t="shared" si="224"/>
        <v>Joseph</v>
      </c>
    </row>
    <row r="3597" spans="1:16" x14ac:dyDescent="0.3">
      <c r="A3597" t="s">
        <v>7307</v>
      </c>
      <c r="B3597">
        <v>52586</v>
      </c>
      <c r="C3597">
        <v>1</v>
      </c>
      <c r="D3597" s="1">
        <v>43694</v>
      </c>
      <c r="E3597" s="1">
        <v>43697</v>
      </c>
      <c r="F3597" t="s">
        <v>9</v>
      </c>
      <c r="G3597" t="s">
        <v>7308</v>
      </c>
      <c r="H3597" t="s">
        <v>67</v>
      </c>
      <c r="I3597" s="9" t="s">
        <v>104</v>
      </c>
      <c r="J3597">
        <v>2019</v>
      </c>
      <c r="K3597" s="3">
        <v>20078</v>
      </c>
      <c r="L3597" s="4">
        <v>21010</v>
      </c>
      <c r="M3597" t="str">
        <f t="shared" si="225"/>
        <v>Hyundai Santa Fe</v>
      </c>
      <c r="N3597" s="2">
        <f t="shared" si="226"/>
        <v>525.25</v>
      </c>
      <c r="O3597" t="str">
        <f t="shared" si="227"/>
        <v>Yes</v>
      </c>
      <c r="P3597" t="str">
        <f t="shared" si="224"/>
        <v>Sara</v>
      </c>
    </row>
    <row r="3598" spans="1:16" x14ac:dyDescent="0.3">
      <c r="A3598" t="s">
        <v>7321</v>
      </c>
      <c r="B3598">
        <v>52702</v>
      </c>
      <c r="C3598">
        <v>2</v>
      </c>
      <c r="D3598" s="1">
        <v>43694</v>
      </c>
      <c r="E3598" s="1">
        <v>43694</v>
      </c>
      <c r="F3598" t="s">
        <v>13</v>
      </c>
      <c r="G3598" t="s">
        <v>7322</v>
      </c>
      <c r="H3598" t="s">
        <v>59</v>
      </c>
      <c r="I3598" s="9" t="s">
        <v>101</v>
      </c>
      <c r="J3598">
        <v>2016</v>
      </c>
      <c r="K3598" s="3">
        <v>72970</v>
      </c>
      <c r="L3598" s="4">
        <v>12754.5</v>
      </c>
      <c r="M3598" t="str">
        <f t="shared" si="225"/>
        <v>Nissan Versa</v>
      </c>
      <c r="N3598" s="2">
        <f t="shared" si="226"/>
        <v>318.86</v>
      </c>
      <c r="O3598" t="str">
        <f t="shared" si="227"/>
        <v>Yes</v>
      </c>
      <c r="P3598" t="str">
        <f t="shared" si="224"/>
        <v>Sloane</v>
      </c>
    </row>
    <row r="3599" spans="1:16" x14ac:dyDescent="0.3">
      <c r="A3599" t="s">
        <v>7323</v>
      </c>
      <c r="B3599">
        <v>52613</v>
      </c>
      <c r="C3599">
        <v>2</v>
      </c>
      <c r="D3599" s="1">
        <v>43694</v>
      </c>
      <c r="E3599" s="1">
        <v>43699</v>
      </c>
      <c r="F3599" t="s">
        <v>1</v>
      </c>
      <c r="G3599" t="s">
        <v>7324</v>
      </c>
      <c r="H3599" t="s">
        <v>33</v>
      </c>
      <c r="I3599" s="9" t="s">
        <v>34</v>
      </c>
      <c r="J3599">
        <v>2016</v>
      </c>
      <c r="K3599" s="3">
        <v>37006</v>
      </c>
      <c r="L3599" s="4">
        <v>36245</v>
      </c>
      <c r="M3599" t="str">
        <f t="shared" si="225"/>
        <v>GMC Sierra</v>
      </c>
      <c r="N3599" s="2">
        <f t="shared" si="226"/>
        <v>906.13</v>
      </c>
      <c r="O3599" t="str">
        <f t="shared" si="227"/>
        <v>Yes</v>
      </c>
      <c r="P3599" t="str">
        <f t="shared" si="224"/>
        <v>Erin</v>
      </c>
    </row>
    <row r="3600" spans="1:16" x14ac:dyDescent="0.3">
      <c r="A3600" t="s">
        <v>7317</v>
      </c>
      <c r="B3600">
        <v>52413</v>
      </c>
      <c r="C3600">
        <v>2</v>
      </c>
      <c r="D3600" s="1">
        <v>43694</v>
      </c>
      <c r="E3600" s="1">
        <v>43697</v>
      </c>
      <c r="F3600" t="s">
        <v>9</v>
      </c>
      <c r="G3600" t="s">
        <v>7318</v>
      </c>
      <c r="H3600" t="s">
        <v>71</v>
      </c>
      <c r="I3600" s="9" t="s">
        <v>317</v>
      </c>
      <c r="J3600">
        <v>2017</v>
      </c>
      <c r="K3600" s="3">
        <v>47781</v>
      </c>
      <c r="L3600" s="4">
        <v>16494.5</v>
      </c>
      <c r="M3600" t="str">
        <f t="shared" si="225"/>
        <v>Jeep Compass</v>
      </c>
      <c r="N3600" s="2">
        <f t="shared" si="226"/>
        <v>412.36</v>
      </c>
      <c r="O3600" t="str">
        <f t="shared" si="227"/>
        <v>Yes</v>
      </c>
      <c r="P3600" t="str">
        <f t="shared" si="224"/>
        <v>Tom</v>
      </c>
    </row>
    <row r="3601" spans="1:16" x14ac:dyDescent="0.3">
      <c r="A3601" t="s">
        <v>7315</v>
      </c>
      <c r="B3601">
        <v>52519</v>
      </c>
      <c r="C3601">
        <v>2</v>
      </c>
      <c r="D3601" s="1">
        <v>43694</v>
      </c>
      <c r="E3601" s="1">
        <v>43695</v>
      </c>
      <c r="F3601" t="s">
        <v>13</v>
      </c>
      <c r="G3601" t="s">
        <v>7316</v>
      </c>
      <c r="H3601" t="s">
        <v>6</v>
      </c>
      <c r="I3601" s="9" t="s">
        <v>1082</v>
      </c>
      <c r="J3601">
        <v>2017</v>
      </c>
      <c r="K3601" s="3">
        <v>26063</v>
      </c>
      <c r="L3601" s="4">
        <v>18697.8</v>
      </c>
      <c r="M3601" t="str">
        <f t="shared" si="225"/>
        <v>Ford C-Max</v>
      </c>
      <c r="N3601" s="2">
        <f t="shared" si="226"/>
        <v>467.45</v>
      </c>
      <c r="O3601" t="str">
        <f t="shared" si="227"/>
        <v>Yes</v>
      </c>
      <c r="P3601" t="str">
        <f t="shared" si="224"/>
        <v>Colby</v>
      </c>
    </row>
    <row r="3602" spans="1:16" x14ac:dyDescent="0.3">
      <c r="A3602" t="s">
        <v>7313</v>
      </c>
      <c r="B3602">
        <v>52705</v>
      </c>
      <c r="C3602">
        <v>2</v>
      </c>
      <c r="D3602" s="1">
        <v>43694</v>
      </c>
      <c r="E3602" s="1">
        <v>43694</v>
      </c>
      <c r="F3602" t="s">
        <v>1</v>
      </c>
      <c r="G3602" t="s">
        <v>7314</v>
      </c>
      <c r="H3602" t="s">
        <v>6</v>
      </c>
      <c r="I3602" s="9" t="s">
        <v>7</v>
      </c>
      <c r="J3602">
        <v>2017</v>
      </c>
      <c r="K3602" s="3">
        <v>50733</v>
      </c>
      <c r="L3602" s="4">
        <v>29596.6</v>
      </c>
      <c r="M3602" t="str">
        <f t="shared" si="225"/>
        <v>Ford F-150</v>
      </c>
      <c r="N3602" s="2">
        <f t="shared" si="226"/>
        <v>739.92</v>
      </c>
      <c r="O3602" t="str">
        <f t="shared" si="227"/>
        <v>Yes</v>
      </c>
      <c r="P3602" t="str">
        <f t="shared" si="224"/>
        <v>Amelia</v>
      </c>
    </row>
    <row r="3603" spans="1:16" x14ac:dyDescent="0.3">
      <c r="A3603" t="s">
        <v>7319</v>
      </c>
      <c r="B3603">
        <v>52702</v>
      </c>
      <c r="C3603">
        <v>2</v>
      </c>
      <c r="D3603" s="1">
        <v>43694</v>
      </c>
      <c r="E3603" s="1">
        <v>43698</v>
      </c>
      <c r="F3603" t="s">
        <v>9</v>
      </c>
      <c r="G3603" t="s">
        <v>7320</v>
      </c>
      <c r="H3603" t="s">
        <v>88</v>
      </c>
      <c r="I3603" s="9" t="s">
        <v>147</v>
      </c>
      <c r="J3603">
        <v>2018</v>
      </c>
      <c r="K3603" s="3">
        <v>36694</v>
      </c>
      <c r="L3603" s="4">
        <v>15384.6</v>
      </c>
      <c r="M3603" t="str">
        <f t="shared" si="225"/>
        <v>Kia Soul</v>
      </c>
      <c r="N3603" s="2">
        <f t="shared" si="226"/>
        <v>384.62</v>
      </c>
      <c r="O3603" t="str">
        <f t="shared" si="227"/>
        <v>Yes</v>
      </c>
      <c r="P3603" t="str">
        <f t="shared" si="224"/>
        <v>Sloane</v>
      </c>
    </row>
    <row r="3604" spans="1:16" x14ac:dyDescent="0.3">
      <c r="A3604" t="s">
        <v>7333</v>
      </c>
      <c r="B3604">
        <v>52798</v>
      </c>
      <c r="C3604">
        <v>3</v>
      </c>
      <c r="D3604" s="1">
        <v>43694</v>
      </c>
      <c r="E3604" s="1">
        <v>43695</v>
      </c>
      <c r="F3604" t="s">
        <v>9</v>
      </c>
      <c r="G3604" t="s">
        <v>7334</v>
      </c>
      <c r="H3604" t="s">
        <v>257</v>
      </c>
      <c r="I3604" s="9" t="s">
        <v>264</v>
      </c>
      <c r="J3604">
        <v>2015</v>
      </c>
      <c r="K3604" s="3">
        <v>33980</v>
      </c>
      <c r="L3604" s="4">
        <v>31894.5</v>
      </c>
      <c r="M3604" t="str">
        <f t="shared" si="225"/>
        <v>BMW X5</v>
      </c>
      <c r="N3604" s="2">
        <f t="shared" si="226"/>
        <v>797.36</v>
      </c>
      <c r="O3604" t="str">
        <f t="shared" si="227"/>
        <v>Yes</v>
      </c>
      <c r="P3604" t="str">
        <f t="shared" si="224"/>
        <v>Ryan</v>
      </c>
    </row>
    <row r="3605" spans="1:16" x14ac:dyDescent="0.3">
      <c r="A3605" t="s">
        <v>7327</v>
      </c>
      <c r="B3605">
        <v>52995</v>
      </c>
      <c r="C3605">
        <v>3</v>
      </c>
      <c r="D3605" s="1">
        <v>43694</v>
      </c>
      <c r="E3605" s="1">
        <v>43699</v>
      </c>
      <c r="F3605" t="s">
        <v>9</v>
      </c>
      <c r="G3605" t="s">
        <v>7328</v>
      </c>
      <c r="H3605" t="s">
        <v>18</v>
      </c>
      <c r="I3605" s="9" t="s">
        <v>424</v>
      </c>
      <c r="J3605">
        <v>2016</v>
      </c>
      <c r="K3605" s="3">
        <v>15618</v>
      </c>
      <c r="L3605" s="4">
        <v>22376.2</v>
      </c>
      <c r="M3605" t="str">
        <f t="shared" si="225"/>
        <v>Honda CR-V</v>
      </c>
      <c r="N3605" s="2">
        <f t="shared" si="226"/>
        <v>559.41</v>
      </c>
      <c r="O3605" t="str">
        <f t="shared" si="227"/>
        <v>Yes</v>
      </c>
      <c r="P3605" t="str">
        <f t="shared" si="224"/>
        <v>Tamara</v>
      </c>
    </row>
    <row r="3606" spans="1:16" x14ac:dyDescent="0.3">
      <c r="A3606" t="s">
        <v>7325</v>
      </c>
      <c r="B3606">
        <v>52879</v>
      </c>
      <c r="C3606">
        <v>3</v>
      </c>
      <c r="D3606" s="1">
        <v>43694</v>
      </c>
      <c r="E3606" s="1">
        <v>43695</v>
      </c>
      <c r="F3606" t="s">
        <v>13</v>
      </c>
      <c r="G3606" t="s">
        <v>7326</v>
      </c>
      <c r="H3606" t="s">
        <v>131</v>
      </c>
      <c r="I3606" s="9" t="s">
        <v>132</v>
      </c>
      <c r="J3606">
        <v>2017</v>
      </c>
      <c r="K3606" s="3">
        <v>12913</v>
      </c>
      <c r="L3606" s="4">
        <v>22826.1</v>
      </c>
      <c r="M3606" t="str">
        <f t="shared" si="225"/>
        <v>Mazda Mazda3</v>
      </c>
      <c r="N3606" s="2">
        <f t="shared" si="226"/>
        <v>570.65</v>
      </c>
      <c r="O3606" t="str">
        <f t="shared" si="227"/>
        <v>Yes</v>
      </c>
      <c r="P3606" t="str">
        <f t="shared" si="224"/>
        <v>Max</v>
      </c>
    </row>
    <row r="3607" spans="1:16" x14ac:dyDescent="0.3">
      <c r="A3607" t="s">
        <v>7335</v>
      </c>
      <c r="B3607">
        <v>52577</v>
      </c>
      <c r="C3607">
        <v>3</v>
      </c>
      <c r="D3607" s="1">
        <v>43694</v>
      </c>
      <c r="E3607" s="1">
        <v>43694</v>
      </c>
      <c r="F3607" t="s">
        <v>9</v>
      </c>
      <c r="G3607" t="s">
        <v>7336</v>
      </c>
      <c r="H3607" t="s">
        <v>25</v>
      </c>
      <c r="I3607" s="9" t="s">
        <v>26</v>
      </c>
      <c r="J3607">
        <v>2017</v>
      </c>
      <c r="K3607" s="3">
        <v>39262</v>
      </c>
      <c r="L3607" s="4">
        <v>37935.699999999997</v>
      </c>
      <c r="M3607" t="str">
        <f t="shared" si="225"/>
        <v>Lexus RX</v>
      </c>
      <c r="N3607" s="2">
        <f t="shared" si="226"/>
        <v>948.39</v>
      </c>
      <c r="O3607" t="str">
        <f t="shared" si="227"/>
        <v>Yes</v>
      </c>
      <c r="P3607" t="str">
        <f t="shared" si="224"/>
        <v>Don</v>
      </c>
    </row>
    <row r="3608" spans="1:16" x14ac:dyDescent="0.3">
      <c r="A3608" t="s">
        <v>7329</v>
      </c>
      <c r="B3608">
        <v>52471</v>
      </c>
      <c r="C3608">
        <v>3</v>
      </c>
      <c r="D3608" s="1">
        <v>43694</v>
      </c>
      <c r="E3608" s="1">
        <v>43697</v>
      </c>
      <c r="F3608" t="s">
        <v>13</v>
      </c>
      <c r="G3608" t="s">
        <v>7330</v>
      </c>
      <c r="H3608" t="s">
        <v>47</v>
      </c>
      <c r="I3608" s="9" t="s">
        <v>184</v>
      </c>
      <c r="J3608">
        <v>2018</v>
      </c>
      <c r="K3608" s="3">
        <v>24189</v>
      </c>
      <c r="L3608" s="4">
        <v>20874.7</v>
      </c>
      <c r="M3608" t="str">
        <f t="shared" si="225"/>
        <v>Dodge Charger</v>
      </c>
      <c r="N3608" s="2">
        <f t="shared" si="226"/>
        <v>521.87</v>
      </c>
      <c r="O3608" t="str">
        <f t="shared" si="227"/>
        <v>Yes</v>
      </c>
      <c r="P3608" t="str">
        <f t="shared" si="224"/>
        <v>Trudy</v>
      </c>
    </row>
    <row r="3609" spans="1:16" x14ac:dyDescent="0.3">
      <c r="A3609" t="s">
        <v>7331</v>
      </c>
      <c r="B3609">
        <v>52697</v>
      </c>
      <c r="C3609">
        <v>3</v>
      </c>
      <c r="D3609" s="1">
        <v>43694</v>
      </c>
      <c r="E3609" s="1">
        <v>43694</v>
      </c>
      <c r="F3609" t="s">
        <v>13</v>
      </c>
      <c r="G3609" t="s">
        <v>7332</v>
      </c>
      <c r="H3609" t="s">
        <v>18</v>
      </c>
      <c r="I3609" s="9" t="s">
        <v>94</v>
      </c>
      <c r="J3609">
        <v>2019</v>
      </c>
      <c r="K3609" s="3">
        <v>9285</v>
      </c>
      <c r="L3609" s="4">
        <v>23648.9</v>
      </c>
      <c r="M3609" t="str">
        <f t="shared" si="225"/>
        <v>Honda Civic</v>
      </c>
      <c r="N3609" s="2">
        <f t="shared" si="226"/>
        <v>591.22</v>
      </c>
      <c r="O3609" t="str">
        <f t="shared" si="227"/>
        <v>Yes</v>
      </c>
      <c r="P3609" t="str">
        <f t="shared" si="224"/>
        <v>Jan</v>
      </c>
    </row>
    <row r="3610" spans="1:16" x14ac:dyDescent="0.3">
      <c r="A3610" t="s">
        <v>7337</v>
      </c>
      <c r="B3610">
        <v>52959</v>
      </c>
      <c r="C3610">
        <v>4</v>
      </c>
      <c r="D3610" s="1">
        <v>43694</v>
      </c>
      <c r="E3610" s="1">
        <v>43696</v>
      </c>
      <c r="F3610" t="s">
        <v>9</v>
      </c>
      <c r="G3610" t="s">
        <v>7338</v>
      </c>
      <c r="H3610" t="s">
        <v>71</v>
      </c>
      <c r="I3610" s="9" t="s">
        <v>386</v>
      </c>
      <c r="J3610">
        <v>2014</v>
      </c>
      <c r="K3610" s="3">
        <v>20531</v>
      </c>
      <c r="L3610" s="4">
        <v>27494.5</v>
      </c>
      <c r="M3610" t="str">
        <f t="shared" si="225"/>
        <v>Jeep Wrangler</v>
      </c>
      <c r="N3610" s="2">
        <f t="shared" si="226"/>
        <v>687.36</v>
      </c>
      <c r="O3610" t="str">
        <f t="shared" si="227"/>
        <v>Yes</v>
      </c>
      <c r="P3610" t="str">
        <f t="shared" si="224"/>
        <v>Anton</v>
      </c>
    </row>
    <row r="3611" spans="1:16" x14ac:dyDescent="0.3">
      <c r="A3611" t="s">
        <v>7343</v>
      </c>
      <c r="B3611">
        <v>52747</v>
      </c>
      <c r="C3611">
        <v>4</v>
      </c>
      <c r="D3611" s="1">
        <v>43694</v>
      </c>
      <c r="E3611" s="1">
        <v>43697</v>
      </c>
      <c r="F3611" t="s">
        <v>13</v>
      </c>
      <c r="G3611" t="s">
        <v>7344</v>
      </c>
      <c r="H3611" t="s">
        <v>257</v>
      </c>
      <c r="I3611" s="9" t="s">
        <v>258</v>
      </c>
      <c r="J3611">
        <v>2016</v>
      </c>
      <c r="K3611" s="3">
        <v>37284</v>
      </c>
      <c r="L3611" s="4">
        <v>32998.9</v>
      </c>
      <c r="M3611" t="str">
        <f t="shared" si="225"/>
        <v>BMW 3 Series</v>
      </c>
      <c r="N3611" s="2">
        <f t="shared" si="226"/>
        <v>824.97</v>
      </c>
      <c r="O3611" t="str">
        <f t="shared" si="227"/>
        <v>Yes</v>
      </c>
      <c r="P3611" t="str">
        <f t="shared" si="224"/>
        <v>Kyle</v>
      </c>
    </row>
    <row r="3612" spans="1:16" x14ac:dyDescent="0.3">
      <c r="A3612" t="s">
        <v>7341</v>
      </c>
      <c r="B3612">
        <v>52666</v>
      </c>
      <c r="C3612">
        <v>4</v>
      </c>
      <c r="D3612" s="1">
        <v>43694</v>
      </c>
      <c r="E3612" s="1">
        <v>43696</v>
      </c>
      <c r="F3612" t="s">
        <v>13</v>
      </c>
      <c r="G3612" t="s">
        <v>7342</v>
      </c>
      <c r="H3612" t="s">
        <v>59</v>
      </c>
      <c r="I3612" s="9" t="s">
        <v>101</v>
      </c>
      <c r="J3612">
        <v>2018</v>
      </c>
      <c r="K3612" s="3">
        <v>32382</v>
      </c>
      <c r="L3612" s="4">
        <v>10450</v>
      </c>
      <c r="M3612" t="str">
        <f t="shared" si="225"/>
        <v>Nissan Versa</v>
      </c>
      <c r="N3612" s="2">
        <f t="shared" si="226"/>
        <v>261.25</v>
      </c>
      <c r="O3612" t="str">
        <f t="shared" si="227"/>
        <v>Yes</v>
      </c>
      <c r="P3612" t="str">
        <f t="shared" si="224"/>
        <v>Brian</v>
      </c>
    </row>
    <row r="3613" spans="1:16" x14ac:dyDescent="0.3">
      <c r="A3613" t="s">
        <v>7339</v>
      </c>
      <c r="B3613">
        <v>52417</v>
      </c>
      <c r="C3613">
        <v>4</v>
      </c>
      <c r="D3613" s="1">
        <v>43694</v>
      </c>
      <c r="E3613" s="1">
        <v>43699</v>
      </c>
      <c r="F3613" t="s">
        <v>1</v>
      </c>
      <c r="G3613" t="s">
        <v>7340</v>
      </c>
      <c r="H3613" t="s">
        <v>63</v>
      </c>
      <c r="I3613" s="9" t="s">
        <v>383</v>
      </c>
      <c r="J3613">
        <v>2018</v>
      </c>
      <c r="K3613" s="3">
        <v>17617</v>
      </c>
      <c r="L3613" s="4">
        <v>31896.7</v>
      </c>
      <c r="M3613" t="str">
        <f t="shared" si="225"/>
        <v>Chevrolet Colorado</v>
      </c>
      <c r="N3613" s="2">
        <f t="shared" si="226"/>
        <v>797.42</v>
      </c>
      <c r="O3613" t="str">
        <f t="shared" si="227"/>
        <v>Yes</v>
      </c>
      <c r="P3613" t="str">
        <f t="shared" si="224"/>
        <v>Deon</v>
      </c>
    </row>
    <row r="3614" spans="1:16" x14ac:dyDescent="0.3">
      <c r="A3614" t="s">
        <v>7345</v>
      </c>
      <c r="B3614">
        <v>52747</v>
      </c>
      <c r="C3614">
        <v>4</v>
      </c>
      <c r="D3614" s="1">
        <v>43694</v>
      </c>
      <c r="E3614" s="1">
        <v>43696</v>
      </c>
      <c r="F3614" t="s">
        <v>1</v>
      </c>
      <c r="G3614" t="s">
        <v>7346</v>
      </c>
      <c r="H3614" t="s">
        <v>59</v>
      </c>
      <c r="I3614" s="9" t="s">
        <v>1304</v>
      </c>
      <c r="J3614">
        <v>2019</v>
      </c>
      <c r="K3614" s="3">
        <v>15675</v>
      </c>
      <c r="L3614" s="4">
        <v>40698.9</v>
      </c>
      <c r="M3614" t="str">
        <f t="shared" si="225"/>
        <v>Nissan Titan</v>
      </c>
      <c r="N3614" s="2">
        <f t="shared" si="226"/>
        <v>1017.47</v>
      </c>
      <c r="O3614" t="str">
        <f t="shared" si="227"/>
        <v>Yes</v>
      </c>
      <c r="P3614" t="str">
        <f t="shared" si="224"/>
        <v>Kyle</v>
      </c>
    </row>
    <row r="3615" spans="1:16" x14ac:dyDescent="0.3">
      <c r="A3615" t="s">
        <v>7353</v>
      </c>
      <c r="B3615">
        <v>52636</v>
      </c>
      <c r="C3615">
        <v>1</v>
      </c>
      <c r="D3615" s="1">
        <v>43695</v>
      </c>
      <c r="E3615" s="1">
        <v>43695</v>
      </c>
      <c r="F3615" t="s">
        <v>1</v>
      </c>
      <c r="G3615" t="s">
        <v>7354</v>
      </c>
      <c r="H3615" t="s">
        <v>6</v>
      </c>
      <c r="I3615" s="9" t="s">
        <v>7</v>
      </c>
      <c r="J3615">
        <v>2016</v>
      </c>
      <c r="K3615" s="3">
        <v>32252</v>
      </c>
      <c r="L3615" s="4">
        <v>35196.699999999997</v>
      </c>
      <c r="M3615" t="str">
        <f t="shared" si="225"/>
        <v>Ford F-150</v>
      </c>
      <c r="N3615" s="2">
        <f t="shared" si="226"/>
        <v>879.92</v>
      </c>
      <c r="O3615" t="str">
        <f t="shared" si="227"/>
        <v>Yes</v>
      </c>
      <c r="P3615" t="str">
        <f t="shared" si="224"/>
        <v>Truman</v>
      </c>
    </row>
    <row r="3616" spans="1:16" x14ac:dyDescent="0.3">
      <c r="A3616" t="s">
        <v>7349</v>
      </c>
      <c r="B3616">
        <v>52586</v>
      </c>
      <c r="C3616">
        <v>1</v>
      </c>
      <c r="D3616" s="1">
        <v>43695</v>
      </c>
      <c r="E3616" s="1">
        <v>43697</v>
      </c>
      <c r="F3616" t="s">
        <v>9</v>
      </c>
      <c r="G3616" t="s">
        <v>7350</v>
      </c>
      <c r="H3616" t="s">
        <v>33</v>
      </c>
      <c r="I3616" s="9" t="s">
        <v>343</v>
      </c>
      <c r="J3616">
        <v>2017</v>
      </c>
      <c r="K3616" s="3">
        <v>45393</v>
      </c>
      <c r="L3616" s="4">
        <v>53040.9</v>
      </c>
      <c r="M3616" t="str">
        <f t="shared" si="225"/>
        <v>GMC Yukon</v>
      </c>
      <c r="N3616" s="2">
        <f t="shared" si="226"/>
        <v>1326.02</v>
      </c>
      <c r="O3616" t="str">
        <f t="shared" si="227"/>
        <v>Yes</v>
      </c>
      <c r="P3616" t="str">
        <f t="shared" si="224"/>
        <v>Sara</v>
      </c>
    </row>
    <row r="3617" spans="1:16" x14ac:dyDescent="0.3">
      <c r="A3617" t="s">
        <v>7351</v>
      </c>
      <c r="B3617">
        <v>52877</v>
      </c>
      <c r="C3617">
        <v>1</v>
      </c>
      <c r="D3617" s="1">
        <v>43695</v>
      </c>
      <c r="E3617" s="1">
        <v>43700</v>
      </c>
      <c r="F3617" t="s">
        <v>13</v>
      </c>
      <c r="G3617" t="s">
        <v>7352</v>
      </c>
      <c r="H3617" t="s">
        <v>67</v>
      </c>
      <c r="I3617" s="9" t="s">
        <v>261</v>
      </c>
      <c r="J3617">
        <v>2018</v>
      </c>
      <c r="K3617" s="3">
        <v>49743</v>
      </c>
      <c r="L3617" s="4">
        <v>14245</v>
      </c>
      <c r="M3617" t="str">
        <f t="shared" si="225"/>
        <v>Hyundai Sonata</v>
      </c>
      <c r="N3617" s="2">
        <f t="shared" si="226"/>
        <v>356.13</v>
      </c>
      <c r="O3617" t="str">
        <f t="shared" si="227"/>
        <v>Yes</v>
      </c>
      <c r="P3617" t="str">
        <f t="shared" si="224"/>
        <v>Joseph</v>
      </c>
    </row>
    <row r="3618" spans="1:16" x14ac:dyDescent="0.3">
      <c r="A3618" t="s">
        <v>7347</v>
      </c>
      <c r="B3618">
        <v>52568</v>
      </c>
      <c r="C3618">
        <v>1</v>
      </c>
      <c r="D3618" s="1">
        <v>43695</v>
      </c>
      <c r="E3618" s="1">
        <v>43696</v>
      </c>
      <c r="F3618" t="s">
        <v>9</v>
      </c>
      <c r="G3618" t="s">
        <v>7348</v>
      </c>
      <c r="H3618" t="s">
        <v>47</v>
      </c>
      <c r="I3618" s="9" t="s">
        <v>474</v>
      </c>
      <c r="J3618">
        <v>2018</v>
      </c>
      <c r="K3618" s="3">
        <v>20779</v>
      </c>
      <c r="L3618" s="4">
        <v>20062.900000000001</v>
      </c>
      <c r="M3618" t="str">
        <f t="shared" si="225"/>
        <v>Dodge Journey</v>
      </c>
      <c r="N3618" s="2">
        <f t="shared" si="226"/>
        <v>501.57</v>
      </c>
      <c r="O3618" t="str">
        <f t="shared" si="227"/>
        <v>Yes</v>
      </c>
      <c r="P3618" t="str">
        <f t="shared" si="224"/>
        <v>Preston</v>
      </c>
    </row>
    <row r="3619" spans="1:16" x14ac:dyDescent="0.3">
      <c r="A3619" t="s">
        <v>7355</v>
      </c>
      <c r="B3619">
        <v>52519</v>
      </c>
      <c r="C3619">
        <v>2</v>
      </c>
      <c r="D3619" s="1">
        <v>43695</v>
      </c>
      <c r="E3619" s="1">
        <v>43700</v>
      </c>
      <c r="F3619" t="s">
        <v>9</v>
      </c>
      <c r="G3619" t="s">
        <v>7356</v>
      </c>
      <c r="H3619" t="s">
        <v>29</v>
      </c>
      <c r="I3619" s="9" t="s">
        <v>122</v>
      </c>
      <c r="J3619">
        <v>2016</v>
      </c>
      <c r="K3619" s="3">
        <v>33040</v>
      </c>
      <c r="L3619" s="4">
        <v>38056.699999999997</v>
      </c>
      <c r="M3619" t="str">
        <f t="shared" si="225"/>
        <v>Toyota 4Runner</v>
      </c>
      <c r="N3619" s="2">
        <f t="shared" si="226"/>
        <v>951.42</v>
      </c>
      <c r="O3619" t="str">
        <f t="shared" si="227"/>
        <v>Yes</v>
      </c>
      <c r="P3619" t="str">
        <f t="shared" si="224"/>
        <v>Colby</v>
      </c>
    </row>
    <row r="3620" spans="1:16" x14ac:dyDescent="0.3">
      <c r="A3620" t="s">
        <v>7357</v>
      </c>
      <c r="B3620">
        <v>52481</v>
      </c>
      <c r="C3620">
        <v>2</v>
      </c>
      <c r="D3620" s="1">
        <v>43695</v>
      </c>
      <c r="E3620" s="1">
        <v>43695</v>
      </c>
      <c r="F3620" t="s">
        <v>9</v>
      </c>
      <c r="G3620" t="s">
        <v>7358</v>
      </c>
      <c r="H3620" t="s">
        <v>29</v>
      </c>
      <c r="I3620" s="9" t="s">
        <v>240</v>
      </c>
      <c r="J3620">
        <v>2018</v>
      </c>
      <c r="K3620" s="3">
        <v>39402</v>
      </c>
      <c r="L3620" s="4">
        <v>32996.699999999997</v>
      </c>
      <c r="M3620" t="str">
        <f t="shared" si="225"/>
        <v>Toyota Highlander</v>
      </c>
      <c r="N3620" s="2">
        <f t="shared" si="226"/>
        <v>824.92</v>
      </c>
      <c r="O3620" t="str">
        <f t="shared" si="227"/>
        <v>Yes</v>
      </c>
      <c r="P3620" t="str">
        <f t="shared" si="224"/>
        <v>Tory</v>
      </c>
    </row>
    <row r="3621" spans="1:16" x14ac:dyDescent="0.3">
      <c r="A3621" t="s">
        <v>7359</v>
      </c>
      <c r="B3621">
        <v>52697</v>
      </c>
      <c r="C3621">
        <v>3</v>
      </c>
      <c r="D3621" s="1">
        <v>43695</v>
      </c>
      <c r="E3621" s="1">
        <v>43695</v>
      </c>
      <c r="F3621" t="s">
        <v>9</v>
      </c>
      <c r="G3621" t="s">
        <v>7360</v>
      </c>
      <c r="H3621" t="s">
        <v>29</v>
      </c>
      <c r="I3621" s="9" t="s">
        <v>4849</v>
      </c>
      <c r="J3621">
        <v>2017</v>
      </c>
      <c r="K3621" s="3">
        <v>67211</v>
      </c>
      <c r="L3621" s="4">
        <v>22385</v>
      </c>
      <c r="M3621" t="str">
        <f t="shared" si="225"/>
        <v>Toyota Venza</v>
      </c>
      <c r="N3621" s="2">
        <f t="shared" si="226"/>
        <v>559.63</v>
      </c>
      <c r="O3621" t="str">
        <f t="shared" si="227"/>
        <v>Yes</v>
      </c>
      <c r="P3621" t="str">
        <f t="shared" si="224"/>
        <v>Jan</v>
      </c>
    </row>
    <row r="3622" spans="1:16" x14ac:dyDescent="0.3">
      <c r="A3622" t="s">
        <v>7361</v>
      </c>
      <c r="B3622">
        <v>52971</v>
      </c>
      <c r="C3622">
        <v>3</v>
      </c>
      <c r="D3622" s="1">
        <v>43695</v>
      </c>
      <c r="E3622" s="1">
        <v>43696</v>
      </c>
      <c r="F3622" t="s">
        <v>45</v>
      </c>
      <c r="G3622" t="s">
        <v>7362</v>
      </c>
      <c r="H3622" t="s">
        <v>78</v>
      </c>
      <c r="I3622" s="9" t="s">
        <v>545</v>
      </c>
      <c r="J3622">
        <v>2017</v>
      </c>
      <c r="K3622" s="3">
        <v>31938</v>
      </c>
      <c r="L3622" s="4">
        <v>25800.5</v>
      </c>
      <c r="M3622" t="str">
        <f t="shared" si="225"/>
        <v>Volkswagen Golf</v>
      </c>
      <c r="N3622" s="2">
        <f t="shared" si="226"/>
        <v>645.01</v>
      </c>
      <c r="O3622" t="str">
        <f t="shared" si="227"/>
        <v>Yes</v>
      </c>
      <c r="P3622" t="str">
        <f t="shared" si="224"/>
        <v>Carter</v>
      </c>
    </row>
    <row r="3623" spans="1:16" x14ac:dyDescent="0.3">
      <c r="A3623" t="s">
        <v>7363</v>
      </c>
      <c r="B3623">
        <v>52971</v>
      </c>
      <c r="C3623">
        <v>3</v>
      </c>
      <c r="D3623" s="1">
        <v>43695</v>
      </c>
      <c r="E3623" s="1">
        <v>43696</v>
      </c>
      <c r="F3623" t="s">
        <v>9</v>
      </c>
      <c r="G3623" t="s">
        <v>7364</v>
      </c>
      <c r="H3623" t="s">
        <v>29</v>
      </c>
      <c r="I3623" s="9" t="s">
        <v>205</v>
      </c>
      <c r="J3623">
        <v>2018</v>
      </c>
      <c r="K3623" s="3">
        <v>42700</v>
      </c>
      <c r="L3623" s="4">
        <v>21006.7</v>
      </c>
      <c r="M3623" t="str">
        <f t="shared" si="225"/>
        <v>Toyota RAV4</v>
      </c>
      <c r="N3623" s="2">
        <f t="shared" si="226"/>
        <v>525.16999999999996</v>
      </c>
      <c r="O3623" t="str">
        <f t="shared" si="227"/>
        <v>Yes</v>
      </c>
      <c r="P3623" t="str">
        <f t="shared" si="224"/>
        <v>Carter</v>
      </c>
    </row>
    <row r="3624" spans="1:16" x14ac:dyDescent="0.3">
      <c r="A3624" t="s">
        <v>7371</v>
      </c>
      <c r="B3624">
        <v>52930</v>
      </c>
      <c r="C3624">
        <v>4</v>
      </c>
      <c r="D3624" s="1">
        <v>43695</v>
      </c>
      <c r="E3624" s="1">
        <v>43697</v>
      </c>
      <c r="F3624" t="s">
        <v>9</v>
      </c>
      <c r="G3624" t="s">
        <v>7372</v>
      </c>
      <c r="H3624" t="s">
        <v>29</v>
      </c>
      <c r="I3624" s="9" t="s">
        <v>205</v>
      </c>
      <c r="J3624">
        <v>2016</v>
      </c>
      <c r="K3624" s="3">
        <v>52404</v>
      </c>
      <c r="L3624" s="4">
        <v>19772.5</v>
      </c>
      <c r="M3624" t="str">
        <f t="shared" si="225"/>
        <v>Toyota RAV4</v>
      </c>
      <c r="N3624" s="2">
        <f t="shared" si="226"/>
        <v>494.31</v>
      </c>
      <c r="O3624" t="str">
        <f t="shared" si="227"/>
        <v>Yes</v>
      </c>
      <c r="P3624" t="str">
        <f t="shared" si="224"/>
        <v>Peter</v>
      </c>
    </row>
    <row r="3625" spans="1:16" x14ac:dyDescent="0.3">
      <c r="A3625" t="s">
        <v>7367</v>
      </c>
      <c r="B3625">
        <v>52580</v>
      </c>
      <c r="C3625">
        <v>4</v>
      </c>
      <c r="D3625" s="1">
        <v>43695</v>
      </c>
      <c r="E3625" s="1">
        <v>43699</v>
      </c>
      <c r="F3625" t="s">
        <v>9</v>
      </c>
      <c r="G3625" t="s">
        <v>7368</v>
      </c>
      <c r="H3625" t="s">
        <v>564</v>
      </c>
      <c r="I3625" s="9" t="s">
        <v>802</v>
      </c>
      <c r="J3625">
        <v>2016</v>
      </c>
      <c r="K3625" s="3">
        <v>54423</v>
      </c>
      <c r="L3625" s="4">
        <v>23072.5</v>
      </c>
      <c r="M3625" t="str">
        <f t="shared" si="225"/>
        <v>Cadillac SRX</v>
      </c>
      <c r="N3625" s="2">
        <f t="shared" si="226"/>
        <v>576.80999999999995</v>
      </c>
      <c r="O3625" t="str">
        <f t="shared" si="227"/>
        <v>Yes</v>
      </c>
      <c r="P3625" t="str">
        <f t="shared" si="224"/>
        <v>Dawn</v>
      </c>
    </row>
    <row r="3626" spans="1:16" x14ac:dyDescent="0.3">
      <c r="A3626" t="s">
        <v>7369</v>
      </c>
      <c r="B3626">
        <v>52951</v>
      </c>
      <c r="C3626">
        <v>4</v>
      </c>
      <c r="D3626" s="1">
        <v>43695</v>
      </c>
      <c r="E3626" s="1">
        <v>43695</v>
      </c>
      <c r="F3626" t="s">
        <v>1</v>
      </c>
      <c r="G3626" t="s">
        <v>7370</v>
      </c>
      <c r="H3626" t="s">
        <v>29</v>
      </c>
      <c r="I3626" s="9" t="s">
        <v>128</v>
      </c>
      <c r="J3626">
        <v>2017</v>
      </c>
      <c r="K3626" s="3">
        <v>46105</v>
      </c>
      <c r="L3626" s="4">
        <v>30786.799999999999</v>
      </c>
      <c r="M3626" t="str">
        <f t="shared" si="225"/>
        <v>Toyota Tacoma</v>
      </c>
      <c r="N3626" s="2">
        <f t="shared" si="226"/>
        <v>769.67</v>
      </c>
      <c r="O3626" t="str">
        <f t="shared" si="227"/>
        <v>Yes</v>
      </c>
      <c r="P3626" t="str">
        <f t="shared" si="224"/>
        <v>Michael</v>
      </c>
    </row>
    <row r="3627" spans="1:16" x14ac:dyDescent="0.3">
      <c r="A3627" t="s">
        <v>7365</v>
      </c>
      <c r="B3627">
        <v>52959</v>
      </c>
      <c r="C3627">
        <v>4</v>
      </c>
      <c r="D3627" s="1">
        <v>43695</v>
      </c>
      <c r="E3627" s="1">
        <v>43699</v>
      </c>
      <c r="F3627" t="s">
        <v>9</v>
      </c>
      <c r="G3627" t="s">
        <v>7366</v>
      </c>
      <c r="H3627" t="s">
        <v>25</v>
      </c>
      <c r="I3627" s="9" t="s">
        <v>26</v>
      </c>
      <c r="J3627">
        <v>2017</v>
      </c>
      <c r="K3627" s="3">
        <v>22449</v>
      </c>
      <c r="L3627" s="4">
        <v>32994.5</v>
      </c>
      <c r="M3627" t="str">
        <f t="shared" si="225"/>
        <v>Lexus RX</v>
      </c>
      <c r="N3627" s="2">
        <f t="shared" si="226"/>
        <v>824.86</v>
      </c>
      <c r="O3627" t="str">
        <f t="shared" si="227"/>
        <v>Yes</v>
      </c>
      <c r="P3627" t="str">
        <f t="shared" si="224"/>
        <v>Anton</v>
      </c>
    </row>
    <row r="3628" spans="1:16" x14ac:dyDescent="0.3">
      <c r="A3628" t="s">
        <v>7373</v>
      </c>
      <c r="B3628">
        <v>52656</v>
      </c>
      <c r="C3628">
        <v>1</v>
      </c>
      <c r="D3628" s="1">
        <v>43696</v>
      </c>
      <c r="E3628" s="1">
        <v>43696</v>
      </c>
      <c r="F3628" t="s">
        <v>13</v>
      </c>
      <c r="G3628" t="s">
        <v>7374</v>
      </c>
      <c r="H3628" t="s">
        <v>88</v>
      </c>
      <c r="I3628" s="9" t="s">
        <v>324</v>
      </c>
      <c r="J3628">
        <v>2016</v>
      </c>
      <c r="K3628" s="3">
        <v>65058</v>
      </c>
      <c r="L3628" s="4">
        <v>16376.8</v>
      </c>
      <c r="M3628" t="str">
        <f t="shared" si="225"/>
        <v>Kia Sorento</v>
      </c>
      <c r="N3628" s="2">
        <f t="shared" si="226"/>
        <v>409.42</v>
      </c>
      <c r="O3628" t="str">
        <f t="shared" si="227"/>
        <v>Yes</v>
      </c>
      <c r="P3628" t="str">
        <f t="shared" si="224"/>
        <v>Shelly</v>
      </c>
    </row>
    <row r="3629" spans="1:16" x14ac:dyDescent="0.3">
      <c r="A3629" t="s">
        <v>7375</v>
      </c>
      <c r="B3629">
        <v>52860</v>
      </c>
      <c r="C3629">
        <v>1</v>
      </c>
      <c r="D3629" s="1">
        <v>43696</v>
      </c>
      <c r="E3629" s="1">
        <v>43698</v>
      </c>
      <c r="F3629" t="s">
        <v>9</v>
      </c>
      <c r="G3629" t="s">
        <v>7376</v>
      </c>
      <c r="H3629" t="s">
        <v>6</v>
      </c>
      <c r="I3629" s="9" t="s">
        <v>187</v>
      </c>
      <c r="J3629">
        <v>2017</v>
      </c>
      <c r="K3629" s="3">
        <v>31317</v>
      </c>
      <c r="L3629" s="4">
        <v>21993.4</v>
      </c>
      <c r="M3629" t="str">
        <f t="shared" si="225"/>
        <v>Ford Explorer</v>
      </c>
      <c r="N3629" s="2">
        <f t="shared" si="226"/>
        <v>549.84</v>
      </c>
      <c r="O3629" t="str">
        <f t="shared" si="227"/>
        <v>Yes</v>
      </c>
      <c r="P3629" t="str">
        <f t="shared" si="224"/>
        <v>Marcus</v>
      </c>
    </row>
    <row r="3630" spans="1:16" x14ac:dyDescent="0.3">
      <c r="A3630" t="s">
        <v>7379</v>
      </c>
      <c r="B3630">
        <v>52877</v>
      </c>
      <c r="C3630">
        <v>1</v>
      </c>
      <c r="D3630" s="1">
        <v>43696</v>
      </c>
      <c r="E3630" s="1">
        <v>43698</v>
      </c>
      <c r="F3630" t="s">
        <v>9</v>
      </c>
      <c r="G3630" t="s">
        <v>7380</v>
      </c>
      <c r="H3630" t="s">
        <v>131</v>
      </c>
      <c r="I3630" s="9" t="s">
        <v>348</v>
      </c>
      <c r="J3630">
        <v>2017</v>
      </c>
      <c r="K3630" s="3">
        <v>14862</v>
      </c>
      <c r="L3630" s="4">
        <v>25298.9</v>
      </c>
      <c r="M3630" t="str">
        <f t="shared" si="225"/>
        <v>Mazda CX-9</v>
      </c>
      <c r="N3630" s="2">
        <f t="shared" si="226"/>
        <v>632.47</v>
      </c>
      <c r="O3630" t="str">
        <f t="shared" si="227"/>
        <v>Yes</v>
      </c>
      <c r="P3630" t="str">
        <f t="shared" si="224"/>
        <v>Joseph</v>
      </c>
    </row>
    <row r="3631" spans="1:16" x14ac:dyDescent="0.3">
      <c r="A3631" t="s">
        <v>7377</v>
      </c>
      <c r="B3631">
        <v>52558</v>
      </c>
      <c r="C3631">
        <v>1</v>
      </c>
      <c r="D3631" s="1">
        <v>43696</v>
      </c>
      <c r="E3631" s="1">
        <v>43698</v>
      </c>
      <c r="F3631" t="s">
        <v>13</v>
      </c>
      <c r="G3631" t="s">
        <v>7378</v>
      </c>
      <c r="H3631" t="s">
        <v>29</v>
      </c>
      <c r="I3631" s="9" t="s">
        <v>1452</v>
      </c>
      <c r="J3631">
        <v>2018</v>
      </c>
      <c r="K3631" s="3">
        <v>32545</v>
      </c>
      <c r="L3631" s="4">
        <v>12842.5</v>
      </c>
      <c r="M3631" t="str">
        <f t="shared" si="225"/>
        <v>Toyota Yaris</v>
      </c>
      <c r="N3631" s="2">
        <f t="shared" si="226"/>
        <v>321.06</v>
      </c>
      <c r="O3631" t="str">
        <f t="shared" si="227"/>
        <v>Yes</v>
      </c>
      <c r="P3631" t="str">
        <f t="shared" si="224"/>
        <v>Margaret</v>
      </c>
    </row>
    <row r="3632" spans="1:16" x14ac:dyDescent="0.3">
      <c r="A3632" t="s">
        <v>7381</v>
      </c>
      <c r="B3632">
        <v>52413</v>
      </c>
      <c r="C3632">
        <v>2</v>
      </c>
      <c r="D3632" s="1">
        <v>43696</v>
      </c>
      <c r="E3632" s="1">
        <v>43699</v>
      </c>
      <c r="F3632" t="s">
        <v>9</v>
      </c>
      <c r="G3632" t="s">
        <v>7382</v>
      </c>
      <c r="H3632" t="s">
        <v>6</v>
      </c>
      <c r="I3632" s="9" t="s">
        <v>187</v>
      </c>
      <c r="J3632">
        <v>2015</v>
      </c>
      <c r="K3632" s="3">
        <v>83331</v>
      </c>
      <c r="L3632" s="4">
        <v>17050</v>
      </c>
      <c r="M3632" t="str">
        <f t="shared" si="225"/>
        <v>Ford Explorer</v>
      </c>
      <c r="N3632" s="2">
        <f t="shared" si="226"/>
        <v>426.25</v>
      </c>
      <c r="O3632" t="str">
        <f t="shared" si="227"/>
        <v>Yes</v>
      </c>
      <c r="P3632" t="str">
        <f t="shared" si="224"/>
        <v>Tom</v>
      </c>
    </row>
    <row r="3633" spans="1:16" x14ac:dyDescent="0.3">
      <c r="A3633" t="s">
        <v>7383</v>
      </c>
      <c r="B3633">
        <v>52613</v>
      </c>
      <c r="C3633">
        <v>2</v>
      </c>
      <c r="D3633" s="1">
        <v>43696</v>
      </c>
      <c r="E3633" s="1">
        <v>43699</v>
      </c>
      <c r="F3633" t="s">
        <v>9</v>
      </c>
      <c r="G3633" t="s">
        <v>7384</v>
      </c>
      <c r="H3633" t="s">
        <v>433</v>
      </c>
      <c r="I3633" s="9" t="s">
        <v>434</v>
      </c>
      <c r="J3633">
        <v>2019</v>
      </c>
      <c r="K3633" s="3">
        <v>29949</v>
      </c>
      <c r="L3633" s="4">
        <v>34214.400000000001</v>
      </c>
      <c r="M3633" t="str">
        <f t="shared" si="225"/>
        <v>Volvo XC60</v>
      </c>
      <c r="N3633" s="2">
        <f t="shared" si="226"/>
        <v>855.36</v>
      </c>
      <c r="O3633" t="str">
        <f t="shared" si="227"/>
        <v>Yes</v>
      </c>
      <c r="P3633" t="str">
        <f t="shared" si="224"/>
        <v>Erin</v>
      </c>
    </row>
    <row r="3634" spans="1:16" x14ac:dyDescent="0.3">
      <c r="A3634" t="s">
        <v>7387</v>
      </c>
      <c r="B3634">
        <v>52777</v>
      </c>
      <c r="C3634">
        <v>3</v>
      </c>
      <c r="D3634" s="1">
        <v>43696</v>
      </c>
      <c r="E3634" s="1">
        <v>43696</v>
      </c>
      <c r="F3634" t="s">
        <v>13</v>
      </c>
      <c r="G3634" t="s">
        <v>7388</v>
      </c>
      <c r="H3634" t="s">
        <v>59</v>
      </c>
      <c r="I3634" s="9" t="s">
        <v>309</v>
      </c>
      <c r="J3634">
        <v>2017</v>
      </c>
      <c r="K3634" s="3">
        <v>23846</v>
      </c>
      <c r="L3634" s="4">
        <v>15335.1</v>
      </c>
      <c r="M3634" t="str">
        <f t="shared" si="225"/>
        <v>Nissan Altima</v>
      </c>
      <c r="N3634" s="2">
        <f t="shared" si="226"/>
        <v>383.38</v>
      </c>
      <c r="O3634" t="str">
        <f t="shared" si="227"/>
        <v>Yes</v>
      </c>
      <c r="P3634" t="str">
        <f t="shared" si="224"/>
        <v>Dylan</v>
      </c>
    </row>
    <row r="3635" spans="1:16" x14ac:dyDescent="0.3">
      <c r="A3635" t="s">
        <v>7385</v>
      </c>
      <c r="B3635">
        <v>52577</v>
      </c>
      <c r="C3635">
        <v>3</v>
      </c>
      <c r="D3635" s="1">
        <v>43696</v>
      </c>
      <c r="E3635" s="1">
        <v>43699</v>
      </c>
      <c r="F3635" t="s">
        <v>9</v>
      </c>
      <c r="G3635" t="s">
        <v>7386</v>
      </c>
      <c r="H3635" t="s">
        <v>131</v>
      </c>
      <c r="I3635" s="9" t="s">
        <v>348</v>
      </c>
      <c r="J3635">
        <v>2017</v>
      </c>
      <c r="K3635" s="3">
        <v>12875</v>
      </c>
      <c r="L3635" s="4">
        <v>28003.8</v>
      </c>
      <c r="M3635" t="str">
        <f t="shared" si="225"/>
        <v>Mazda CX-9</v>
      </c>
      <c r="N3635" s="2">
        <f t="shared" si="226"/>
        <v>700.1</v>
      </c>
      <c r="O3635" t="str">
        <f t="shared" si="227"/>
        <v>Yes</v>
      </c>
      <c r="P3635" t="str">
        <f t="shared" si="224"/>
        <v>Don</v>
      </c>
    </row>
    <row r="3636" spans="1:16" x14ac:dyDescent="0.3">
      <c r="A3636" t="s">
        <v>7389</v>
      </c>
      <c r="B3636">
        <v>52930</v>
      </c>
      <c r="C3636">
        <v>4</v>
      </c>
      <c r="D3636" s="1">
        <v>43696</v>
      </c>
      <c r="E3636" s="1">
        <v>43696</v>
      </c>
      <c r="F3636" t="s">
        <v>13</v>
      </c>
      <c r="G3636" t="s">
        <v>7390</v>
      </c>
      <c r="H3636" t="s">
        <v>6</v>
      </c>
      <c r="I3636" s="9" t="s">
        <v>22</v>
      </c>
      <c r="J3636">
        <v>2018</v>
      </c>
      <c r="K3636" s="3">
        <v>19072</v>
      </c>
      <c r="L3636" s="4">
        <v>16498.900000000001</v>
      </c>
      <c r="M3636" t="str">
        <f t="shared" si="225"/>
        <v>Ford Focus</v>
      </c>
      <c r="N3636" s="2">
        <f t="shared" si="226"/>
        <v>412.47</v>
      </c>
      <c r="O3636" t="str">
        <f t="shared" si="227"/>
        <v>Yes</v>
      </c>
      <c r="P3636" t="str">
        <f t="shared" si="224"/>
        <v>Peter</v>
      </c>
    </row>
    <row r="3637" spans="1:16" x14ac:dyDescent="0.3">
      <c r="A3637" t="s">
        <v>7395</v>
      </c>
      <c r="B3637">
        <v>52443</v>
      </c>
      <c r="C3637">
        <v>1</v>
      </c>
      <c r="D3637" s="1">
        <v>43697</v>
      </c>
      <c r="E3637" s="1">
        <v>43702</v>
      </c>
      <c r="F3637" t="s">
        <v>1</v>
      </c>
      <c r="G3637" t="s">
        <v>7396</v>
      </c>
      <c r="H3637" t="s">
        <v>33</v>
      </c>
      <c r="I3637" s="9" t="s">
        <v>34</v>
      </c>
      <c r="J3637">
        <v>2015</v>
      </c>
      <c r="K3637" s="3">
        <v>79912</v>
      </c>
      <c r="L3637" s="4">
        <v>26587</v>
      </c>
      <c r="M3637" t="str">
        <f t="shared" si="225"/>
        <v>GMC Sierra</v>
      </c>
      <c r="N3637" s="2">
        <f t="shared" si="226"/>
        <v>664.68</v>
      </c>
      <c r="O3637" t="str">
        <f t="shared" si="227"/>
        <v>Yes</v>
      </c>
      <c r="P3637" t="str">
        <f t="shared" si="224"/>
        <v>Terry</v>
      </c>
    </row>
    <row r="3638" spans="1:16" x14ac:dyDescent="0.3">
      <c r="A3638" t="s">
        <v>7399</v>
      </c>
      <c r="B3638">
        <v>52669</v>
      </c>
      <c r="C3638">
        <v>1</v>
      </c>
      <c r="D3638" s="1">
        <v>43697</v>
      </c>
      <c r="E3638" s="1">
        <v>43701</v>
      </c>
      <c r="F3638" t="s">
        <v>9</v>
      </c>
      <c r="G3638" t="s">
        <v>7400</v>
      </c>
      <c r="H3638" t="s">
        <v>229</v>
      </c>
      <c r="I3638" s="9" t="s">
        <v>230</v>
      </c>
      <c r="J3638">
        <v>2017</v>
      </c>
      <c r="K3638" s="3">
        <v>45675</v>
      </c>
      <c r="L3638" s="4">
        <v>21436.799999999999</v>
      </c>
      <c r="M3638" t="str">
        <f t="shared" si="225"/>
        <v>Subaru Forester</v>
      </c>
      <c r="N3638" s="2">
        <f t="shared" si="226"/>
        <v>535.91999999999996</v>
      </c>
      <c r="O3638" t="str">
        <f t="shared" si="227"/>
        <v>Yes</v>
      </c>
      <c r="P3638" t="str">
        <f t="shared" si="224"/>
        <v>Charlotte</v>
      </c>
    </row>
    <row r="3639" spans="1:16" x14ac:dyDescent="0.3">
      <c r="A3639" t="s">
        <v>7401</v>
      </c>
      <c r="B3639">
        <v>52566</v>
      </c>
      <c r="C3639">
        <v>1</v>
      </c>
      <c r="D3639" s="1">
        <v>43697</v>
      </c>
      <c r="E3639" s="1">
        <v>43702</v>
      </c>
      <c r="F3639" t="s">
        <v>1</v>
      </c>
      <c r="G3639" t="s">
        <v>7402</v>
      </c>
      <c r="H3639" t="s">
        <v>29</v>
      </c>
      <c r="I3639" s="9" t="s">
        <v>494</v>
      </c>
      <c r="J3639">
        <v>2017</v>
      </c>
      <c r="K3639" s="3">
        <v>34989</v>
      </c>
      <c r="L3639" s="4">
        <v>26329.599999999999</v>
      </c>
      <c r="M3639" t="str">
        <f t="shared" si="225"/>
        <v>Toyota Tundra</v>
      </c>
      <c r="N3639" s="2">
        <f t="shared" si="226"/>
        <v>658.24</v>
      </c>
      <c r="O3639" t="str">
        <f t="shared" si="227"/>
        <v>Yes</v>
      </c>
      <c r="P3639" t="str">
        <f t="shared" si="224"/>
        <v>Ariel</v>
      </c>
    </row>
    <row r="3640" spans="1:16" x14ac:dyDescent="0.3">
      <c r="A3640" t="s">
        <v>7391</v>
      </c>
      <c r="B3640">
        <v>52568</v>
      </c>
      <c r="C3640">
        <v>1</v>
      </c>
      <c r="D3640" s="1">
        <v>43697</v>
      </c>
      <c r="E3640" s="1">
        <v>43697</v>
      </c>
      <c r="F3640" t="s">
        <v>1</v>
      </c>
      <c r="G3640" t="s">
        <v>7392</v>
      </c>
      <c r="H3640" t="s">
        <v>6</v>
      </c>
      <c r="I3640" s="9" t="s">
        <v>2491</v>
      </c>
      <c r="J3640">
        <v>2018</v>
      </c>
      <c r="K3640" s="3">
        <v>15253</v>
      </c>
      <c r="L3640" s="4">
        <v>62689</v>
      </c>
      <c r="M3640" t="str">
        <f t="shared" si="225"/>
        <v>Ford F-250</v>
      </c>
      <c r="N3640" s="2">
        <f t="shared" si="226"/>
        <v>1567.23</v>
      </c>
      <c r="O3640" t="str">
        <f t="shared" si="227"/>
        <v>Yes</v>
      </c>
      <c r="P3640" t="str">
        <f t="shared" si="224"/>
        <v>Preston</v>
      </c>
    </row>
    <row r="3641" spans="1:16" x14ac:dyDescent="0.3">
      <c r="A3641" t="s">
        <v>7393</v>
      </c>
      <c r="B3641">
        <v>52656</v>
      </c>
      <c r="C3641">
        <v>1</v>
      </c>
      <c r="D3641" s="1">
        <v>43697</v>
      </c>
      <c r="E3641" s="1">
        <v>43698</v>
      </c>
      <c r="F3641" t="s">
        <v>13</v>
      </c>
      <c r="G3641" t="s">
        <v>7394</v>
      </c>
      <c r="H3641" t="s">
        <v>88</v>
      </c>
      <c r="I3641" s="9" t="s">
        <v>573</v>
      </c>
      <c r="J3641">
        <v>2019</v>
      </c>
      <c r="K3641" s="3">
        <v>25798</v>
      </c>
      <c r="L3641" s="4">
        <v>18150</v>
      </c>
      <c r="M3641" t="str">
        <f t="shared" si="225"/>
        <v>Kia Optima</v>
      </c>
      <c r="N3641" s="2">
        <f t="shared" si="226"/>
        <v>453.75</v>
      </c>
      <c r="O3641" t="str">
        <f t="shared" si="227"/>
        <v>Yes</v>
      </c>
      <c r="P3641" t="str">
        <f t="shared" si="224"/>
        <v>Shelly</v>
      </c>
    </row>
    <row r="3642" spans="1:16" x14ac:dyDescent="0.3">
      <c r="A3642" t="s">
        <v>7397</v>
      </c>
      <c r="B3642">
        <v>52636</v>
      </c>
      <c r="C3642">
        <v>1</v>
      </c>
      <c r="D3642" s="1">
        <v>43697</v>
      </c>
      <c r="E3642" s="1">
        <v>43700</v>
      </c>
      <c r="F3642" t="s">
        <v>9</v>
      </c>
      <c r="G3642" t="s">
        <v>7398</v>
      </c>
      <c r="H3642" t="s">
        <v>63</v>
      </c>
      <c r="I3642" s="9" t="s">
        <v>863</v>
      </c>
      <c r="J3642">
        <v>2019</v>
      </c>
      <c r="K3642" s="3">
        <v>21699</v>
      </c>
      <c r="L3642" s="4">
        <v>57179.1</v>
      </c>
      <c r="M3642" t="str">
        <f t="shared" si="225"/>
        <v>Chevrolet Suburban</v>
      </c>
      <c r="N3642" s="2">
        <f t="shared" si="226"/>
        <v>1429.48</v>
      </c>
      <c r="O3642" t="str">
        <f t="shared" si="227"/>
        <v>Yes</v>
      </c>
      <c r="P3642" t="str">
        <f t="shared" si="224"/>
        <v>Truman</v>
      </c>
    </row>
    <row r="3643" spans="1:16" x14ac:dyDescent="0.3">
      <c r="A3643" t="s">
        <v>7409</v>
      </c>
      <c r="B3643">
        <v>52898</v>
      </c>
      <c r="C3643">
        <v>2</v>
      </c>
      <c r="D3643" s="1">
        <v>43697</v>
      </c>
      <c r="E3643" s="1">
        <v>43698</v>
      </c>
      <c r="F3643" t="s">
        <v>13</v>
      </c>
      <c r="G3643" t="s">
        <v>7410</v>
      </c>
      <c r="H3643" t="s">
        <v>25</v>
      </c>
      <c r="I3643" s="9" t="s">
        <v>755</v>
      </c>
      <c r="J3643">
        <v>2014</v>
      </c>
      <c r="K3643" s="3">
        <v>59334</v>
      </c>
      <c r="L3643" s="4">
        <v>20802.099999999999</v>
      </c>
      <c r="M3643" t="str">
        <f t="shared" si="225"/>
        <v>Lexus ES</v>
      </c>
      <c r="N3643" s="2">
        <f t="shared" si="226"/>
        <v>520.04999999999995</v>
      </c>
      <c r="O3643" t="str">
        <f t="shared" si="227"/>
        <v>Yes</v>
      </c>
      <c r="P3643" t="str">
        <f t="shared" si="224"/>
        <v>Karen</v>
      </c>
    </row>
    <row r="3644" spans="1:16" x14ac:dyDescent="0.3">
      <c r="A3644" t="s">
        <v>7413</v>
      </c>
      <c r="B3644">
        <v>52464</v>
      </c>
      <c r="C3644">
        <v>2</v>
      </c>
      <c r="D3644" s="1">
        <v>43697</v>
      </c>
      <c r="E3644" s="1">
        <v>43698</v>
      </c>
      <c r="F3644" t="s">
        <v>13</v>
      </c>
      <c r="G3644" t="s">
        <v>7414</v>
      </c>
      <c r="H3644" t="s">
        <v>78</v>
      </c>
      <c r="I3644" s="9" t="s">
        <v>254</v>
      </c>
      <c r="J3644">
        <v>2016</v>
      </c>
      <c r="K3644" s="3">
        <v>52557</v>
      </c>
      <c r="L3644" s="4">
        <v>11220</v>
      </c>
      <c r="M3644" t="str">
        <f t="shared" si="225"/>
        <v>Volkswagen Passat</v>
      </c>
      <c r="N3644" s="2">
        <f t="shared" si="226"/>
        <v>280.5</v>
      </c>
      <c r="O3644" t="str">
        <f t="shared" si="227"/>
        <v>Yes</v>
      </c>
      <c r="P3644" t="str">
        <f t="shared" si="224"/>
        <v>Ricky</v>
      </c>
    </row>
    <row r="3645" spans="1:16" x14ac:dyDescent="0.3">
      <c r="A3645" t="s">
        <v>7411</v>
      </c>
      <c r="B3645">
        <v>52702</v>
      </c>
      <c r="C3645">
        <v>2</v>
      </c>
      <c r="D3645" s="1">
        <v>43697</v>
      </c>
      <c r="E3645" s="1">
        <v>43699</v>
      </c>
      <c r="F3645" t="s">
        <v>9</v>
      </c>
      <c r="G3645" t="s">
        <v>7412</v>
      </c>
      <c r="H3645" t="s">
        <v>59</v>
      </c>
      <c r="I3645" s="9" t="s">
        <v>597</v>
      </c>
      <c r="J3645">
        <v>2017</v>
      </c>
      <c r="K3645" s="3">
        <v>30890</v>
      </c>
      <c r="L3645" s="4">
        <v>19786.8</v>
      </c>
      <c r="M3645" t="str">
        <f t="shared" si="225"/>
        <v>Nissan Rouge</v>
      </c>
      <c r="N3645" s="2">
        <f t="shared" si="226"/>
        <v>494.67</v>
      </c>
      <c r="O3645" t="str">
        <f t="shared" si="227"/>
        <v>Yes</v>
      </c>
      <c r="P3645" t="str">
        <f t="shared" si="224"/>
        <v>Sloane</v>
      </c>
    </row>
    <row r="3646" spans="1:16" x14ac:dyDescent="0.3">
      <c r="A3646" t="s">
        <v>7403</v>
      </c>
      <c r="B3646">
        <v>52519</v>
      </c>
      <c r="C3646">
        <v>2</v>
      </c>
      <c r="D3646" s="1">
        <v>43697</v>
      </c>
      <c r="E3646" s="1">
        <v>43700</v>
      </c>
      <c r="F3646" t="s">
        <v>9</v>
      </c>
      <c r="G3646" t="s">
        <v>7404</v>
      </c>
      <c r="H3646" t="s">
        <v>6</v>
      </c>
      <c r="I3646" s="9" t="s">
        <v>187</v>
      </c>
      <c r="J3646">
        <v>2017</v>
      </c>
      <c r="K3646" s="3">
        <v>52743</v>
      </c>
      <c r="L3646" s="4">
        <v>24854.5</v>
      </c>
      <c r="M3646" t="str">
        <f t="shared" si="225"/>
        <v>Ford Explorer</v>
      </c>
      <c r="N3646" s="2">
        <f t="shared" si="226"/>
        <v>621.36</v>
      </c>
      <c r="O3646" t="str">
        <f t="shared" si="227"/>
        <v>Yes</v>
      </c>
      <c r="P3646" t="str">
        <f t="shared" si="224"/>
        <v>Colby</v>
      </c>
    </row>
    <row r="3647" spans="1:16" x14ac:dyDescent="0.3">
      <c r="A3647" t="s">
        <v>7405</v>
      </c>
      <c r="B3647">
        <v>52647</v>
      </c>
      <c r="C3647">
        <v>2</v>
      </c>
      <c r="D3647" s="1">
        <v>43697</v>
      </c>
      <c r="E3647" s="1">
        <v>43699</v>
      </c>
      <c r="F3647" t="s">
        <v>13</v>
      </c>
      <c r="G3647" t="s">
        <v>7406</v>
      </c>
      <c r="H3647" t="s">
        <v>67</v>
      </c>
      <c r="I3647" s="9" t="s">
        <v>454</v>
      </c>
      <c r="J3647">
        <v>2018</v>
      </c>
      <c r="K3647" s="3">
        <v>49822</v>
      </c>
      <c r="L3647" s="4">
        <v>11314.6</v>
      </c>
      <c r="M3647" t="str">
        <f t="shared" si="225"/>
        <v>Hyundai Elantra</v>
      </c>
      <c r="N3647" s="2">
        <f t="shared" si="226"/>
        <v>282.87</v>
      </c>
      <c r="O3647" t="str">
        <f t="shared" si="227"/>
        <v>Yes</v>
      </c>
      <c r="P3647" t="str">
        <f t="shared" si="224"/>
        <v>Scott</v>
      </c>
    </row>
    <row r="3648" spans="1:16" x14ac:dyDescent="0.3">
      <c r="A3648" t="s">
        <v>7407</v>
      </c>
      <c r="B3648">
        <v>52519</v>
      </c>
      <c r="C3648">
        <v>2</v>
      </c>
      <c r="D3648" s="1">
        <v>43697</v>
      </c>
      <c r="E3648" s="1">
        <v>43701</v>
      </c>
      <c r="F3648" t="s">
        <v>9</v>
      </c>
      <c r="G3648" t="s">
        <v>7408</v>
      </c>
      <c r="H3648" t="s">
        <v>47</v>
      </c>
      <c r="I3648" s="9" t="s">
        <v>474</v>
      </c>
      <c r="J3648">
        <v>2019</v>
      </c>
      <c r="K3648" s="3">
        <v>24998</v>
      </c>
      <c r="L3648" s="4">
        <v>25184.5</v>
      </c>
      <c r="M3648" t="str">
        <f t="shared" si="225"/>
        <v>Dodge Journey</v>
      </c>
      <c r="N3648" s="2">
        <f t="shared" si="226"/>
        <v>629.61</v>
      </c>
      <c r="O3648" t="str">
        <f t="shared" si="227"/>
        <v>Yes</v>
      </c>
      <c r="P3648" t="str">
        <f t="shared" si="224"/>
        <v>Colby</v>
      </c>
    </row>
    <row r="3649" spans="1:16" x14ac:dyDescent="0.3">
      <c r="A3649" t="s">
        <v>7415</v>
      </c>
      <c r="B3649">
        <v>52481</v>
      </c>
      <c r="C3649">
        <v>2</v>
      </c>
      <c r="D3649" s="1">
        <v>43697</v>
      </c>
      <c r="E3649" s="1">
        <v>43699</v>
      </c>
      <c r="F3649" t="s">
        <v>13</v>
      </c>
      <c r="G3649" t="s">
        <v>7416</v>
      </c>
      <c r="H3649" t="s">
        <v>564</v>
      </c>
      <c r="I3649" s="9" t="s">
        <v>565</v>
      </c>
      <c r="J3649">
        <v>2019</v>
      </c>
      <c r="K3649" s="3">
        <v>3281</v>
      </c>
      <c r="L3649" s="4">
        <v>49571.5</v>
      </c>
      <c r="M3649" t="str">
        <f t="shared" si="225"/>
        <v>Cadillac ATS</v>
      </c>
      <c r="N3649" s="2">
        <f t="shared" si="226"/>
        <v>1239.29</v>
      </c>
      <c r="O3649" t="str">
        <f t="shared" si="227"/>
        <v>Yes</v>
      </c>
      <c r="P3649" t="str">
        <f t="shared" si="224"/>
        <v>Tory</v>
      </c>
    </row>
    <row r="3650" spans="1:16" x14ac:dyDescent="0.3">
      <c r="A3650" t="s">
        <v>7417</v>
      </c>
      <c r="B3650">
        <v>52658</v>
      </c>
      <c r="C3650">
        <v>3</v>
      </c>
      <c r="D3650" s="1">
        <v>43697</v>
      </c>
      <c r="E3650" s="1">
        <v>43700</v>
      </c>
      <c r="F3650" t="s">
        <v>9</v>
      </c>
      <c r="G3650" t="s">
        <v>7418</v>
      </c>
      <c r="H3650" t="s">
        <v>433</v>
      </c>
      <c r="I3650" s="9" t="s">
        <v>434</v>
      </c>
      <c r="J3650">
        <v>2015</v>
      </c>
      <c r="K3650" s="3">
        <v>74359</v>
      </c>
      <c r="L3650" s="4">
        <v>23083.5</v>
      </c>
      <c r="M3650" t="str">
        <f t="shared" si="225"/>
        <v>Volvo XC60</v>
      </c>
      <c r="N3650" s="2">
        <f t="shared" si="226"/>
        <v>577.09</v>
      </c>
      <c r="O3650" t="str">
        <f t="shared" si="227"/>
        <v>Yes</v>
      </c>
      <c r="P3650" t="str">
        <f t="shared" ref="P3650:P3713" si="228">INDEX(oldNames,MATCH(B3650,oldNumbers,0))</f>
        <v>Nate</v>
      </c>
    </row>
    <row r="3651" spans="1:16" x14ac:dyDescent="0.3">
      <c r="A3651" t="s">
        <v>7425</v>
      </c>
      <c r="B3651">
        <v>52417</v>
      </c>
      <c r="C3651">
        <v>4</v>
      </c>
      <c r="D3651" s="1">
        <v>43697</v>
      </c>
      <c r="E3651" s="1">
        <v>43697</v>
      </c>
      <c r="F3651" t="s">
        <v>13</v>
      </c>
      <c r="G3651" t="s">
        <v>7426</v>
      </c>
      <c r="H3651" t="s">
        <v>47</v>
      </c>
      <c r="I3651" s="9" t="s">
        <v>3318</v>
      </c>
      <c r="J3651">
        <v>2016</v>
      </c>
      <c r="K3651" s="3">
        <v>49477</v>
      </c>
      <c r="L3651" s="4">
        <v>14245</v>
      </c>
      <c r="M3651" t="str">
        <f t="shared" ref="M3651:M3714" si="229">H3651&amp;" "&amp;I3651</f>
        <v>Dodge Avenger</v>
      </c>
      <c r="N3651" s="2">
        <f t="shared" ref="N3651:N3714" si="230">IFERROR(ROUND(L3651*(S$2/100),2),"missing price")</f>
        <v>356.13</v>
      </c>
      <c r="O3651" t="str">
        <f t="shared" ref="O3651:O3714" si="231">IF(K3651&lt;100000,"Yes","No")</f>
        <v>Yes</v>
      </c>
      <c r="P3651" t="str">
        <f t="shared" si="228"/>
        <v>Deon</v>
      </c>
    </row>
    <row r="3652" spans="1:16" x14ac:dyDescent="0.3">
      <c r="A3652" t="s">
        <v>7423</v>
      </c>
      <c r="B3652">
        <v>52596</v>
      </c>
      <c r="C3652">
        <v>4</v>
      </c>
      <c r="D3652" s="1">
        <v>43697</v>
      </c>
      <c r="E3652" s="1">
        <v>43701</v>
      </c>
      <c r="F3652" t="s">
        <v>45</v>
      </c>
      <c r="G3652" t="s">
        <v>7424</v>
      </c>
      <c r="H3652" t="s">
        <v>78</v>
      </c>
      <c r="I3652" s="9" t="s">
        <v>1577</v>
      </c>
      <c r="J3652">
        <v>2016</v>
      </c>
      <c r="K3652" s="3">
        <v>23839</v>
      </c>
      <c r="L3652" s="4">
        <v>19789</v>
      </c>
      <c r="M3652" t="str">
        <f t="shared" si="229"/>
        <v>Volkswagen Beetle</v>
      </c>
      <c r="N3652" s="2">
        <f t="shared" si="230"/>
        <v>494.73</v>
      </c>
      <c r="O3652" t="str">
        <f t="shared" si="231"/>
        <v>Yes</v>
      </c>
      <c r="P3652" t="str">
        <f t="shared" si="228"/>
        <v>Mitchell</v>
      </c>
    </row>
    <row r="3653" spans="1:16" x14ac:dyDescent="0.3">
      <c r="A3653" t="s">
        <v>7427</v>
      </c>
      <c r="B3653">
        <v>52666</v>
      </c>
      <c r="C3653">
        <v>4</v>
      </c>
      <c r="D3653" s="1">
        <v>43697</v>
      </c>
      <c r="E3653" s="1">
        <v>43701</v>
      </c>
      <c r="F3653" t="s">
        <v>13</v>
      </c>
      <c r="G3653" t="s">
        <v>7428</v>
      </c>
      <c r="H3653" t="s">
        <v>25</v>
      </c>
      <c r="I3653" s="9" t="s">
        <v>338</v>
      </c>
      <c r="J3653">
        <v>2016</v>
      </c>
      <c r="K3653" s="3">
        <v>29380</v>
      </c>
      <c r="L3653" s="4">
        <v>34865.599999999999</v>
      </c>
      <c r="M3653" t="str">
        <f t="shared" si="229"/>
        <v>Lexus GS</v>
      </c>
      <c r="N3653" s="2">
        <f t="shared" si="230"/>
        <v>871.64</v>
      </c>
      <c r="O3653" t="str">
        <f t="shared" si="231"/>
        <v>Yes</v>
      </c>
      <c r="P3653" t="str">
        <f t="shared" si="228"/>
        <v>Brian</v>
      </c>
    </row>
    <row r="3654" spans="1:16" x14ac:dyDescent="0.3">
      <c r="A3654" t="s">
        <v>7421</v>
      </c>
      <c r="B3654">
        <v>52943</v>
      </c>
      <c r="C3654">
        <v>4</v>
      </c>
      <c r="D3654" s="1">
        <v>43697</v>
      </c>
      <c r="E3654" s="1">
        <v>43700</v>
      </c>
      <c r="F3654" t="s">
        <v>9</v>
      </c>
      <c r="G3654" t="s">
        <v>7422</v>
      </c>
      <c r="H3654" t="s">
        <v>63</v>
      </c>
      <c r="I3654" s="9" t="s">
        <v>511</v>
      </c>
      <c r="J3654">
        <v>2017</v>
      </c>
      <c r="K3654" s="3">
        <v>46739</v>
      </c>
      <c r="L3654" s="4">
        <v>17488.900000000001</v>
      </c>
      <c r="M3654" t="str">
        <f t="shared" si="229"/>
        <v>Chevrolet Equinox</v>
      </c>
      <c r="N3654" s="2">
        <f t="shared" si="230"/>
        <v>437.22</v>
      </c>
      <c r="O3654" t="str">
        <f t="shared" si="231"/>
        <v>Yes</v>
      </c>
      <c r="P3654" t="str">
        <f t="shared" si="228"/>
        <v>Jarred</v>
      </c>
    </row>
    <row r="3655" spans="1:16" x14ac:dyDescent="0.3">
      <c r="A3655" t="s">
        <v>7419</v>
      </c>
      <c r="B3655">
        <v>52366</v>
      </c>
      <c r="C3655">
        <v>4</v>
      </c>
      <c r="D3655" s="1">
        <v>43697</v>
      </c>
      <c r="E3655" s="1">
        <v>43700</v>
      </c>
      <c r="F3655" t="s">
        <v>271</v>
      </c>
      <c r="G3655" t="s">
        <v>7420</v>
      </c>
      <c r="H3655" t="s">
        <v>88</v>
      </c>
      <c r="I3655" s="9" t="s">
        <v>974</v>
      </c>
      <c r="J3655">
        <v>2017</v>
      </c>
      <c r="K3655" s="3">
        <v>54068</v>
      </c>
      <c r="L3655" s="4">
        <v>18321.599999999999</v>
      </c>
      <c r="M3655" t="str">
        <f t="shared" si="229"/>
        <v>Kia Sedona</v>
      </c>
      <c r="N3655" s="2">
        <f t="shared" si="230"/>
        <v>458.04</v>
      </c>
      <c r="O3655" t="str">
        <f t="shared" si="231"/>
        <v>Yes</v>
      </c>
      <c r="P3655" t="str">
        <f t="shared" si="228"/>
        <v>Ken</v>
      </c>
    </row>
    <row r="3656" spans="1:16" x14ac:dyDescent="0.3">
      <c r="A3656" t="s">
        <v>7429</v>
      </c>
      <c r="B3656">
        <v>52666</v>
      </c>
      <c r="C3656">
        <v>4</v>
      </c>
      <c r="D3656" s="1">
        <v>43697</v>
      </c>
      <c r="E3656" s="1">
        <v>43699</v>
      </c>
      <c r="F3656" t="s">
        <v>9</v>
      </c>
      <c r="G3656" t="s">
        <v>7430</v>
      </c>
      <c r="H3656" t="s">
        <v>29</v>
      </c>
      <c r="I3656" s="9" t="s">
        <v>240</v>
      </c>
      <c r="J3656">
        <v>2017</v>
      </c>
      <c r="K3656" s="3">
        <v>40953</v>
      </c>
      <c r="L3656" s="4">
        <v>30701</v>
      </c>
      <c r="M3656" t="str">
        <f t="shared" si="229"/>
        <v>Toyota Highlander</v>
      </c>
      <c r="N3656" s="2">
        <f t="shared" si="230"/>
        <v>767.53</v>
      </c>
      <c r="O3656" t="str">
        <f t="shared" si="231"/>
        <v>Yes</v>
      </c>
      <c r="P3656" t="str">
        <f t="shared" si="228"/>
        <v>Brian</v>
      </c>
    </row>
    <row r="3657" spans="1:16" x14ac:dyDescent="0.3">
      <c r="A3657" t="s">
        <v>7431</v>
      </c>
      <c r="B3657">
        <v>52669</v>
      </c>
      <c r="C3657">
        <v>1</v>
      </c>
      <c r="D3657" s="1">
        <v>43698</v>
      </c>
      <c r="E3657" s="1">
        <v>43700</v>
      </c>
      <c r="F3657" t="s">
        <v>9</v>
      </c>
      <c r="G3657" t="s">
        <v>7432</v>
      </c>
      <c r="H3657" t="s">
        <v>71</v>
      </c>
      <c r="I3657" s="9" t="s">
        <v>3690</v>
      </c>
      <c r="J3657">
        <v>2013</v>
      </c>
      <c r="K3657" s="3">
        <v>95126</v>
      </c>
      <c r="L3657" s="4">
        <v>13744.5</v>
      </c>
      <c r="M3657" t="str">
        <f t="shared" si="229"/>
        <v>Jeep Liberty</v>
      </c>
      <c r="N3657" s="2">
        <f t="shared" si="230"/>
        <v>343.61</v>
      </c>
      <c r="O3657" t="str">
        <f t="shared" si="231"/>
        <v>Yes</v>
      </c>
      <c r="P3657" t="str">
        <f t="shared" si="228"/>
        <v>Charlotte</v>
      </c>
    </row>
    <row r="3658" spans="1:16" x14ac:dyDescent="0.3">
      <c r="A3658" t="s">
        <v>7439</v>
      </c>
      <c r="B3658">
        <v>52586</v>
      </c>
      <c r="C3658">
        <v>1</v>
      </c>
      <c r="D3658" s="1">
        <v>43698</v>
      </c>
      <c r="E3658" s="1">
        <v>43703</v>
      </c>
      <c r="F3658" t="s">
        <v>13</v>
      </c>
      <c r="G3658" t="s">
        <v>7440</v>
      </c>
      <c r="H3658" t="s">
        <v>63</v>
      </c>
      <c r="I3658" s="9" t="s">
        <v>314</v>
      </c>
      <c r="J3658">
        <v>2016</v>
      </c>
      <c r="K3658" s="3">
        <v>23478</v>
      </c>
      <c r="L3658" s="4">
        <v>11434.5</v>
      </c>
      <c r="M3658" t="str">
        <f t="shared" si="229"/>
        <v>Chevrolet Sonic</v>
      </c>
      <c r="N3658" s="2">
        <f t="shared" si="230"/>
        <v>285.86</v>
      </c>
      <c r="O3658" t="str">
        <f t="shared" si="231"/>
        <v>Yes</v>
      </c>
      <c r="P3658" t="str">
        <f t="shared" si="228"/>
        <v>Sara</v>
      </c>
    </row>
    <row r="3659" spans="1:16" x14ac:dyDescent="0.3">
      <c r="A3659" t="s">
        <v>7437</v>
      </c>
      <c r="B3659">
        <v>52566</v>
      </c>
      <c r="C3659">
        <v>1</v>
      </c>
      <c r="D3659" s="1">
        <v>43698</v>
      </c>
      <c r="E3659" s="1">
        <v>43700</v>
      </c>
      <c r="F3659" t="s">
        <v>1</v>
      </c>
      <c r="G3659" t="s">
        <v>7438</v>
      </c>
      <c r="H3659" t="s">
        <v>59</v>
      </c>
      <c r="I3659" s="9" t="s">
        <v>60</v>
      </c>
      <c r="J3659">
        <v>2016</v>
      </c>
      <c r="K3659" s="3">
        <v>61385</v>
      </c>
      <c r="L3659" s="4">
        <v>21971.4</v>
      </c>
      <c r="M3659" t="str">
        <f t="shared" si="229"/>
        <v>Nissan Frontier</v>
      </c>
      <c r="N3659" s="2">
        <f t="shared" si="230"/>
        <v>549.29</v>
      </c>
      <c r="O3659" t="str">
        <f t="shared" si="231"/>
        <v>Yes</v>
      </c>
      <c r="P3659" t="str">
        <f t="shared" si="228"/>
        <v>Ariel</v>
      </c>
    </row>
    <row r="3660" spans="1:16" x14ac:dyDescent="0.3">
      <c r="A3660" t="s">
        <v>7435</v>
      </c>
      <c r="B3660">
        <v>52558</v>
      </c>
      <c r="C3660">
        <v>1</v>
      </c>
      <c r="D3660" s="1">
        <v>43698</v>
      </c>
      <c r="E3660" s="1">
        <v>43699</v>
      </c>
      <c r="F3660" t="s">
        <v>9</v>
      </c>
      <c r="G3660" t="s">
        <v>7436</v>
      </c>
      <c r="H3660" t="s">
        <v>131</v>
      </c>
      <c r="I3660" s="9" t="s">
        <v>348</v>
      </c>
      <c r="J3660">
        <v>2016</v>
      </c>
      <c r="K3660" s="3">
        <v>45456</v>
      </c>
      <c r="L3660" s="4">
        <v>24197.8</v>
      </c>
      <c r="M3660" t="str">
        <f t="shared" si="229"/>
        <v>Mazda CX-9</v>
      </c>
      <c r="N3660" s="2">
        <f t="shared" si="230"/>
        <v>604.95000000000005</v>
      </c>
      <c r="O3660" t="str">
        <f t="shared" si="231"/>
        <v>Yes</v>
      </c>
      <c r="P3660" t="str">
        <f t="shared" si="228"/>
        <v>Margaret</v>
      </c>
    </row>
    <row r="3661" spans="1:16" x14ac:dyDescent="0.3">
      <c r="A3661" t="s">
        <v>7433</v>
      </c>
      <c r="B3661">
        <v>52568</v>
      </c>
      <c r="C3661">
        <v>1</v>
      </c>
      <c r="D3661" s="1">
        <v>43698</v>
      </c>
      <c r="E3661" s="1">
        <v>43700</v>
      </c>
      <c r="F3661" t="s">
        <v>13</v>
      </c>
      <c r="G3661" t="s">
        <v>7434</v>
      </c>
      <c r="H3661" t="s">
        <v>63</v>
      </c>
      <c r="I3661" s="9" t="s">
        <v>644</v>
      </c>
      <c r="J3661">
        <v>2017</v>
      </c>
      <c r="K3661" s="3">
        <v>14050</v>
      </c>
      <c r="L3661" s="4">
        <v>23413.5</v>
      </c>
      <c r="M3661" t="str">
        <f t="shared" si="229"/>
        <v>Chevrolet Impala</v>
      </c>
      <c r="N3661" s="2">
        <f t="shared" si="230"/>
        <v>585.34</v>
      </c>
      <c r="O3661" t="str">
        <f t="shared" si="231"/>
        <v>Yes</v>
      </c>
      <c r="P3661" t="str">
        <f t="shared" si="228"/>
        <v>Preston</v>
      </c>
    </row>
    <row r="3662" spans="1:16" x14ac:dyDescent="0.3">
      <c r="A3662" t="s">
        <v>7441</v>
      </c>
      <c r="B3662">
        <v>52608</v>
      </c>
      <c r="C3662">
        <v>1</v>
      </c>
      <c r="D3662" s="1">
        <v>43698</v>
      </c>
      <c r="E3662" s="1">
        <v>43702</v>
      </c>
      <c r="F3662" t="s">
        <v>13</v>
      </c>
      <c r="G3662" t="s">
        <v>7442</v>
      </c>
      <c r="H3662" t="s">
        <v>29</v>
      </c>
      <c r="I3662" s="9" t="s">
        <v>142</v>
      </c>
      <c r="J3662">
        <v>2017</v>
      </c>
      <c r="K3662" s="3">
        <v>20232</v>
      </c>
      <c r="L3662" s="4">
        <v>24185.7</v>
      </c>
      <c r="M3662" t="str">
        <f t="shared" si="229"/>
        <v>Toyota Prius</v>
      </c>
      <c r="N3662" s="2">
        <f t="shared" si="230"/>
        <v>604.64</v>
      </c>
      <c r="O3662" t="str">
        <f t="shared" si="231"/>
        <v>Yes</v>
      </c>
      <c r="P3662" t="str">
        <f t="shared" si="228"/>
        <v>Reuben</v>
      </c>
    </row>
    <row r="3663" spans="1:16" x14ac:dyDescent="0.3">
      <c r="A3663" t="s">
        <v>7443</v>
      </c>
      <c r="B3663">
        <v>52702</v>
      </c>
      <c r="C3663">
        <v>2</v>
      </c>
      <c r="D3663" s="1">
        <v>43698</v>
      </c>
      <c r="E3663" s="1">
        <v>43702</v>
      </c>
      <c r="F3663" t="s">
        <v>13</v>
      </c>
      <c r="G3663" t="s">
        <v>7444</v>
      </c>
      <c r="H3663" t="s">
        <v>15</v>
      </c>
      <c r="I3663" s="9">
        <v>200</v>
      </c>
      <c r="J3663">
        <v>2018</v>
      </c>
      <c r="K3663" s="3">
        <v>41983</v>
      </c>
      <c r="L3663" s="4">
        <v>20898.900000000001</v>
      </c>
      <c r="M3663" t="str">
        <f t="shared" si="229"/>
        <v>Chrysler 200</v>
      </c>
      <c r="N3663" s="2">
        <f t="shared" si="230"/>
        <v>522.47</v>
      </c>
      <c r="O3663" t="str">
        <f t="shared" si="231"/>
        <v>Yes</v>
      </c>
      <c r="P3663" t="str">
        <f t="shared" si="228"/>
        <v>Sloane</v>
      </c>
    </row>
    <row r="3664" spans="1:16" x14ac:dyDescent="0.3">
      <c r="A3664" t="s">
        <v>7447</v>
      </c>
      <c r="B3664">
        <v>52464</v>
      </c>
      <c r="C3664">
        <v>2</v>
      </c>
      <c r="D3664" s="1">
        <v>43698</v>
      </c>
      <c r="E3664" s="1">
        <v>43700</v>
      </c>
      <c r="F3664" t="s">
        <v>9</v>
      </c>
      <c r="G3664" t="s">
        <v>7448</v>
      </c>
      <c r="H3664" t="s">
        <v>63</v>
      </c>
      <c r="I3664" s="9" t="s">
        <v>353</v>
      </c>
      <c r="J3664">
        <v>2018</v>
      </c>
      <c r="K3664" s="3">
        <v>39475</v>
      </c>
      <c r="L3664" s="4">
        <v>49494.5</v>
      </c>
      <c r="M3664" t="str">
        <f t="shared" si="229"/>
        <v>Chevrolet Tahoe</v>
      </c>
      <c r="N3664" s="2">
        <f t="shared" si="230"/>
        <v>1237.3599999999999</v>
      </c>
      <c r="O3664" t="str">
        <f t="shared" si="231"/>
        <v>Yes</v>
      </c>
      <c r="P3664" t="str">
        <f t="shared" si="228"/>
        <v>Ricky</v>
      </c>
    </row>
    <row r="3665" spans="1:16" x14ac:dyDescent="0.3">
      <c r="A3665" t="s">
        <v>7449</v>
      </c>
      <c r="B3665">
        <v>52663</v>
      </c>
      <c r="C3665">
        <v>2</v>
      </c>
      <c r="D3665" s="1">
        <v>43698</v>
      </c>
      <c r="E3665" s="1">
        <v>43701</v>
      </c>
      <c r="F3665" t="s">
        <v>9</v>
      </c>
      <c r="G3665" t="s">
        <v>7450</v>
      </c>
      <c r="H3665" t="s">
        <v>71</v>
      </c>
      <c r="I3665" s="9" t="s">
        <v>380</v>
      </c>
      <c r="J3665">
        <v>2019</v>
      </c>
      <c r="K3665" s="3">
        <v>106</v>
      </c>
      <c r="L3665" s="4">
        <v>23402.5</v>
      </c>
      <c r="M3665" t="str">
        <f t="shared" si="229"/>
        <v>Jeep Renegade</v>
      </c>
      <c r="N3665" s="2">
        <f t="shared" si="230"/>
        <v>585.05999999999995</v>
      </c>
      <c r="O3665" t="str">
        <f t="shared" si="231"/>
        <v>Yes</v>
      </c>
      <c r="P3665" t="str">
        <f t="shared" si="228"/>
        <v>Todd</v>
      </c>
    </row>
    <row r="3666" spans="1:16" x14ac:dyDescent="0.3">
      <c r="A3666" t="s">
        <v>7445</v>
      </c>
      <c r="B3666">
        <v>52481</v>
      </c>
      <c r="C3666">
        <v>2</v>
      </c>
      <c r="D3666" s="1">
        <v>43698</v>
      </c>
      <c r="E3666" s="1">
        <v>43699</v>
      </c>
      <c r="F3666" t="s">
        <v>9</v>
      </c>
      <c r="G3666" t="s">
        <v>7446</v>
      </c>
      <c r="H3666" t="s">
        <v>63</v>
      </c>
      <c r="I3666" s="9" t="s">
        <v>82</v>
      </c>
      <c r="J3666">
        <v>2019</v>
      </c>
      <c r="K3666" s="3">
        <v>21621</v>
      </c>
      <c r="L3666" s="4">
        <v>27065.5</v>
      </c>
      <c r="M3666" t="str">
        <f t="shared" si="229"/>
        <v>Chevrolet Traverse</v>
      </c>
      <c r="N3666" s="2">
        <f t="shared" si="230"/>
        <v>676.64</v>
      </c>
      <c r="O3666" t="str">
        <f t="shared" si="231"/>
        <v>Yes</v>
      </c>
      <c r="P3666" t="str">
        <f t="shared" si="228"/>
        <v>Tory</v>
      </c>
    </row>
    <row r="3667" spans="1:16" x14ac:dyDescent="0.3">
      <c r="A3667" t="s">
        <v>7451</v>
      </c>
      <c r="B3667">
        <v>52495</v>
      </c>
      <c r="C3667">
        <v>3</v>
      </c>
      <c r="D3667" s="1">
        <v>43698</v>
      </c>
      <c r="E3667" s="1">
        <v>43699</v>
      </c>
      <c r="F3667" t="s">
        <v>9</v>
      </c>
      <c r="G3667" t="s">
        <v>7452</v>
      </c>
      <c r="H3667" t="s">
        <v>6</v>
      </c>
      <c r="I3667" s="9" t="s">
        <v>11</v>
      </c>
      <c r="J3667">
        <v>2017</v>
      </c>
      <c r="K3667" s="3">
        <v>11860</v>
      </c>
      <c r="L3667" s="4">
        <v>18678</v>
      </c>
      <c r="M3667" t="str">
        <f t="shared" si="229"/>
        <v>Ford Escape</v>
      </c>
      <c r="N3667" s="2">
        <f t="shared" si="230"/>
        <v>466.95</v>
      </c>
      <c r="O3667" t="str">
        <f t="shared" si="231"/>
        <v>Yes</v>
      </c>
      <c r="P3667" t="str">
        <f t="shared" si="228"/>
        <v>Marc</v>
      </c>
    </row>
    <row r="3668" spans="1:16" x14ac:dyDescent="0.3">
      <c r="A3668" t="s">
        <v>7455</v>
      </c>
      <c r="B3668">
        <v>52682</v>
      </c>
      <c r="C3668">
        <v>3</v>
      </c>
      <c r="D3668" s="1">
        <v>43698</v>
      </c>
      <c r="E3668" s="1">
        <v>43703</v>
      </c>
      <c r="F3668" t="s">
        <v>13</v>
      </c>
      <c r="G3668" t="s">
        <v>7456</v>
      </c>
      <c r="H3668" t="s">
        <v>15</v>
      </c>
      <c r="I3668" s="9">
        <v>200</v>
      </c>
      <c r="J3668">
        <v>2018</v>
      </c>
      <c r="K3668" s="3">
        <v>44917</v>
      </c>
      <c r="L3668" s="4">
        <v>15826.8</v>
      </c>
      <c r="M3668" t="str">
        <f t="shared" si="229"/>
        <v>Chrysler 200</v>
      </c>
      <c r="N3668" s="2">
        <f t="shared" si="230"/>
        <v>395.67</v>
      </c>
      <c r="O3668" t="str">
        <f t="shared" si="231"/>
        <v>Yes</v>
      </c>
      <c r="P3668" t="str">
        <f t="shared" si="228"/>
        <v>Justin</v>
      </c>
    </row>
    <row r="3669" spans="1:16" x14ac:dyDescent="0.3">
      <c r="A3669" t="s">
        <v>7453</v>
      </c>
      <c r="B3669">
        <v>52471</v>
      </c>
      <c r="C3669">
        <v>3</v>
      </c>
      <c r="D3669" s="1">
        <v>43698</v>
      </c>
      <c r="E3669" s="1">
        <v>43700</v>
      </c>
      <c r="F3669" t="s">
        <v>9</v>
      </c>
      <c r="G3669" t="s">
        <v>7454</v>
      </c>
      <c r="H3669" t="s">
        <v>63</v>
      </c>
      <c r="I3669" s="9" t="s">
        <v>82</v>
      </c>
      <c r="J3669">
        <v>2019</v>
      </c>
      <c r="K3669" s="3">
        <v>4268</v>
      </c>
      <c r="L3669" s="4">
        <v>34336.5</v>
      </c>
      <c r="M3669" t="str">
        <f t="shared" si="229"/>
        <v>Chevrolet Traverse</v>
      </c>
      <c r="N3669" s="2">
        <f t="shared" si="230"/>
        <v>858.41</v>
      </c>
      <c r="O3669" t="str">
        <f t="shared" si="231"/>
        <v>Yes</v>
      </c>
      <c r="P3669" t="str">
        <f t="shared" si="228"/>
        <v>Trudy</v>
      </c>
    </row>
    <row r="3670" spans="1:16" x14ac:dyDescent="0.3">
      <c r="A3670" t="s">
        <v>7459</v>
      </c>
      <c r="B3670">
        <v>52747</v>
      </c>
      <c r="C3670">
        <v>4</v>
      </c>
      <c r="D3670" s="1">
        <v>43698</v>
      </c>
      <c r="E3670" s="1">
        <v>43699</v>
      </c>
      <c r="F3670" t="s">
        <v>1</v>
      </c>
      <c r="G3670" t="s">
        <v>7460</v>
      </c>
      <c r="H3670" t="s">
        <v>33</v>
      </c>
      <c r="I3670" s="9" t="s">
        <v>34</v>
      </c>
      <c r="J3670">
        <v>2016</v>
      </c>
      <c r="K3670" s="3">
        <v>42110</v>
      </c>
      <c r="L3670" s="4">
        <v>39590.1</v>
      </c>
      <c r="M3670" t="str">
        <f t="shared" si="229"/>
        <v>GMC Sierra</v>
      </c>
      <c r="N3670" s="2">
        <f t="shared" si="230"/>
        <v>989.75</v>
      </c>
      <c r="O3670" t="str">
        <f t="shared" si="231"/>
        <v>Yes</v>
      </c>
      <c r="P3670" t="str">
        <f t="shared" si="228"/>
        <v>Kyle</v>
      </c>
    </row>
    <row r="3671" spans="1:16" x14ac:dyDescent="0.3">
      <c r="A3671" t="s">
        <v>7463</v>
      </c>
      <c r="B3671">
        <v>52951</v>
      </c>
      <c r="C3671">
        <v>4</v>
      </c>
      <c r="D3671" s="1">
        <v>43698</v>
      </c>
      <c r="E3671" s="1">
        <v>43702</v>
      </c>
      <c r="F3671" t="s">
        <v>45</v>
      </c>
      <c r="G3671" t="s">
        <v>7464</v>
      </c>
      <c r="H3671" t="s">
        <v>6</v>
      </c>
      <c r="I3671" s="9" t="s">
        <v>719</v>
      </c>
      <c r="J3671">
        <v>2018</v>
      </c>
      <c r="K3671" s="3">
        <v>24027</v>
      </c>
      <c r="L3671" s="4">
        <v>20894.5</v>
      </c>
      <c r="M3671" t="str">
        <f t="shared" si="229"/>
        <v>Ford Mustang</v>
      </c>
      <c r="N3671" s="2">
        <f t="shared" si="230"/>
        <v>522.36</v>
      </c>
      <c r="O3671" t="str">
        <f t="shared" si="231"/>
        <v>Yes</v>
      </c>
      <c r="P3671" t="str">
        <f t="shared" si="228"/>
        <v>Michael</v>
      </c>
    </row>
    <row r="3672" spans="1:16" x14ac:dyDescent="0.3">
      <c r="A3672" t="s">
        <v>7461</v>
      </c>
      <c r="B3672">
        <v>52951</v>
      </c>
      <c r="C3672">
        <v>4</v>
      </c>
      <c r="D3672" s="1">
        <v>43698</v>
      </c>
      <c r="E3672" s="1">
        <v>43702</v>
      </c>
      <c r="F3672" t="s">
        <v>9</v>
      </c>
      <c r="G3672" t="s">
        <v>7462</v>
      </c>
      <c r="H3672" t="s">
        <v>29</v>
      </c>
      <c r="I3672" s="9" t="s">
        <v>240</v>
      </c>
      <c r="J3672">
        <v>2018</v>
      </c>
      <c r="K3672" s="3">
        <v>16143</v>
      </c>
      <c r="L3672" s="4">
        <v>30797.8</v>
      </c>
      <c r="M3672" t="str">
        <f t="shared" si="229"/>
        <v>Toyota Highlander</v>
      </c>
      <c r="N3672" s="2">
        <f t="shared" si="230"/>
        <v>769.95</v>
      </c>
      <c r="O3672" t="str">
        <f t="shared" si="231"/>
        <v>Yes</v>
      </c>
      <c r="P3672" t="str">
        <f t="shared" si="228"/>
        <v>Michael</v>
      </c>
    </row>
    <row r="3673" spans="1:16" x14ac:dyDescent="0.3">
      <c r="A3673" t="s">
        <v>7457</v>
      </c>
      <c r="B3673">
        <v>52943</v>
      </c>
      <c r="C3673">
        <v>4</v>
      </c>
      <c r="D3673" s="1">
        <v>43698</v>
      </c>
      <c r="E3673" s="1">
        <v>43703</v>
      </c>
      <c r="F3673" t="s">
        <v>9</v>
      </c>
      <c r="G3673" t="s">
        <v>7458</v>
      </c>
      <c r="H3673" t="s">
        <v>6</v>
      </c>
      <c r="I3673" s="9" t="s">
        <v>559</v>
      </c>
      <c r="J3673">
        <v>2018</v>
      </c>
      <c r="K3673" s="3">
        <v>33244</v>
      </c>
      <c r="L3673" s="4">
        <v>40576.800000000003</v>
      </c>
      <c r="M3673" t="str">
        <f t="shared" si="229"/>
        <v>Ford Expedition</v>
      </c>
      <c r="N3673" s="2">
        <f t="shared" si="230"/>
        <v>1014.42</v>
      </c>
      <c r="O3673" t="str">
        <f t="shared" si="231"/>
        <v>Yes</v>
      </c>
      <c r="P3673" t="str">
        <f t="shared" si="228"/>
        <v>Jarred</v>
      </c>
    </row>
    <row r="3674" spans="1:16" x14ac:dyDescent="0.3">
      <c r="A3674" t="s">
        <v>7487</v>
      </c>
      <c r="B3674">
        <v>52693</v>
      </c>
      <c r="C3674">
        <v>1</v>
      </c>
      <c r="D3674" s="1">
        <v>43699</v>
      </c>
      <c r="E3674" s="1">
        <v>43703</v>
      </c>
      <c r="F3674" t="s">
        <v>9</v>
      </c>
      <c r="G3674" t="s">
        <v>7488</v>
      </c>
      <c r="H3674" t="s">
        <v>78</v>
      </c>
      <c r="I3674" s="9" t="s">
        <v>2254</v>
      </c>
      <c r="J3674">
        <v>2014</v>
      </c>
      <c r="K3674" s="3">
        <v>83636</v>
      </c>
      <c r="L3674" s="4">
        <v>14063.5</v>
      </c>
      <c r="M3674" t="str">
        <f t="shared" si="229"/>
        <v>Volkswagen Tiguan</v>
      </c>
      <c r="N3674" s="2">
        <f t="shared" si="230"/>
        <v>351.59</v>
      </c>
      <c r="O3674" t="str">
        <f t="shared" si="231"/>
        <v>Yes</v>
      </c>
      <c r="P3674" t="str">
        <f t="shared" si="228"/>
        <v>Matt</v>
      </c>
    </row>
    <row r="3675" spans="1:16" x14ac:dyDescent="0.3">
      <c r="A3675" t="s">
        <v>7473</v>
      </c>
      <c r="B3675">
        <v>52532</v>
      </c>
      <c r="C3675">
        <v>1</v>
      </c>
      <c r="D3675" s="1">
        <v>43699</v>
      </c>
      <c r="E3675" s="1">
        <v>43703</v>
      </c>
      <c r="F3675" t="s">
        <v>9</v>
      </c>
      <c r="G3675" t="s">
        <v>7474</v>
      </c>
      <c r="H3675" t="s">
        <v>660</v>
      </c>
      <c r="I3675" s="9" t="s">
        <v>661</v>
      </c>
      <c r="J3675">
        <v>2014</v>
      </c>
      <c r="K3675" s="3">
        <v>51563</v>
      </c>
      <c r="L3675" s="4">
        <v>21997.8</v>
      </c>
      <c r="M3675" t="str">
        <f t="shared" si="229"/>
        <v>Land Rover Range Rover</v>
      </c>
      <c r="N3675" s="2">
        <f t="shared" si="230"/>
        <v>549.95000000000005</v>
      </c>
      <c r="O3675" t="str">
        <f t="shared" si="231"/>
        <v>Yes</v>
      </c>
      <c r="P3675" t="str">
        <f t="shared" si="228"/>
        <v>Molly</v>
      </c>
    </row>
    <row r="3676" spans="1:16" x14ac:dyDescent="0.3">
      <c r="A3676" t="s">
        <v>7465</v>
      </c>
      <c r="B3676">
        <v>52558</v>
      </c>
      <c r="C3676">
        <v>1</v>
      </c>
      <c r="D3676" s="1">
        <v>43699</v>
      </c>
      <c r="E3676" s="1">
        <v>43704</v>
      </c>
      <c r="F3676" t="s">
        <v>13</v>
      </c>
      <c r="G3676" t="s">
        <v>7466</v>
      </c>
      <c r="H3676" t="s">
        <v>63</v>
      </c>
      <c r="I3676" s="9" t="s">
        <v>644</v>
      </c>
      <c r="J3676">
        <v>2015</v>
      </c>
      <c r="K3676" s="3">
        <v>67254</v>
      </c>
      <c r="L3676" s="4">
        <v>12042.8</v>
      </c>
      <c r="M3676" t="str">
        <f t="shared" si="229"/>
        <v>Chevrolet Impala</v>
      </c>
      <c r="N3676" s="2">
        <f t="shared" si="230"/>
        <v>301.07</v>
      </c>
      <c r="O3676" t="str">
        <f t="shared" si="231"/>
        <v>Yes</v>
      </c>
      <c r="P3676" t="str">
        <f t="shared" si="228"/>
        <v>Margaret</v>
      </c>
    </row>
    <row r="3677" spans="1:16" x14ac:dyDescent="0.3">
      <c r="A3677" t="s">
        <v>7483</v>
      </c>
      <c r="B3677">
        <v>52586</v>
      </c>
      <c r="C3677">
        <v>1</v>
      </c>
      <c r="D3677" s="1">
        <v>43699</v>
      </c>
      <c r="E3677" s="1">
        <v>43702</v>
      </c>
      <c r="F3677" t="s">
        <v>13</v>
      </c>
      <c r="G3677" t="s">
        <v>7484</v>
      </c>
      <c r="H3677" t="s">
        <v>6</v>
      </c>
      <c r="I3677" s="9" t="s">
        <v>361</v>
      </c>
      <c r="J3677">
        <v>2015</v>
      </c>
      <c r="K3677" s="3">
        <v>75322</v>
      </c>
      <c r="L3677" s="4">
        <v>12089</v>
      </c>
      <c r="M3677" t="str">
        <f t="shared" si="229"/>
        <v>Ford Fusion</v>
      </c>
      <c r="N3677" s="2">
        <f t="shared" si="230"/>
        <v>302.23</v>
      </c>
      <c r="O3677" t="str">
        <f t="shared" si="231"/>
        <v>Yes</v>
      </c>
      <c r="P3677" t="str">
        <f t="shared" si="228"/>
        <v>Sara</v>
      </c>
    </row>
    <row r="3678" spans="1:16" x14ac:dyDescent="0.3">
      <c r="A3678" t="s">
        <v>7469</v>
      </c>
      <c r="B3678">
        <v>52586</v>
      </c>
      <c r="C3678">
        <v>1</v>
      </c>
      <c r="D3678" s="1">
        <v>43699</v>
      </c>
      <c r="E3678" s="1">
        <v>43700</v>
      </c>
      <c r="F3678" t="s">
        <v>13</v>
      </c>
      <c r="G3678" t="s">
        <v>7470</v>
      </c>
      <c r="H3678" t="s">
        <v>53</v>
      </c>
      <c r="I3678" s="9" t="s">
        <v>356</v>
      </c>
      <c r="J3678">
        <v>2016</v>
      </c>
      <c r="K3678" s="3">
        <v>18578</v>
      </c>
      <c r="L3678" s="4">
        <v>21974.7</v>
      </c>
      <c r="M3678" t="str">
        <f t="shared" si="229"/>
        <v>Mercedes-Benz C-Class</v>
      </c>
      <c r="N3678" s="2">
        <f t="shared" si="230"/>
        <v>549.37</v>
      </c>
      <c r="O3678" t="str">
        <f t="shared" si="231"/>
        <v>Yes</v>
      </c>
      <c r="P3678" t="str">
        <f t="shared" si="228"/>
        <v>Sara</v>
      </c>
    </row>
    <row r="3679" spans="1:16" x14ac:dyDescent="0.3">
      <c r="A3679" t="s">
        <v>7479</v>
      </c>
      <c r="B3679">
        <v>52800</v>
      </c>
      <c r="C3679">
        <v>1</v>
      </c>
      <c r="D3679" s="1">
        <v>43699</v>
      </c>
      <c r="E3679" s="1">
        <v>43701</v>
      </c>
      <c r="F3679" t="s">
        <v>271</v>
      </c>
      <c r="G3679" t="s">
        <v>7480</v>
      </c>
      <c r="H3679" t="s">
        <v>29</v>
      </c>
      <c r="I3679" s="9" t="s">
        <v>1207</v>
      </c>
      <c r="J3679">
        <v>2016</v>
      </c>
      <c r="K3679" s="3">
        <v>32805</v>
      </c>
      <c r="L3679" s="4">
        <v>22427.9</v>
      </c>
      <c r="M3679" t="str">
        <f t="shared" si="229"/>
        <v>Toyota Sienna</v>
      </c>
      <c r="N3679" s="2">
        <f t="shared" si="230"/>
        <v>560.70000000000005</v>
      </c>
      <c r="O3679" t="str">
        <f t="shared" si="231"/>
        <v>Yes</v>
      </c>
      <c r="P3679" t="str">
        <f t="shared" si="228"/>
        <v>Myles</v>
      </c>
    </row>
    <row r="3680" spans="1:16" x14ac:dyDescent="0.3">
      <c r="A3680" t="s">
        <v>7475</v>
      </c>
      <c r="B3680">
        <v>52620</v>
      </c>
      <c r="C3680">
        <v>1</v>
      </c>
      <c r="D3680" s="1">
        <v>43699</v>
      </c>
      <c r="E3680" s="1">
        <v>43702</v>
      </c>
      <c r="F3680" t="s">
        <v>13</v>
      </c>
      <c r="G3680" t="s">
        <v>7476</v>
      </c>
      <c r="H3680" t="s">
        <v>18</v>
      </c>
      <c r="I3680" s="9" t="s">
        <v>19</v>
      </c>
      <c r="J3680">
        <v>2017</v>
      </c>
      <c r="K3680" s="3">
        <v>23832</v>
      </c>
      <c r="L3680" s="4">
        <v>24145</v>
      </c>
      <c r="M3680" t="str">
        <f t="shared" si="229"/>
        <v>Honda Accord</v>
      </c>
      <c r="N3680" s="2">
        <f t="shared" si="230"/>
        <v>603.63</v>
      </c>
      <c r="O3680" t="str">
        <f t="shared" si="231"/>
        <v>Yes</v>
      </c>
      <c r="P3680" t="str">
        <f t="shared" si="228"/>
        <v>Bennett</v>
      </c>
    </row>
    <row r="3681" spans="1:16" x14ac:dyDescent="0.3">
      <c r="A3681" t="s">
        <v>7477</v>
      </c>
      <c r="B3681">
        <v>52558</v>
      </c>
      <c r="C3681">
        <v>1</v>
      </c>
      <c r="D3681" s="1">
        <v>43699</v>
      </c>
      <c r="E3681" s="1">
        <v>43702</v>
      </c>
      <c r="F3681" t="s">
        <v>9</v>
      </c>
      <c r="G3681" t="s">
        <v>7478</v>
      </c>
      <c r="H3681" t="s">
        <v>18</v>
      </c>
      <c r="I3681" s="9" t="s">
        <v>424</v>
      </c>
      <c r="J3681">
        <v>2017</v>
      </c>
      <c r="K3681" s="3">
        <v>30426</v>
      </c>
      <c r="L3681" s="4">
        <v>24194.5</v>
      </c>
      <c r="M3681" t="str">
        <f t="shared" si="229"/>
        <v>Honda CR-V</v>
      </c>
      <c r="N3681" s="2">
        <f t="shared" si="230"/>
        <v>604.86</v>
      </c>
      <c r="O3681" t="str">
        <f t="shared" si="231"/>
        <v>Yes</v>
      </c>
      <c r="P3681" t="str">
        <f t="shared" si="228"/>
        <v>Margaret</v>
      </c>
    </row>
    <row r="3682" spans="1:16" x14ac:dyDescent="0.3">
      <c r="A3682" t="s">
        <v>7467</v>
      </c>
      <c r="B3682">
        <v>52568</v>
      </c>
      <c r="C3682">
        <v>1</v>
      </c>
      <c r="D3682" s="1">
        <v>43699</v>
      </c>
      <c r="E3682" s="1">
        <v>43702</v>
      </c>
      <c r="F3682" t="s">
        <v>9</v>
      </c>
      <c r="G3682" t="s">
        <v>7468</v>
      </c>
      <c r="H3682" t="s">
        <v>6</v>
      </c>
      <c r="I3682" s="9" t="s">
        <v>187</v>
      </c>
      <c r="J3682">
        <v>2017</v>
      </c>
      <c r="K3682" s="3">
        <v>27828</v>
      </c>
      <c r="L3682" s="4">
        <v>28598.9</v>
      </c>
      <c r="M3682" t="str">
        <f t="shared" si="229"/>
        <v>Ford Explorer</v>
      </c>
      <c r="N3682" s="2">
        <f t="shared" si="230"/>
        <v>714.97</v>
      </c>
      <c r="O3682" t="str">
        <f t="shared" si="231"/>
        <v>Yes</v>
      </c>
      <c r="P3682" t="str">
        <f t="shared" si="228"/>
        <v>Preston</v>
      </c>
    </row>
    <row r="3683" spans="1:16" x14ac:dyDescent="0.3">
      <c r="A3683" t="s">
        <v>7471</v>
      </c>
      <c r="B3683">
        <v>52800</v>
      </c>
      <c r="C3683">
        <v>1</v>
      </c>
      <c r="D3683" s="1">
        <v>43699</v>
      </c>
      <c r="E3683" s="1">
        <v>43704</v>
      </c>
      <c r="F3683" t="s">
        <v>13</v>
      </c>
      <c r="G3683" t="s">
        <v>7472</v>
      </c>
      <c r="H3683" t="s">
        <v>78</v>
      </c>
      <c r="I3683" s="9" t="s">
        <v>254</v>
      </c>
      <c r="J3683">
        <v>2018</v>
      </c>
      <c r="K3683" s="3">
        <v>18677</v>
      </c>
      <c r="L3683" s="4">
        <v>19270.900000000001</v>
      </c>
      <c r="M3683" t="str">
        <f t="shared" si="229"/>
        <v>Volkswagen Passat</v>
      </c>
      <c r="N3683" s="2">
        <f t="shared" si="230"/>
        <v>481.77</v>
      </c>
      <c r="O3683" t="str">
        <f t="shared" si="231"/>
        <v>Yes</v>
      </c>
      <c r="P3683" t="str">
        <f t="shared" si="228"/>
        <v>Myles</v>
      </c>
    </row>
    <row r="3684" spans="1:16" x14ac:dyDescent="0.3">
      <c r="A3684" t="s">
        <v>7481</v>
      </c>
      <c r="B3684">
        <v>52656</v>
      </c>
      <c r="C3684">
        <v>1</v>
      </c>
      <c r="D3684" s="1">
        <v>43699</v>
      </c>
      <c r="E3684" s="1">
        <v>43702</v>
      </c>
      <c r="F3684" t="s">
        <v>1</v>
      </c>
      <c r="G3684" t="s">
        <v>7482</v>
      </c>
      <c r="H3684" t="s">
        <v>63</v>
      </c>
      <c r="I3684" s="9" t="s">
        <v>383</v>
      </c>
      <c r="J3684">
        <v>2018</v>
      </c>
      <c r="K3684" s="3">
        <v>46938</v>
      </c>
      <c r="L3684" s="4">
        <v>30067.4</v>
      </c>
      <c r="M3684" t="str">
        <f t="shared" si="229"/>
        <v>Chevrolet Colorado</v>
      </c>
      <c r="N3684" s="2">
        <f t="shared" si="230"/>
        <v>751.69</v>
      </c>
      <c r="O3684" t="str">
        <f t="shared" si="231"/>
        <v>Yes</v>
      </c>
      <c r="P3684" t="str">
        <f t="shared" si="228"/>
        <v>Shelly</v>
      </c>
    </row>
    <row r="3685" spans="1:16" x14ac:dyDescent="0.3">
      <c r="A3685" t="s">
        <v>7485</v>
      </c>
      <c r="B3685">
        <v>52693</v>
      </c>
      <c r="C3685">
        <v>1</v>
      </c>
      <c r="D3685" s="1">
        <v>43699</v>
      </c>
      <c r="E3685" s="1">
        <v>43701</v>
      </c>
      <c r="F3685" t="s">
        <v>1</v>
      </c>
      <c r="G3685" t="s">
        <v>7486</v>
      </c>
      <c r="H3685" t="s">
        <v>63</v>
      </c>
      <c r="I3685" s="9" t="s">
        <v>383</v>
      </c>
      <c r="J3685">
        <v>2018</v>
      </c>
      <c r="K3685" s="3">
        <v>10268</v>
      </c>
      <c r="L3685" s="4">
        <v>30242.3</v>
      </c>
      <c r="M3685" t="str">
        <f t="shared" si="229"/>
        <v>Chevrolet Colorado</v>
      </c>
      <c r="N3685" s="2">
        <f t="shared" si="230"/>
        <v>756.06</v>
      </c>
      <c r="O3685" t="str">
        <f t="shared" si="231"/>
        <v>Yes</v>
      </c>
      <c r="P3685" t="str">
        <f t="shared" si="228"/>
        <v>Matt</v>
      </c>
    </row>
    <row r="3686" spans="1:16" x14ac:dyDescent="0.3">
      <c r="A3686" t="s">
        <v>7491</v>
      </c>
      <c r="B3686">
        <v>52464</v>
      </c>
      <c r="C3686">
        <v>2</v>
      </c>
      <c r="D3686" s="1">
        <v>43699</v>
      </c>
      <c r="E3686" s="1">
        <v>43700</v>
      </c>
      <c r="F3686" t="s">
        <v>13</v>
      </c>
      <c r="G3686" t="s">
        <v>7492</v>
      </c>
      <c r="H3686" t="s">
        <v>257</v>
      </c>
      <c r="I3686" s="9" t="s">
        <v>258</v>
      </c>
      <c r="J3686">
        <v>2016</v>
      </c>
      <c r="K3686" s="3">
        <v>27959</v>
      </c>
      <c r="L3686" s="4">
        <v>24660.9</v>
      </c>
      <c r="M3686" t="str">
        <f t="shared" si="229"/>
        <v>BMW 3 Series</v>
      </c>
      <c r="N3686" s="2">
        <f t="shared" si="230"/>
        <v>616.52</v>
      </c>
      <c r="O3686" t="str">
        <f t="shared" si="231"/>
        <v>Yes</v>
      </c>
      <c r="P3686" t="str">
        <f t="shared" si="228"/>
        <v>Ricky</v>
      </c>
    </row>
    <row r="3687" spans="1:16" x14ac:dyDescent="0.3">
      <c r="A3687" t="s">
        <v>7489</v>
      </c>
      <c r="B3687">
        <v>52705</v>
      </c>
      <c r="C3687">
        <v>2</v>
      </c>
      <c r="D3687" s="1">
        <v>43699</v>
      </c>
      <c r="E3687" s="1">
        <v>43699</v>
      </c>
      <c r="F3687" t="s">
        <v>9</v>
      </c>
      <c r="G3687" t="s">
        <v>7490</v>
      </c>
      <c r="H3687" t="s">
        <v>59</v>
      </c>
      <c r="I3687" s="9" t="s">
        <v>597</v>
      </c>
      <c r="J3687">
        <v>2018</v>
      </c>
      <c r="K3687" s="3">
        <v>47069</v>
      </c>
      <c r="L3687" s="4">
        <v>23013.1</v>
      </c>
      <c r="M3687" t="str">
        <f t="shared" si="229"/>
        <v>Nissan Rouge</v>
      </c>
      <c r="N3687" s="2">
        <f t="shared" si="230"/>
        <v>575.33000000000004</v>
      </c>
      <c r="O3687" t="str">
        <f t="shared" si="231"/>
        <v>Yes</v>
      </c>
      <c r="P3687" t="str">
        <f t="shared" si="228"/>
        <v>Amelia</v>
      </c>
    </row>
    <row r="3688" spans="1:16" x14ac:dyDescent="0.3">
      <c r="A3688" t="s">
        <v>7493</v>
      </c>
      <c r="B3688">
        <v>52647</v>
      </c>
      <c r="C3688">
        <v>2</v>
      </c>
      <c r="D3688" s="1">
        <v>43699</v>
      </c>
      <c r="E3688" s="1">
        <v>43699</v>
      </c>
      <c r="F3688" t="s">
        <v>1</v>
      </c>
      <c r="G3688" t="s">
        <v>7494</v>
      </c>
      <c r="H3688" t="s">
        <v>6</v>
      </c>
      <c r="I3688" s="9" t="s">
        <v>7</v>
      </c>
      <c r="J3688">
        <v>2018</v>
      </c>
      <c r="K3688" s="3">
        <v>12922</v>
      </c>
      <c r="L3688" s="4">
        <v>38492.300000000003</v>
      </c>
      <c r="M3688" t="str">
        <f t="shared" si="229"/>
        <v>Ford F-150</v>
      </c>
      <c r="N3688" s="2">
        <f t="shared" si="230"/>
        <v>962.31</v>
      </c>
      <c r="O3688" t="str">
        <f t="shared" si="231"/>
        <v>Yes</v>
      </c>
      <c r="P3688" t="str">
        <f t="shared" si="228"/>
        <v>Scott</v>
      </c>
    </row>
    <row r="3689" spans="1:16" x14ac:dyDescent="0.3">
      <c r="A3689" t="s">
        <v>7509</v>
      </c>
      <c r="B3689">
        <v>52798</v>
      </c>
      <c r="C3689">
        <v>3</v>
      </c>
      <c r="D3689" s="1">
        <v>43699</v>
      </c>
      <c r="E3689" s="1">
        <v>43700</v>
      </c>
      <c r="F3689" t="s">
        <v>13</v>
      </c>
      <c r="G3689" t="s">
        <v>7510</v>
      </c>
      <c r="H3689" t="s">
        <v>67</v>
      </c>
      <c r="I3689" s="9" t="s">
        <v>261</v>
      </c>
      <c r="J3689">
        <v>2015</v>
      </c>
      <c r="K3689" s="3">
        <v>21921</v>
      </c>
      <c r="L3689" s="4">
        <v>15398.9</v>
      </c>
      <c r="M3689" t="str">
        <f t="shared" si="229"/>
        <v>Hyundai Sonata</v>
      </c>
      <c r="N3689" s="2">
        <f t="shared" si="230"/>
        <v>384.97</v>
      </c>
      <c r="O3689" t="str">
        <f t="shared" si="231"/>
        <v>Yes</v>
      </c>
      <c r="P3689" t="str">
        <f t="shared" si="228"/>
        <v>Ryan</v>
      </c>
    </row>
    <row r="3690" spans="1:16" x14ac:dyDescent="0.3">
      <c r="A3690" t="s">
        <v>7501</v>
      </c>
      <c r="B3690">
        <v>52495</v>
      </c>
      <c r="C3690">
        <v>3</v>
      </c>
      <c r="D3690" s="1">
        <v>43699</v>
      </c>
      <c r="E3690" s="1">
        <v>43704</v>
      </c>
      <c r="F3690" t="s">
        <v>13</v>
      </c>
      <c r="G3690" t="s">
        <v>7502</v>
      </c>
      <c r="H3690" t="s">
        <v>29</v>
      </c>
      <c r="I3690" s="9" t="s">
        <v>142</v>
      </c>
      <c r="J3690">
        <v>2016</v>
      </c>
      <c r="K3690" s="3">
        <v>41988</v>
      </c>
      <c r="L3690" s="4">
        <v>16500</v>
      </c>
      <c r="M3690" t="str">
        <f t="shared" si="229"/>
        <v>Toyota Prius</v>
      </c>
      <c r="N3690" s="2">
        <f t="shared" si="230"/>
        <v>412.5</v>
      </c>
      <c r="O3690" t="str">
        <f t="shared" si="231"/>
        <v>Yes</v>
      </c>
      <c r="P3690" t="str">
        <f t="shared" si="228"/>
        <v>Marc</v>
      </c>
    </row>
    <row r="3691" spans="1:16" x14ac:dyDescent="0.3">
      <c r="A3691" t="s">
        <v>7495</v>
      </c>
      <c r="B3691">
        <v>52971</v>
      </c>
      <c r="C3691">
        <v>3</v>
      </c>
      <c r="D3691" s="1">
        <v>43699</v>
      </c>
      <c r="E3691" s="1">
        <v>43703</v>
      </c>
      <c r="F3691" t="s">
        <v>9</v>
      </c>
      <c r="G3691" t="s">
        <v>7496</v>
      </c>
      <c r="H3691" t="s">
        <v>59</v>
      </c>
      <c r="I3691" s="9" t="s">
        <v>249</v>
      </c>
      <c r="J3691">
        <v>2017</v>
      </c>
      <c r="K3691" s="3">
        <v>28641</v>
      </c>
      <c r="L3691" s="4">
        <v>28540.6</v>
      </c>
      <c r="M3691" t="str">
        <f t="shared" si="229"/>
        <v>Nissan Pathfinder</v>
      </c>
      <c r="N3691" s="2">
        <f t="shared" si="230"/>
        <v>713.52</v>
      </c>
      <c r="O3691" t="str">
        <f t="shared" si="231"/>
        <v>Yes</v>
      </c>
      <c r="P3691" t="str">
        <f t="shared" si="228"/>
        <v>Carter</v>
      </c>
    </row>
    <row r="3692" spans="1:16" x14ac:dyDescent="0.3">
      <c r="A3692" t="s">
        <v>7497</v>
      </c>
      <c r="B3692">
        <v>52971</v>
      </c>
      <c r="C3692">
        <v>3</v>
      </c>
      <c r="D3692" s="1">
        <v>43699</v>
      </c>
      <c r="E3692" s="1">
        <v>43702</v>
      </c>
      <c r="F3692" t="s">
        <v>9</v>
      </c>
      <c r="G3692" t="s">
        <v>7498</v>
      </c>
      <c r="H3692" t="s">
        <v>53</v>
      </c>
      <c r="I3692" s="9" t="s">
        <v>1445</v>
      </c>
      <c r="J3692">
        <v>2017</v>
      </c>
      <c r="K3692" s="3">
        <v>30554</v>
      </c>
      <c r="L3692" s="4">
        <v>65989</v>
      </c>
      <c r="M3692" t="str">
        <f t="shared" si="229"/>
        <v>Mercedes-Benz GL-Class</v>
      </c>
      <c r="N3692" s="2">
        <f t="shared" si="230"/>
        <v>1649.73</v>
      </c>
      <c r="O3692" t="str">
        <f t="shared" si="231"/>
        <v>Yes</v>
      </c>
      <c r="P3692" t="str">
        <f t="shared" si="228"/>
        <v>Carter</v>
      </c>
    </row>
    <row r="3693" spans="1:16" x14ac:dyDescent="0.3">
      <c r="A3693" t="s">
        <v>7505</v>
      </c>
      <c r="B3693">
        <v>52682</v>
      </c>
      <c r="C3693">
        <v>3</v>
      </c>
      <c r="D3693" s="1">
        <v>43699</v>
      </c>
      <c r="E3693" s="1">
        <v>43703</v>
      </c>
      <c r="F3693" t="s">
        <v>13</v>
      </c>
      <c r="G3693" t="s">
        <v>7506</v>
      </c>
      <c r="H3693" t="s">
        <v>47</v>
      </c>
      <c r="I3693" s="9" t="s">
        <v>184</v>
      </c>
      <c r="J3693">
        <v>2018</v>
      </c>
      <c r="K3693" s="3">
        <v>18529</v>
      </c>
      <c r="L3693" s="4">
        <v>22837.1</v>
      </c>
      <c r="M3693" t="str">
        <f t="shared" si="229"/>
        <v>Dodge Charger</v>
      </c>
      <c r="N3693" s="2">
        <f t="shared" si="230"/>
        <v>570.92999999999995</v>
      </c>
      <c r="O3693" t="str">
        <f t="shared" si="231"/>
        <v>Yes</v>
      </c>
      <c r="P3693" t="str">
        <f t="shared" si="228"/>
        <v>Justin</v>
      </c>
    </row>
    <row r="3694" spans="1:16" x14ac:dyDescent="0.3">
      <c r="A3694" t="s">
        <v>7507</v>
      </c>
      <c r="B3694">
        <v>52879</v>
      </c>
      <c r="C3694">
        <v>3</v>
      </c>
      <c r="D3694" s="1">
        <v>43699</v>
      </c>
      <c r="E3694" s="1">
        <v>43699</v>
      </c>
      <c r="F3694" t="s">
        <v>9</v>
      </c>
      <c r="G3694" t="s">
        <v>7508</v>
      </c>
      <c r="H3694" t="s">
        <v>131</v>
      </c>
      <c r="I3694" s="9" t="s">
        <v>404</v>
      </c>
      <c r="J3694">
        <v>2018</v>
      </c>
      <c r="K3694" s="3">
        <v>23640</v>
      </c>
      <c r="L3694" s="4">
        <v>23089</v>
      </c>
      <c r="M3694" t="str">
        <f t="shared" si="229"/>
        <v>Mazda CX-5</v>
      </c>
      <c r="N3694" s="2">
        <f t="shared" si="230"/>
        <v>577.23</v>
      </c>
      <c r="O3694" t="str">
        <f t="shared" si="231"/>
        <v>Yes</v>
      </c>
      <c r="P3694" t="str">
        <f t="shared" si="228"/>
        <v>Max</v>
      </c>
    </row>
    <row r="3695" spans="1:16" x14ac:dyDescent="0.3">
      <c r="A3695" t="s">
        <v>7499</v>
      </c>
      <c r="B3695">
        <v>52798</v>
      </c>
      <c r="C3695">
        <v>3</v>
      </c>
      <c r="D3695" s="1">
        <v>43699</v>
      </c>
      <c r="E3695" s="1">
        <v>43699</v>
      </c>
      <c r="F3695" t="s">
        <v>13</v>
      </c>
      <c r="G3695" t="s">
        <v>7500</v>
      </c>
      <c r="H3695" t="s">
        <v>63</v>
      </c>
      <c r="I3695" s="9" t="s">
        <v>137</v>
      </c>
      <c r="J3695">
        <v>2019</v>
      </c>
      <c r="K3695" s="3">
        <v>30730</v>
      </c>
      <c r="L3695" s="4">
        <v>18040</v>
      </c>
      <c r="M3695" t="str">
        <f t="shared" si="229"/>
        <v>Chevrolet Malibu</v>
      </c>
      <c r="N3695" s="2">
        <f t="shared" si="230"/>
        <v>451</v>
      </c>
      <c r="O3695" t="str">
        <f t="shared" si="231"/>
        <v>Yes</v>
      </c>
      <c r="P3695" t="str">
        <f t="shared" si="228"/>
        <v>Ryan</v>
      </c>
    </row>
    <row r="3696" spans="1:16" x14ac:dyDescent="0.3">
      <c r="A3696" t="s">
        <v>7503</v>
      </c>
      <c r="B3696">
        <v>52658</v>
      </c>
      <c r="C3696">
        <v>3</v>
      </c>
      <c r="D3696" s="1">
        <v>43699</v>
      </c>
      <c r="E3696" s="1">
        <v>43701</v>
      </c>
      <c r="F3696" t="s">
        <v>9</v>
      </c>
      <c r="G3696" t="s">
        <v>7504</v>
      </c>
      <c r="H3696" t="s">
        <v>47</v>
      </c>
      <c r="I3696" s="9" t="s">
        <v>474</v>
      </c>
      <c r="J3696">
        <v>2019</v>
      </c>
      <c r="K3696" s="3">
        <v>1547</v>
      </c>
      <c r="L3696" s="4">
        <v>29698.9</v>
      </c>
      <c r="M3696" t="str">
        <f t="shared" si="229"/>
        <v>Dodge Journey</v>
      </c>
      <c r="N3696" s="2">
        <f t="shared" si="230"/>
        <v>742.47</v>
      </c>
      <c r="O3696" t="str">
        <f t="shared" si="231"/>
        <v>Yes</v>
      </c>
      <c r="P3696" t="str">
        <f t="shared" si="228"/>
        <v>Nate</v>
      </c>
    </row>
    <row r="3697" spans="1:16" x14ac:dyDescent="0.3">
      <c r="A3697" t="s">
        <v>7513</v>
      </c>
      <c r="B3697">
        <v>52943</v>
      </c>
      <c r="C3697">
        <v>4</v>
      </c>
      <c r="D3697" s="1">
        <v>43699</v>
      </c>
      <c r="E3697" s="1">
        <v>43700</v>
      </c>
      <c r="F3697" t="s">
        <v>1</v>
      </c>
      <c r="G3697" t="s">
        <v>7514</v>
      </c>
      <c r="H3697" t="s">
        <v>29</v>
      </c>
      <c r="I3697" s="9" t="s">
        <v>494</v>
      </c>
      <c r="J3697">
        <v>2013</v>
      </c>
      <c r="K3697" s="3">
        <v>33375</v>
      </c>
      <c r="L3697" s="4">
        <v>28883.8</v>
      </c>
      <c r="M3697" t="str">
        <f t="shared" si="229"/>
        <v>Toyota Tundra</v>
      </c>
      <c r="N3697" s="2">
        <f t="shared" si="230"/>
        <v>722.1</v>
      </c>
      <c r="O3697" t="str">
        <f t="shared" si="231"/>
        <v>Yes</v>
      </c>
      <c r="P3697" t="str">
        <f t="shared" si="228"/>
        <v>Jarred</v>
      </c>
    </row>
    <row r="3698" spans="1:16" x14ac:dyDescent="0.3">
      <c r="A3698" t="s">
        <v>7511</v>
      </c>
      <c r="B3698">
        <v>52930</v>
      </c>
      <c r="C3698">
        <v>4</v>
      </c>
      <c r="D3698" s="1">
        <v>43699</v>
      </c>
      <c r="E3698" s="1">
        <v>43700</v>
      </c>
      <c r="F3698" t="s">
        <v>13</v>
      </c>
      <c r="G3698" t="s">
        <v>7512</v>
      </c>
      <c r="H3698" t="s">
        <v>88</v>
      </c>
      <c r="I3698" s="9" t="s">
        <v>573</v>
      </c>
      <c r="J3698">
        <v>2017</v>
      </c>
      <c r="K3698" s="3">
        <v>20604</v>
      </c>
      <c r="L3698" s="4">
        <v>16918</v>
      </c>
      <c r="M3698" t="str">
        <f t="shared" si="229"/>
        <v>Kia Optima</v>
      </c>
      <c r="N3698" s="2">
        <f t="shared" si="230"/>
        <v>422.95</v>
      </c>
      <c r="O3698" t="str">
        <f t="shared" si="231"/>
        <v>Yes</v>
      </c>
      <c r="P3698" t="str">
        <f t="shared" si="228"/>
        <v>Peter</v>
      </c>
    </row>
    <row r="3699" spans="1:16" x14ac:dyDescent="0.3">
      <c r="A3699" t="s">
        <v>7515</v>
      </c>
      <c r="B3699">
        <v>52636</v>
      </c>
      <c r="C3699">
        <v>1</v>
      </c>
      <c r="D3699" s="1">
        <v>43700</v>
      </c>
      <c r="E3699" s="1">
        <v>43702</v>
      </c>
      <c r="F3699" t="s">
        <v>9</v>
      </c>
      <c r="G3699" t="s">
        <v>7516</v>
      </c>
      <c r="H3699" t="s">
        <v>97</v>
      </c>
      <c r="I3699" s="9" t="s">
        <v>1748</v>
      </c>
      <c r="J3699">
        <v>2016</v>
      </c>
      <c r="K3699" s="3">
        <v>34147</v>
      </c>
      <c r="L3699" s="4">
        <v>23650</v>
      </c>
      <c r="M3699" t="str">
        <f t="shared" si="229"/>
        <v>INFINITI QX60</v>
      </c>
      <c r="N3699" s="2">
        <f t="shared" si="230"/>
        <v>591.25</v>
      </c>
      <c r="O3699" t="str">
        <f t="shared" si="231"/>
        <v>Yes</v>
      </c>
      <c r="P3699" t="str">
        <f t="shared" si="228"/>
        <v>Truman</v>
      </c>
    </row>
    <row r="3700" spans="1:16" x14ac:dyDescent="0.3">
      <c r="A3700" t="s">
        <v>7519</v>
      </c>
      <c r="B3700">
        <v>52693</v>
      </c>
      <c r="C3700">
        <v>1</v>
      </c>
      <c r="D3700" s="1">
        <v>43700</v>
      </c>
      <c r="E3700" s="1">
        <v>43701</v>
      </c>
      <c r="F3700" t="s">
        <v>13</v>
      </c>
      <c r="G3700" t="s">
        <v>7520</v>
      </c>
      <c r="H3700" t="s">
        <v>15</v>
      </c>
      <c r="I3700" s="9">
        <v>200</v>
      </c>
      <c r="J3700">
        <v>2018</v>
      </c>
      <c r="K3700" s="3">
        <v>47129</v>
      </c>
      <c r="L3700" s="4">
        <v>14722.4</v>
      </c>
      <c r="M3700" t="str">
        <f t="shared" si="229"/>
        <v>Chrysler 200</v>
      </c>
      <c r="N3700" s="2">
        <f t="shared" si="230"/>
        <v>368.06</v>
      </c>
      <c r="O3700" t="str">
        <f t="shared" si="231"/>
        <v>Yes</v>
      </c>
      <c r="P3700" t="str">
        <f t="shared" si="228"/>
        <v>Matt</v>
      </c>
    </row>
    <row r="3701" spans="1:16" x14ac:dyDescent="0.3">
      <c r="A3701" t="s">
        <v>7517</v>
      </c>
      <c r="B3701">
        <v>52620</v>
      </c>
      <c r="C3701">
        <v>1</v>
      </c>
      <c r="D3701" s="1">
        <v>43700</v>
      </c>
      <c r="E3701" s="1">
        <v>43700</v>
      </c>
      <c r="F3701" t="s">
        <v>45</v>
      </c>
      <c r="G3701" t="s">
        <v>7518</v>
      </c>
      <c r="H3701" t="s">
        <v>6</v>
      </c>
      <c r="I3701" s="9" t="s">
        <v>719</v>
      </c>
      <c r="J3701">
        <v>2019</v>
      </c>
      <c r="K3701" s="3">
        <v>1823</v>
      </c>
      <c r="L3701" s="4">
        <v>25245</v>
      </c>
      <c r="M3701" t="str">
        <f t="shared" si="229"/>
        <v>Ford Mustang</v>
      </c>
      <c r="N3701" s="2">
        <f t="shared" si="230"/>
        <v>631.13</v>
      </c>
      <c r="O3701" t="str">
        <f t="shared" si="231"/>
        <v>Yes</v>
      </c>
      <c r="P3701" t="str">
        <f t="shared" si="228"/>
        <v>Bennett</v>
      </c>
    </row>
    <row r="3702" spans="1:16" x14ac:dyDescent="0.3">
      <c r="A3702" t="s">
        <v>7521</v>
      </c>
      <c r="B3702">
        <v>52756</v>
      </c>
      <c r="C3702">
        <v>2</v>
      </c>
      <c r="D3702" s="1">
        <v>43700</v>
      </c>
      <c r="E3702" s="1">
        <v>43703</v>
      </c>
      <c r="F3702" t="s">
        <v>13</v>
      </c>
      <c r="G3702" t="s">
        <v>7522</v>
      </c>
      <c r="H3702" t="s">
        <v>63</v>
      </c>
      <c r="I3702" s="9" t="s">
        <v>137</v>
      </c>
      <c r="J3702">
        <v>2014</v>
      </c>
      <c r="K3702" s="3">
        <v>61638</v>
      </c>
      <c r="L3702" s="4">
        <v>10946.1</v>
      </c>
      <c r="M3702" t="str">
        <f t="shared" si="229"/>
        <v>Chevrolet Malibu</v>
      </c>
      <c r="N3702" s="2">
        <f t="shared" si="230"/>
        <v>273.64999999999998</v>
      </c>
      <c r="O3702" t="str">
        <f t="shared" si="231"/>
        <v>Yes</v>
      </c>
      <c r="P3702" t="str">
        <f t="shared" si="228"/>
        <v>Debbie</v>
      </c>
    </row>
    <row r="3703" spans="1:16" x14ac:dyDescent="0.3">
      <c r="A3703" t="s">
        <v>7523</v>
      </c>
      <c r="B3703">
        <v>52519</v>
      </c>
      <c r="C3703">
        <v>2</v>
      </c>
      <c r="D3703" s="1">
        <v>43700</v>
      </c>
      <c r="E3703" s="1">
        <v>43705</v>
      </c>
      <c r="F3703" t="s">
        <v>9</v>
      </c>
      <c r="G3703" t="s">
        <v>7524</v>
      </c>
      <c r="H3703" t="s">
        <v>29</v>
      </c>
      <c r="I3703" s="9" t="s">
        <v>205</v>
      </c>
      <c r="J3703">
        <v>2015</v>
      </c>
      <c r="K3703" s="3">
        <v>30873</v>
      </c>
      <c r="L3703" s="4">
        <v>20779</v>
      </c>
      <c r="M3703" t="str">
        <f t="shared" si="229"/>
        <v>Toyota RAV4</v>
      </c>
      <c r="N3703" s="2">
        <f t="shared" si="230"/>
        <v>519.48</v>
      </c>
      <c r="O3703" t="str">
        <f t="shared" si="231"/>
        <v>Yes</v>
      </c>
      <c r="P3703" t="str">
        <f t="shared" si="228"/>
        <v>Colby</v>
      </c>
    </row>
    <row r="3704" spans="1:16" x14ac:dyDescent="0.3">
      <c r="A3704" t="s">
        <v>7527</v>
      </c>
      <c r="B3704">
        <v>52372</v>
      </c>
      <c r="C3704">
        <v>2</v>
      </c>
      <c r="D3704" s="1">
        <v>43700</v>
      </c>
      <c r="E3704" s="1">
        <v>43701</v>
      </c>
      <c r="F3704" t="s">
        <v>13</v>
      </c>
      <c r="G3704" t="s">
        <v>7528</v>
      </c>
      <c r="H3704" t="s">
        <v>18</v>
      </c>
      <c r="I3704" s="9" t="s">
        <v>94</v>
      </c>
      <c r="J3704">
        <v>2016</v>
      </c>
      <c r="K3704" s="3">
        <v>54067</v>
      </c>
      <c r="L3704" s="4">
        <v>16484.599999999999</v>
      </c>
      <c r="M3704" t="str">
        <f t="shared" si="229"/>
        <v>Honda Civic</v>
      </c>
      <c r="N3704" s="2">
        <f t="shared" si="230"/>
        <v>412.12</v>
      </c>
      <c r="O3704" t="str">
        <f t="shared" si="231"/>
        <v>Yes</v>
      </c>
      <c r="P3704" t="str">
        <f t="shared" si="228"/>
        <v>John</v>
      </c>
    </row>
    <row r="3705" spans="1:16" x14ac:dyDescent="0.3">
      <c r="A3705" t="s">
        <v>7525</v>
      </c>
      <c r="B3705">
        <v>52519</v>
      </c>
      <c r="C3705">
        <v>2</v>
      </c>
      <c r="D3705" s="1">
        <v>43700</v>
      </c>
      <c r="E3705" s="1">
        <v>43700</v>
      </c>
      <c r="F3705" t="s">
        <v>1</v>
      </c>
      <c r="G3705" t="s">
        <v>7526</v>
      </c>
      <c r="H3705" t="s">
        <v>6</v>
      </c>
      <c r="I3705" s="9" t="s">
        <v>7</v>
      </c>
      <c r="J3705">
        <v>2016</v>
      </c>
      <c r="K3705" s="3">
        <v>42082</v>
      </c>
      <c r="L3705" s="4">
        <v>38151.300000000003</v>
      </c>
      <c r="M3705" t="str">
        <f t="shared" si="229"/>
        <v>Ford F-150</v>
      </c>
      <c r="N3705" s="2">
        <f t="shared" si="230"/>
        <v>953.78</v>
      </c>
      <c r="O3705" t="str">
        <f t="shared" si="231"/>
        <v>Yes</v>
      </c>
      <c r="P3705" t="str">
        <f t="shared" si="228"/>
        <v>Colby</v>
      </c>
    </row>
    <row r="3706" spans="1:16" x14ac:dyDescent="0.3">
      <c r="A3706" t="s">
        <v>7529</v>
      </c>
      <c r="B3706">
        <v>52663</v>
      </c>
      <c r="C3706">
        <v>2</v>
      </c>
      <c r="D3706" s="1">
        <v>43700</v>
      </c>
      <c r="E3706" s="1">
        <v>43701</v>
      </c>
      <c r="F3706" t="s">
        <v>13</v>
      </c>
      <c r="G3706" t="s">
        <v>7530</v>
      </c>
      <c r="H3706" t="s">
        <v>67</v>
      </c>
      <c r="I3706" s="9" t="s">
        <v>454</v>
      </c>
      <c r="J3706">
        <v>2019</v>
      </c>
      <c r="K3706" s="3">
        <v>41896</v>
      </c>
      <c r="L3706" s="4">
        <v>12863.4</v>
      </c>
      <c r="M3706" t="str">
        <f t="shared" si="229"/>
        <v>Hyundai Elantra</v>
      </c>
      <c r="N3706" s="2">
        <f t="shared" si="230"/>
        <v>321.58999999999997</v>
      </c>
      <c r="O3706" t="str">
        <f t="shared" si="231"/>
        <v>Yes</v>
      </c>
      <c r="P3706" t="str">
        <f t="shared" si="228"/>
        <v>Todd</v>
      </c>
    </row>
    <row r="3707" spans="1:16" x14ac:dyDescent="0.3">
      <c r="A3707" t="s">
        <v>7535</v>
      </c>
      <c r="B3707">
        <v>52879</v>
      </c>
      <c r="C3707">
        <v>3</v>
      </c>
      <c r="D3707" s="1">
        <v>43700</v>
      </c>
      <c r="E3707" s="1">
        <v>43702</v>
      </c>
      <c r="F3707" t="s">
        <v>13</v>
      </c>
      <c r="G3707" t="s">
        <v>7536</v>
      </c>
      <c r="H3707" t="s">
        <v>88</v>
      </c>
      <c r="I3707" s="9" t="s">
        <v>208</v>
      </c>
      <c r="J3707">
        <v>2014</v>
      </c>
      <c r="K3707" s="3">
        <v>78803</v>
      </c>
      <c r="L3707" s="4">
        <v>9897.7999999999993</v>
      </c>
      <c r="M3707" t="str">
        <f t="shared" si="229"/>
        <v>Kia Forte</v>
      </c>
      <c r="N3707" s="2">
        <f t="shared" si="230"/>
        <v>247.45</v>
      </c>
      <c r="O3707" t="str">
        <f t="shared" si="231"/>
        <v>Yes</v>
      </c>
      <c r="P3707" t="str">
        <f t="shared" si="228"/>
        <v>Max</v>
      </c>
    </row>
    <row r="3708" spans="1:16" x14ac:dyDescent="0.3">
      <c r="A3708" t="s">
        <v>7533</v>
      </c>
      <c r="B3708">
        <v>52798</v>
      </c>
      <c r="C3708">
        <v>3</v>
      </c>
      <c r="D3708" s="1">
        <v>43700</v>
      </c>
      <c r="E3708" s="1">
        <v>43701</v>
      </c>
      <c r="F3708" t="s">
        <v>13</v>
      </c>
      <c r="G3708" t="s">
        <v>7534</v>
      </c>
      <c r="H3708" t="s">
        <v>88</v>
      </c>
      <c r="I3708" s="9" t="s">
        <v>573</v>
      </c>
      <c r="J3708">
        <v>2014</v>
      </c>
      <c r="K3708" s="3">
        <v>104913</v>
      </c>
      <c r="L3708" s="4">
        <v>10033.1</v>
      </c>
      <c r="M3708" t="str">
        <f t="shared" si="229"/>
        <v>Kia Optima</v>
      </c>
      <c r="N3708" s="2">
        <f t="shared" si="230"/>
        <v>250.83</v>
      </c>
      <c r="O3708" t="str">
        <f t="shared" si="231"/>
        <v>No</v>
      </c>
      <c r="P3708" t="str">
        <f t="shared" si="228"/>
        <v>Ryan</v>
      </c>
    </row>
    <row r="3709" spans="1:16" x14ac:dyDescent="0.3">
      <c r="A3709" t="s">
        <v>7537</v>
      </c>
      <c r="B3709">
        <v>52879</v>
      </c>
      <c r="C3709">
        <v>3</v>
      </c>
      <c r="D3709" s="1">
        <v>43700</v>
      </c>
      <c r="E3709" s="1">
        <v>43704</v>
      </c>
      <c r="F3709" t="s">
        <v>271</v>
      </c>
      <c r="G3709" t="s">
        <v>7538</v>
      </c>
      <c r="H3709" t="s">
        <v>29</v>
      </c>
      <c r="I3709" s="9" t="s">
        <v>1207</v>
      </c>
      <c r="J3709">
        <v>2016</v>
      </c>
      <c r="K3709" s="3">
        <v>71005</v>
      </c>
      <c r="L3709" s="4">
        <v>20898.900000000001</v>
      </c>
      <c r="M3709" t="str">
        <f t="shared" si="229"/>
        <v>Toyota Sienna</v>
      </c>
      <c r="N3709" s="2">
        <f t="shared" si="230"/>
        <v>522.47</v>
      </c>
      <c r="O3709" t="str">
        <f t="shared" si="231"/>
        <v>Yes</v>
      </c>
      <c r="P3709" t="str">
        <f t="shared" si="228"/>
        <v>Max</v>
      </c>
    </row>
    <row r="3710" spans="1:16" x14ac:dyDescent="0.3">
      <c r="A3710" t="s">
        <v>7539</v>
      </c>
      <c r="B3710">
        <v>52697</v>
      </c>
      <c r="C3710">
        <v>3</v>
      </c>
      <c r="D3710" s="1">
        <v>43700</v>
      </c>
      <c r="E3710" s="1">
        <v>43704</v>
      </c>
      <c r="F3710" t="s">
        <v>9</v>
      </c>
      <c r="G3710" t="s">
        <v>7540</v>
      </c>
      <c r="H3710" t="s">
        <v>67</v>
      </c>
      <c r="I3710" s="9" t="s">
        <v>68</v>
      </c>
      <c r="J3710">
        <v>2017</v>
      </c>
      <c r="K3710" s="3">
        <v>73632</v>
      </c>
      <c r="L3710" s="4">
        <v>13113.1</v>
      </c>
      <c r="M3710" t="str">
        <f t="shared" si="229"/>
        <v>Hyundai Tuscon</v>
      </c>
      <c r="N3710" s="2">
        <f t="shared" si="230"/>
        <v>327.83</v>
      </c>
      <c r="O3710" t="str">
        <f t="shared" si="231"/>
        <v>Yes</v>
      </c>
      <c r="P3710" t="str">
        <f t="shared" si="228"/>
        <v>Jan</v>
      </c>
    </row>
    <row r="3711" spans="1:16" x14ac:dyDescent="0.3">
      <c r="A3711" t="s">
        <v>7531</v>
      </c>
      <c r="B3711">
        <v>52995</v>
      </c>
      <c r="C3711">
        <v>3</v>
      </c>
      <c r="D3711" s="1">
        <v>43700</v>
      </c>
      <c r="E3711" s="1">
        <v>43701</v>
      </c>
      <c r="F3711" t="s">
        <v>13</v>
      </c>
      <c r="G3711" t="s">
        <v>7532</v>
      </c>
      <c r="H3711" t="s">
        <v>63</v>
      </c>
      <c r="I3711" s="9" t="s">
        <v>137</v>
      </c>
      <c r="J3711">
        <v>2017</v>
      </c>
      <c r="K3711" s="3">
        <v>10980</v>
      </c>
      <c r="L3711" s="4">
        <v>19243.400000000001</v>
      </c>
      <c r="M3711" t="str">
        <f t="shared" si="229"/>
        <v>Chevrolet Malibu</v>
      </c>
      <c r="N3711" s="2">
        <f t="shared" si="230"/>
        <v>481.09</v>
      </c>
      <c r="O3711" t="str">
        <f t="shared" si="231"/>
        <v>Yes</v>
      </c>
      <c r="P3711" t="str">
        <f t="shared" si="228"/>
        <v>Tamara</v>
      </c>
    </row>
    <row r="3712" spans="1:16" x14ac:dyDescent="0.3">
      <c r="A3712" t="s">
        <v>7543</v>
      </c>
      <c r="B3712">
        <v>52596</v>
      </c>
      <c r="C3712">
        <v>4</v>
      </c>
      <c r="D3712" s="1">
        <v>43700</v>
      </c>
      <c r="E3712" s="1">
        <v>43705</v>
      </c>
      <c r="F3712" t="s">
        <v>9</v>
      </c>
      <c r="G3712" t="s">
        <v>7544</v>
      </c>
      <c r="H3712" t="s">
        <v>63</v>
      </c>
      <c r="I3712" s="9" t="s">
        <v>82</v>
      </c>
      <c r="J3712">
        <v>2013</v>
      </c>
      <c r="K3712" s="3">
        <v>93126</v>
      </c>
      <c r="L3712" s="4">
        <v>14286.8</v>
      </c>
      <c r="M3712" t="str">
        <f t="shared" si="229"/>
        <v>Chevrolet Traverse</v>
      </c>
      <c r="N3712" s="2">
        <f t="shared" si="230"/>
        <v>357.17</v>
      </c>
      <c r="O3712" t="str">
        <f t="shared" si="231"/>
        <v>Yes</v>
      </c>
      <c r="P3712" t="str">
        <f t="shared" si="228"/>
        <v>Mitchell</v>
      </c>
    </row>
    <row r="3713" spans="1:16" x14ac:dyDescent="0.3">
      <c r="A3713" t="s">
        <v>7545</v>
      </c>
      <c r="B3713">
        <v>52943</v>
      </c>
      <c r="C3713">
        <v>4</v>
      </c>
      <c r="D3713" s="1">
        <v>43700</v>
      </c>
      <c r="E3713" s="1">
        <v>43703</v>
      </c>
      <c r="F3713" t="s">
        <v>9</v>
      </c>
      <c r="G3713" t="s">
        <v>7546</v>
      </c>
      <c r="H3713" t="s">
        <v>6</v>
      </c>
      <c r="I3713" s="9" t="s">
        <v>559</v>
      </c>
      <c r="J3713">
        <v>2017</v>
      </c>
      <c r="K3713" s="3">
        <v>23431</v>
      </c>
      <c r="L3713" s="4">
        <v>35845.699999999997</v>
      </c>
      <c r="M3713" t="str">
        <f t="shared" si="229"/>
        <v>Ford Expedition</v>
      </c>
      <c r="N3713" s="2">
        <f t="shared" si="230"/>
        <v>896.14</v>
      </c>
      <c r="O3713" t="str">
        <f t="shared" si="231"/>
        <v>Yes</v>
      </c>
      <c r="P3713" t="str">
        <f t="shared" si="228"/>
        <v>Jarred</v>
      </c>
    </row>
    <row r="3714" spans="1:16" x14ac:dyDescent="0.3">
      <c r="A3714" t="s">
        <v>7547</v>
      </c>
      <c r="B3714">
        <v>52959</v>
      </c>
      <c r="C3714">
        <v>4</v>
      </c>
      <c r="D3714" s="1">
        <v>43700</v>
      </c>
      <c r="E3714" s="1">
        <v>43702</v>
      </c>
      <c r="F3714" t="s">
        <v>1</v>
      </c>
      <c r="G3714" t="s">
        <v>7548</v>
      </c>
      <c r="H3714" t="s">
        <v>33</v>
      </c>
      <c r="I3714" s="9" t="s">
        <v>34</v>
      </c>
      <c r="J3714">
        <v>2017</v>
      </c>
      <c r="K3714" s="3">
        <v>51379</v>
      </c>
      <c r="L3714" s="4">
        <v>57194.5</v>
      </c>
      <c r="M3714" t="str">
        <f t="shared" si="229"/>
        <v>GMC Sierra</v>
      </c>
      <c r="N3714" s="2">
        <f t="shared" si="230"/>
        <v>1429.86</v>
      </c>
      <c r="O3714" t="str">
        <f t="shared" si="231"/>
        <v>Yes</v>
      </c>
      <c r="P3714" t="str">
        <f t="shared" ref="P3714:P3777" si="232">INDEX(oldNames,MATCH(B3714,oldNumbers,0))</f>
        <v>Anton</v>
      </c>
    </row>
    <row r="3715" spans="1:16" x14ac:dyDescent="0.3">
      <c r="A3715" t="s">
        <v>7541</v>
      </c>
      <c r="B3715">
        <v>52930</v>
      </c>
      <c r="C3715">
        <v>4</v>
      </c>
      <c r="D3715" s="1">
        <v>43700</v>
      </c>
      <c r="E3715" s="1">
        <v>43703</v>
      </c>
      <c r="F3715" t="s">
        <v>9</v>
      </c>
      <c r="G3715" t="s">
        <v>7542</v>
      </c>
      <c r="H3715" t="s">
        <v>63</v>
      </c>
      <c r="I3715" s="9" t="s">
        <v>353</v>
      </c>
      <c r="J3715">
        <v>2018</v>
      </c>
      <c r="K3715" s="3">
        <v>34061</v>
      </c>
      <c r="L3715" s="4">
        <v>47272.5</v>
      </c>
      <c r="M3715" t="str">
        <f t="shared" ref="M3715:M3778" si="233">H3715&amp;" "&amp;I3715</f>
        <v>Chevrolet Tahoe</v>
      </c>
      <c r="N3715" s="2">
        <f t="shared" ref="N3715:N3778" si="234">IFERROR(ROUND(L3715*(S$2/100),2),"missing price")</f>
        <v>1181.81</v>
      </c>
      <c r="O3715" t="str">
        <f t="shared" ref="O3715:O3778" si="235">IF(K3715&lt;100000,"Yes","No")</f>
        <v>Yes</v>
      </c>
      <c r="P3715" t="str">
        <f t="shared" si="232"/>
        <v>Peter</v>
      </c>
    </row>
    <row r="3716" spans="1:16" x14ac:dyDescent="0.3">
      <c r="A3716" t="s">
        <v>7553</v>
      </c>
      <c r="B3716">
        <v>52656</v>
      </c>
      <c r="C3716">
        <v>1</v>
      </c>
      <c r="D3716" s="1">
        <v>43701</v>
      </c>
      <c r="E3716" s="1">
        <v>43704</v>
      </c>
      <c r="F3716" t="s">
        <v>9</v>
      </c>
      <c r="G3716" t="s">
        <v>7554</v>
      </c>
      <c r="H3716" t="s">
        <v>29</v>
      </c>
      <c r="I3716" s="9" t="s">
        <v>4849</v>
      </c>
      <c r="J3716">
        <v>2015</v>
      </c>
      <c r="K3716" s="3">
        <v>100201</v>
      </c>
      <c r="L3716" s="4">
        <v>17048.900000000001</v>
      </c>
      <c r="M3716" t="str">
        <f t="shared" si="233"/>
        <v>Toyota Venza</v>
      </c>
      <c r="N3716" s="2">
        <f t="shared" si="234"/>
        <v>426.22</v>
      </c>
      <c r="O3716" t="str">
        <f t="shared" si="235"/>
        <v>No</v>
      </c>
      <c r="P3716" t="str">
        <f t="shared" si="232"/>
        <v>Shelly</v>
      </c>
    </row>
    <row r="3717" spans="1:16" x14ac:dyDescent="0.3">
      <c r="A3717" t="s">
        <v>7555</v>
      </c>
      <c r="B3717">
        <v>52568</v>
      </c>
      <c r="C3717">
        <v>1</v>
      </c>
      <c r="D3717" s="1">
        <v>43701</v>
      </c>
      <c r="E3717" s="1">
        <v>43702</v>
      </c>
      <c r="F3717" t="s">
        <v>9</v>
      </c>
      <c r="G3717" t="s">
        <v>7556</v>
      </c>
      <c r="H3717" t="s">
        <v>59</v>
      </c>
      <c r="I3717" s="9" t="s">
        <v>597</v>
      </c>
      <c r="J3717">
        <v>2016</v>
      </c>
      <c r="K3717" s="3">
        <v>12926</v>
      </c>
      <c r="L3717" s="4">
        <v>19790.099999999999</v>
      </c>
      <c r="M3717" t="str">
        <f t="shared" si="233"/>
        <v>Nissan Rouge</v>
      </c>
      <c r="N3717" s="2">
        <f t="shared" si="234"/>
        <v>494.75</v>
      </c>
      <c r="O3717" t="str">
        <f t="shared" si="235"/>
        <v>Yes</v>
      </c>
      <c r="P3717" t="str">
        <f t="shared" si="232"/>
        <v>Preston</v>
      </c>
    </row>
    <row r="3718" spans="1:16" x14ac:dyDescent="0.3">
      <c r="A3718" t="s">
        <v>7565</v>
      </c>
      <c r="B3718">
        <v>52669</v>
      </c>
      <c r="C3718">
        <v>1</v>
      </c>
      <c r="D3718" s="1">
        <v>43701</v>
      </c>
      <c r="E3718" s="1">
        <v>43704</v>
      </c>
      <c r="F3718" t="s">
        <v>9</v>
      </c>
      <c r="G3718" t="s">
        <v>7566</v>
      </c>
      <c r="H3718" t="s">
        <v>564</v>
      </c>
      <c r="I3718" s="9" t="s">
        <v>953</v>
      </c>
      <c r="J3718">
        <v>2016</v>
      </c>
      <c r="K3718" s="3">
        <v>70562</v>
      </c>
      <c r="L3718" s="4">
        <v>45650</v>
      </c>
      <c r="M3718" t="str">
        <f t="shared" si="233"/>
        <v>Cadillac Escalade</v>
      </c>
      <c r="N3718" s="2">
        <f t="shared" si="234"/>
        <v>1141.25</v>
      </c>
      <c r="O3718" t="str">
        <f t="shared" si="235"/>
        <v>Yes</v>
      </c>
      <c r="P3718" t="str">
        <f t="shared" si="232"/>
        <v>Charlotte</v>
      </c>
    </row>
    <row r="3719" spans="1:16" x14ac:dyDescent="0.3">
      <c r="A3719" t="s">
        <v>7557</v>
      </c>
      <c r="B3719">
        <v>52877</v>
      </c>
      <c r="C3719">
        <v>1</v>
      </c>
      <c r="D3719" s="1">
        <v>43701</v>
      </c>
      <c r="E3719" s="1">
        <v>43706</v>
      </c>
      <c r="F3719" t="s">
        <v>13</v>
      </c>
      <c r="G3719" t="s">
        <v>7558</v>
      </c>
      <c r="H3719" t="s">
        <v>63</v>
      </c>
      <c r="I3719" s="9" t="s">
        <v>64</v>
      </c>
      <c r="J3719">
        <v>2017</v>
      </c>
      <c r="K3719" s="3">
        <v>41515</v>
      </c>
      <c r="L3719" s="4">
        <v>20889</v>
      </c>
      <c r="M3719" t="str">
        <f t="shared" si="233"/>
        <v>Chevrolet Cruze</v>
      </c>
      <c r="N3719" s="2">
        <f t="shared" si="234"/>
        <v>522.23</v>
      </c>
      <c r="O3719" t="str">
        <f t="shared" si="235"/>
        <v>Yes</v>
      </c>
      <c r="P3719" t="str">
        <f t="shared" si="232"/>
        <v>Joseph</v>
      </c>
    </row>
    <row r="3720" spans="1:16" x14ac:dyDescent="0.3">
      <c r="A3720" t="s">
        <v>7549</v>
      </c>
      <c r="B3720">
        <v>52566</v>
      </c>
      <c r="C3720">
        <v>1</v>
      </c>
      <c r="D3720" s="1">
        <v>43701</v>
      </c>
      <c r="E3720" s="1">
        <v>43701</v>
      </c>
      <c r="F3720" t="s">
        <v>9</v>
      </c>
      <c r="G3720" t="s">
        <v>7550</v>
      </c>
      <c r="H3720" t="s">
        <v>63</v>
      </c>
      <c r="I3720" s="9" t="s">
        <v>82</v>
      </c>
      <c r="J3720">
        <v>2017</v>
      </c>
      <c r="K3720" s="3">
        <v>59706</v>
      </c>
      <c r="L3720" s="4">
        <v>24922.7</v>
      </c>
      <c r="M3720" t="str">
        <f t="shared" si="233"/>
        <v>Chevrolet Traverse</v>
      </c>
      <c r="N3720" s="2">
        <f t="shared" si="234"/>
        <v>623.07000000000005</v>
      </c>
      <c r="O3720" t="str">
        <f t="shared" si="235"/>
        <v>Yes</v>
      </c>
      <c r="P3720" t="str">
        <f t="shared" si="232"/>
        <v>Ariel</v>
      </c>
    </row>
    <row r="3721" spans="1:16" x14ac:dyDescent="0.3">
      <c r="A3721" t="s">
        <v>7561</v>
      </c>
      <c r="B3721">
        <v>52586</v>
      </c>
      <c r="C3721">
        <v>1</v>
      </c>
      <c r="D3721" s="1">
        <v>43701</v>
      </c>
      <c r="E3721" s="1">
        <v>43701</v>
      </c>
      <c r="F3721" t="s">
        <v>45</v>
      </c>
      <c r="G3721" t="s">
        <v>7562</v>
      </c>
      <c r="H3721" t="s">
        <v>67</v>
      </c>
      <c r="I3721" s="9" t="s">
        <v>150</v>
      </c>
      <c r="J3721">
        <v>2018</v>
      </c>
      <c r="K3721" s="3">
        <v>15760</v>
      </c>
      <c r="L3721" s="4">
        <v>15387.9</v>
      </c>
      <c r="M3721" t="str">
        <f t="shared" si="233"/>
        <v>Hyundai Veloster</v>
      </c>
      <c r="N3721" s="2">
        <f t="shared" si="234"/>
        <v>384.7</v>
      </c>
      <c r="O3721" t="str">
        <f t="shared" si="235"/>
        <v>Yes</v>
      </c>
      <c r="P3721" t="str">
        <f t="shared" si="232"/>
        <v>Sara</v>
      </c>
    </row>
    <row r="3722" spans="1:16" x14ac:dyDescent="0.3">
      <c r="A3722" t="s">
        <v>7551</v>
      </c>
      <c r="B3722">
        <v>52586</v>
      </c>
      <c r="C3722">
        <v>1</v>
      </c>
      <c r="D3722" s="1">
        <v>43701</v>
      </c>
      <c r="E3722" s="1">
        <v>43706</v>
      </c>
      <c r="F3722" t="s">
        <v>13</v>
      </c>
      <c r="G3722" t="s">
        <v>7552</v>
      </c>
      <c r="H3722" t="s">
        <v>88</v>
      </c>
      <c r="I3722" s="9" t="s">
        <v>573</v>
      </c>
      <c r="J3722">
        <v>2019</v>
      </c>
      <c r="K3722" s="3">
        <v>29255</v>
      </c>
      <c r="L3722" s="4">
        <v>18150</v>
      </c>
      <c r="M3722" t="str">
        <f t="shared" si="233"/>
        <v>Kia Optima</v>
      </c>
      <c r="N3722" s="2">
        <f t="shared" si="234"/>
        <v>453.75</v>
      </c>
      <c r="O3722" t="str">
        <f t="shared" si="235"/>
        <v>Yes</v>
      </c>
      <c r="P3722" t="str">
        <f t="shared" si="232"/>
        <v>Sara</v>
      </c>
    </row>
    <row r="3723" spans="1:16" x14ac:dyDescent="0.3">
      <c r="A3723" t="s">
        <v>7563</v>
      </c>
      <c r="B3723">
        <v>52620</v>
      </c>
      <c r="C3723">
        <v>1</v>
      </c>
      <c r="D3723" s="1">
        <v>43701</v>
      </c>
      <c r="E3723" s="1">
        <v>43701</v>
      </c>
      <c r="F3723" t="s">
        <v>9</v>
      </c>
      <c r="G3723" t="s">
        <v>7564</v>
      </c>
      <c r="H3723" t="s">
        <v>33</v>
      </c>
      <c r="I3723" s="9" t="s">
        <v>37</v>
      </c>
      <c r="J3723">
        <v>2019</v>
      </c>
      <c r="K3723" s="3">
        <v>28883</v>
      </c>
      <c r="L3723" s="4">
        <v>24964.5</v>
      </c>
      <c r="M3723" t="str">
        <f t="shared" si="233"/>
        <v>GMC Terrain</v>
      </c>
      <c r="N3723" s="2">
        <f t="shared" si="234"/>
        <v>624.11</v>
      </c>
      <c r="O3723" t="str">
        <f t="shared" si="235"/>
        <v>Yes</v>
      </c>
      <c r="P3723" t="str">
        <f t="shared" si="232"/>
        <v>Bennett</v>
      </c>
    </row>
    <row r="3724" spans="1:16" x14ac:dyDescent="0.3">
      <c r="A3724" t="s">
        <v>7559</v>
      </c>
      <c r="B3724">
        <v>52620</v>
      </c>
      <c r="C3724">
        <v>1</v>
      </c>
      <c r="D3724" s="1">
        <v>43701</v>
      </c>
      <c r="E3724" s="1">
        <v>43701</v>
      </c>
      <c r="F3724" t="s">
        <v>9</v>
      </c>
      <c r="G3724" t="s">
        <v>7560</v>
      </c>
      <c r="H3724" t="s">
        <v>47</v>
      </c>
      <c r="I3724" s="9" t="s">
        <v>156</v>
      </c>
      <c r="J3724">
        <v>2019</v>
      </c>
      <c r="K3724" s="3">
        <v>18546</v>
      </c>
      <c r="L3724" s="4">
        <v>35186.800000000003</v>
      </c>
      <c r="M3724" t="str">
        <f t="shared" si="233"/>
        <v>Dodge Durango</v>
      </c>
      <c r="N3724" s="2">
        <f t="shared" si="234"/>
        <v>879.67</v>
      </c>
      <c r="O3724" t="str">
        <f t="shared" si="235"/>
        <v>Yes</v>
      </c>
      <c r="P3724" t="str">
        <f t="shared" si="232"/>
        <v>Bennett</v>
      </c>
    </row>
    <row r="3725" spans="1:16" x14ac:dyDescent="0.3">
      <c r="A3725" t="s">
        <v>7569</v>
      </c>
      <c r="B3725">
        <v>52663</v>
      </c>
      <c r="C3725">
        <v>2</v>
      </c>
      <c r="D3725" s="1">
        <v>43701</v>
      </c>
      <c r="E3725" s="1">
        <v>43706</v>
      </c>
      <c r="F3725" t="s">
        <v>9</v>
      </c>
      <c r="G3725" t="s">
        <v>7570</v>
      </c>
      <c r="H3725" t="s">
        <v>18</v>
      </c>
      <c r="I3725" s="9" t="s">
        <v>424</v>
      </c>
      <c r="J3725">
        <v>2013</v>
      </c>
      <c r="K3725" s="3">
        <v>108108</v>
      </c>
      <c r="L3725" s="4">
        <v>12021.9</v>
      </c>
      <c r="M3725" t="str">
        <f t="shared" si="233"/>
        <v>Honda CR-V</v>
      </c>
      <c r="N3725" s="2">
        <f t="shared" si="234"/>
        <v>300.55</v>
      </c>
      <c r="O3725" t="str">
        <f t="shared" si="235"/>
        <v>No</v>
      </c>
      <c r="P3725" t="str">
        <f t="shared" si="232"/>
        <v>Todd</v>
      </c>
    </row>
    <row r="3726" spans="1:16" x14ac:dyDescent="0.3">
      <c r="A3726" t="s">
        <v>7571</v>
      </c>
      <c r="B3726">
        <v>52663</v>
      </c>
      <c r="C3726">
        <v>2</v>
      </c>
      <c r="D3726" s="1">
        <v>43701</v>
      </c>
      <c r="E3726" s="1">
        <v>43703</v>
      </c>
      <c r="F3726" t="s">
        <v>13</v>
      </c>
      <c r="G3726" t="s">
        <v>7572</v>
      </c>
      <c r="H3726" t="s">
        <v>63</v>
      </c>
      <c r="I3726" s="9" t="s">
        <v>64</v>
      </c>
      <c r="J3726">
        <v>2015</v>
      </c>
      <c r="K3726" s="3">
        <v>56282</v>
      </c>
      <c r="L3726" s="4">
        <v>10994.5</v>
      </c>
      <c r="M3726" t="str">
        <f t="shared" si="233"/>
        <v>Chevrolet Cruze</v>
      </c>
      <c r="N3726" s="2">
        <f t="shared" si="234"/>
        <v>274.86</v>
      </c>
      <c r="O3726" t="str">
        <f t="shared" si="235"/>
        <v>Yes</v>
      </c>
      <c r="P3726" t="str">
        <f t="shared" si="232"/>
        <v>Todd</v>
      </c>
    </row>
    <row r="3727" spans="1:16" x14ac:dyDescent="0.3">
      <c r="A3727" t="s">
        <v>7567</v>
      </c>
      <c r="B3727">
        <v>52647</v>
      </c>
      <c r="C3727">
        <v>2</v>
      </c>
      <c r="D3727" s="1">
        <v>43701</v>
      </c>
      <c r="E3727" s="1">
        <v>43704</v>
      </c>
      <c r="F3727" t="s">
        <v>13</v>
      </c>
      <c r="G3727" t="s">
        <v>7568</v>
      </c>
      <c r="H3727" t="s">
        <v>18</v>
      </c>
      <c r="I3727" s="9" t="s">
        <v>19</v>
      </c>
      <c r="J3727">
        <v>2017</v>
      </c>
      <c r="K3727" s="3">
        <v>104024</v>
      </c>
      <c r="L3727" s="4">
        <v>14294.5</v>
      </c>
      <c r="M3727" t="str">
        <f t="shared" si="233"/>
        <v>Honda Accord</v>
      </c>
      <c r="N3727" s="2">
        <f t="shared" si="234"/>
        <v>357.36</v>
      </c>
      <c r="O3727" t="str">
        <f t="shared" si="235"/>
        <v>No</v>
      </c>
      <c r="P3727" t="str">
        <f t="shared" si="232"/>
        <v>Scott</v>
      </c>
    </row>
    <row r="3728" spans="1:16" x14ac:dyDescent="0.3">
      <c r="A3728" t="s">
        <v>7573</v>
      </c>
      <c r="B3728">
        <v>52647</v>
      </c>
      <c r="C3728">
        <v>2</v>
      </c>
      <c r="D3728" s="1">
        <v>43701</v>
      </c>
      <c r="E3728" s="1">
        <v>43705</v>
      </c>
      <c r="F3728" t="s">
        <v>45</v>
      </c>
      <c r="G3728" t="s">
        <v>7574</v>
      </c>
      <c r="H3728" t="s">
        <v>6</v>
      </c>
      <c r="I3728" s="9" t="s">
        <v>719</v>
      </c>
      <c r="J3728">
        <v>2019</v>
      </c>
      <c r="K3728" s="3">
        <v>18956</v>
      </c>
      <c r="L3728" s="4">
        <v>28600</v>
      </c>
      <c r="M3728" t="str">
        <f t="shared" si="233"/>
        <v>Ford Mustang</v>
      </c>
      <c r="N3728" s="2">
        <f t="shared" si="234"/>
        <v>715</v>
      </c>
      <c r="O3728" t="str">
        <f t="shared" si="235"/>
        <v>Yes</v>
      </c>
      <c r="P3728" t="str">
        <f t="shared" si="232"/>
        <v>Scott</v>
      </c>
    </row>
    <row r="3729" spans="1:16" x14ac:dyDescent="0.3">
      <c r="A3729" t="s">
        <v>7575</v>
      </c>
      <c r="B3729">
        <v>52995</v>
      </c>
      <c r="C3729">
        <v>3</v>
      </c>
      <c r="D3729" s="1">
        <v>43701</v>
      </c>
      <c r="E3729" s="1">
        <v>43705</v>
      </c>
      <c r="F3729" t="s">
        <v>9</v>
      </c>
      <c r="G3729" t="s">
        <v>7576</v>
      </c>
      <c r="H3729" t="s">
        <v>29</v>
      </c>
      <c r="I3729" s="9" t="s">
        <v>205</v>
      </c>
      <c r="J3729">
        <v>2017</v>
      </c>
      <c r="K3729" s="3">
        <v>16853</v>
      </c>
      <c r="L3729" s="4">
        <v>29576.799999999999</v>
      </c>
      <c r="M3729" t="str">
        <f t="shared" si="233"/>
        <v>Toyota RAV4</v>
      </c>
      <c r="N3729" s="2">
        <f t="shared" si="234"/>
        <v>739.42</v>
      </c>
      <c r="O3729" t="str">
        <f t="shared" si="235"/>
        <v>Yes</v>
      </c>
      <c r="P3729" t="str">
        <f t="shared" si="232"/>
        <v>Tamara</v>
      </c>
    </row>
    <row r="3730" spans="1:16" x14ac:dyDescent="0.3">
      <c r="A3730" t="s">
        <v>7577</v>
      </c>
      <c r="B3730">
        <v>52495</v>
      </c>
      <c r="C3730">
        <v>3</v>
      </c>
      <c r="D3730" s="1">
        <v>43701</v>
      </c>
      <c r="E3730" s="1">
        <v>43703</v>
      </c>
      <c r="F3730" t="s">
        <v>9</v>
      </c>
      <c r="G3730" t="s">
        <v>7578</v>
      </c>
      <c r="H3730" t="s">
        <v>59</v>
      </c>
      <c r="I3730" s="9" t="s">
        <v>905</v>
      </c>
      <c r="J3730">
        <v>2018</v>
      </c>
      <c r="K3730" s="3">
        <v>29445</v>
      </c>
      <c r="L3730" s="4">
        <v>25836.799999999999</v>
      </c>
      <c r="M3730" t="str">
        <f t="shared" si="233"/>
        <v>Nissan Murano</v>
      </c>
      <c r="N3730" s="2">
        <f t="shared" si="234"/>
        <v>645.91999999999996</v>
      </c>
      <c r="O3730" t="str">
        <f t="shared" si="235"/>
        <v>Yes</v>
      </c>
      <c r="P3730" t="str">
        <f t="shared" si="232"/>
        <v>Marc</v>
      </c>
    </row>
    <row r="3731" spans="1:16" x14ac:dyDescent="0.3">
      <c r="A3731" t="s">
        <v>7579</v>
      </c>
      <c r="B3731">
        <v>52971</v>
      </c>
      <c r="C3731">
        <v>3</v>
      </c>
      <c r="D3731" s="1">
        <v>43701</v>
      </c>
      <c r="E3731" s="1">
        <v>43705</v>
      </c>
      <c r="F3731" t="s">
        <v>9</v>
      </c>
      <c r="G3731" t="s">
        <v>7580</v>
      </c>
      <c r="H3731" t="s">
        <v>63</v>
      </c>
      <c r="I3731" s="9" t="s">
        <v>353</v>
      </c>
      <c r="J3731">
        <v>2018</v>
      </c>
      <c r="K3731" s="3">
        <v>54909</v>
      </c>
      <c r="L3731" s="4">
        <v>44990</v>
      </c>
      <c r="M3731" t="str">
        <f t="shared" si="233"/>
        <v>Chevrolet Tahoe</v>
      </c>
      <c r="N3731" s="2">
        <f t="shared" si="234"/>
        <v>1124.75</v>
      </c>
      <c r="O3731" t="str">
        <f t="shared" si="235"/>
        <v>Yes</v>
      </c>
      <c r="P3731" t="str">
        <f t="shared" si="232"/>
        <v>Carter</v>
      </c>
    </row>
    <row r="3732" spans="1:16" x14ac:dyDescent="0.3">
      <c r="A3732" t="s">
        <v>7581</v>
      </c>
      <c r="B3732">
        <v>52959</v>
      </c>
      <c r="C3732">
        <v>4</v>
      </c>
      <c r="D3732" s="1">
        <v>43701</v>
      </c>
      <c r="E3732" s="1">
        <v>43704</v>
      </c>
      <c r="F3732" t="s">
        <v>9</v>
      </c>
      <c r="G3732" t="s">
        <v>7582</v>
      </c>
      <c r="H3732" t="s">
        <v>71</v>
      </c>
      <c r="I3732" s="9" t="s">
        <v>699</v>
      </c>
      <c r="J3732">
        <v>2017</v>
      </c>
      <c r="K3732" s="3">
        <v>48564</v>
      </c>
      <c r="L3732" s="4">
        <v>15950</v>
      </c>
      <c r="M3732" t="str">
        <f t="shared" si="233"/>
        <v>Jeep Patriot</v>
      </c>
      <c r="N3732" s="2">
        <f t="shared" si="234"/>
        <v>398.75</v>
      </c>
      <c r="O3732" t="str">
        <f t="shared" si="235"/>
        <v>Yes</v>
      </c>
      <c r="P3732" t="str">
        <f t="shared" si="232"/>
        <v>Anton</v>
      </c>
    </row>
    <row r="3733" spans="1:16" x14ac:dyDescent="0.3">
      <c r="A3733" t="s">
        <v>7585</v>
      </c>
      <c r="B3733">
        <v>52669</v>
      </c>
      <c r="C3733">
        <v>1</v>
      </c>
      <c r="D3733" s="1">
        <v>43702</v>
      </c>
      <c r="E3733" s="1">
        <v>43705</v>
      </c>
      <c r="F3733" t="s">
        <v>9</v>
      </c>
      <c r="G3733" t="s">
        <v>7586</v>
      </c>
      <c r="H3733" t="s">
        <v>63</v>
      </c>
      <c r="I3733" s="9" t="s">
        <v>863</v>
      </c>
      <c r="J3733">
        <v>2013</v>
      </c>
      <c r="K3733" s="3">
        <v>76207</v>
      </c>
      <c r="L3733" s="4">
        <v>20898.900000000001</v>
      </c>
      <c r="M3733" t="str">
        <f t="shared" si="233"/>
        <v>Chevrolet Suburban</v>
      </c>
      <c r="N3733" s="2">
        <f t="shared" si="234"/>
        <v>522.47</v>
      </c>
      <c r="O3733" t="str">
        <f t="shared" si="235"/>
        <v>Yes</v>
      </c>
      <c r="P3733" t="str">
        <f t="shared" si="232"/>
        <v>Charlotte</v>
      </c>
    </row>
    <row r="3734" spans="1:16" x14ac:dyDescent="0.3">
      <c r="A3734" t="s">
        <v>7583</v>
      </c>
      <c r="B3734">
        <v>52656</v>
      </c>
      <c r="C3734">
        <v>1</v>
      </c>
      <c r="D3734" s="1">
        <v>43702</v>
      </c>
      <c r="E3734" s="1">
        <v>43705</v>
      </c>
      <c r="F3734" t="s">
        <v>9</v>
      </c>
      <c r="G3734" t="s">
        <v>7584</v>
      </c>
      <c r="H3734" t="s">
        <v>59</v>
      </c>
      <c r="I3734" s="9" t="s">
        <v>905</v>
      </c>
      <c r="J3734">
        <v>2017</v>
      </c>
      <c r="K3734" s="3">
        <v>34223</v>
      </c>
      <c r="L3734" s="4">
        <v>34086.800000000003</v>
      </c>
      <c r="M3734" t="str">
        <f t="shared" si="233"/>
        <v>Nissan Murano</v>
      </c>
      <c r="N3734" s="2">
        <f t="shared" si="234"/>
        <v>852.17</v>
      </c>
      <c r="O3734" t="str">
        <f t="shared" si="235"/>
        <v>Yes</v>
      </c>
      <c r="P3734" t="str">
        <f t="shared" si="232"/>
        <v>Shelly</v>
      </c>
    </row>
    <row r="3735" spans="1:16" x14ac:dyDescent="0.3">
      <c r="A3735" t="s">
        <v>7587</v>
      </c>
      <c r="B3735">
        <v>52519</v>
      </c>
      <c r="C3735">
        <v>2</v>
      </c>
      <c r="D3735" s="1">
        <v>43702</v>
      </c>
      <c r="E3735" s="1">
        <v>43703</v>
      </c>
      <c r="F3735" t="s">
        <v>9</v>
      </c>
      <c r="G3735" t="s">
        <v>7588</v>
      </c>
      <c r="H3735" t="s">
        <v>59</v>
      </c>
      <c r="I3735" s="9" t="s">
        <v>597</v>
      </c>
      <c r="J3735">
        <v>2014</v>
      </c>
      <c r="K3735" s="3">
        <v>110864</v>
      </c>
      <c r="L3735" s="4">
        <v>9894.5</v>
      </c>
      <c r="M3735" t="str">
        <f t="shared" si="233"/>
        <v>Nissan Rouge</v>
      </c>
      <c r="N3735" s="2">
        <f t="shared" si="234"/>
        <v>247.36</v>
      </c>
      <c r="O3735" t="str">
        <f t="shared" si="235"/>
        <v>No</v>
      </c>
      <c r="P3735" t="str">
        <f t="shared" si="232"/>
        <v>Colby</v>
      </c>
    </row>
    <row r="3736" spans="1:16" x14ac:dyDescent="0.3">
      <c r="A3736" t="s">
        <v>7591</v>
      </c>
      <c r="B3736">
        <v>52613</v>
      </c>
      <c r="C3736">
        <v>2</v>
      </c>
      <c r="D3736" s="1">
        <v>43702</v>
      </c>
      <c r="E3736" s="1">
        <v>43705</v>
      </c>
      <c r="F3736" t="s">
        <v>1</v>
      </c>
      <c r="G3736" t="s">
        <v>7592</v>
      </c>
      <c r="H3736" t="s">
        <v>3</v>
      </c>
      <c r="I3736" s="9">
        <v>3500</v>
      </c>
      <c r="J3736">
        <v>2017</v>
      </c>
      <c r="K3736" s="3">
        <v>41040</v>
      </c>
      <c r="L3736" s="4">
        <v>44880</v>
      </c>
      <c r="M3736" t="str">
        <f t="shared" si="233"/>
        <v>Ram 3500</v>
      </c>
      <c r="N3736" s="2">
        <f t="shared" si="234"/>
        <v>1122</v>
      </c>
      <c r="O3736" t="str">
        <f t="shared" si="235"/>
        <v>Yes</v>
      </c>
      <c r="P3736" t="str">
        <f t="shared" si="232"/>
        <v>Erin</v>
      </c>
    </row>
    <row r="3737" spans="1:16" x14ac:dyDescent="0.3">
      <c r="A3737" t="s">
        <v>7589</v>
      </c>
      <c r="B3737">
        <v>52613</v>
      </c>
      <c r="C3737">
        <v>2</v>
      </c>
      <c r="D3737" s="1">
        <v>43702</v>
      </c>
      <c r="E3737" s="1">
        <v>43706</v>
      </c>
      <c r="F3737" t="s">
        <v>1</v>
      </c>
      <c r="G3737" t="s">
        <v>7590</v>
      </c>
      <c r="H3737" t="s">
        <v>6</v>
      </c>
      <c r="I3737" s="9" t="s">
        <v>7</v>
      </c>
      <c r="J3737">
        <v>2018</v>
      </c>
      <c r="K3737" s="3">
        <v>25853</v>
      </c>
      <c r="L3737" s="4">
        <v>29698.9</v>
      </c>
      <c r="M3737" t="str">
        <f t="shared" si="233"/>
        <v>Ford F-150</v>
      </c>
      <c r="N3737" s="2">
        <f t="shared" si="234"/>
        <v>742.47</v>
      </c>
      <c r="O3737" t="str">
        <f t="shared" si="235"/>
        <v>Yes</v>
      </c>
      <c r="P3737" t="str">
        <f t="shared" si="232"/>
        <v>Erin</v>
      </c>
    </row>
    <row r="3738" spans="1:16" x14ac:dyDescent="0.3">
      <c r="A3738" t="s">
        <v>7599</v>
      </c>
      <c r="B3738">
        <v>52471</v>
      </c>
      <c r="C3738">
        <v>3</v>
      </c>
      <c r="D3738" s="1">
        <v>43702</v>
      </c>
      <c r="E3738" s="1">
        <v>43702</v>
      </c>
      <c r="F3738" t="s">
        <v>13</v>
      </c>
      <c r="G3738" t="s">
        <v>7600</v>
      </c>
      <c r="H3738" t="s">
        <v>18</v>
      </c>
      <c r="I3738" s="9" t="s">
        <v>94</v>
      </c>
      <c r="J3738">
        <v>2014</v>
      </c>
      <c r="K3738" s="3">
        <v>67753</v>
      </c>
      <c r="L3738" s="4">
        <v>12646.7</v>
      </c>
      <c r="M3738" t="str">
        <f t="shared" si="233"/>
        <v>Honda Civic</v>
      </c>
      <c r="N3738" s="2">
        <f t="shared" si="234"/>
        <v>316.17</v>
      </c>
      <c r="O3738" t="str">
        <f t="shared" si="235"/>
        <v>Yes</v>
      </c>
      <c r="P3738" t="str">
        <f t="shared" si="232"/>
        <v>Trudy</v>
      </c>
    </row>
    <row r="3739" spans="1:16" x14ac:dyDescent="0.3">
      <c r="A3739" t="s">
        <v>7593</v>
      </c>
      <c r="B3739">
        <v>52682</v>
      </c>
      <c r="C3739">
        <v>3</v>
      </c>
      <c r="D3739" s="1">
        <v>43702</v>
      </c>
      <c r="E3739" s="1">
        <v>43706</v>
      </c>
      <c r="F3739" t="s">
        <v>13</v>
      </c>
      <c r="G3739" t="s">
        <v>7594</v>
      </c>
      <c r="H3739" t="s">
        <v>6</v>
      </c>
      <c r="I3739" s="9" t="s">
        <v>361</v>
      </c>
      <c r="J3739">
        <v>2016</v>
      </c>
      <c r="K3739" s="3">
        <v>37093</v>
      </c>
      <c r="L3739" s="4">
        <v>19466.7</v>
      </c>
      <c r="M3739" t="str">
        <f t="shared" si="233"/>
        <v>Ford Fusion</v>
      </c>
      <c r="N3739" s="2">
        <f t="shared" si="234"/>
        <v>486.67</v>
      </c>
      <c r="O3739" t="str">
        <f t="shared" si="235"/>
        <v>Yes</v>
      </c>
      <c r="P3739" t="str">
        <f t="shared" si="232"/>
        <v>Justin</v>
      </c>
    </row>
    <row r="3740" spans="1:16" x14ac:dyDescent="0.3">
      <c r="A3740" t="s">
        <v>7597</v>
      </c>
      <c r="B3740">
        <v>52777</v>
      </c>
      <c r="C3740">
        <v>3</v>
      </c>
      <c r="D3740" s="1">
        <v>43702</v>
      </c>
      <c r="E3740" s="1">
        <v>43703</v>
      </c>
      <c r="F3740" t="s">
        <v>1</v>
      </c>
      <c r="G3740" t="s">
        <v>7598</v>
      </c>
      <c r="H3740" t="s">
        <v>3</v>
      </c>
      <c r="I3740" s="9">
        <v>1500</v>
      </c>
      <c r="J3740">
        <v>2016</v>
      </c>
      <c r="K3740" s="3">
        <v>45900</v>
      </c>
      <c r="L3740" s="4">
        <v>27390</v>
      </c>
      <c r="M3740" t="str">
        <f t="shared" si="233"/>
        <v>Ram 1500</v>
      </c>
      <c r="N3740" s="2">
        <f t="shared" si="234"/>
        <v>684.75</v>
      </c>
      <c r="O3740" t="str">
        <f t="shared" si="235"/>
        <v>Yes</v>
      </c>
      <c r="P3740" t="str">
        <f t="shared" si="232"/>
        <v>Dylan</v>
      </c>
    </row>
    <row r="3741" spans="1:16" x14ac:dyDescent="0.3">
      <c r="A3741" t="s">
        <v>7605</v>
      </c>
      <c r="B3741">
        <v>52577</v>
      </c>
      <c r="C3741">
        <v>3</v>
      </c>
      <c r="D3741" s="1">
        <v>43702</v>
      </c>
      <c r="E3741" s="1">
        <v>43702</v>
      </c>
      <c r="F3741" t="s">
        <v>271</v>
      </c>
      <c r="G3741" t="s">
        <v>7606</v>
      </c>
      <c r="H3741" t="s">
        <v>47</v>
      </c>
      <c r="I3741" s="9" t="s">
        <v>273</v>
      </c>
      <c r="J3741">
        <v>2017</v>
      </c>
      <c r="K3741" s="3">
        <v>43512</v>
      </c>
      <c r="L3741" s="4">
        <v>17596.7</v>
      </c>
      <c r="M3741" t="str">
        <f t="shared" si="233"/>
        <v>Dodge Grand Caravan</v>
      </c>
      <c r="N3741" s="2">
        <f t="shared" si="234"/>
        <v>439.92</v>
      </c>
      <c r="O3741" t="str">
        <f t="shared" si="235"/>
        <v>Yes</v>
      </c>
      <c r="P3741" t="str">
        <f t="shared" si="232"/>
        <v>Don</v>
      </c>
    </row>
    <row r="3742" spans="1:16" x14ac:dyDescent="0.3">
      <c r="A3742" t="s">
        <v>7601</v>
      </c>
      <c r="B3742">
        <v>52798</v>
      </c>
      <c r="C3742">
        <v>3</v>
      </c>
      <c r="D3742" s="1">
        <v>43702</v>
      </c>
      <c r="E3742" s="1">
        <v>43706</v>
      </c>
      <c r="F3742" t="s">
        <v>13</v>
      </c>
      <c r="G3742" t="s">
        <v>7602</v>
      </c>
      <c r="H3742" t="s">
        <v>63</v>
      </c>
      <c r="I3742" s="9" t="s">
        <v>64</v>
      </c>
      <c r="J3742">
        <v>2018</v>
      </c>
      <c r="K3742" s="3">
        <v>6997</v>
      </c>
      <c r="L3742" s="4">
        <v>16256.9</v>
      </c>
      <c r="M3742" t="str">
        <f t="shared" si="233"/>
        <v>Chevrolet Cruze</v>
      </c>
      <c r="N3742" s="2">
        <f t="shared" si="234"/>
        <v>406.42</v>
      </c>
      <c r="O3742" t="str">
        <f t="shared" si="235"/>
        <v>Yes</v>
      </c>
      <c r="P3742" t="str">
        <f t="shared" si="232"/>
        <v>Ryan</v>
      </c>
    </row>
    <row r="3743" spans="1:16" x14ac:dyDescent="0.3">
      <c r="A3743" t="s">
        <v>7603</v>
      </c>
      <c r="B3743">
        <v>52471</v>
      </c>
      <c r="C3743">
        <v>3</v>
      </c>
      <c r="D3743" s="1">
        <v>43702</v>
      </c>
      <c r="E3743" s="1">
        <v>43706</v>
      </c>
      <c r="F3743" t="s">
        <v>13</v>
      </c>
      <c r="G3743" t="s">
        <v>7604</v>
      </c>
      <c r="H3743" t="s">
        <v>59</v>
      </c>
      <c r="I3743" s="9" t="s">
        <v>75</v>
      </c>
      <c r="J3743">
        <v>2019</v>
      </c>
      <c r="K3743" s="3">
        <v>4114</v>
      </c>
      <c r="L3743" s="4">
        <v>15944.5</v>
      </c>
      <c r="M3743" t="str">
        <f t="shared" si="233"/>
        <v>Nissan Sentra</v>
      </c>
      <c r="N3743" s="2">
        <f t="shared" si="234"/>
        <v>398.61</v>
      </c>
      <c r="O3743" t="str">
        <f t="shared" si="235"/>
        <v>Yes</v>
      </c>
      <c r="P3743" t="str">
        <f t="shared" si="232"/>
        <v>Trudy</v>
      </c>
    </row>
    <row r="3744" spans="1:16" x14ac:dyDescent="0.3">
      <c r="A3744" t="s">
        <v>7595</v>
      </c>
      <c r="B3744">
        <v>52658</v>
      </c>
      <c r="C3744">
        <v>3</v>
      </c>
      <c r="D3744" s="1">
        <v>43702</v>
      </c>
      <c r="E3744" s="1">
        <v>43704</v>
      </c>
      <c r="F3744" t="s">
        <v>45</v>
      </c>
      <c r="G3744" t="s">
        <v>7596</v>
      </c>
      <c r="H3744" t="s">
        <v>6</v>
      </c>
      <c r="I3744" s="9" t="s">
        <v>719</v>
      </c>
      <c r="J3744">
        <v>2019</v>
      </c>
      <c r="K3744" s="3">
        <v>21414</v>
      </c>
      <c r="L3744" s="4">
        <v>23090.1</v>
      </c>
      <c r="M3744" t="str">
        <f t="shared" si="233"/>
        <v>Ford Mustang</v>
      </c>
      <c r="N3744" s="2">
        <f t="shared" si="234"/>
        <v>577.25</v>
      </c>
      <c r="O3744" t="str">
        <f t="shared" si="235"/>
        <v>Yes</v>
      </c>
      <c r="P3744" t="str">
        <f t="shared" si="232"/>
        <v>Nate</v>
      </c>
    </row>
    <row r="3745" spans="1:16" x14ac:dyDescent="0.3">
      <c r="A3745" t="s">
        <v>7607</v>
      </c>
      <c r="B3745">
        <v>52930</v>
      </c>
      <c r="C3745">
        <v>4</v>
      </c>
      <c r="D3745" s="1">
        <v>43702</v>
      </c>
      <c r="E3745" s="1">
        <v>43703</v>
      </c>
      <c r="F3745" t="s">
        <v>9</v>
      </c>
      <c r="G3745" t="s">
        <v>6858</v>
      </c>
      <c r="H3745" t="s">
        <v>63</v>
      </c>
      <c r="I3745" s="9" t="s">
        <v>82</v>
      </c>
      <c r="J3745">
        <v>2013</v>
      </c>
      <c r="K3745" s="3">
        <v>38975</v>
      </c>
      <c r="L3745" s="4">
        <v>18694.5</v>
      </c>
      <c r="M3745" t="str">
        <f t="shared" si="233"/>
        <v>Chevrolet Traverse</v>
      </c>
      <c r="N3745" s="2">
        <f t="shared" si="234"/>
        <v>467.36</v>
      </c>
      <c r="O3745" t="str">
        <f t="shared" si="235"/>
        <v>Yes</v>
      </c>
      <c r="P3745" t="str">
        <f t="shared" si="232"/>
        <v>Peter</v>
      </c>
    </row>
    <row r="3746" spans="1:16" x14ac:dyDescent="0.3">
      <c r="A3746" t="s">
        <v>7610</v>
      </c>
      <c r="B3746">
        <v>52666</v>
      </c>
      <c r="C3746">
        <v>4</v>
      </c>
      <c r="D3746" s="1">
        <v>43702</v>
      </c>
      <c r="E3746" s="1">
        <v>43704</v>
      </c>
      <c r="F3746" t="s">
        <v>1</v>
      </c>
      <c r="G3746" t="s">
        <v>7611</v>
      </c>
      <c r="H3746" t="s">
        <v>63</v>
      </c>
      <c r="I3746" s="9" t="s">
        <v>153</v>
      </c>
      <c r="J3746">
        <v>2014</v>
      </c>
      <c r="K3746" s="3">
        <v>40937</v>
      </c>
      <c r="L3746" s="4">
        <v>29258.9</v>
      </c>
      <c r="M3746" t="str">
        <f t="shared" si="233"/>
        <v>Chevrolet Silverado</v>
      </c>
      <c r="N3746" s="2">
        <f t="shared" si="234"/>
        <v>731.47</v>
      </c>
      <c r="O3746" t="str">
        <f t="shared" si="235"/>
        <v>Yes</v>
      </c>
      <c r="P3746" t="str">
        <f t="shared" si="232"/>
        <v>Brian</v>
      </c>
    </row>
    <row r="3747" spans="1:16" x14ac:dyDescent="0.3">
      <c r="A3747" t="s">
        <v>7612</v>
      </c>
      <c r="B3747">
        <v>52366</v>
      </c>
      <c r="C3747">
        <v>4</v>
      </c>
      <c r="D3747" s="1">
        <v>43702</v>
      </c>
      <c r="E3747" s="1">
        <v>43705</v>
      </c>
      <c r="F3747" t="s">
        <v>9</v>
      </c>
      <c r="G3747" t="s">
        <v>7613</v>
      </c>
      <c r="H3747" t="s">
        <v>63</v>
      </c>
      <c r="I3747" s="9" t="s">
        <v>511</v>
      </c>
      <c r="J3747">
        <v>2015</v>
      </c>
      <c r="K3747" s="3">
        <v>39816</v>
      </c>
      <c r="L3747" s="4">
        <v>19250</v>
      </c>
      <c r="M3747" t="str">
        <f t="shared" si="233"/>
        <v>Chevrolet Equinox</v>
      </c>
      <c r="N3747" s="2">
        <f t="shared" si="234"/>
        <v>481.25</v>
      </c>
      <c r="O3747" t="str">
        <f t="shared" si="235"/>
        <v>Yes</v>
      </c>
      <c r="P3747" t="str">
        <f t="shared" si="232"/>
        <v>Ken</v>
      </c>
    </row>
    <row r="3748" spans="1:16" x14ac:dyDescent="0.3">
      <c r="A3748" t="s">
        <v>7614</v>
      </c>
      <c r="B3748">
        <v>52596</v>
      </c>
      <c r="C3748">
        <v>4</v>
      </c>
      <c r="D3748" s="1">
        <v>43702</v>
      </c>
      <c r="E3748" s="1">
        <v>43707</v>
      </c>
      <c r="F3748" t="s">
        <v>1</v>
      </c>
      <c r="G3748" t="s">
        <v>7615</v>
      </c>
      <c r="H3748" t="s">
        <v>3</v>
      </c>
      <c r="I3748" s="9">
        <v>1500</v>
      </c>
      <c r="J3748">
        <v>2017</v>
      </c>
      <c r="K3748" s="3">
        <v>20178</v>
      </c>
      <c r="L3748" s="4">
        <v>39586.800000000003</v>
      </c>
      <c r="M3748" t="str">
        <f t="shared" si="233"/>
        <v>Ram 1500</v>
      </c>
      <c r="N3748" s="2">
        <f t="shared" si="234"/>
        <v>989.67</v>
      </c>
      <c r="O3748" t="str">
        <f t="shared" si="235"/>
        <v>Yes</v>
      </c>
      <c r="P3748" t="str">
        <f t="shared" si="232"/>
        <v>Mitchell</v>
      </c>
    </row>
    <row r="3749" spans="1:16" x14ac:dyDescent="0.3">
      <c r="A3749" t="s">
        <v>7608</v>
      </c>
      <c r="B3749">
        <v>52747</v>
      </c>
      <c r="C3749">
        <v>4</v>
      </c>
      <c r="D3749" s="1">
        <v>43702</v>
      </c>
      <c r="E3749" s="1">
        <v>43705</v>
      </c>
      <c r="F3749" t="s">
        <v>9</v>
      </c>
      <c r="G3749" t="s">
        <v>7609</v>
      </c>
      <c r="H3749" t="s">
        <v>29</v>
      </c>
      <c r="I3749" s="9" t="s">
        <v>122</v>
      </c>
      <c r="J3749">
        <v>2019</v>
      </c>
      <c r="K3749" s="3">
        <v>17744</v>
      </c>
      <c r="L3749" s="4">
        <v>38500</v>
      </c>
      <c r="M3749" t="str">
        <f t="shared" si="233"/>
        <v>Toyota 4Runner</v>
      </c>
      <c r="N3749" s="2">
        <f t="shared" si="234"/>
        <v>962.5</v>
      </c>
      <c r="O3749" t="str">
        <f t="shared" si="235"/>
        <v>Yes</v>
      </c>
      <c r="P3749" t="str">
        <f t="shared" si="232"/>
        <v>Kyle</v>
      </c>
    </row>
    <row r="3750" spans="1:16" x14ac:dyDescent="0.3">
      <c r="A3750" t="s">
        <v>7620</v>
      </c>
      <c r="B3750">
        <v>52620</v>
      </c>
      <c r="C3750">
        <v>1</v>
      </c>
      <c r="D3750" s="1">
        <v>43703</v>
      </c>
      <c r="E3750" s="1">
        <v>43704</v>
      </c>
      <c r="F3750" t="s">
        <v>13</v>
      </c>
      <c r="G3750" t="s">
        <v>7621</v>
      </c>
      <c r="H3750" t="s">
        <v>6</v>
      </c>
      <c r="I3750" s="9" t="s">
        <v>361</v>
      </c>
      <c r="J3750">
        <v>2014</v>
      </c>
      <c r="K3750" s="3">
        <v>66449</v>
      </c>
      <c r="L3750" s="4">
        <v>11908.6</v>
      </c>
      <c r="M3750" t="str">
        <f t="shared" si="233"/>
        <v>Ford Fusion</v>
      </c>
      <c r="N3750" s="2">
        <f t="shared" si="234"/>
        <v>297.72000000000003</v>
      </c>
      <c r="O3750" t="str">
        <f t="shared" si="235"/>
        <v>Yes</v>
      </c>
      <c r="P3750" t="str">
        <f t="shared" si="232"/>
        <v>Bennett</v>
      </c>
    </row>
    <row r="3751" spans="1:16" x14ac:dyDescent="0.3">
      <c r="A3751" t="s">
        <v>7618</v>
      </c>
      <c r="B3751">
        <v>52693</v>
      </c>
      <c r="C3751">
        <v>1</v>
      </c>
      <c r="D3751" s="1">
        <v>43703</v>
      </c>
      <c r="E3751" s="1">
        <v>43707</v>
      </c>
      <c r="F3751" t="s">
        <v>45</v>
      </c>
      <c r="G3751" t="s">
        <v>7619</v>
      </c>
      <c r="H3751" t="s">
        <v>6</v>
      </c>
      <c r="I3751" s="9" t="s">
        <v>719</v>
      </c>
      <c r="J3751">
        <v>2018</v>
      </c>
      <c r="K3751" s="3">
        <v>34094</v>
      </c>
      <c r="L3751" s="4">
        <v>20894.5</v>
      </c>
      <c r="M3751" t="str">
        <f t="shared" si="233"/>
        <v>Ford Mustang</v>
      </c>
      <c r="N3751" s="2">
        <f t="shared" si="234"/>
        <v>522.36</v>
      </c>
      <c r="O3751" t="str">
        <f t="shared" si="235"/>
        <v>Yes</v>
      </c>
      <c r="P3751" t="str">
        <f t="shared" si="232"/>
        <v>Matt</v>
      </c>
    </row>
    <row r="3752" spans="1:16" x14ac:dyDescent="0.3">
      <c r="A3752" t="s">
        <v>7616</v>
      </c>
      <c r="B3752">
        <v>52566</v>
      </c>
      <c r="C3752">
        <v>1</v>
      </c>
      <c r="D3752" s="1">
        <v>43703</v>
      </c>
      <c r="E3752" s="1">
        <v>43703</v>
      </c>
      <c r="F3752" t="s">
        <v>9</v>
      </c>
      <c r="G3752" t="s">
        <v>7617</v>
      </c>
      <c r="H3752" t="s">
        <v>71</v>
      </c>
      <c r="I3752" s="9" t="s">
        <v>72</v>
      </c>
      <c r="J3752">
        <v>2019</v>
      </c>
      <c r="K3752" s="3">
        <v>20428</v>
      </c>
      <c r="L3752" s="4">
        <v>40141.199999999997</v>
      </c>
      <c r="M3752" t="str">
        <f t="shared" si="233"/>
        <v>Jeep Grand Cherokee</v>
      </c>
      <c r="N3752" s="2">
        <f t="shared" si="234"/>
        <v>1003.53</v>
      </c>
      <c r="O3752" t="str">
        <f t="shared" si="235"/>
        <v>Yes</v>
      </c>
      <c r="P3752" t="str">
        <f t="shared" si="232"/>
        <v>Ariel</v>
      </c>
    </row>
    <row r="3753" spans="1:16" x14ac:dyDescent="0.3">
      <c r="A3753" t="s">
        <v>7628</v>
      </c>
      <c r="B3753">
        <v>52647</v>
      </c>
      <c r="C3753">
        <v>2</v>
      </c>
      <c r="D3753" s="1">
        <v>43703</v>
      </c>
      <c r="E3753" s="1">
        <v>43707</v>
      </c>
      <c r="F3753" t="s">
        <v>45</v>
      </c>
      <c r="G3753" t="s">
        <v>7629</v>
      </c>
      <c r="H3753" t="s">
        <v>47</v>
      </c>
      <c r="I3753" s="9" t="s">
        <v>48</v>
      </c>
      <c r="J3753">
        <v>2016</v>
      </c>
      <c r="K3753" s="3">
        <v>64143</v>
      </c>
      <c r="L3753" s="4">
        <v>20350</v>
      </c>
      <c r="M3753" t="str">
        <f t="shared" si="233"/>
        <v>Dodge Challenger</v>
      </c>
      <c r="N3753" s="2">
        <f t="shared" si="234"/>
        <v>508.75</v>
      </c>
      <c r="O3753" t="str">
        <f t="shared" si="235"/>
        <v>Yes</v>
      </c>
      <c r="P3753" t="str">
        <f t="shared" si="232"/>
        <v>Scott</v>
      </c>
    </row>
    <row r="3754" spans="1:16" x14ac:dyDescent="0.3">
      <c r="A3754" t="s">
        <v>7622</v>
      </c>
      <c r="B3754">
        <v>52663</v>
      </c>
      <c r="C3754">
        <v>2</v>
      </c>
      <c r="D3754" s="1">
        <v>43703</v>
      </c>
      <c r="E3754" s="1">
        <v>43707</v>
      </c>
      <c r="F3754" t="s">
        <v>45</v>
      </c>
      <c r="G3754" t="s">
        <v>7623</v>
      </c>
      <c r="H3754" t="s">
        <v>6</v>
      </c>
      <c r="I3754" s="9" t="s">
        <v>719</v>
      </c>
      <c r="J3754">
        <v>2016</v>
      </c>
      <c r="K3754" s="3">
        <v>37762</v>
      </c>
      <c r="L3754" s="4">
        <v>20886.8</v>
      </c>
      <c r="M3754" t="str">
        <f t="shared" si="233"/>
        <v>Ford Mustang</v>
      </c>
      <c r="N3754" s="2">
        <f t="shared" si="234"/>
        <v>522.16999999999996</v>
      </c>
      <c r="O3754" t="str">
        <f t="shared" si="235"/>
        <v>Yes</v>
      </c>
      <c r="P3754" t="str">
        <f t="shared" si="232"/>
        <v>Todd</v>
      </c>
    </row>
    <row r="3755" spans="1:16" x14ac:dyDescent="0.3">
      <c r="A3755" t="s">
        <v>7624</v>
      </c>
      <c r="B3755">
        <v>52702</v>
      </c>
      <c r="C3755">
        <v>2</v>
      </c>
      <c r="D3755" s="1">
        <v>43703</v>
      </c>
      <c r="E3755" s="1">
        <v>43708</v>
      </c>
      <c r="F3755" t="s">
        <v>13</v>
      </c>
      <c r="G3755" t="s">
        <v>7625</v>
      </c>
      <c r="H3755" t="s">
        <v>67</v>
      </c>
      <c r="I3755" s="9" t="s">
        <v>454</v>
      </c>
      <c r="J3755">
        <v>2017</v>
      </c>
      <c r="K3755" s="3">
        <v>36401</v>
      </c>
      <c r="L3755" s="4">
        <v>14056.9</v>
      </c>
      <c r="M3755" t="str">
        <f t="shared" si="233"/>
        <v>Hyundai Elantra</v>
      </c>
      <c r="N3755" s="2">
        <f t="shared" si="234"/>
        <v>351.42</v>
      </c>
      <c r="O3755" t="str">
        <f t="shared" si="235"/>
        <v>Yes</v>
      </c>
      <c r="P3755" t="str">
        <f t="shared" si="232"/>
        <v>Sloane</v>
      </c>
    </row>
    <row r="3756" spans="1:16" x14ac:dyDescent="0.3">
      <c r="A3756" t="s">
        <v>7626</v>
      </c>
      <c r="B3756">
        <v>52756</v>
      </c>
      <c r="C3756">
        <v>2</v>
      </c>
      <c r="D3756" s="1">
        <v>43703</v>
      </c>
      <c r="E3756" s="1">
        <v>43707</v>
      </c>
      <c r="F3756" t="s">
        <v>9</v>
      </c>
      <c r="G3756" t="s">
        <v>7627</v>
      </c>
      <c r="H3756" t="s">
        <v>47</v>
      </c>
      <c r="I3756" s="9" t="s">
        <v>474</v>
      </c>
      <c r="J3756">
        <v>2017</v>
      </c>
      <c r="K3756" s="3">
        <v>35966</v>
      </c>
      <c r="L3756" s="4">
        <v>20786.7</v>
      </c>
      <c r="M3756" t="str">
        <f t="shared" si="233"/>
        <v>Dodge Journey</v>
      </c>
      <c r="N3756" s="2">
        <f t="shared" si="234"/>
        <v>519.66999999999996</v>
      </c>
      <c r="O3756" t="str">
        <f t="shared" si="235"/>
        <v>Yes</v>
      </c>
      <c r="P3756" t="str">
        <f t="shared" si="232"/>
        <v>Debbie</v>
      </c>
    </row>
    <row r="3757" spans="1:16" x14ac:dyDescent="0.3">
      <c r="A3757" t="s">
        <v>7630</v>
      </c>
      <c r="B3757">
        <v>52806</v>
      </c>
      <c r="C3757">
        <v>3</v>
      </c>
      <c r="D3757" s="1">
        <v>43703</v>
      </c>
      <c r="E3757" s="1">
        <v>43705</v>
      </c>
      <c r="F3757" t="s">
        <v>13</v>
      </c>
      <c r="G3757" t="s">
        <v>7631</v>
      </c>
      <c r="H3757" t="s">
        <v>18</v>
      </c>
      <c r="I3757" s="9" t="s">
        <v>94</v>
      </c>
      <c r="J3757">
        <v>2016</v>
      </c>
      <c r="K3757" s="3">
        <v>33490</v>
      </c>
      <c r="L3757" s="4">
        <v>15374.7</v>
      </c>
      <c r="M3757" t="str">
        <f t="shared" si="233"/>
        <v>Honda Civic</v>
      </c>
      <c r="N3757" s="2">
        <f t="shared" si="234"/>
        <v>384.37</v>
      </c>
      <c r="O3757" t="str">
        <f t="shared" si="235"/>
        <v>Yes</v>
      </c>
      <c r="P3757" t="str">
        <f t="shared" si="232"/>
        <v>Jeff</v>
      </c>
    </row>
    <row r="3758" spans="1:16" x14ac:dyDescent="0.3">
      <c r="A3758" t="s">
        <v>7632</v>
      </c>
      <c r="B3758">
        <v>52879</v>
      </c>
      <c r="C3758">
        <v>3</v>
      </c>
      <c r="D3758" s="1">
        <v>43703</v>
      </c>
      <c r="E3758" s="1">
        <v>43703</v>
      </c>
      <c r="F3758" t="s">
        <v>13</v>
      </c>
      <c r="G3758" t="s">
        <v>7633</v>
      </c>
      <c r="H3758" t="s">
        <v>257</v>
      </c>
      <c r="I3758" s="9" t="s">
        <v>477</v>
      </c>
      <c r="J3758">
        <v>2019</v>
      </c>
      <c r="K3758" s="3">
        <v>4575</v>
      </c>
      <c r="L3758" s="4">
        <v>58190</v>
      </c>
      <c r="M3758" t="str">
        <f t="shared" si="233"/>
        <v>BMW 5-Series</v>
      </c>
      <c r="N3758" s="2">
        <f t="shared" si="234"/>
        <v>1454.75</v>
      </c>
      <c r="O3758" t="str">
        <f t="shared" si="235"/>
        <v>Yes</v>
      </c>
      <c r="P3758" t="str">
        <f t="shared" si="232"/>
        <v>Max</v>
      </c>
    </row>
    <row r="3759" spans="1:16" x14ac:dyDescent="0.3">
      <c r="A3759" t="s">
        <v>7637</v>
      </c>
      <c r="B3759">
        <v>52580</v>
      </c>
      <c r="C3759">
        <v>4</v>
      </c>
      <c r="D3759" s="1">
        <v>43703</v>
      </c>
      <c r="E3759" s="1">
        <v>43705</v>
      </c>
      <c r="F3759" t="s">
        <v>1</v>
      </c>
      <c r="G3759" t="s">
        <v>7638</v>
      </c>
      <c r="H3759" t="s">
        <v>29</v>
      </c>
      <c r="I3759" s="9" t="s">
        <v>494</v>
      </c>
      <c r="J3759">
        <v>2016</v>
      </c>
      <c r="K3759" s="3">
        <v>45837</v>
      </c>
      <c r="L3759" s="4">
        <v>36850</v>
      </c>
      <c r="M3759" t="str">
        <f t="shared" si="233"/>
        <v>Toyota Tundra</v>
      </c>
      <c r="N3759" s="2">
        <f t="shared" si="234"/>
        <v>921.25</v>
      </c>
      <c r="O3759" t="str">
        <f t="shared" si="235"/>
        <v>Yes</v>
      </c>
      <c r="P3759" t="str">
        <f t="shared" si="232"/>
        <v>Dawn</v>
      </c>
    </row>
    <row r="3760" spans="1:16" x14ac:dyDescent="0.3">
      <c r="A3760" t="s">
        <v>7635</v>
      </c>
      <c r="B3760">
        <v>52666</v>
      </c>
      <c r="C3760">
        <v>4</v>
      </c>
      <c r="D3760" s="1">
        <v>43703</v>
      </c>
      <c r="E3760" s="1">
        <v>43703</v>
      </c>
      <c r="F3760" t="s">
        <v>13</v>
      </c>
      <c r="G3760" t="s">
        <v>7636</v>
      </c>
      <c r="H3760" t="s">
        <v>131</v>
      </c>
      <c r="I3760" s="9" t="s">
        <v>132</v>
      </c>
      <c r="J3760">
        <v>2018</v>
      </c>
      <c r="K3760" s="3">
        <v>21644</v>
      </c>
      <c r="L3760" s="4">
        <v>18217.099999999999</v>
      </c>
      <c r="M3760" t="str">
        <f t="shared" si="233"/>
        <v>Mazda Mazda3</v>
      </c>
      <c r="N3760" s="2">
        <f t="shared" si="234"/>
        <v>455.43</v>
      </c>
      <c r="O3760" t="str">
        <f t="shared" si="235"/>
        <v>Yes</v>
      </c>
      <c r="P3760" t="str">
        <f t="shared" si="232"/>
        <v>Brian</v>
      </c>
    </row>
    <row r="3761" spans="1:16" x14ac:dyDescent="0.3">
      <c r="A3761" t="s">
        <v>7639</v>
      </c>
      <c r="B3761">
        <v>52666</v>
      </c>
      <c r="C3761">
        <v>4</v>
      </c>
      <c r="D3761" s="1">
        <v>43703</v>
      </c>
      <c r="E3761" s="1">
        <v>43703</v>
      </c>
      <c r="F3761" t="s">
        <v>13</v>
      </c>
      <c r="G3761" t="s">
        <v>7640</v>
      </c>
      <c r="H3761" t="s">
        <v>59</v>
      </c>
      <c r="I3761" s="9" t="s">
        <v>309</v>
      </c>
      <c r="J3761">
        <v>2018</v>
      </c>
      <c r="K3761" s="3">
        <v>19036</v>
      </c>
      <c r="L3761" s="4">
        <v>19588.8</v>
      </c>
      <c r="M3761" t="str">
        <f t="shared" si="233"/>
        <v>Nissan Altima</v>
      </c>
      <c r="N3761" s="2">
        <f t="shared" si="234"/>
        <v>489.72</v>
      </c>
      <c r="O3761" t="str">
        <f t="shared" si="235"/>
        <v>Yes</v>
      </c>
      <c r="P3761" t="str">
        <f t="shared" si="232"/>
        <v>Brian</v>
      </c>
    </row>
    <row r="3762" spans="1:16" x14ac:dyDescent="0.3">
      <c r="A3762" t="s">
        <v>7634</v>
      </c>
      <c r="B3762">
        <v>52596</v>
      </c>
      <c r="C3762">
        <v>4</v>
      </c>
      <c r="D3762" s="1">
        <v>43703</v>
      </c>
      <c r="E3762" s="1">
        <v>43708</v>
      </c>
      <c r="F3762" t="s">
        <v>13</v>
      </c>
      <c r="G3762" t="s">
        <v>4282</v>
      </c>
      <c r="H3762" t="s">
        <v>6</v>
      </c>
      <c r="I3762" s="9" t="s">
        <v>361</v>
      </c>
      <c r="J3762">
        <v>2020</v>
      </c>
      <c r="K3762" s="3">
        <v>10</v>
      </c>
      <c r="L3762" s="4">
        <v>27192</v>
      </c>
      <c r="M3762" t="str">
        <f t="shared" si="233"/>
        <v>Ford Fusion</v>
      </c>
      <c r="N3762" s="2">
        <f t="shared" si="234"/>
        <v>679.8</v>
      </c>
      <c r="O3762" t="str">
        <f t="shared" si="235"/>
        <v>Yes</v>
      </c>
      <c r="P3762" t="str">
        <f t="shared" si="232"/>
        <v>Mitchell</v>
      </c>
    </row>
    <row r="3763" spans="1:16" x14ac:dyDescent="0.3">
      <c r="A3763" t="s">
        <v>7641</v>
      </c>
      <c r="B3763">
        <v>52558</v>
      </c>
      <c r="C3763">
        <v>1</v>
      </c>
      <c r="D3763" s="1">
        <v>43704</v>
      </c>
      <c r="E3763" s="1">
        <v>43707</v>
      </c>
      <c r="F3763" t="s">
        <v>9</v>
      </c>
      <c r="G3763" t="s">
        <v>7642</v>
      </c>
      <c r="H3763" t="s">
        <v>71</v>
      </c>
      <c r="I3763" s="9" t="s">
        <v>386</v>
      </c>
      <c r="J3763">
        <v>2014</v>
      </c>
      <c r="K3763" s="3">
        <v>49542</v>
      </c>
      <c r="L3763" s="4">
        <v>31746</v>
      </c>
      <c r="M3763" t="str">
        <f t="shared" si="233"/>
        <v>Jeep Wrangler</v>
      </c>
      <c r="N3763" s="2">
        <f t="shared" si="234"/>
        <v>793.65</v>
      </c>
      <c r="O3763" t="str">
        <f t="shared" si="235"/>
        <v>Yes</v>
      </c>
      <c r="P3763" t="str">
        <f t="shared" si="232"/>
        <v>Margaret</v>
      </c>
    </row>
    <row r="3764" spans="1:16" x14ac:dyDescent="0.3">
      <c r="A3764" t="s">
        <v>7643</v>
      </c>
      <c r="B3764">
        <v>52443</v>
      </c>
      <c r="C3764">
        <v>1</v>
      </c>
      <c r="D3764" s="1">
        <v>43704</v>
      </c>
      <c r="E3764" s="1">
        <v>43707</v>
      </c>
      <c r="F3764" t="s">
        <v>13</v>
      </c>
      <c r="G3764" t="s">
        <v>7644</v>
      </c>
      <c r="H3764" t="s">
        <v>25</v>
      </c>
      <c r="I3764" s="9" t="s">
        <v>1289</v>
      </c>
      <c r="J3764">
        <v>2017</v>
      </c>
      <c r="K3764" s="3">
        <v>16169</v>
      </c>
      <c r="L3764" s="4">
        <v>48259.199999999997</v>
      </c>
      <c r="M3764" t="str">
        <f t="shared" si="233"/>
        <v>Lexus GX</v>
      </c>
      <c r="N3764" s="2">
        <f t="shared" si="234"/>
        <v>1206.48</v>
      </c>
      <c r="O3764" t="str">
        <f t="shared" si="235"/>
        <v>Yes</v>
      </c>
      <c r="P3764" t="str">
        <f t="shared" si="232"/>
        <v>Terry</v>
      </c>
    </row>
    <row r="3765" spans="1:16" x14ac:dyDescent="0.3">
      <c r="A3765" t="s">
        <v>7645</v>
      </c>
      <c r="B3765">
        <v>52705</v>
      </c>
      <c r="C3765">
        <v>2</v>
      </c>
      <c r="D3765" s="1">
        <v>43704</v>
      </c>
      <c r="E3765" s="1">
        <v>43705</v>
      </c>
      <c r="F3765" t="s">
        <v>13</v>
      </c>
      <c r="G3765" t="s">
        <v>7646</v>
      </c>
      <c r="H3765" t="s">
        <v>131</v>
      </c>
      <c r="I3765" s="9" t="s">
        <v>132</v>
      </c>
      <c r="J3765">
        <v>2013</v>
      </c>
      <c r="K3765" s="3">
        <v>74465</v>
      </c>
      <c r="L3765" s="4">
        <v>10550.1</v>
      </c>
      <c r="M3765" t="str">
        <f t="shared" si="233"/>
        <v>Mazda Mazda3</v>
      </c>
      <c r="N3765" s="2">
        <f t="shared" si="234"/>
        <v>263.75</v>
      </c>
      <c r="O3765" t="str">
        <f t="shared" si="235"/>
        <v>Yes</v>
      </c>
      <c r="P3765" t="str">
        <f t="shared" si="232"/>
        <v>Amelia</v>
      </c>
    </row>
    <row r="3766" spans="1:16" x14ac:dyDescent="0.3">
      <c r="A3766" t="s">
        <v>7649</v>
      </c>
      <c r="B3766">
        <v>52372</v>
      </c>
      <c r="C3766">
        <v>2</v>
      </c>
      <c r="D3766" s="1">
        <v>43704</v>
      </c>
      <c r="E3766" s="1">
        <v>43706</v>
      </c>
      <c r="F3766" t="s">
        <v>1</v>
      </c>
      <c r="G3766" t="s">
        <v>7650</v>
      </c>
      <c r="H3766" t="s">
        <v>63</v>
      </c>
      <c r="I3766" s="9" t="s">
        <v>153</v>
      </c>
      <c r="J3766">
        <v>2013</v>
      </c>
      <c r="K3766" s="3">
        <v>76287</v>
      </c>
      <c r="L3766" s="4">
        <v>41470</v>
      </c>
      <c r="M3766" t="str">
        <f t="shared" si="233"/>
        <v>Chevrolet Silverado</v>
      </c>
      <c r="N3766" s="2">
        <f t="shared" si="234"/>
        <v>1036.75</v>
      </c>
      <c r="O3766" t="str">
        <f t="shared" si="235"/>
        <v>Yes</v>
      </c>
      <c r="P3766" t="str">
        <f t="shared" si="232"/>
        <v>John</v>
      </c>
    </row>
    <row r="3767" spans="1:16" x14ac:dyDescent="0.3">
      <c r="A3767" t="s">
        <v>7653</v>
      </c>
      <c r="B3767">
        <v>52464</v>
      </c>
      <c r="C3767">
        <v>2</v>
      </c>
      <c r="D3767" s="1">
        <v>43704</v>
      </c>
      <c r="E3767" s="1">
        <v>43707</v>
      </c>
      <c r="F3767" t="s">
        <v>45</v>
      </c>
      <c r="G3767" t="s">
        <v>7654</v>
      </c>
      <c r="H3767" t="s">
        <v>47</v>
      </c>
      <c r="I3767" s="9" t="s">
        <v>48</v>
      </c>
      <c r="J3767">
        <v>2015</v>
      </c>
      <c r="K3767" s="3">
        <v>43557</v>
      </c>
      <c r="L3767" s="4">
        <v>19245.599999999999</v>
      </c>
      <c r="M3767" t="str">
        <f t="shared" si="233"/>
        <v>Dodge Challenger</v>
      </c>
      <c r="N3767" s="2">
        <f t="shared" si="234"/>
        <v>481.14</v>
      </c>
      <c r="O3767" t="str">
        <f t="shared" si="235"/>
        <v>Yes</v>
      </c>
      <c r="P3767" t="str">
        <f t="shared" si="232"/>
        <v>Ricky</v>
      </c>
    </row>
    <row r="3768" spans="1:16" x14ac:dyDescent="0.3">
      <c r="A3768" t="s">
        <v>7651</v>
      </c>
      <c r="B3768">
        <v>52663</v>
      </c>
      <c r="C3768">
        <v>2</v>
      </c>
      <c r="D3768" s="1">
        <v>43704</v>
      </c>
      <c r="E3768" s="1">
        <v>43704</v>
      </c>
      <c r="F3768" t="s">
        <v>9</v>
      </c>
      <c r="G3768" t="s">
        <v>7652</v>
      </c>
      <c r="H3768" t="s">
        <v>296</v>
      </c>
      <c r="I3768" s="9" t="s">
        <v>647</v>
      </c>
      <c r="J3768">
        <v>2018</v>
      </c>
      <c r="K3768" s="3">
        <v>21336</v>
      </c>
      <c r="L3768" s="4">
        <v>19325.900000000001</v>
      </c>
      <c r="M3768" t="str">
        <f t="shared" si="233"/>
        <v>Buick Encore</v>
      </c>
      <c r="N3768" s="2">
        <f t="shared" si="234"/>
        <v>483.15</v>
      </c>
      <c r="O3768" t="str">
        <f t="shared" si="235"/>
        <v>Yes</v>
      </c>
      <c r="P3768" t="str">
        <f t="shared" si="232"/>
        <v>Todd</v>
      </c>
    </row>
    <row r="3769" spans="1:16" x14ac:dyDescent="0.3">
      <c r="A3769" t="s">
        <v>7647</v>
      </c>
      <c r="B3769">
        <v>52702</v>
      </c>
      <c r="C3769">
        <v>2</v>
      </c>
      <c r="D3769" s="1">
        <v>43704</v>
      </c>
      <c r="E3769" s="1">
        <v>43704</v>
      </c>
      <c r="F3769" t="s">
        <v>13</v>
      </c>
      <c r="G3769" t="s">
        <v>7648</v>
      </c>
      <c r="H3769" t="s">
        <v>18</v>
      </c>
      <c r="I3769" s="9" t="s">
        <v>19</v>
      </c>
      <c r="J3769">
        <v>2018</v>
      </c>
      <c r="K3769" s="3">
        <v>8614</v>
      </c>
      <c r="L3769" s="4">
        <v>30800</v>
      </c>
      <c r="M3769" t="str">
        <f t="shared" si="233"/>
        <v>Honda Accord</v>
      </c>
      <c r="N3769" s="2">
        <f t="shared" si="234"/>
        <v>770</v>
      </c>
      <c r="O3769" t="str">
        <f t="shared" si="235"/>
        <v>Yes</v>
      </c>
      <c r="P3769" t="str">
        <f t="shared" si="232"/>
        <v>Sloane</v>
      </c>
    </row>
    <row r="3770" spans="1:16" x14ac:dyDescent="0.3">
      <c r="A3770" t="s">
        <v>7657</v>
      </c>
      <c r="B3770">
        <v>52879</v>
      </c>
      <c r="C3770">
        <v>3</v>
      </c>
      <c r="D3770" s="1">
        <v>43704</v>
      </c>
      <c r="E3770" s="1">
        <v>43705</v>
      </c>
      <c r="F3770" t="s">
        <v>45</v>
      </c>
      <c r="G3770" t="s">
        <v>7658</v>
      </c>
      <c r="H3770" t="s">
        <v>63</v>
      </c>
      <c r="I3770" s="9" t="s">
        <v>1673</v>
      </c>
      <c r="J3770">
        <v>2017</v>
      </c>
      <c r="K3770" s="3">
        <v>3290</v>
      </c>
      <c r="L3770" s="4">
        <v>58287.9</v>
      </c>
      <c r="M3770" t="str">
        <f t="shared" si="233"/>
        <v>Chevrolet Corvette</v>
      </c>
      <c r="N3770" s="2">
        <f t="shared" si="234"/>
        <v>1457.2</v>
      </c>
      <c r="O3770" t="str">
        <f t="shared" si="235"/>
        <v>Yes</v>
      </c>
      <c r="P3770" t="str">
        <f t="shared" si="232"/>
        <v>Max</v>
      </c>
    </row>
    <row r="3771" spans="1:16" x14ac:dyDescent="0.3">
      <c r="A3771" t="s">
        <v>7655</v>
      </c>
      <c r="B3771">
        <v>52658</v>
      </c>
      <c r="C3771">
        <v>3</v>
      </c>
      <c r="D3771" s="1">
        <v>43704</v>
      </c>
      <c r="E3771" s="1">
        <v>43708</v>
      </c>
      <c r="F3771" t="s">
        <v>13</v>
      </c>
      <c r="G3771" t="s">
        <v>7656</v>
      </c>
      <c r="H3771" t="s">
        <v>29</v>
      </c>
      <c r="I3771" s="9" t="s">
        <v>30</v>
      </c>
      <c r="J3771">
        <v>2019</v>
      </c>
      <c r="K3771" s="3">
        <v>2711</v>
      </c>
      <c r="L3771" s="4">
        <v>20790</v>
      </c>
      <c r="M3771" t="str">
        <f t="shared" si="233"/>
        <v>Toyota Camry</v>
      </c>
      <c r="N3771" s="2">
        <f t="shared" si="234"/>
        <v>519.75</v>
      </c>
      <c r="O3771" t="str">
        <f t="shared" si="235"/>
        <v>Yes</v>
      </c>
      <c r="P3771" t="str">
        <f t="shared" si="232"/>
        <v>Nate</v>
      </c>
    </row>
    <row r="3772" spans="1:16" x14ac:dyDescent="0.3">
      <c r="A3772" t="s">
        <v>7661</v>
      </c>
      <c r="B3772">
        <v>52951</v>
      </c>
      <c r="C3772">
        <v>4</v>
      </c>
      <c r="D3772" s="1">
        <v>43704</v>
      </c>
      <c r="E3772" s="1">
        <v>43707</v>
      </c>
      <c r="F3772" t="s">
        <v>13</v>
      </c>
      <c r="G3772" t="s">
        <v>7662</v>
      </c>
      <c r="H3772" t="s">
        <v>53</v>
      </c>
      <c r="I3772" s="9" t="s">
        <v>54</v>
      </c>
      <c r="J3772">
        <v>2016</v>
      </c>
      <c r="K3772" s="3">
        <v>31891</v>
      </c>
      <c r="L3772" s="4">
        <v>29698.9</v>
      </c>
      <c r="M3772" t="str">
        <f t="shared" si="233"/>
        <v>Mercedes-Benz CLA</v>
      </c>
      <c r="N3772" s="2">
        <f t="shared" si="234"/>
        <v>742.47</v>
      </c>
      <c r="O3772" t="str">
        <f t="shared" si="235"/>
        <v>Yes</v>
      </c>
      <c r="P3772" t="str">
        <f t="shared" si="232"/>
        <v>Michael</v>
      </c>
    </row>
    <row r="3773" spans="1:16" x14ac:dyDescent="0.3">
      <c r="A3773" t="s">
        <v>7659</v>
      </c>
      <c r="B3773">
        <v>52959</v>
      </c>
      <c r="C3773">
        <v>4</v>
      </c>
      <c r="D3773" s="1">
        <v>43704</v>
      </c>
      <c r="E3773" s="1">
        <v>43707</v>
      </c>
      <c r="F3773" t="s">
        <v>13</v>
      </c>
      <c r="G3773" t="s">
        <v>7660</v>
      </c>
      <c r="H3773" t="s">
        <v>59</v>
      </c>
      <c r="I3773" s="9" t="s">
        <v>538</v>
      </c>
      <c r="J3773">
        <v>2018</v>
      </c>
      <c r="K3773" s="3">
        <v>41485</v>
      </c>
      <c r="L3773" s="4">
        <v>24194.5</v>
      </c>
      <c r="M3773" t="str">
        <f t="shared" si="233"/>
        <v>Nissan Maxima</v>
      </c>
      <c r="N3773" s="2">
        <f t="shared" si="234"/>
        <v>604.86</v>
      </c>
      <c r="O3773" t="str">
        <f t="shared" si="235"/>
        <v>Yes</v>
      </c>
      <c r="P3773" t="str">
        <f t="shared" si="232"/>
        <v>Anton</v>
      </c>
    </row>
    <row r="3774" spans="1:16" x14ac:dyDescent="0.3">
      <c r="A3774" t="s">
        <v>7663</v>
      </c>
      <c r="B3774">
        <v>52596</v>
      </c>
      <c r="C3774">
        <v>4</v>
      </c>
      <c r="D3774" s="1">
        <v>43704</v>
      </c>
      <c r="E3774" s="1">
        <v>43707</v>
      </c>
      <c r="F3774" t="s">
        <v>9</v>
      </c>
      <c r="G3774" t="s">
        <v>7664</v>
      </c>
      <c r="H3774" t="s">
        <v>257</v>
      </c>
      <c r="I3774" s="9" t="s">
        <v>264</v>
      </c>
      <c r="J3774">
        <v>2019</v>
      </c>
      <c r="K3774" s="3">
        <v>7617</v>
      </c>
      <c r="L3774" s="4">
        <v>63796.7</v>
      </c>
      <c r="M3774" t="str">
        <f t="shared" si="233"/>
        <v>BMW X5</v>
      </c>
      <c r="N3774" s="2">
        <f t="shared" si="234"/>
        <v>1594.92</v>
      </c>
      <c r="O3774" t="str">
        <f t="shared" si="235"/>
        <v>Yes</v>
      </c>
      <c r="P3774" t="str">
        <f t="shared" si="232"/>
        <v>Mitchell</v>
      </c>
    </row>
    <row r="3775" spans="1:16" x14ac:dyDescent="0.3">
      <c r="A3775" t="s">
        <v>7667</v>
      </c>
      <c r="B3775">
        <v>52481</v>
      </c>
      <c r="C3775">
        <v>2</v>
      </c>
      <c r="D3775" s="1">
        <v>43705</v>
      </c>
      <c r="E3775" s="1">
        <v>43707</v>
      </c>
      <c r="F3775" t="s">
        <v>9</v>
      </c>
      <c r="G3775" t="s">
        <v>7668</v>
      </c>
      <c r="H3775" t="s">
        <v>71</v>
      </c>
      <c r="I3775" s="9" t="s">
        <v>699</v>
      </c>
      <c r="J3775">
        <v>2019</v>
      </c>
      <c r="K3775" s="3">
        <v>31640</v>
      </c>
      <c r="L3775" s="4">
        <v>15682.7</v>
      </c>
      <c r="M3775" t="str">
        <f t="shared" si="233"/>
        <v>Jeep Patriot</v>
      </c>
      <c r="N3775" s="2">
        <f t="shared" si="234"/>
        <v>392.07</v>
      </c>
      <c r="O3775" t="str">
        <f t="shared" si="235"/>
        <v>Yes</v>
      </c>
      <c r="P3775" t="str">
        <f t="shared" si="232"/>
        <v>Tory</v>
      </c>
    </row>
    <row r="3776" spans="1:16" x14ac:dyDescent="0.3">
      <c r="A3776" t="s">
        <v>7665</v>
      </c>
      <c r="B3776">
        <v>52647</v>
      </c>
      <c r="C3776">
        <v>2</v>
      </c>
      <c r="D3776" s="1">
        <v>43705</v>
      </c>
      <c r="E3776" s="1">
        <v>43707</v>
      </c>
      <c r="F3776" t="s">
        <v>13</v>
      </c>
      <c r="G3776" t="s">
        <v>7666</v>
      </c>
      <c r="H3776" t="s">
        <v>29</v>
      </c>
      <c r="I3776" s="9" t="s">
        <v>30</v>
      </c>
      <c r="J3776">
        <v>2019</v>
      </c>
      <c r="K3776" s="3">
        <v>15773</v>
      </c>
      <c r="L3776" s="4">
        <v>20016.7</v>
      </c>
      <c r="M3776" t="str">
        <f t="shared" si="233"/>
        <v>Toyota Camry</v>
      </c>
      <c r="N3776" s="2">
        <f t="shared" si="234"/>
        <v>500.42</v>
      </c>
      <c r="O3776" t="str">
        <f t="shared" si="235"/>
        <v>Yes</v>
      </c>
      <c r="P3776" t="str">
        <f t="shared" si="232"/>
        <v>Scott</v>
      </c>
    </row>
    <row r="3777" spans="1:16" x14ac:dyDescent="0.3">
      <c r="A3777" t="s">
        <v>7671</v>
      </c>
      <c r="B3777">
        <v>52971</v>
      </c>
      <c r="C3777">
        <v>3</v>
      </c>
      <c r="D3777" s="1">
        <v>43705</v>
      </c>
      <c r="E3777" s="1">
        <v>43708</v>
      </c>
      <c r="F3777" t="s">
        <v>1</v>
      </c>
      <c r="G3777" t="s">
        <v>7672</v>
      </c>
      <c r="H3777" t="s">
        <v>63</v>
      </c>
      <c r="I3777" s="9" t="s">
        <v>153</v>
      </c>
      <c r="J3777">
        <v>2014</v>
      </c>
      <c r="K3777" s="3">
        <v>82345</v>
      </c>
      <c r="L3777" s="4">
        <v>16384.5</v>
      </c>
      <c r="M3777" t="str">
        <f t="shared" si="233"/>
        <v>Chevrolet Silverado</v>
      </c>
      <c r="N3777" s="2">
        <f t="shared" si="234"/>
        <v>409.61</v>
      </c>
      <c r="O3777" t="str">
        <f t="shared" si="235"/>
        <v>Yes</v>
      </c>
      <c r="P3777" t="str">
        <f t="shared" si="232"/>
        <v>Carter</v>
      </c>
    </row>
    <row r="3778" spans="1:16" x14ac:dyDescent="0.3">
      <c r="A3778" t="s">
        <v>7669</v>
      </c>
      <c r="B3778">
        <v>52658</v>
      </c>
      <c r="C3778">
        <v>3</v>
      </c>
      <c r="D3778" s="1">
        <v>43705</v>
      </c>
      <c r="E3778" s="1">
        <v>43705</v>
      </c>
      <c r="F3778" t="s">
        <v>13</v>
      </c>
      <c r="G3778" t="s">
        <v>7670</v>
      </c>
      <c r="H3778" t="s">
        <v>18</v>
      </c>
      <c r="I3778" s="9" t="s">
        <v>94</v>
      </c>
      <c r="J3778">
        <v>2015</v>
      </c>
      <c r="K3778" s="3">
        <v>78440</v>
      </c>
      <c r="L3778" s="4">
        <v>12410.2</v>
      </c>
      <c r="M3778" t="str">
        <f t="shared" si="233"/>
        <v>Honda Civic</v>
      </c>
      <c r="N3778" s="2">
        <f t="shared" si="234"/>
        <v>310.26</v>
      </c>
      <c r="O3778" t="str">
        <f t="shared" si="235"/>
        <v>Yes</v>
      </c>
      <c r="P3778" t="str">
        <f t="shared" ref="P3778:P3841" si="236">INDEX(oldNames,MATCH(B3778,oldNumbers,0))</f>
        <v>Nate</v>
      </c>
    </row>
    <row r="3779" spans="1:16" x14ac:dyDescent="0.3">
      <c r="A3779" t="s">
        <v>7675</v>
      </c>
      <c r="B3779">
        <v>52806</v>
      </c>
      <c r="C3779">
        <v>3</v>
      </c>
      <c r="D3779" s="1">
        <v>43705</v>
      </c>
      <c r="E3779" s="1">
        <v>43706</v>
      </c>
      <c r="F3779" t="s">
        <v>9</v>
      </c>
      <c r="G3779" t="s">
        <v>7676</v>
      </c>
      <c r="H3779" t="s">
        <v>6</v>
      </c>
      <c r="I3779" s="9" t="s">
        <v>11</v>
      </c>
      <c r="J3779">
        <v>2015</v>
      </c>
      <c r="K3779" s="3">
        <v>50409</v>
      </c>
      <c r="L3779" s="4">
        <v>17586.8</v>
      </c>
      <c r="M3779" t="str">
        <f t="shared" ref="M3779:M3842" si="237">H3779&amp;" "&amp;I3779</f>
        <v>Ford Escape</v>
      </c>
      <c r="N3779" s="2">
        <f t="shared" ref="N3779:N3842" si="238">IFERROR(ROUND(L3779*(S$2/100),2),"missing price")</f>
        <v>439.67</v>
      </c>
      <c r="O3779" t="str">
        <f t="shared" ref="O3779:O3842" si="239">IF(K3779&lt;100000,"Yes","No")</f>
        <v>Yes</v>
      </c>
      <c r="P3779" t="str">
        <f t="shared" si="236"/>
        <v>Jeff</v>
      </c>
    </row>
    <row r="3780" spans="1:16" x14ac:dyDescent="0.3">
      <c r="A3780" t="s">
        <v>7673</v>
      </c>
      <c r="B3780">
        <v>52697</v>
      </c>
      <c r="C3780">
        <v>3</v>
      </c>
      <c r="D3780" s="1">
        <v>43705</v>
      </c>
      <c r="E3780" s="1">
        <v>43707</v>
      </c>
      <c r="F3780" t="s">
        <v>13</v>
      </c>
      <c r="G3780" t="s">
        <v>7674</v>
      </c>
      <c r="H3780" t="s">
        <v>6</v>
      </c>
      <c r="I3780" s="9" t="s">
        <v>22</v>
      </c>
      <c r="J3780">
        <v>2017</v>
      </c>
      <c r="K3780" s="3">
        <v>41809</v>
      </c>
      <c r="L3780" s="4">
        <v>10994.5</v>
      </c>
      <c r="M3780" t="str">
        <f t="shared" si="237"/>
        <v>Ford Focus</v>
      </c>
      <c r="N3780" s="2">
        <f t="shared" si="238"/>
        <v>274.86</v>
      </c>
      <c r="O3780" t="str">
        <f t="shared" si="239"/>
        <v>Yes</v>
      </c>
      <c r="P3780" t="str">
        <f t="shared" si="236"/>
        <v>Jan</v>
      </c>
    </row>
    <row r="3781" spans="1:16" x14ac:dyDescent="0.3">
      <c r="A3781" t="s">
        <v>7679</v>
      </c>
      <c r="B3781">
        <v>52943</v>
      </c>
      <c r="C3781">
        <v>4</v>
      </c>
      <c r="D3781" s="1">
        <v>43705</v>
      </c>
      <c r="E3781" s="1">
        <v>43708</v>
      </c>
      <c r="F3781" t="s">
        <v>13</v>
      </c>
      <c r="G3781" t="s">
        <v>7680</v>
      </c>
      <c r="H3781" t="s">
        <v>257</v>
      </c>
      <c r="I3781" s="9" t="s">
        <v>258</v>
      </c>
      <c r="J3781">
        <v>2016</v>
      </c>
      <c r="K3781" s="3">
        <v>29208</v>
      </c>
      <c r="L3781" s="4">
        <v>27986.2</v>
      </c>
      <c r="M3781" t="str">
        <f t="shared" si="237"/>
        <v>BMW 3 Series</v>
      </c>
      <c r="N3781" s="2">
        <f t="shared" si="238"/>
        <v>699.66</v>
      </c>
      <c r="O3781" t="str">
        <f t="shared" si="239"/>
        <v>Yes</v>
      </c>
      <c r="P3781" t="str">
        <f t="shared" si="236"/>
        <v>Jarred</v>
      </c>
    </row>
    <row r="3782" spans="1:16" x14ac:dyDescent="0.3">
      <c r="A3782" t="s">
        <v>7681</v>
      </c>
      <c r="B3782">
        <v>52366</v>
      </c>
      <c r="C3782">
        <v>4</v>
      </c>
      <c r="D3782" s="1">
        <v>43705</v>
      </c>
      <c r="E3782" s="1">
        <v>43708</v>
      </c>
      <c r="F3782" t="s">
        <v>9</v>
      </c>
      <c r="G3782" t="s">
        <v>7682</v>
      </c>
      <c r="H3782" t="s">
        <v>18</v>
      </c>
      <c r="I3782" s="9" t="s">
        <v>424</v>
      </c>
      <c r="J3782">
        <v>2017</v>
      </c>
      <c r="K3782" s="3">
        <v>27242</v>
      </c>
      <c r="L3782" s="4">
        <v>22000</v>
      </c>
      <c r="M3782" t="str">
        <f t="shared" si="237"/>
        <v>Honda CR-V</v>
      </c>
      <c r="N3782" s="2">
        <f t="shared" si="238"/>
        <v>550</v>
      </c>
      <c r="O3782" t="str">
        <f t="shared" si="239"/>
        <v>Yes</v>
      </c>
      <c r="P3782" t="str">
        <f t="shared" si="236"/>
        <v>Ken</v>
      </c>
    </row>
    <row r="3783" spans="1:16" x14ac:dyDescent="0.3">
      <c r="A3783" t="s">
        <v>7683</v>
      </c>
      <c r="B3783">
        <v>52959</v>
      </c>
      <c r="C3783">
        <v>4</v>
      </c>
      <c r="D3783" s="1">
        <v>43705</v>
      </c>
      <c r="E3783" s="1">
        <v>43709</v>
      </c>
      <c r="F3783" t="s">
        <v>45</v>
      </c>
      <c r="G3783" t="s">
        <v>7684</v>
      </c>
      <c r="H3783" t="s">
        <v>78</v>
      </c>
      <c r="I3783" s="9" t="s">
        <v>545</v>
      </c>
      <c r="J3783">
        <v>2017</v>
      </c>
      <c r="K3783" s="3">
        <v>13789</v>
      </c>
      <c r="L3783" s="4">
        <v>25190</v>
      </c>
      <c r="M3783" t="str">
        <f t="shared" si="237"/>
        <v>Volkswagen Golf</v>
      </c>
      <c r="N3783" s="2">
        <f t="shared" si="238"/>
        <v>629.75</v>
      </c>
      <c r="O3783" t="str">
        <f t="shared" si="239"/>
        <v>Yes</v>
      </c>
      <c r="P3783" t="str">
        <f t="shared" si="236"/>
        <v>Anton</v>
      </c>
    </row>
    <row r="3784" spans="1:16" x14ac:dyDescent="0.3">
      <c r="A3784" t="s">
        <v>7677</v>
      </c>
      <c r="B3784">
        <v>52585</v>
      </c>
      <c r="C3784">
        <v>4</v>
      </c>
      <c r="D3784" s="1">
        <v>43705</v>
      </c>
      <c r="E3784" s="1">
        <v>43705</v>
      </c>
      <c r="F3784" t="s">
        <v>13</v>
      </c>
      <c r="G3784" t="s">
        <v>7678</v>
      </c>
      <c r="H3784" t="s">
        <v>29</v>
      </c>
      <c r="I3784" s="9" t="s">
        <v>1452</v>
      </c>
      <c r="J3784">
        <v>2019</v>
      </c>
      <c r="K3784" s="3">
        <v>27795</v>
      </c>
      <c r="L3784" s="4">
        <v>16490.099999999999</v>
      </c>
      <c r="M3784" t="str">
        <f t="shared" si="237"/>
        <v>Toyota Yaris</v>
      </c>
      <c r="N3784" s="2">
        <f t="shared" si="238"/>
        <v>412.25</v>
      </c>
      <c r="O3784" t="str">
        <f t="shared" si="239"/>
        <v>Yes</v>
      </c>
      <c r="P3784" t="str">
        <f t="shared" si="236"/>
        <v>Rita</v>
      </c>
    </row>
    <row r="3785" spans="1:16" x14ac:dyDescent="0.3">
      <c r="A3785" t="s">
        <v>7695</v>
      </c>
      <c r="B3785">
        <v>52800</v>
      </c>
      <c r="C3785">
        <v>1</v>
      </c>
      <c r="D3785" s="1">
        <v>43706</v>
      </c>
      <c r="E3785" s="1">
        <v>43708</v>
      </c>
      <c r="F3785" t="s">
        <v>9</v>
      </c>
      <c r="G3785" t="s">
        <v>7696</v>
      </c>
      <c r="H3785" t="s">
        <v>71</v>
      </c>
      <c r="I3785" s="9" t="s">
        <v>386</v>
      </c>
      <c r="J3785">
        <v>2014</v>
      </c>
      <c r="K3785" s="3">
        <v>83804</v>
      </c>
      <c r="L3785" s="4">
        <v>25839</v>
      </c>
      <c r="M3785" t="str">
        <f t="shared" si="237"/>
        <v>Jeep Wrangler</v>
      </c>
      <c r="N3785" s="2">
        <f t="shared" si="238"/>
        <v>645.98</v>
      </c>
      <c r="O3785" t="str">
        <f t="shared" si="239"/>
        <v>Yes</v>
      </c>
      <c r="P3785" t="str">
        <f t="shared" si="236"/>
        <v>Myles</v>
      </c>
    </row>
    <row r="3786" spans="1:16" x14ac:dyDescent="0.3">
      <c r="A3786" t="s">
        <v>7697</v>
      </c>
      <c r="B3786">
        <v>52693</v>
      </c>
      <c r="C3786">
        <v>1</v>
      </c>
      <c r="D3786" s="1">
        <v>43706</v>
      </c>
      <c r="E3786" s="1">
        <v>43707</v>
      </c>
      <c r="F3786" t="s">
        <v>13</v>
      </c>
      <c r="G3786" t="s">
        <v>7698</v>
      </c>
      <c r="H3786" t="s">
        <v>67</v>
      </c>
      <c r="I3786" s="9" t="s">
        <v>465</v>
      </c>
      <c r="J3786">
        <v>2015</v>
      </c>
      <c r="K3786" s="3">
        <v>63088</v>
      </c>
      <c r="L3786" s="4">
        <v>10340</v>
      </c>
      <c r="M3786" t="str">
        <f t="shared" si="237"/>
        <v>Hyundai Accent</v>
      </c>
      <c r="N3786" s="2">
        <f t="shared" si="238"/>
        <v>258.5</v>
      </c>
      <c r="O3786" t="str">
        <f t="shared" si="239"/>
        <v>Yes</v>
      </c>
      <c r="P3786" t="str">
        <f t="shared" si="236"/>
        <v>Matt</v>
      </c>
    </row>
    <row r="3787" spans="1:16" x14ac:dyDescent="0.3">
      <c r="A3787" t="s">
        <v>7693</v>
      </c>
      <c r="B3787">
        <v>52669</v>
      </c>
      <c r="C3787">
        <v>1</v>
      </c>
      <c r="D3787" s="1">
        <v>43706</v>
      </c>
      <c r="E3787" s="1">
        <v>43711</v>
      </c>
      <c r="F3787" t="s">
        <v>13</v>
      </c>
      <c r="G3787" t="s">
        <v>7694</v>
      </c>
      <c r="H3787" t="s">
        <v>131</v>
      </c>
      <c r="I3787" s="9" t="s">
        <v>132</v>
      </c>
      <c r="J3787">
        <v>2016</v>
      </c>
      <c r="K3787" s="3">
        <v>65753</v>
      </c>
      <c r="L3787" s="4">
        <v>14795</v>
      </c>
      <c r="M3787" t="str">
        <f t="shared" si="237"/>
        <v>Mazda Mazda3</v>
      </c>
      <c r="N3787" s="2">
        <f t="shared" si="238"/>
        <v>369.88</v>
      </c>
      <c r="O3787" t="str">
        <f t="shared" si="239"/>
        <v>Yes</v>
      </c>
      <c r="P3787" t="str">
        <f t="shared" si="236"/>
        <v>Charlotte</v>
      </c>
    </row>
    <row r="3788" spans="1:16" x14ac:dyDescent="0.3">
      <c r="A3788" t="s">
        <v>7687</v>
      </c>
      <c r="B3788">
        <v>52693</v>
      </c>
      <c r="C3788">
        <v>1</v>
      </c>
      <c r="D3788" s="1">
        <v>43706</v>
      </c>
      <c r="E3788" s="1">
        <v>43708</v>
      </c>
      <c r="F3788" t="s">
        <v>13</v>
      </c>
      <c r="G3788" t="s">
        <v>7688</v>
      </c>
      <c r="H3788" t="s">
        <v>6</v>
      </c>
      <c r="I3788" s="9" t="s">
        <v>361</v>
      </c>
      <c r="J3788">
        <v>2017</v>
      </c>
      <c r="K3788" s="3">
        <v>88142</v>
      </c>
      <c r="L3788" s="4">
        <v>14074.5</v>
      </c>
      <c r="M3788" t="str">
        <f t="shared" si="237"/>
        <v>Ford Fusion</v>
      </c>
      <c r="N3788" s="2">
        <f t="shared" si="238"/>
        <v>351.86</v>
      </c>
      <c r="O3788" t="str">
        <f t="shared" si="239"/>
        <v>Yes</v>
      </c>
      <c r="P3788" t="str">
        <f t="shared" si="236"/>
        <v>Matt</v>
      </c>
    </row>
    <row r="3789" spans="1:16" x14ac:dyDescent="0.3">
      <c r="A3789" t="s">
        <v>7685</v>
      </c>
      <c r="B3789">
        <v>52693</v>
      </c>
      <c r="C3789">
        <v>1</v>
      </c>
      <c r="D3789" s="1">
        <v>43706</v>
      </c>
      <c r="E3789" s="1">
        <v>43709</v>
      </c>
      <c r="F3789" t="s">
        <v>13</v>
      </c>
      <c r="G3789" t="s">
        <v>7686</v>
      </c>
      <c r="H3789" t="s">
        <v>67</v>
      </c>
      <c r="I3789" s="9" t="s">
        <v>454</v>
      </c>
      <c r="J3789">
        <v>2017</v>
      </c>
      <c r="K3789" s="3">
        <v>25518</v>
      </c>
      <c r="L3789" s="4">
        <v>15633.2</v>
      </c>
      <c r="M3789" t="str">
        <f t="shared" si="237"/>
        <v>Hyundai Elantra</v>
      </c>
      <c r="N3789" s="2">
        <f t="shared" si="238"/>
        <v>390.83</v>
      </c>
      <c r="O3789" t="str">
        <f t="shared" si="239"/>
        <v>Yes</v>
      </c>
      <c r="P3789" t="str">
        <f t="shared" si="236"/>
        <v>Matt</v>
      </c>
    </row>
    <row r="3790" spans="1:16" x14ac:dyDescent="0.3">
      <c r="A3790" t="s">
        <v>7689</v>
      </c>
      <c r="B3790">
        <v>52532</v>
      </c>
      <c r="C3790">
        <v>1</v>
      </c>
      <c r="D3790" s="1">
        <v>43706</v>
      </c>
      <c r="E3790" s="1">
        <v>43710</v>
      </c>
      <c r="F3790" t="s">
        <v>1</v>
      </c>
      <c r="G3790" t="s">
        <v>7690</v>
      </c>
      <c r="H3790" t="s">
        <v>29</v>
      </c>
      <c r="I3790" s="9" t="s">
        <v>128</v>
      </c>
      <c r="J3790">
        <v>2017</v>
      </c>
      <c r="K3790" s="3">
        <v>35839</v>
      </c>
      <c r="L3790" s="4">
        <v>23980</v>
      </c>
      <c r="M3790" t="str">
        <f t="shared" si="237"/>
        <v>Toyota Tacoma</v>
      </c>
      <c r="N3790" s="2">
        <f t="shared" si="238"/>
        <v>599.5</v>
      </c>
      <c r="O3790" t="str">
        <f t="shared" si="239"/>
        <v>Yes</v>
      </c>
      <c r="P3790" t="str">
        <f t="shared" si="236"/>
        <v>Molly</v>
      </c>
    </row>
    <row r="3791" spans="1:16" x14ac:dyDescent="0.3">
      <c r="A3791" t="s">
        <v>7691</v>
      </c>
      <c r="B3791">
        <v>52586</v>
      </c>
      <c r="C3791">
        <v>1</v>
      </c>
      <c r="D3791" s="1">
        <v>43706</v>
      </c>
      <c r="E3791" s="1">
        <v>43706</v>
      </c>
      <c r="F3791" t="s">
        <v>13</v>
      </c>
      <c r="G3791" t="s">
        <v>7692</v>
      </c>
      <c r="H3791" t="s">
        <v>59</v>
      </c>
      <c r="I3791" s="9" t="s">
        <v>309</v>
      </c>
      <c r="J3791">
        <v>2018</v>
      </c>
      <c r="K3791" s="3">
        <v>41034</v>
      </c>
      <c r="L3791" s="4">
        <v>17465.8</v>
      </c>
      <c r="M3791" t="str">
        <f t="shared" si="237"/>
        <v>Nissan Altima</v>
      </c>
      <c r="N3791" s="2">
        <f t="shared" si="238"/>
        <v>436.65</v>
      </c>
      <c r="O3791" t="str">
        <f t="shared" si="239"/>
        <v>Yes</v>
      </c>
      <c r="P3791" t="str">
        <f t="shared" si="236"/>
        <v>Sara</v>
      </c>
    </row>
    <row r="3792" spans="1:16" x14ac:dyDescent="0.3">
      <c r="A3792" t="s">
        <v>7699</v>
      </c>
      <c r="B3792">
        <v>52372</v>
      </c>
      <c r="C3792">
        <v>2</v>
      </c>
      <c r="D3792" s="1">
        <v>43706</v>
      </c>
      <c r="E3792" s="1">
        <v>43709</v>
      </c>
      <c r="F3792" t="s">
        <v>13</v>
      </c>
      <c r="G3792" t="s">
        <v>7700</v>
      </c>
      <c r="H3792" t="s">
        <v>88</v>
      </c>
      <c r="I3792" s="9" t="s">
        <v>573</v>
      </c>
      <c r="J3792">
        <v>2016</v>
      </c>
      <c r="K3792" s="3">
        <v>75158</v>
      </c>
      <c r="L3792" s="4">
        <v>11383.9</v>
      </c>
      <c r="M3792" t="str">
        <f t="shared" si="237"/>
        <v>Kia Optima</v>
      </c>
      <c r="N3792" s="2">
        <f t="shared" si="238"/>
        <v>284.60000000000002</v>
      </c>
      <c r="O3792" t="str">
        <f t="shared" si="239"/>
        <v>Yes</v>
      </c>
      <c r="P3792" t="str">
        <f t="shared" si="236"/>
        <v>John</v>
      </c>
    </row>
    <row r="3793" spans="1:16" x14ac:dyDescent="0.3">
      <c r="A3793" t="s">
        <v>7711</v>
      </c>
      <c r="B3793">
        <v>52995</v>
      </c>
      <c r="C3793">
        <v>3</v>
      </c>
      <c r="D3793" s="1">
        <v>43706</v>
      </c>
      <c r="E3793" s="1">
        <v>43711</v>
      </c>
      <c r="F3793" t="s">
        <v>13</v>
      </c>
      <c r="G3793" t="s">
        <v>7712</v>
      </c>
      <c r="H3793" t="s">
        <v>6</v>
      </c>
      <c r="I3793" s="9" t="s">
        <v>556</v>
      </c>
      <c r="J3793">
        <v>2015</v>
      </c>
      <c r="K3793" s="3">
        <v>29360</v>
      </c>
      <c r="L3793" s="4">
        <v>7617.5</v>
      </c>
      <c r="M3793" t="str">
        <f t="shared" si="237"/>
        <v>Ford Fiesta</v>
      </c>
      <c r="N3793" s="2">
        <f t="shared" si="238"/>
        <v>190.44</v>
      </c>
      <c r="O3793" t="str">
        <f t="shared" si="239"/>
        <v>Yes</v>
      </c>
      <c r="P3793" t="str">
        <f t="shared" si="236"/>
        <v>Tamara</v>
      </c>
    </row>
    <row r="3794" spans="1:16" x14ac:dyDescent="0.3">
      <c r="A3794" t="s">
        <v>7701</v>
      </c>
      <c r="B3794">
        <v>52971</v>
      </c>
      <c r="C3794">
        <v>3</v>
      </c>
      <c r="D3794" s="1">
        <v>43706</v>
      </c>
      <c r="E3794" s="1">
        <v>43710</v>
      </c>
      <c r="F3794" t="s">
        <v>13</v>
      </c>
      <c r="G3794" t="s">
        <v>7702</v>
      </c>
      <c r="H3794" t="s">
        <v>18</v>
      </c>
      <c r="I3794" s="9" t="s">
        <v>94</v>
      </c>
      <c r="J3794">
        <v>2015</v>
      </c>
      <c r="K3794" s="3">
        <v>43728</v>
      </c>
      <c r="L3794" s="4">
        <v>15385.7</v>
      </c>
      <c r="M3794" t="str">
        <f t="shared" si="237"/>
        <v>Honda Civic</v>
      </c>
      <c r="N3794" s="2">
        <f t="shared" si="238"/>
        <v>384.64</v>
      </c>
      <c r="O3794" t="str">
        <f t="shared" si="239"/>
        <v>Yes</v>
      </c>
      <c r="P3794" t="str">
        <f t="shared" si="236"/>
        <v>Carter</v>
      </c>
    </row>
    <row r="3795" spans="1:16" x14ac:dyDescent="0.3">
      <c r="A3795" t="s">
        <v>7707</v>
      </c>
      <c r="B3795">
        <v>52682</v>
      </c>
      <c r="C3795">
        <v>3</v>
      </c>
      <c r="D3795" s="1">
        <v>43706</v>
      </c>
      <c r="E3795" s="1">
        <v>43708</v>
      </c>
      <c r="F3795" t="s">
        <v>13</v>
      </c>
      <c r="G3795" t="s">
        <v>7708</v>
      </c>
      <c r="H3795" t="s">
        <v>29</v>
      </c>
      <c r="I3795" s="9" t="s">
        <v>30</v>
      </c>
      <c r="J3795">
        <v>2016</v>
      </c>
      <c r="K3795" s="3">
        <v>48690</v>
      </c>
      <c r="L3795" s="4">
        <v>16428.5</v>
      </c>
      <c r="M3795" t="str">
        <f t="shared" si="237"/>
        <v>Toyota Camry</v>
      </c>
      <c r="N3795" s="2">
        <f t="shared" si="238"/>
        <v>410.71</v>
      </c>
      <c r="O3795" t="str">
        <f t="shared" si="239"/>
        <v>Yes</v>
      </c>
      <c r="P3795" t="str">
        <f t="shared" si="236"/>
        <v>Justin</v>
      </c>
    </row>
    <row r="3796" spans="1:16" x14ac:dyDescent="0.3">
      <c r="A3796" t="s">
        <v>7703</v>
      </c>
      <c r="B3796">
        <v>52971</v>
      </c>
      <c r="C3796">
        <v>3</v>
      </c>
      <c r="D3796" s="1">
        <v>43706</v>
      </c>
      <c r="E3796" s="1">
        <v>43706</v>
      </c>
      <c r="F3796" t="s">
        <v>13</v>
      </c>
      <c r="G3796" t="s">
        <v>7704</v>
      </c>
      <c r="H3796" t="s">
        <v>1742</v>
      </c>
      <c r="I3796" s="9" t="s">
        <v>1743</v>
      </c>
      <c r="J3796">
        <v>2016</v>
      </c>
      <c r="K3796" s="3">
        <v>31482</v>
      </c>
      <c r="L3796" s="4">
        <v>21395</v>
      </c>
      <c r="M3796" t="str">
        <f t="shared" si="237"/>
        <v>Audi A4</v>
      </c>
      <c r="N3796" s="2">
        <f t="shared" si="238"/>
        <v>534.88</v>
      </c>
      <c r="O3796" t="str">
        <f t="shared" si="239"/>
        <v>Yes</v>
      </c>
      <c r="P3796" t="str">
        <f t="shared" si="236"/>
        <v>Carter</v>
      </c>
    </row>
    <row r="3797" spans="1:16" x14ac:dyDescent="0.3">
      <c r="A3797" t="s">
        <v>7713</v>
      </c>
      <c r="B3797">
        <v>52798</v>
      </c>
      <c r="C3797">
        <v>3</v>
      </c>
      <c r="D3797" s="1">
        <v>43706</v>
      </c>
      <c r="E3797" s="1">
        <v>43709</v>
      </c>
      <c r="F3797" t="s">
        <v>9</v>
      </c>
      <c r="G3797" t="s">
        <v>2452</v>
      </c>
      <c r="H3797" t="s">
        <v>71</v>
      </c>
      <c r="I3797" s="9" t="s">
        <v>72</v>
      </c>
      <c r="J3797">
        <v>2016</v>
      </c>
      <c r="K3797" s="3">
        <v>49055</v>
      </c>
      <c r="L3797" s="4">
        <v>21994.5</v>
      </c>
      <c r="M3797" t="str">
        <f t="shared" si="237"/>
        <v>Jeep Grand Cherokee</v>
      </c>
      <c r="N3797" s="2">
        <f t="shared" si="238"/>
        <v>549.86</v>
      </c>
      <c r="O3797" t="str">
        <f t="shared" si="239"/>
        <v>Yes</v>
      </c>
      <c r="P3797" t="str">
        <f t="shared" si="236"/>
        <v>Ryan</v>
      </c>
    </row>
    <row r="3798" spans="1:16" x14ac:dyDescent="0.3">
      <c r="A3798" t="s">
        <v>7709</v>
      </c>
      <c r="B3798">
        <v>52471</v>
      </c>
      <c r="C3798">
        <v>3</v>
      </c>
      <c r="D3798" s="1">
        <v>43706</v>
      </c>
      <c r="E3798" s="1">
        <v>43710</v>
      </c>
      <c r="F3798" t="s">
        <v>13</v>
      </c>
      <c r="G3798" t="s">
        <v>7710</v>
      </c>
      <c r="H3798" t="s">
        <v>18</v>
      </c>
      <c r="I3798" s="9" t="s">
        <v>19</v>
      </c>
      <c r="J3798">
        <v>2017</v>
      </c>
      <c r="K3798" s="3">
        <v>48849</v>
      </c>
      <c r="L3798" s="4">
        <v>20882.400000000001</v>
      </c>
      <c r="M3798" t="str">
        <f t="shared" si="237"/>
        <v>Honda Accord</v>
      </c>
      <c r="N3798" s="2">
        <f t="shared" si="238"/>
        <v>522.05999999999995</v>
      </c>
      <c r="O3798" t="str">
        <f t="shared" si="239"/>
        <v>Yes</v>
      </c>
      <c r="P3798" t="str">
        <f t="shared" si="236"/>
        <v>Trudy</v>
      </c>
    </row>
    <row r="3799" spans="1:16" x14ac:dyDescent="0.3">
      <c r="A3799" t="s">
        <v>7705</v>
      </c>
      <c r="B3799">
        <v>52995</v>
      </c>
      <c r="C3799">
        <v>3</v>
      </c>
      <c r="D3799" s="1">
        <v>43706</v>
      </c>
      <c r="E3799" s="1">
        <v>43707</v>
      </c>
      <c r="F3799" t="s">
        <v>9</v>
      </c>
      <c r="G3799" t="s">
        <v>7706</v>
      </c>
      <c r="H3799" t="s">
        <v>67</v>
      </c>
      <c r="I3799" s="9" t="s">
        <v>68</v>
      </c>
      <c r="J3799">
        <v>2018</v>
      </c>
      <c r="K3799" s="3">
        <v>30481</v>
      </c>
      <c r="L3799" s="4">
        <v>21998.9</v>
      </c>
      <c r="M3799" t="str">
        <f t="shared" si="237"/>
        <v>Hyundai Tuscon</v>
      </c>
      <c r="N3799" s="2">
        <f t="shared" si="238"/>
        <v>549.97</v>
      </c>
      <c r="O3799" t="str">
        <f t="shared" si="239"/>
        <v>Yes</v>
      </c>
      <c r="P3799" t="str">
        <f t="shared" si="236"/>
        <v>Tamara</v>
      </c>
    </row>
    <row r="3800" spans="1:16" x14ac:dyDescent="0.3">
      <c r="A3800" t="s">
        <v>7714</v>
      </c>
      <c r="B3800">
        <v>52959</v>
      </c>
      <c r="C3800">
        <v>4</v>
      </c>
      <c r="D3800" s="1">
        <v>43706</v>
      </c>
      <c r="E3800" s="1">
        <v>43709</v>
      </c>
      <c r="F3800" t="s">
        <v>13</v>
      </c>
      <c r="G3800" t="s">
        <v>7715</v>
      </c>
      <c r="H3800" t="s">
        <v>67</v>
      </c>
      <c r="I3800" s="9" t="s">
        <v>261</v>
      </c>
      <c r="J3800">
        <v>2015</v>
      </c>
      <c r="K3800" s="3">
        <v>51916</v>
      </c>
      <c r="L3800" s="4">
        <v>13200</v>
      </c>
      <c r="M3800" t="str">
        <f t="shared" si="237"/>
        <v>Hyundai Sonata</v>
      </c>
      <c r="N3800" s="2">
        <f t="shared" si="238"/>
        <v>330</v>
      </c>
      <c r="O3800" t="str">
        <f t="shared" si="239"/>
        <v>Yes</v>
      </c>
      <c r="P3800" t="str">
        <f t="shared" si="236"/>
        <v>Anton</v>
      </c>
    </row>
    <row r="3801" spans="1:16" x14ac:dyDescent="0.3">
      <c r="A3801" t="s">
        <v>7719</v>
      </c>
      <c r="B3801">
        <v>52417</v>
      </c>
      <c r="C3801">
        <v>4</v>
      </c>
      <c r="D3801" s="1">
        <v>43706</v>
      </c>
      <c r="E3801" s="1">
        <v>43706</v>
      </c>
      <c r="F3801" t="s">
        <v>9</v>
      </c>
      <c r="G3801" t="s">
        <v>7720</v>
      </c>
      <c r="H3801" t="s">
        <v>6</v>
      </c>
      <c r="I3801" s="9" t="s">
        <v>11</v>
      </c>
      <c r="J3801">
        <v>2016</v>
      </c>
      <c r="K3801" s="3">
        <v>28006</v>
      </c>
      <c r="L3801" s="4">
        <v>15398.9</v>
      </c>
      <c r="M3801" t="str">
        <f t="shared" si="237"/>
        <v>Ford Escape</v>
      </c>
      <c r="N3801" s="2">
        <f t="shared" si="238"/>
        <v>384.97</v>
      </c>
      <c r="O3801" t="str">
        <f t="shared" si="239"/>
        <v>Yes</v>
      </c>
      <c r="P3801" t="str">
        <f t="shared" si="236"/>
        <v>Deon</v>
      </c>
    </row>
    <row r="3802" spans="1:16" x14ac:dyDescent="0.3">
      <c r="A3802" t="s">
        <v>7721</v>
      </c>
      <c r="B3802">
        <v>52951</v>
      </c>
      <c r="C3802">
        <v>4</v>
      </c>
      <c r="D3802" s="1">
        <v>43706</v>
      </c>
      <c r="E3802" s="1">
        <v>43708</v>
      </c>
      <c r="F3802" t="s">
        <v>9</v>
      </c>
      <c r="G3802" t="s">
        <v>7722</v>
      </c>
      <c r="H3802" t="s">
        <v>257</v>
      </c>
      <c r="I3802" s="9" t="s">
        <v>264</v>
      </c>
      <c r="J3802">
        <v>2016</v>
      </c>
      <c r="K3802" s="3">
        <v>39552</v>
      </c>
      <c r="L3802" s="4">
        <v>41780.199999999997</v>
      </c>
      <c r="M3802" t="str">
        <f t="shared" si="237"/>
        <v>BMW X5</v>
      </c>
      <c r="N3802" s="2">
        <f t="shared" si="238"/>
        <v>1044.51</v>
      </c>
      <c r="O3802" t="str">
        <f t="shared" si="239"/>
        <v>Yes</v>
      </c>
      <c r="P3802" t="str">
        <f t="shared" si="236"/>
        <v>Michael</v>
      </c>
    </row>
    <row r="3803" spans="1:16" x14ac:dyDescent="0.3">
      <c r="A3803" t="s">
        <v>7718</v>
      </c>
      <c r="B3803">
        <v>52951</v>
      </c>
      <c r="C3803">
        <v>4</v>
      </c>
      <c r="D3803" s="1">
        <v>43706</v>
      </c>
      <c r="E3803" s="1">
        <v>43710</v>
      </c>
      <c r="F3803" t="s">
        <v>9</v>
      </c>
      <c r="G3803" t="s">
        <v>7368</v>
      </c>
      <c r="H3803" t="s">
        <v>59</v>
      </c>
      <c r="I3803" s="9" t="s">
        <v>249</v>
      </c>
      <c r="J3803">
        <v>2017</v>
      </c>
      <c r="K3803" s="3">
        <v>50</v>
      </c>
      <c r="L3803" s="4">
        <v>36290.1</v>
      </c>
      <c r="M3803" t="str">
        <f t="shared" si="237"/>
        <v>Nissan Pathfinder</v>
      </c>
      <c r="N3803" s="2">
        <f t="shared" si="238"/>
        <v>907.25</v>
      </c>
      <c r="O3803" t="str">
        <f t="shared" si="239"/>
        <v>Yes</v>
      </c>
      <c r="P3803" t="str">
        <f t="shared" si="236"/>
        <v>Michael</v>
      </c>
    </row>
    <row r="3804" spans="1:16" x14ac:dyDescent="0.3">
      <c r="A3804" t="s">
        <v>7716</v>
      </c>
      <c r="B3804">
        <v>52951</v>
      </c>
      <c r="C3804">
        <v>4</v>
      </c>
      <c r="D3804" s="1">
        <v>43706</v>
      </c>
      <c r="E3804" s="1">
        <v>43709</v>
      </c>
      <c r="F3804" t="s">
        <v>1</v>
      </c>
      <c r="G3804" t="s">
        <v>7717</v>
      </c>
      <c r="H3804" t="s">
        <v>3</v>
      </c>
      <c r="I3804" s="9">
        <v>1500</v>
      </c>
      <c r="J3804">
        <v>2018</v>
      </c>
      <c r="K3804" s="3">
        <v>26856</v>
      </c>
      <c r="L3804" s="4">
        <v>31405</v>
      </c>
      <c r="M3804" t="str">
        <f t="shared" si="237"/>
        <v>Ram 1500</v>
      </c>
      <c r="N3804" s="2">
        <f t="shared" si="238"/>
        <v>785.13</v>
      </c>
      <c r="O3804" t="str">
        <f t="shared" si="239"/>
        <v>Yes</v>
      </c>
      <c r="P3804" t="str">
        <f t="shared" si="236"/>
        <v>Michael</v>
      </c>
    </row>
    <row r="3805" spans="1:16" x14ac:dyDescent="0.3">
      <c r="A3805" t="s">
        <v>7727</v>
      </c>
      <c r="B3805">
        <v>52800</v>
      </c>
      <c r="C3805">
        <v>1</v>
      </c>
      <c r="D3805" s="1">
        <v>43707</v>
      </c>
      <c r="E3805" s="1">
        <v>43707</v>
      </c>
      <c r="F3805" t="s">
        <v>45</v>
      </c>
      <c r="G3805" t="s">
        <v>7728</v>
      </c>
      <c r="H3805" t="s">
        <v>97</v>
      </c>
      <c r="I3805" s="9" t="s">
        <v>2149</v>
      </c>
      <c r="J3805">
        <v>2015</v>
      </c>
      <c r="K3805" s="3">
        <v>42030</v>
      </c>
      <c r="L3805" s="4">
        <v>19786.8</v>
      </c>
      <c r="M3805" t="str">
        <f t="shared" si="237"/>
        <v>INFINITI G37</v>
      </c>
      <c r="N3805" s="2">
        <f t="shared" si="238"/>
        <v>494.67</v>
      </c>
      <c r="O3805" t="str">
        <f t="shared" si="239"/>
        <v>Yes</v>
      </c>
      <c r="P3805" t="str">
        <f t="shared" si="236"/>
        <v>Myles</v>
      </c>
    </row>
    <row r="3806" spans="1:16" x14ac:dyDescent="0.3">
      <c r="A3806" t="s">
        <v>7725</v>
      </c>
      <c r="B3806">
        <v>52877</v>
      </c>
      <c r="C3806">
        <v>1</v>
      </c>
      <c r="D3806" s="1">
        <v>43707</v>
      </c>
      <c r="E3806" s="1">
        <v>43712</v>
      </c>
      <c r="F3806" t="s">
        <v>9</v>
      </c>
      <c r="G3806" t="s">
        <v>7726</v>
      </c>
      <c r="H3806" t="s">
        <v>59</v>
      </c>
      <c r="I3806" s="9" t="s">
        <v>1509</v>
      </c>
      <c r="J3806">
        <v>2018</v>
      </c>
      <c r="K3806" s="3">
        <v>42967</v>
      </c>
      <c r="L3806" s="4">
        <v>17594.5</v>
      </c>
      <c r="M3806" t="str">
        <f t="shared" si="237"/>
        <v>Nissan Questfinder</v>
      </c>
      <c r="N3806" s="2">
        <f t="shared" si="238"/>
        <v>439.86</v>
      </c>
      <c r="O3806" t="str">
        <f t="shared" si="239"/>
        <v>Yes</v>
      </c>
      <c r="P3806" t="str">
        <f t="shared" si="236"/>
        <v>Joseph</v>
      </c>
    </row>
    <row r="3807" spans="1:16" x14ac:dyDescent="0.3">
      <c r="A3807" t="s">
        <v>7723</v>
      </c>
      <c r="B3807">
        <v>52566</v>
      </c>
      <c r="C3807">
        <v>1</v>
      </c>
      <c r="D3807" s="1">
        <v>43707</v>
      </c>
      <c r="E3807" s="1">
        <v>43708</v>
      </c>
      <c r="F3807" t="s">
        <v>13</v>
      </c>
      <c r="G3807" t="s">
        <v>7724</v>
      </c>
      <c r="H3807" t="s">
        <v>67</v>
      </c>
      <c r="I3807" s="9" t="s">
        <v>261</v>
      </c>
      <c r="J3807">
        <v>2018</v>
      </c>
      <c r="K3807" s="3">
        <v>21400</v>
      </c>
      <c r="L3807" s="4">
        <v>22990</v>
      </c>
      <c r="M3807" t="str">
        <f t="shared" si="237"/>
        <v>Hyundai Sonata</v>
      </c>
      <c r="N3807" s="2">
        <f t="shared" si="238"/>
        <v>574.75</v>
      </c>
      <c r="O3807" t="str">
        <f t="shared" si="239"/>
        <v>Yes</v>
      </c>
      <c r="P3807" t="str">
        <f t="shared" si="236"/>
        <v>Ariel</v>
      </c>
    </row>
    <row r="3808" spans="1:16" x14ac:dyDescent="0.3">
      <c r="A3808" t="s">
        <v>7731</v>
      </c>
      <c r="B3808">
        <v>52971</v>
      </c>
      <c r="C3808">
        <v>3</v>
      </c>
      <c r="D3808" s="1">
        <v>43707</v>
      </c>
      <c r="E3808" s="1">
        <v>43709</v>
      </c>
      <c r="F3808" t="s">
        <v>1</v>
      </c>
      <c r="G3808" t="s">
        <v>7732</v>
      </c>
      <c r="H3808" t="s">
        <v>29</v>
      </c>
      <c r="I3808" s="9" t="s">
        <v>494</v>
      </c>
      <c r="J3808">
        <v>2016</v>
      </c>
      <c r="K3808" s="3">
        <v>119899</v>
      </c>
      <c r="L3808" s="4">
        <v>28490</v>
      </c>
      <c r="M3808" t="str">
        <f t="shared" si="237"/>
        <v>Toyota Tundra</v>
      </c>
      <c r="N3808" s="2">
        <f t="shared" si="238"/>
        <v>712.25</v>
      </c>
      <c r="O3808" t="str">
        <f t="shared" si="239"/>
        <v>No</v>
      </c>
      <c r="P3808" t="str">
        <f t="shared" si="236"/>
        <v>Carter</v>
      </c>
    </row>
    <row r="3809" spans="1:16" x14ac:dyDescent="0.3">
      <c r="A3809" t="s">
        <v>7729</v>
      </c>
      <c r="B3809">
        <v>52798</v>
      </c>
      <c r="C3809">
        <v>3</v>
      </c>
      <c r="D3809" s="1">
        <v>43707</v>
      </c>
      <c r="E3809" s="1">
        <v>43712</v>
      </c>
      <c r="F3809" t="s">
        <v>9</v>
      </c>
      <c r="G3809" t="s">
        <v>7730</v>
      </c>
      <c r="H3809" t="s">
        <v>296</v>
      </c>
      <c r="I3809" s="9" t="s">
        <v>401</v>
      </c>
      <c r="J3809">
        <v>2019</v>
      </c>
      <c r="K3809" s="3">
        <v>39644</v>
      </c>
      <c r="L3809" s="4">
        <v>34606</v>
      </c>
      <c r="M3809" t="str">
        <f t="shared" si="237"/>
        <v>Buick Enclave</v>
      </c>
      <c r="N3809" s="2">
        <f t="shared" si="238"/>
        <v>865.15</v>
      </c>
      <c r="O3809" t="str">
        <f t="shared" si="239"/>
        <v>Yes</v>
      </c>
      <c r="P3809" t="str">
        <f t="shared" si="236"/>
        <v>Ryan</v>
      </c>
    </row>
    <row r="3810" spans="1:16" x14ac:dyDescent="0.3">
      <c r="A3810" t="s">
        <v>7733</v>
      </c>
      <c r="B3810">
        <v>52951</v>
      </c>
      <c r="C3810">
        <v>4</v>
      </c>
      <c r="D3810" s="1">
        <v>43707</v>
      </c>
      <c r="E3810" s="1">
        <v>43712</v>
      </c>
      <c r="F3810" t="s">
        <v>9</v>
      </c>
      <c r="G3810" t="s">
        <v>7734</v>
      </c>
      <c r="H3810" t="s">
        <v>6</v>
      </c>
      <c r="I3810" s="9" t="s">
        <v>11</v>
      </c>
      <c r="J3810">
        <v>2019</v>
      </c>
      <c r="K3810" s="3">
        <v>14112</v>
      </c>
      <c r="L3810" s="4">
        <v>20893.400000000001</v>
      </c>
      <c r="M3810" t="str">
        <f t="shared" si="237"/>
        <v>Ford Escape</v>
      </c>
      <c r="N3810" s="2">
        <f t="shared" si="238"/>
        <v>522.34</v>
      </c>
      <c r="O3810" t="str">
        <f t="shared" si="239"/>
        <v>Yes</v>
      </c>
      <c r="P3810" t="str">
        <f t="shared" si="236"/>
        <v>Michael</v>
      </c>
    </row>
    <row r="3811" spans="1:16" x14ac:dyDescent="0.3">
      <c r="A3811" t="s">
        <v>7735</v>
      </c>
      <c r="B3811">
        <v>52620</v>
      </c>
      <c r="C3811">
        <v>1</v>
      </c>
      <c r="D3811" s="1">
        <v>43708</v>
      </c>
      <c r="E3811" s="1">
        <v>43711</v>
      </c>
      <c r="F3811" t="s">
        <v>9</v>
      </c>
      <c r="G3811" t="s">
        <v>7736</v>
      </c>
      <c r="H3811" t="s">
        <v>33</v>
      </c>
      <c r="I3811" s="9" t="s">
        <v>37</v>
      </c>
      <c r="J3811">
        <v>2014</v>
      </c>
      <c r="K3811" s="3">
        <v>60019</v>
      </c>
      <c r="L3811" s="4">
        <v>17586.8</v>
      </c>
      <c r="M3811" t="str">
        <f t="shared" si="237"/>
        <v>GMC Terrain</v>
      </c>
      <c r="N3811" s="2">
        <f t="shared" si="238"/>
        <v>439.67</v>
      </c>
      <c r="O3811" t="str">
        <f t="shared" si="239"/>
        <v>Yes</v>
      </c>
      <c r="P3811" t="str">
        <f t="shared" si="236"/>
        <v>Bennett</v>
      </c>
    </row>
    <row r="3812" spans="1:16" x14ac:dyDescent="0.3">
      <c r="A3812" t="s">
        <v>7737</v>
      </c>
      <c r="B3812">
        <v>52620</v>
      </c>
      <c r="C3812">
        <v>1</v>
      </c>
      <c r="D3812" s="1">
        <v>43708</v>
      </c>
      <c r="E3812" s="1">
        <v>43711</v>
      </c>
      <c r="F3812" t="s">
        <v>9</v>
      </c>
      <c r="G3812" t="s">
        <v>7738</v>
      </c>
      <c r="H3812" t="s">
        <v>163</v>
      </c>
      <c r="I3812" s="9" t="s">
        <v>164</v>
      </c>
      <c r="J3812">
        <v>2016</v>
      </c>
      <c r="K3812" s="3">
        <v>29946</v>
      </c>
      <c r="L3812" s="4">
        <v>16198.6</v>
      </c>
      <c r="M3812" t="str">
        <f t="shared" si="237"/>
        <v>Mitsubishi Outlander</v>
      </c>
      <c r="N3812" s="2">
        <f t="shared" si="238"/>
        <v>404.97</v>
      </c>
      <c r="O3812" t="str">
        <f t="shared" si="239"/>
        <v>Yes</v>
      </c>
      <c r="P3812" t="str">
        <f t="shared" si="236"/>
        <v>Bennett</v>
      </c>
    </row>
    <row r="3813" spans="1:16" x14ac:dyDescent="0.3">
      <c r="A3813" t="s">
        <v>7745</v>
      </c>
      <c r="B3813">
        <v>52613</v>
      </c>
      <c r="C3813">
        <v>2</v>
      </c>
      <c r="D3813" s="1">
        <v>43708</v>
      </c>
      <c r="E3813" s="1">
        <v>43712</v>
      </c>
      <c r="F3813" t="s">
        <v>13</v>
      </c>
      <c r="G3813" t="s">
        <v>7746</v>
      </c>
      <c r="H3813" t="s">
        <v>6</v>
      </c>
      <c r="I3813" s="9" t="s">
        <v>361</v>
      </c>
      <c r="J3813">
        <v>2015</v>
      </c>
      <c r="K3813" s="3">
        <v>36730</v>
      </c>
      <c r="L3813" s="4">
        <v>14850</v>
      </c>
      <c r="M3813" t="str">
        <f t="shared" si="237"/>
        <v>Ford Fusion</v>
      </c>
      <c r="N3813" s="2">
        <f t="shared" si="238"/>
        <v>371.25</v>
      </c>
      <c r="O3813" t="str">
        <f t="shared" si="239"/>
        <v>Yes</v>
      </c>
      <c r="P3813" t="str">
        <f t="shared" si="236"/>
        <v>Erin</v>
      </c>
    </row>
    <row r="3814" spans="1:16" x14ac:dyDescent="0.3">
      <c r="A3814" t="s">
        <v>7741</v>
      </c>
      <c r="B3814">
        <v>52481</v>
      </c>
      <c r="C3814">
        <v>2</v>
      </c>
      <c r="D3814" s="1">
        <v>43708</v>
      </c>
      <c r="E3814" s="1">
        <v>43713</v>
      </c>
      <c r="F3814" t="s">
        <v>9</v>
      </c>
      <c r="G3814" t="s">
        <v>7742</v>
      </c>
      <c r="H3814" t="s">
        <v>6</v>
      </c>
      <c r="I3814" s="9" t="s">
        <v>11</v>
      </c>
      <c r="J3814">
        <v>2016</v>
      </c>
      <c r="K3814" s="3">
        <v>36022</v>
      </c>
      <c r="L3814" s="4">
        <v>19580</v>
      </c>
      <c r="M3814" t="str">
        <f t="shared" si="237"/>
        <v>Ford Escape</v>
      </c>
      <c r="N3814" s="2">
        <f t="shared" si="238"/>
        <v>489.5</v>
      </c>
      <c r="O3814" t="str">
        <f t="shared" si="239"/>
        <v>Yes</v>
      </c>
      <c r="P3814" t="str">
        <f t="shared" si="236"/>
        <v>Tory</v>
      </c>
    </row>
    <row r="3815" spans="1:16" x14ac:dyDescent="0.3">
      <c r="A3815" t="s">
        <v>7739</v>
      </c>
      <c r="B3815">
        <v>52647</v>
      </c>
      <c r="C3815">
        <v>2</v>
      </c>
      <c r="D3815" s="1">
        <v>43708</v>
      </c>
      <c r="E3815" s="1">
        <v>43713</v>
      </c>
      <c r="F3815" t="s">
        <v>9</v>
      </c>
      <c r="G3815" t="s">
        <v>7740</v>
      </c>
      <c r="H3815" t="s">
        <v>6</v>
      </c>
      <c r="I3815" s="9" t="s">
        <v>187</v>
      </c>
      <c r="J3815">
        <v>2016</v>
      </c>
      <c r="K3815" s="3">
        <v>34324</v>
      </c>
      <c r="L3815" s="4">
        <v>27424.1</v>
      </c>
      <c r="M3815" t="str">
        <f t="shared" si="237"/>
        <v>Ford Explorer</v>
      </c>
      <c r="N3815" s="2">
        <f t="shared" si="238"/>
        <v>685.6</v>
      </c>
      <c r="O3815" t="str">
        <f t="shared" si="239"/>
        <v>Yes</v>
      </c>
      <c r="P3815" t="str">
        <f t="shared" si="236"/>
        <v>Scott</v>
      </c>
    </row>
    <row r="3816" spans="1:16" x14ac:dyDescent="0.3">
      <c r="A3816" t="s">
        <v>7743</v>
      </c>
      <c r="B3816">
        <v>52372</v>
      </c>
      <c r="C3816">
        <v>2</v>
      </c>
      <c r="D3816" s="1">
        <v>43708</v>
      </c>
      <c r="E3816" s="1">
        <v>43709</v>
      </c>
      <c r="F3816" t="s">
        <v>9</v>
      </c>
      <c r="G3816" t="s">
        <v>7744</v>
      </c>
      <c r="H3816" t="s">
        <v>33</v>
      </c>
      <c r="I3816" s="9" t="s">
        <v>343</v>
      </c>
      <c r="J3816">
        <v>2017</v>
      </c>
      <c r="K3816" s="3">
        <v>50764</v>
      </c>
      <c r="L3816" s="4">
        <v>52244.5</v>
      </c>
      <c r="M3816" t="str">
        <f t="shared" si="237"/>
        <v>GMC Yukon</v>
      </c>
      <c r="N3816" s="2">
        <f t="shared" si="238"/>
        <v>1306.1099999999999</v>
      </c>
      <c r="O3816" t="str">
        <f t="shared" si="239"/>
        <v>Yes</v>
      </c>
      <c r="P3816" t="str">
        <f t="shared" si="236"/>
        <v>John</v>
      </c>
    </row>
    <row r="3817" spans="1:16" x14ac:dyDescent="0.3">
      <c r="A3817" t="s">
        <v>7753</v>
      </c>
      <c r="B3817">
        <v>52879</v>
      </c>
      <c r="C3817">
        <v>3</v>
      </c>
      <c r="D3817" s="1">
        <v>43708</v>
      </c>
      <c r="E3817" s="1">
        <v>43711</v>
      </c>
      <c r="F3817" t="s">
        <v>13</v>
      </c>
      <c r="G3817" t="s">
        <v>7754</v>
      </c>
      <c r="H3817" t="s">
        <v>18</v>
      </c>
      <c r="I3817" s="9" t="s">
        <v>94</v>
      </c>
      <c r="J3817">
        <v>2016</v>
      </c>
      <c r="K3817" s="3">
        <v>36714</v>
      </c>
      <c r="L3817" s="4">
        <v>15350.5</v>
      </c>
      <c r="M3817" t="str">
        <f t="shared" si="237"/>
        <v>Honda Civic</v>
      </c>
      <c r="N3817" s="2">
        <f t="shared" si="238"/>
        <v>383.76</v>
      </c>
      <c r="O3817" t="str">
        <f t="shared" si="239"/>
        <v>Yes</v>
      </c>
      <c r="P3817" t="str">
        <f t="shared" si="236"/>
        <v>Max</v>
      </c>
    </row>
    <row r="3818" spans="1:16" x14ac:dyDescent="0.3">
      <c r="A3818" t="s">
        <v>7751</v>
      </c>
      <c r="B3818">
        <v>52777</v>
      </c>
      <c r="C3818">
        <v>3</v>
      </c>
      <c r="D3818" s="1">
        <v>43708</v>
      </c>
      <c r="E3818" s="1">
        <v>43708</v>
      </c>
      <c r="F3818" t="s">
        <v>9</v>
      </c>
      <c r="G3818" t="s">
        <v>7752</v>
      </c>
      <c r="H3818" t="s">
        <v>29</v>
      </c>
      <c r="I3818" s="9" t="s">
        <v>240</v>
      </c>
      <c r="J3818">
        <v>2016</v>
      </c>
      <c r="K3818" s="3">
        <v>52300</v>
      </c>
      <c r="L3818" s="4">
        <v>29694.5</v>
      </c>
      <c r="M3818" t="str">
        <f t="shared" si="237"/>
        <v>Toyota Highlander</v>
      </c>
      <c r="N3818" s="2">
        <f t="shared" si="238"/>
        <v>742.36</v>
      </c>
      <c r="O3818" t="str">
        <f t="shared" si="239"/>
        <v>Yes</v>
      </c>
      <c r="P3818" t="str">
        <f t="shared" si="236"/>
        <v>Dylan</v>
      </c>
    </row>
    <row r="3819" spans="1:16" x14ac:dyDescent="0.3">
      <c r="A3819" t="s">
        <v>7755</v>
      </c>
      <c r="B3819">
        <v>52577</v>
      </c>
      <c r="C3819">
        <v>3</v>
      </c>
      <c r="D3819" s="1">
        <v>43708</v>
      </c>
      <c r="E3819" s="1">
        <v>43709</v>
      </c>
      <c r="F3819" t="s">
        <v>9</v>
      </c>
      <c r="G3819" t="s">
        <v>7756</v>
      </c>
      <c r="H3819" t="s">
        <v>18</v>
      </c>
      <c r="I3819" s="9" t="s">
        <v>424</v>
      </c>
      <c r="J3819">
        <v>2017</v>
      </c>
      <c r="K3819" s="3">
        <v>26596</v>
      </c>
      <c r="L3819" s="4">
        <v>23738</v>
      </c>
      <c r="M3819" t="str">
        <f t="shared" si="237"/>
        <v>Honda CR-V</v>
      </c>
      <c r="N3819" s="2">
        <f t="shared" si="238"/>
        <v>593.45000000000005</v>
      </c>
      <c r="O3819" t="str">
        <f t="shared" si="239"/>
        <v>Yes</v>
      </c>
      <c r="P3819" t="str">
        <f t="shared" si="236"/>
        <v>Don</v>
      </c>
    </row>
    <row r="3820" spans="1:16" x14ac:dyDescent="0.3">
      <c r="A3820" t="s">
        <v>7747</v>
      </c>
      <c r="B3820">
        <v>52471</v>
      </c>
      <c r="C3820">
        <v>3</v>
      </c>
      <c r="D3820" s="1">
        <v>43708</v>
      </c>
      <c r="E3820" s="1">
        <v>43709</v>
      </c>
      <c r="F3820" t="s">
        <v>9</v>
      </c>
      <c r="G3820" t="s">
        <v>7748</v>
      </c>
      <c r="H3820" t="s">
        <v>59</v>
      </c>
      <c r="I3820" s="9" t="s">
        <v>249</v>
      </c>
      <c r="J3820">
        <v>2017</v>
      </c>
      <c r="K3820" s="3">
        <v>18759</v>
      </c>
      <c r="L3820" s="4">
        <v>31894.5</v>
      </c>
      <c r="M3820" t="str">
        <f t="shared" si="237"/>
        <v>Nissan Pathfinder</v>
      </c>
      <c r="N3820" s="2">
        <f t="shared" si="238"/>
        <v>797.36</v>
      </c>
      <c r="O3820" t="str">
        <f t="shared" si="239"/>
        <v>Yes</v>
      </c>
      <c r="P3820" t="str">
        <f t="shared" si="236"/>
        <v>Trudy</v>
      </c>
    </row>
    <row r="3821" spans="1:16" x14ac:dyDescent="0.3">
      <c r="A3821" t="s">
        <v>7749</v>
      </c>
      <c r="B3821">
        <v>52806</v>
      </c>
      <c r="C3821">
        <v>3</v>
      </c>
      <c r="D3821" s="1">
        <v>43708</v>
      </c>
      <c r="E3821" s="1">
        <v>43713</v>
      </c>
      <c r="F3821" t="s">
        <v>13</v>
      </c>
      <c r="G3821" t="s">
        <v>7750</v>
      </c>
      <c r="H3821" t="s">
        <v>53</v>
      </c>
      <c r="I3821" s="9" t="s">
        <v>167</v>
      </c>
      <c r="J3821">
        <v>2019</v>
      </c>
      <c r="K3821" s="3">
        <v>9113</v>
      </c>
      <c r="L3821" s="4">
        <v>69287.899999999994</v>
      </c>
      <c r="M3821" t="str">
        <f t="shared" si="237"/>
        <v>Mercedes-Benz E-Class</v>
      </c>
      <c r="N3821" s="2">
        <f t="shared" si="238"/>
        <v>1732.2</v>
      </c>
      <c r="O3821" t="str">
        <f t="shared" si="239"/>
        <v>Yes</v>
      </c>
      <c r="P3821" t="str">
        <f t="shared" si="236"/>
        <v>Jeff</v>
      </c>
    </row>
    <row r="3822" spans="1:16" x14ac:dyDescent="0.3">
      <c r="A3822" t="s">
        <v>7761</v>
      </c>
      <c r="B3822">
        <v>52959</v>
      </c>
      <c r="C3822">
        <v>4</v>
      </c>
      <c r="D3822" s="1">
        <v>43708</v>
      </c>
      <c r="E3822" s="1">
        <v>43709</v>
      </c>
      <c r="F3822" t="s">
        <v>13</v>
      </c>
      <c r="G3822" t="s">
        <v>7762</v>
      </c>
      <c r="H3822" t="s">
        <v>67</v>
      </c>
      <c r="I3822" s="9" t="s">
        <v>261</v>
      </c>
      <c r="J3822">
        <v>2017</v>
      </c>
      <c r="K3822" s="3">
        <v>30348</v>
      </c>
      <c r="L3822" s="4">
        <v>17600</v>
      </c>
      <c r="M3822" t="str">
        <f t="shared" si="237"/>
        <v>Hyundai Sonata</v>
      </c>
      <c r="N3822" s="2">
        <f t="shared" si="238"/>
        <v>440</v>
      </c>
      <c r="O3822" t="str">
        <f t="shared" si="239"/>
        <v>Yes</v>
      </c>
      <c r="P3822" t="str">
        <f t="shared" si="236"/>
        <v>Anton</v>
      </c>
    </row>
    <row r="3823" spans="1:16" x14ac:dyDescent="0.3">
      <c r="A3823" t="s">
        <v>7757</v>
      </c>
      <c r="B3823">
        <v>52585</v>
      </c>
      <c r="C3823">
        <v>4</v>
      </c>
      <c r="D3823" s="1">
        <v>43708</v>
      </c>
      <c r="E3823" s="1">
        <v>43710</v>
      </c>
      <c r="F3823" t="s">
        <v>13</v>
      </c>
      <c r="G3823" t="s">
        <v>7758</v>
      </c>
      <c r="H3823" t="s">
        <v>63</v>
      </c>
      <c r="I3823" s="9" t="s">
        <v>64</v>
      </c>
      <c r="J3823">
        <v>2018</v>
      </c>
      <c r="K3823" s="3">
        <v>51155</v>
      </c>
      <c r="L3823" s="4">
        <v>12045</v>
      </c>
      <c r="M3823" t="str">
        <f t="shared" si="237"/>
        <v>Chevrolet Cruze</v>
      </c>
      <c r="N3823" s="2">
        <f t="shared" si="238"/>
        <v>301.13</v>
      </c>
      <c r="O3823" t="str">
        <f t="shared" si="239"/>
        <v>Yes</v>
      </c>
      <c r="P3823" t="str">
        <f t="shared" si="236"/>
        <v>Rita</v>
      </c>
    </row>
    <row r="3824" spans="1:16" x14ac:dyDescent="0.3">
      <c r="A3824" t="s">
        <v>7759</v>
      </c>
      <c r="B3824">
        <v>52596</v>
      </c>
      <c r="C3824">
        <v>4</v>
      </c>
      <c r="D3824" s="1">
        <v>43708</v>
      </c>
      <c r="E3824" s="1">
        <v>43712</v>
      </c>
      <c r="F3824" t="s">
        <v>9</v>
      </c>
      <c r="G3824" t="s">
        <v>7760</v>
      </c>
      <c r="H3824" t="s">
        <v>229</v>
      </c>
      <c r="I3824" s="9" t="s">
        <v>230</v>
      </c>
      <c r="J3824">
        <v>2019</v>
      </c>
      <c r="K3824" s="3">
        <v>2778</v>
      </c>
      <c r="L3824" s="4">
        <v>28420.7</v>
      </c>
      <c r="M3824" t="str">
        <f t="shared" si="237"/>
        <v>Subaru Forester</v>
      </c>
      <c r="N3824" s="2">
        <f t="shared" si="238"/>
        <v>710.52</v>
      </c>
      <c r="O3824" t="str">
        <f t="shared" si="239"/>
        <v>Yes</v>
      </c>
      <c r="P3824" t="str">
        <f t="shared" si="236"/>
        <v>Mitchell</v>
      </c>
    </row>
    <row r="3825" spans="1:16" x14ac:dyDescent="0.3">
      <c r="A3825" t="s">
        <v>7763</v>
      </c>
      <c r="B3825">
        <v>52558</v>
      </c>
      <c r="C3825">
        <v>1</v>
      </c>
      <c r="D3825" s="1">
        <v>43709</v>
      </c>
      <c r="E3825" s="1">
        <v>43712</v>
      </c>
      <c r="F3825" t="s">
        <v>13</v>
      </c>
      <c r="G3825" t="s">
        <v>7764</v>
      </c>
      <c r="H3825" t="s">
        <v>29</v>
      </c>
      <c r="I3825" s="9" t="s">
        <v>30</v>
      </c>
      <c r="J3825">
        <v>2016</v>
      </c>
      <c r="K3825" s="3">
        <v>32261</v>
      </c>
      <c r="L3825" s="4">
        <v>18672.5</v>
      </c>
      <c r="M3825" t="str">
        <f t="shared" si="237"/>
        <v>Toyota Camry</v>
      </c>
      <c r="N3825" s="2">
        <f t="shared" si="238"/>
        <v>466.81</v>
      </c>
      <c r="O3825" t="str">
        <f t="shared" si="239"/>
        <v>Yes</v>
      </c>
      <c r="P3825" t="str">
        <f t="shared" si="236"/>
        <v>Margaret</v>
      </c>
    </row>
    <row r="3826" spans="1:16" x14ac:dyDescent="0.3">
      <c r="A3826" t="s">
        <v>7765</v>
      </c>
      <c r="B3826">
        <v>52558</v>
      </c>
      <c r="C3826">
        <v>1</v>
      </c>
      <c r="D3826" s="1">
        <v>43709</v>
      </c>
      <c r="E3826" s="1">
        <v>43712</v>
      </c>
      <c r="F3826" t="s">
        <v>13</v>
      </c>
      <c r="G3826" t="s">
        <v>7766</v>
      </c>
      <c r="H3826" t="s">
        <v>29</v>
      </c>
      <c r="I3826" s="9" t="s">
        <v>327</v>
      </c>
      <c r="J3826">
        <v>2017</v>
      </c>
      <c r="K3826" s="3">
        <v>32918</v>
      </c>
      <c r="L3826" s="4">
        <v>15757.5</v>
      </c>
      <c r="M3826" t="str">
        <f t="shared" si="237"/>
        <v>Toyota Corolla</v>
      </c>
      <c r="N3826" s="2">
        <f t="shared" si="238"/>
        <v>393.94</v>
      </c>
      <c r="O3826" t="str">
        <f t="shared" si="239"/>
        <v>Yes</v>
      </c>
      <c r="P3826" t="str">
        <f t="shared" si="236"/>
        <v>Margaret</v>
      </c>
    </row>
    <row r="3827" spans="1:16" x14ac:dyDescent="0.3">
      <c r="A3827" t="s">
        <v>7767</v>
      </c>
      <c r="B3827">
        <v>52519</v>
      </c>
      <c r="C3827">
        <v>2</v>
      </c>
      <c r="D3827" s="1">
        <v>43709</v>
      </c>
      <c r="E3827" s="1">
        <v>43713</v>
      </c>
      <c r="F3827" t="s">
        <v>45</v>
      </c>
      <c r="G3827" t="s">
        <v>7768</v>
      </c>
      <c r="H3827" t="s">
        <v>257</v>
      </c>
      <c r="I3827" s="9" t="s">
        <v>2186</v>
      </c>
      <c r="J3827">
        <v>2018</v>
      </c>
      <c r="K3827" s="3">
        <v>12034</v>
      </c>
      <c r="L3827" s="4">
        <v>47300</v>
      </c>
      <c r="M3827" t="str">
        <f t="shared" si="237"/>
        <v>BMW 4-Series</v>
      </c>
      <c r="N3827" s="2">
        <f t="shared" si="238"/>
        <v>1182.5</v>
      </c>
      <c r="O3827" t="str">
        <f t="shared" si="239"/>
        <v>Yes</v>
      </c>
      <c r="P3827" t="str">
        <f t="shared" si="236"/>
        <v>Colby</v>
      </c>
    </row>
    <row r="3828" spans="1:16" x14ac:dyDescent="0.3">
      <c r="A3828" t="s">
        <v>7773</v>
      </c>
      <c r="B3828">
        <v>52697</v>
      </c>
      <c r="C3828">
        <v>3</v>
      </c>
      <c r="D3828" s="1">
        <v>43709</v>
      </c>
      <c r="E3828" s="1">
        <v>43709</v>
      </c>
      <c r="F3828" t="s">
        <v>9</v>
      </c>
      <c r="G3828" t="s">
        <v>7774</v>
      </c>
      <c r="H3828" t="s">
        <v>63</v>
      </c>
      <c r="I3828" s="9" t="s">
        <v>511</v>
      </c>
      <c r="J3828">
        <v>2015</v>
      </c>
      <c r="K3828" s="3">
        <v>125755</v>
      </c>
      <c r="L3828" s="4">
        <v>13190.1</v>
      </c>
      <c r="M3828" t="str">
        <f t="shared" si="237"/>
        <v>Chevrolet Equinox</v>
      </c>
      <c r="N3828" s="2">
        <f t="shared" si="238"/>
        <v>329.75</v>
      </c>
      <c r="O3828" t="str">
        <f t="shared" si="239"/>
        <v>No</v>
      </c>
      <c r="P3828" t="str">
        <f t="shared" si="236"/>
        <v>Jan</v>
      </c>
    </row>
    <row r="3829" spans="1:16" x14ac:dyDescent="0.3">
      <c r="A3829" t="s">
        <v>7775</v>
      </c>
      <c r="B3829">
        <v>52806</v>
      </c>
      <c r="C3829">
        <v>3</v>
      </c>
      <c r="D3829" s="1">
        <v>43709</v>
      </c>
      <c r="E3829" s="1">
        <v>43711</v>
      </c>
      <c r="F3829" t="s">
        <v>9</v>
      </c>
      <c r="G3829" t="s">
        <v>7776</v>
      </c>
      <c r="H3829" t="s">
        <v>67</v>
      </c>
      <c r="I3829" s="9" t="s">
        <v>104</v>
      </c>
      <c r="J3829">
        <v>2016</v>
      </c>
      <c r="K3829" s="3">
        <v>44183</v>
      </c>
      <c r="L3829" s="4">
        <v>18689</v>
      </c>
      <c r="M3829" t="str">
        <f t="shared" si="237"/>
        <v>Hyundai Santa Fe</v>
      </c>
      <c r="N3829" s="2">
        <f t="shared" si="238"/>
        <v>467.23</v>
      </c>
      <c r="O3829" t="str">
        <f t="shared" si="239"/>
        <v>Yes</v>
      </c>
      <c r="P3829" t="str">
        <f t="shared" si="236"/>
        <v>Jeff</v>
      </c>
    </row>
    <row r="3830" spans="1:16" x14ac:dyDescent="0.3">
      <c r="A3830" t="s">
        <v>7769</v>
      </c>
      <c r="B3830">
        <v>52806</v>
      </c>
      <c r="C3830">
        <v>3</v>
      </c>
      <c r="D3830" s="1">
        <v>43709</v>
      </c>
      <c r="E3830" s="1">
        <v>43713</v>
      </c>
      <c r="F3830" t="s">
        <v>45</v>
      </c>
      <c r="G3830" t="s">
        <v>7770</v>
      </c>
      <c r="H3830" t="s">
        <v>67</v>
      </c>
      <c r="I3830" s="9" t="s">
        <v>150</v>
      </c>
      <c r="J3830">
        <v>2018</v>
      </c>
      <c r="K3830" s="3">
        <v>40434</v>
      </c>
      <c r="L3830" s="4">
        <v>15290</v>
      </c>
      <c r="M3830" t="str">
        <f t="shared" si="237"/>
        <v>Hyundai Veloster</v>
      </c>
      <c r="N3830" s="2">
        <f t="shared" si="238"/>
        <v>382.25</v>
      </c>
      <c r="O3830" t="str">
        <f t="shared" si="239"/>
        <v>Yes</v>
      </c>
      <c r="P3830" t="str">
        <f t="shared" si="236"/>
        <v>Jeff</v>
      </c>
    </row>
    <row r="3831" spans="1:16" x14ac:dyDescent="0.3">
      <c r="A3831" t="s">
        <v>7771</v>
      </c>
      <c r="B3831">
        <v>52682</v>
      </c>
      <c r="C3831">
        <v>3</v>
      </c>
      <c r="D3831" s="1">
        <v>43709</v>
      </c>
      <c r="E3831" s="1">
        <v>43710</v>
      </c>
      <c r="F3831" t="s">
        <v>13</v>
      </c>
      <c r="G3831" t="s">
        <v>7772</v>
      </c>
      <c r="H3831" t="s">
        <v>18</v>
      </c>
      <c r="I3831" s="9" t="s">
        <v>19</v>
      </c>
      <c r="J3831">
        <v>2018</v>
      </c>
      <c r="K3831" s="3">
        <v>16146</v>
      </c>
      <c r="L3831" s="4">
        <v>23579.599999999999</v>
      </c>
      <c r="M3831" t="str">
        <f t="shared" si="237"/>
        <v>Honda Accord</v>
      </c>
      <c r="N3831" s="2">
        <f t="shared" si="238"/>
        <v>589.49</v>
      </c>
      <c r="O3831" t="str">
        <f t="shared" si="239"/>
        <v>Yes</v>
      </c>
      <c r="P3831" t="str">
        <f t="shared" si="236"/>
        <v>Justin</v>
      </c>
    </row>
    <row r="3832" spans="1:16" x14ac:dyDescent="0.3">
      <c r="A3832" t="s">
        <v>7777</v>
      </c>
      <c r="B3832">
        <v>52943</v>
      </c>
      <c r="C3832">
        <v>4</v>
      </c>
      <c r="D3832" s="1">
        <v>43709</v>
      </c>
      <c r="E3832" s="1">
        <v>43710</v>
      </c>
      <c r="F3832" t="s">
        <v>13</v>
      </c>
      <c r="G3832" t="s">
        <v>7778</v>
      </c>
      <c r="H3832" t="s">
        <v>131</v>
      </c>
      <c r="I3832" s="9" t="s">
        <v>132</v>
      </c>
      <c r="J3832">
        <v>2017</v>
      </c>
      <c r="K3832" s="3">
        <v>40871</v>
      </c>
      <c r="L3832" s="4">
        <v>16280</v>
      </c>
      <c r="M3832" t="str">
        <f t="shared" si="237"/>
        <v>Mazda Mazda3</v>
      </c>
      <c r="N3832" s="2">
        <f t="shared" si="238"/>
        <v>407</v>
      </c>
      <c r="O3832" t="str">
        <f t="shared" si="239"/>
        <v>Yes</v>
      </c>
      <c r="P3832" t="str">
        <f t="shared" si="236"/>
        <v>Jarred</v>
      </c>
    </row>
    <row r="3833" spans="1:16" x14ac:dyDescent="0.3">
      <c r="A3833" t="s">
        <v>7781</v>
      </c>
      <c r="B3833">
        <v>52586</v>
      </c>
      <c r="C3833">
        <v>1</v>
      </c>
      <c r="D3833" s="1">
        <v>43710</v>
      </c>
      <c r="E3833" s="1">
        <v>43710</v>
      </c>
      <c r="F3833" t="s">
        <v>9</v>
      </c>
      <c r="G3833" t="s">
        <v>7782</v>
      </c>
      <c r="H3833" t="s">
        <v>63</v>
      </c>
      <c r="I3833" s="9" t="s">
        <v>511</v>
      </c>
      <c r="J3833">
        <v>2013</v>
      </c>
      <c r="K3833" s="3">
        <v>115110</v>
      </c>
      <c r="L3833" s="4">
        <v>10990.1</v>
      </c>
      <c r="M3833" t="str">
        <f t="shared" si="237"/>
        <v>Chevrolet Equinox</v>
      </c>
      <c r="N3833" s="2">
        <f t="shared" si="238"/>
        <v>274.75</v>
      </c>
      <c r="O3833" t="str">
        <f t="shared" si="239"/>
        <v>No</v>
      </c>
      <c r="P3833" t="str">
        <f t="shared" si="236"/>
        <v>Sara</v>
      </c>
    </row>
    <row r="3834" spans="1:16" x14ac:dyDescent="0.3">
      <c r="A3834" t="s">
        <v>7779</v>
      </c>
      <c r="B3834">
        <v>52656</v>
      </c>
      <c r="C3834">
        <v>1</v>
      </c>
      <c r="D3834" s="1">
        <v>43710</v>
      </c>
      <c r="E3834" s="1">
        <v>43710</v>
      </c>
      <c r="F3834" t="s">
        <v>13</v>
      </c>
      <c r="G3834" t="s">
        <v>7780</v>
      </c>
      <c r="H3834" t="s">
        <v>564</v>
      </c>
      <c r="I3834" s="9" t="s">
        <v>1043</v>
      </c>
      <c r="J3834">
        <v>2016</v>
      </c>
      <c r="K3834" s="3">
        <v>25663</v>
      </c>
      <c r="L3834" s="4">
        <v>27995</v>
      </c>
      <c r="M3834" t="str">
        <f t="shared" si="237"/>
        <v>Cadillac CTS</v>
      </c>
      <c r="N3834" s="2">
        <f t="shared" si="238"/>
        <v>699.88</v>
      </c>
      <c r="O3834" t="str">
        <f t="shared" si="239"/>
        <v>Yes</v>
      </c>
      <c r="P3834" t="str">
        <f t="shared" si="236"/>
        <v>Shelly</v>
      </c>
    </row>
    <row r="3835" spans="1:16" x14ac:dyDescent="0.3">
      <c r="A3835" t="s">
        <v>7783</v>
      </c>
      <c r="B3835">
        <v>52756</v>
      </c>
      <c r="C3835">
        <v>2</v>
      </c>
      <c r="D3835" s="1">
        <v>43710</v>
      </c>
      <c r="E3835" s="1">
        <v>43712</v>
      </c>
      <c r="F3835" t="s">
        <v>9</v>
      </c>
      <c r="G3835" t="s">
        <v>7784</v>
      </c>
      <c r="H3835" t="s">
        <v>63</v>
      </c>
      <c r="I3835" s="9" t="s">
        <v>353</v>
      </c>
      <c r="J3835">
        <v>2019</v>
      </c>
      <c r="K3835" s="3">
        <v>13393</v>
      </c>
      <c r="L3835" s="4">
        <v>47298.9</v>
      </c>
      <c r="M3835" t="str">
        <f t="shared" si="237"/>
        <v>Chevrolet Tahoe</v>
      </c>
      <c r="N3835" s="2">
        <f t="shared" si="238"/>
        <v>1182.47</v>
      </c>
      <c r="O3835" t="str">
        <f t="shared" si="239"/>
        <v>Yes</v>
      </c>
      <c r="P3835" t="str">
        <f t="shared" si="236"/>
        <v>Debbie</v>
      </c>
    </row>
    <row r="3836" spans="1:16" x14ac:dyDescent="0.3">
      <c r="A3836" t="s">
        <v>7789</v>
      </c>
      <c r="B3836">
        <v>52658</v>
      </c>
      <c r="C3836">
        <v>3</v>
      </c>
      <c r="D3836" s="1">
        <v>43710</v>
      </c>
      <c r="E3836" s="1">
        <v>43712</v>
      </c>
      <c r="F3836" t="s">
        <v>9</v>
      </c>
      <c r="G3836" t="s">
        <v>7790</v>
      </c>
      <c r="H3836" t="s">
        <v>71</v>
      </c>
      <c r="I3836" s="9" t="s">
        <v>386</v>
      </c>
      <c r="J3836">
        <v>2015</v>
      </c>
      <c r="K3836" s="3">
        <v>62910</v>
      </c>
      <c r="L3836" s="4">
        <v>31898.9</v>
      </c>
      <c r="M3836" t="str">
        <f t="shared" si="237"/>
        <v>Jeep Wrangler</v>
      </c>
      <c r="N3836" s="2">
        <f t="shared" si="238"/>
        <v>797.47</v>
      </c>
      <c r="O3836" t="str">
        <f t="shared" si="239"/>
        <v>Yes</v>
      </c>
      <c r="P3836" t="str">
        <f t="shared" si="236"/>
        <v>Nate</v>
      </c>
    </row>
    <row r="3837" spans="1:16" x14ac:dyDescent="0.3">
      <c r="A3837" t="s">
        <v>7791</v>
      </c>
      <c r="B3837">
        <v>52658</v>
      </c>
      <c r="C3837">
        <v>3</v>
      </c>
      <c r="D3837" s="1">
        <v>43710</v>
      </c>
      <c r="E3837" s="1">
        <v>43713</v>
      </c>
      <c r="F3837" t="s">
        <v>13</v>
      </c>
      <c r="G3837" t="s">
        <v>7792</v>
      </c>
      <c r="H3837" t="s">
        <v>53</v>
      </c>
      <c r="I3837" s="9" t="s">
        <v>54</v>
      </c>
      <c r="J3837">
        <v>2016</v>
      </c>
      <c r="K3837" s="3">
        <v>26581</v>
      </c>
      <c r="L3837" s="4">
        <v>25190</v>
      </c>
      <c r="M3837" t="str">
        <f t="shared" si="237"/>
        <v>Mercedes-Benz CLA</v>
      </c>
      <c r="N3837" s="2">
        <f t="shared" si="238"/>
        <v>629.75</v>
      </c>
      <c r="O3837" t="str">
        <f t="shared" si="239"/>
        <v>Yes</v>
      </c>
      <c r="P3837" t="str">
        <f t="shared" si="236"/>
        <v>Nate</v>
      </c>
    </row>
    <row r="3838" spans="1:16" x14ac:dyDescent="0.3">
      <c r="A3838" t="s">
        <v>7785</v>
      </c>
      <c r="B3838">
        <v>52658</v>
      </c>
      <c r="C3838">
        <v>3</v>
      </c>
      <c r="D3838" s="1">
        <v>43710</v>
      </c>
      <c r="E3838" s="1">
        <v>43710</v>
      </c>
      <c r="F3838" t="s">
        <v>9</v>
      </c>
      <c r="G3838" t="s">
        <v>7786</v>
      </c>
      <c r="H3838" t="s">
        <v>131</v>
      </c>
      <c r="I3838" s="9" t="s">
        <v>348</v>
      </c>
      <c r="J3838">
        <v>2017</v>
      </c>
      <c r="K3838" s="3">
        <v>38268</v>
      </c>
      <c r="L3838" s="4">
        <v>23954.7</v>
      </c>
      <c r="M3838" t="str">
        <f t="shared" si="237"/>
        <v>Mazda CX-9</v>
      </c>
      <c r="N3838" s="2">
        <f t="shared" si="238"/>
        <v>598.87</v>
      </c>
      <c r="O3838" t="str">
        <f t="shared" si="239"/>
        <v>Yes</v>
      </c>
      <c r="P3838" t="str">
        <f t="shared" si="236"/>
        <v>Nate</v>
      </c>
    </row>
    <row r="3839" spans="1:16" x14ac:dyDescent="0.3">
      <c r="A3839" t="s">
        <v>7787</v>
      </c>
      <c r="B3839">
        <v>52798</v>
      </c>
      <c r="C3839">
        <v>3</v>
      </c>
      <c r="D3839" s="1">
        <v>43710</v>
      </c>
      <c r="E3839" s="1">
        <v>43715</v>
      </c>
      <c r="F3839" t="s">
        <v>9</v>
      </c>
      <c r="G3839" t="s">
        <v>7788</v>
      </c>
      <c r="H3839" t="s">
        <v>296</v>
      </c>
      <c r="I3839" s="9" t="s">
        <v>647</v>
      </c>
      <c r="J3839">
        <v>2018</v>
      </c>
      <c r="K3839" s="3">
        <v>7192</v>
      </c>
      <c r="L3839" s="4">
        <v>18475.599999999999</v>
      </c>
      <c r="M3839" t="str">
        <f t="shared" si="237"/>
        <v>Buick Encore</v>
      </c>
      <c r="N3839" s="2">
        <f t="shared" si="238"/>
        <v>461.89</v>
      </c>
      <c r="O3839" t="str">
        <f t="shared" si="239"/>
        <v>Yes</v>
      </c>
      <c r="P3839" t="str">
        <f t="shared" si="236"/>
        <v>Ryan</v>
      </c>
    </row>
    <row r="3840" spans="1:16" x14ac:dyDescent="0.3">
      <c r="A3840" t="s">
        <v>7797</v>
      </c>
      <c r="B3840">
        <v>52959</v>
      </c>
      <c r="C3840">
        <v>4</v>
      </c>
      <c r="D3840" s="1">
        <v>43710</v>
      </c>
      <c r="E3840" s="1">
        <v>43713</v>
      </c>
      <c r="F3840" t="s">
        <v>9</v>
      </c>
      <c r="G3840" t="s">
        <v>7798</v>
      </c>
      <c r="H3840" t="s">
        <v>71</v>
      </c>
      <c r="I3840" s="9" t="s">
        <v>72</v>
      </c>
      <c r="J3840">
        <v>2016</v>
      </c>
      <c r="K3840" s="3">
        <v>43813</v>
      </c>
      <c r="L3840" s="4">
        <v>51584.5</v>
      </c>
      <c r="M3840" t="str">
        <f t="shared" si="237"/>
        <v>Jeep Grand Cherokee</v>
      </c>
      <c r="N3840" s="2">
        <f t="shared" si="238"/>
        <v>1289.6099999999999</v>
      </c>
      <c r="O3840" t="str">
        <f t="shared" si="239"/>
        <v>Yes</v>
      </c>
      <c r="P3840" t="str">
        <f t="shared" si="236"/>
        <v>Anton</v>
      </c>
    </row>
    <row r="3841" spans="1:16" x14ac:dyDescent="0.3">
      <c r="A3841" t="s">
        <v>7799</v>
      </c>
      <c r="B3841">
        <v>52366</v>
      </c>
      <c r="C3841">
        <v>4</v>
      </c>
      <c r="D3841" s="1">
        <v>43710</v>
      </c>
      <c r="E3841" s="1">
        <v>43712</v>
      </c>
      <c r="F3841" t="s">
        <v>9</v>
      </c>
      <c r="G3841" t="s">
        <v>7800</v>
      </c>
      <c r="H3841" t="s">
        <v>6</v>
      </c>
      <c r="I3841" s="9" t="s">
        <v>11</v>
      </c>
      <c r="J3841">
        <v>2017</v>
      </c>
      <c r="K3841" s="3">
        <v>20427</v>
      </c>
      <c r="L3841" s="4">
        <v>20834</v>
      </c>
      <c r="M3841" t="str">
        <f t="shared" si="237"/>
        <v>Ford Escape</v>
      </c>
      <c r="N3841" s="2">
        <f t="shared" si="238"/>
        <v>520.85</v>
      </c>
      <c r="O3841" t="str">
        <f t="shared" si="239"/>
        <v>Yes</v>
      </c>
      <c r="P3841" t="str">
        <f t="shared" si="236"/>
        <v>Ken</v>
      </c>
    </row>
    <row r="3842" spans="1:16" x14ac:dyDescent="0.3">
      <c r="A3842" t="s">
        <v>7793</v>
      </c>
      <c r="B3842">
        <v>52951</v>
      </c>
      <c r="C3842">
        <v>4</v>
      </c>
      <c r="D3842" s="1">
        <v>43710</v>
      </c>
      <c r="E3842" s="1">
        <v>43711</v>
      </c>
      <c r="F3842" t="s">
        <v>45</v>
      </c>
      <c r="G3842" t="s">
        <v>7794</v>
      </c>
      <c r="H3842" t="s">
        <v>669</v>
      </c>
      <c r="I3842" s="9" t="s">
        <v>670</v>
      </c>
      <c r="J3842">
        <v>2018</v>
      </c>
      <c r="K3842" s="3">
        <v>16289</v>
      </c>
      <c r="L3842" s="4">
        <v>24189</v>
      </c>
      <c r="M3842" t="str">
        <f t="shared" si="237"/>
        <v>MINI Cooper</v>
      </c>
      <c r="N3842" s="2">
        <f t="shared" si="238"/>
        <v>604.73</v>
      </c>
      <c r="O3842" t="str">
        <f t="shared" si="239"/>
        <v>Yes</v>
      </c>
      <c r="P3842" t="str">
        <f t="shared" ref="P3842:P3905" si="240">INDEX(oldNames,MATCH(B3842,oldNumbers,0))</f>
        <v>Michael</v>
      </c>
    </row>
    <row r="3843" spans="1:16" x14ac:dyDescent="0.3">
      <c r="A3843" t="s">
        <v>7795</v>
      </c>
      <c r="B3843">
        <v>52747</v>
      </c>
      <c r="C3843">
        <v>4</v>
      </c>
      <c r="D3843" s="1">
        <v>43710</v>
      </c>
      <c r="E3843" s="1">
        <v>43713</v>
      </c>
      <c r="F3843" t="s">
        <v>13</v>
      </c>
      <c r="G3843" t="s">
        <v>7796</v>
      </c>
      <c r="H3843" t="s">
        <v>53</v>
      </c>
      <c r="I3843" s="9" t="s">
        <v>356</v>
      </c>
      <c r="J3843">
        <v>2019</v>
      </c>
      <c r="K3843" s="3">
        <v>4039</v>
      </c>
      <c r="L3843" s="4">
        <v>41778</v>
      </c>
      <c r="M3843" t="str">
        <f t="shared" ref="M3843:M3906" si="241">H3843&amp;" "&amp;I3843</f>
        <v>Mercedes-Benz C-Class</v>
      </c>
      <c r="N3843" s="2">
        <f t="shared" ref="N3843:N3906" si="242">IFERROR(ROUND(L3843*(S$2/100),2),"missing price")</f>
        <v>1044.45</v>
      </c>
      <c r="O3843" t="str">
        <f t="shared" ref="O3843:O3906" si="243">IF(K3843&lt;100000,"Yes","No")</f>
        <v>Yes</v>
      </c>
      <c r="P3843" t="str">
        <f t="shared" si="240"/>
        <v>Kyle</v>
      </c>
    </row>
    <row r="3844" spans="1:16" x14ac:dyDescent="0.3">
      <c r="A3844" t="s">
        <v>7803</v>
      </c>
      <c r="B3844">
        <v>52608</v>
      </c>
      <c r="C3844">
        <v>1</v>
      </c>
      <c r="D3844" s="1">
        <v>43711</v>
      </c>
      <c r="E3844" s="1">
        <v>43711</v>
      </c>
      <c r="F3844" t="s">
        <v>1</v>
      </c>
      <c r="G3844" t="s">
        <v>7804</v>
      </c>
      <c r="H3844" t="s">
        <v>63</v>
      </c>
      <c r="I3844" s="9" t="s">
        <v>153</v>
      </c>
      <c r="J3844">
        <v>2015</v>
      </c>
      <c r="K3844" s="3">
        <v>45818</v>
      </c>
      <c r="L3844" s="4">
        <v>36289</v>
      </c>
      <c r="M3844" t="str">
        <f t="shared" si="241"/>
        <v>Chevrolet Silverado</v>
      </c>
      <c r="N3844" s="2">
        <f t="shared" si="242"/>
        <v>907.23</v>
      </c>
      <c r="O3844" t="str">
        <f t="shared" si="243"/>
        <v>Yes</v>
      </c>
      <c r="P3844" t="str">
        <f t="shared" si="240"/>
        <v>Reuben</v>
      </c>
    </row>
    <row r="3845" spans="1:16" x14ac:dyDescent="0.3">
      <c r="A3845" t="s">
        <v>7801</v>
      </c>
      <c r="B3845">
        <v>52532</v>
      </c>
      <c r="C3845">
        <v>1</v>
      </c>
      <c r="D3845" s="1">
        <v>43711</v>
      </c>
      <c r="E3845" s="1">
        <v>43714</v>
      </c>
      <c r="F3845" t="s">
        <v>13</v>
      </c>
      <c r="G3845" t="s">
        <v>7802</v>
      </c>
      <c r="H3845" t="s">
        <v>6</v>
      </c>
      <c r="I3845" s="9" t="s">
        <v>361</v>
      </c>
      <c r="J3845">
        <v>2016</v>
      </c>
      <c r="K3845" s="3">
        <v>6428</v>
      </c>
      <c r="L3845" s="4">
        <v>19334.7</v>
      </c>
      <c r="M3845" t="str">
        <f t="shared" si="241"/>
        <v>Ford Fusion</v>
      </c>
      <c r="N3845" s="2">
        <f t="shared" si="242"/>
        <v>483.37</v>
      </c>
      <c r="O3845" t="str">
        <f t="shared" si="243"/>
        <v>Yes</v>
      </c>
      <c r="P3845" t="str">
        <f t="shared" si="240"/>
        <v>Molly</v>
      </c>
    </row>
    <row r="3846" spans="1:16" x14ac:dyDescent="0.3">
      <c r="A3846" t="s">
        <v>7805</v>
      </c>
      <c r="B3846">
        <v>52481</v>
      </c>
      <c r="C3846">
        <v>2</v>
      </c>
      <c r="D3846" s="1">
        <v>43711</v>
      </c>
      <c r="E3846" s="1">
        <v>43711</v>
      </c>
      <c r="F3846" t="s">
        <v>13</v>
      </c>
      <c r="G3846" t="s">
        <v>3615</v>
      </c>
      <c r="H3846" t="s">
        <v>78</v>
      </c>
      <c r="I3846" s="9" t="s">
        <v>79</v>
      </c>
      <c r="J3846">
        <v>2016</v>
      </c>
      <c r="K3846" s="3">
        <v>18957</v>
      </c>
      <c r="L3846" s="4">
        <v>15202</v>
      </c>
      <c r="M3846" t="str">
        <f t="shared" si="241"/>
        <v>Volkswagen Jetta</v>
      </c>
      <c r="N3846" s="2">
        <f t="shared" si="242"/>
        <v>380.05</v>
      </c>
      <c r="O3846" t="str">
        <f t="shared" si="243"/>
        <v>Yes</v>
      </c>
      <c r="P3846" t="str">
        <f t="shared" si="240"/>
        <v>Tory</v>
      </c>
    </row>
    <row r="3847" spans="1:16" x14ac:dyDescent="0.3">
      <c r="A3847" t="s">
        <v>7808</v>
      </c>
      <c r="B3847">
        <v>52702</v>
      </c>
      <c r="C3847">
        <v>2</v>
      </c>
      <c r="D3847" s="1">
        <v>43711</v>
      </c>
      <c r="E3847" s="1">
        <v>43713</v>
      </c>
      <c r="F3847" t="s">
        <v>1</v>
      </c>
      <c r="G3847" t="s">
        <v>7809</v>
      </c>
      <c r="H3847" t="s">
        <v>6</v>
      </c>
      <c r="I3847" s="9" t="s">
        <v>2491</v>
      </c>
      <c r="J3847">
        <v>2017</v>
      </c>
      <c r="K3847" s="3">
        <v>20923</v>
      </c>
      <c r="L3847" s="4">
        <v>64648.1</v>
      </c>
      <c r="M3847" t="str">
        <f t="shared" si="241"/>
        <v>Ford F-250</v>
      </c>
      <c r="N3847" s="2">
        <f t="shared" si="242"/>
        <v>1616.2</v>
      </c>
      <c r="O3847" t="str">
        <f t="shared" si="243"/>
        <v>Yes</v>
      </c>
      <c r="P3847" t="str">
        <f t="shared" si="240"/>
        <v>Sloane</v>
      </c>
    </row>
    <row r="3848" spans="1:16" x14ac:dyDescent="0.3">
      <c r="A3848" t="s">
        <v>7806</v>
      </c>
      <c r="B3848">
        <v>52413</v>
      </c>
      <c r="C3848">
        <v>2</v>
      </c>
      <c r="D3848" s="1">
        <v>43711</v>
      </c>
      <c r="E3848" s="1">
        <v>43713</v>
      </c>
      <c r="F3848" t="s">
        <v>13</v>
      </c>
      <c r="G3848" t="s">
        <v>7807</v>
      </c>
      <c r="H3848" t="s">
        <v>67</v>
      </c>
      <c r="I3848" s="9" t="s">
        <v>454</v>
      </c>
      <c r="J3848">
        <v>2018</v>
      </c>
      <c r="K3848" s="3">
        <v>41215</v>
      </c>
      <c r="L3848" s="4">
        <v>15372.5</v>
      </c>
      <c r="M3848" t="str">
        <f t="shared" si="241"/>
        <v>Hyundai Elantra</v>
      </c>
      <c r="N3848" s="2">
        <f t="shared" si="242"/>
        <v>384.31</v>
      </c>
      <c r="O3848" t="str">
        <f t="shared" si="243"/>
        <v>Yes</v>
      </c>
      <c r="P3848" t="str">
        <f t="shared" si="240"/>
        <v>Tom</v>
      </c>
    </row>
    <row r="3849" spans="1:16" x14ac:dyDescent="0.3">
      <c r="A3849" t="s">
        <v>7810</v>
      </c>
      <c r="B3849">
        <v>52519</v>
      </c>
      <c r="C3849">
        <v>2</v>
      </c>
      <c r="D3849" s="1">
        <v>43711</v>
      </c>
      <c r="E3849" s="1">
        <v>43711</v>
      </c>
      <c r="F3849" t="s">
        <v>1</v>
      </c>
      <c r="G3849" t="s">
        <v>7811</v>
      </c>
      <c r="H3849" t="s">
        <v>6</v>
      </c>
      <c r="I3849" s="9" t="s">
        <v>7</v>
      </c>
      <c r="J3849">
        <v>2018</v>
      </c>
      <c r="K3849" s="3">
        <v>15030</v>
      </c>
      <c r="L3849" s="4">
        <v>37390.1</v>
      </c>
      <c r="M3849" t="str">
        <f t="shared" si="241"/>
        <v>Ford F-150</v>
      </c>
      <c r="N3849" s="2">
        <f t="shared" si="242"/>
        <v>934.75</v>
      </c>
      <c r="O3849" t="str">
        <f t="shared" si="243"/>
        <v>Yes</v>
      </c>
      <c r="P3849" t="str">
        <f t="shared" si="240"/>
        <v>Colby</v>
      </c>
    </row>
    <row r="3850" spans="1:16" x14ac:dyDescent="0.3">
      <c r="A3850" t="s">
        <v>7814</v>
      </c>
      <c r="B3850">
        <v>52577</v>
      </c>
      <c r="C3850">
        <v>3</v>
      </c>
      <c r="D3850" s="1">
        <v>43711</v>
      </c>
      <c r="E3850" s="1">
        <v>43715</v>
      </c>
      <c r="F3850" t="s">
        <v>13</v>
      </c>
      <c r="G3850" t="s">
        <v>7815</v>
      </c>
      <c r="H3850" t="s">
        <v>67</v>
      </c>
      <c r="I3850" s="9" t="s">
        <v>261</v>
      </c>
      <c r="J3850">
        <v>2015</v>
      </c>
      <c r="K3850" s="3">
        <v>45654</v>
      </c>
      <c r="L3850" s="4">
        <v>15383.5</v>
      </c>
      <c r="M3850" t="str">
        <f t="shared" si="241"/>
        <v>Hyundai Sonata</v>
      </c>
      <c r="N3850" s="2">
        <f t="shared" si="242"/>
        <v>384.59</v>
      </c>
      <c r="O3850" t="str">
        <f t="shared" si="243"/>
        <v>Yes</v>
      </c>
      <c r="P3850" t="str">
        <f t="shared" si="240"/>
        <v>Don</v>
      </c>
    </row>
    <row r="3851" spans="1:16" x14ac:dyDescent="0.3">
      <c r="A3851" t="s">
        <v>7816</v>
      </c>
      <c r="B3851">
        <v>52806</v>
      </c>
      <c r="C3851">
        <v>3</v>
      </c>
      <c r="D3851" s="1">
        <v>43711</v>
      </c>
      <c r="E3851" s="1">
        <v>43711</v>
      </c>
      <c r="F3851" t="s">
        <v>1</v>
      </c>
      <c r="G3851" t="s">
        <v>7817</v>
      </c>
      <c r="H3851" t="s">
        <v>29</v>
      </c>
      <c r="I3851" s="9" t="s">
        <v>494</v>
      </c>
      <c r="J3851">
        <v>2015</v>
      </c>
      <c r="K3851" s="3">
        <v>57610</v>
      </c>
      <c r="L3851" s="4">
        <v>31890.1</v>
      </c>
      <c r="M3851" t="str">
        <f t="shared" si="241"/>
        <v>Toyota Tundra</v>
      </c>
      <c r="N3851" s="2">
        <f t="shared" si="242"/>
        <v>797.25</v>
      </c>
      <c r="O3851" t="str">
        <f t="shared" si="243"/>
        <v>Yes</v>
      </c>
      <c r="P3851" t="str">
        <f t="shared" si="240"/>
        <v>Jeff</v>
      </c>
    </row>
    <row r="3852" spans="1:16" x14ac:dyDescent="0.3">
      <c r="A3852" t="s">
        <v>7812</v>
      </c>
      <c r="B3852">
        <v>52806</v>
      </c>
      <c r="C3852">
        <v>3</v>
      </c>
      <c r="D3852" s="1">
        <v>43711</v>
      </c>
      <c r="E3852" s="1">
        <v>43713</v>
      </c>
      <c r="F3852" t="s">
        <v>1</v>
      </c>
      <c r="G3852" t="s">
        <v>7813</v>
      </c>
      <c r="H3852" t="s">
        <v>63</v>
      </c>
      <c r="I3852" s="9" t="s">
        <v>153</v>
      </c>
      <c r="J3852">
        <v>2018</v>
      </c>
      <c r="K3852" s="3">
        <v>41781</v>
      </c>
      <c r="L3852" s="4">
        <v>38940</v>
      </c>
      <c r="M3852" t="str">
        <f t="shared" si="241"/>
        <v>Chevrolet Silverado</v>
      </c>
      <c r="N3852" s="2">
        <f t="shared" si="242"/>
        <v>973.5</v>
      </c>
      <c r="O3852" t="str">
        <f t="shared" si="243"/>
        <v>Yes</v>
      </c>
      <c r="P3852" t="str">
        <f t="shared" si="240"/>
        <v>Jeff</v>
      </c>
    </row>
    <row r="3853" spans="1:16" x14ac:dyDescent="0.3">
      <c r="A3853" t="s">
        <v>7818</v>
      </c>
      <c r="B3853">
        <v>52585</v>
      </c>
      <c r="C3853">
        <v>4</v>
      </c>
      <c r="D3853" s="1">
        <v>43711</v>
      </c>
      <c r="E3853" s="1">
        <v>43712</v>
      </c>
      <c r="F3853" t="s">
        <v>9</v>
      </c>
      <c r="G3853" t="s">
        <v>7819</v>
      </c>
      <c r="H3853" t="s">
        <v>29</v>
      </c>
      <c r="I3853" s="9" t="s">
        <v>240</v>
      </c>
      <c r="J3853">
        <v>2018</v>
      </c>
      <c r="K3853" s="3">
        <v>5771</v>
      </c>
      <c r="L3853" s="4">
        <v>42894.5</v>
      </c>
      <c r="M3853" t="str">
        <f t="shared" si="241"/>
        <v>Toyota Highlander</v>
      </c>
      <c r="N3853" s="2">
        <f t="shared" si="242"/>
        <v>1072.3599999999999</v>
      </c>
      <c r="O3853" t="str">
        <f t="shared" si="243"/>
        <v>Yes</v>
      </c>
      <c r="P3853" t="str">
        <f t="shared" si="240"/>
        <v>Rita</v>
      </c>
    </row>
    <row r="3854" spans="1:16" x14ac:dyDescent="0.3">
      <c r="A3854" t="s">
        <v>7820</v>
      </c>
      <c r="B3854">
        <v>52693</v>
      </c>
      <c r="C3854">
        <v>1</v>
      </c>
      <c r="D3854" s="1">
        <v>43712</v>
      </c>
      <c r="E3854" s="1">
        <v>43713</v>
      </c>
      <c r="F3854" t="s">
        <v>1</v>
      </c>
      <c r="G3854" t="s">
        <v>7821</v>
      </c>
      <c r="H3854" t="s">
        <v>59</v>
      </c>
      <c r="I3854" s="9" t="s">
        <v>1304</v>
      </c>
      <c r="J3854">
        <v>2015</v>
      </c>
      <c r="K3854" s="3">
        <v>70580</v>
      </c>
      <c r="L3854" s="4">
        <v>29356.799999999999</v>
      </c>
      <c r="M3854" t="str">
        <f t="shared" si="241"/>
        <v>Nissan Titan</v>
      </c>
      <c r="N3854" s="2">
        <f t="shared" si="242"/>
        <v>733.92</v>
      </c>
      <c r="O3854" t="str">
        <f t="shared" si="243"/>
        <v>Yes</v>
      </c>
      <c r="P3854" t="str">
        <f t="shared" si="240"/>
        <v>Matt</v>
      </c>
    </row>
    <row r="3855" spans="1:16" x14ac:dyDescent="0.3">
      <c r="A3855" t="s">
        <v>7824</v>
      </c>
      <c r="B3855">
        <v>52620</v>
      </c>
      <c r="C3855">
        <v>1</v>
      </c>
      <c r="D3855" s="1">
        <v>43712</v>
      </c>
      <c r="E3855" s="1">
        <v>43717</v>
      </c>
      <c r="F3855" t="s">
        <v>45</v>
      </c>
      <c r="G3855" t="s">
        <v>7825</v>
      </c>
      <c r="H3855" t="s">
        <v>78</v>
      </c>
      <c r="I3855" s="9" t="s">
        <v>545</v>
      </c>
      <c r="J3855">
        <v>2017</v>
      </c>
      <c r="K3855" s="3">
        <v>5266</v>
      </c>
      <c r="L3855" s="4">
        <v>37070</v>
      </c>
      <c r="M3855" t="str">
        <f t="shared" si="241"/>
        <v>Volkswagen Golf</v>
      </c>
      <c r="N3855" s="2">
        <f t="shared" si="242"/>
        <v>926.75</v>
      </c>
      <c r="O3855" t="str">
        <f t="shared" si="243"/>
        <v>Yes</v>
      </c>
      <c r="P3855" t="str">
        <f t="shared" si="240"/>
        <v>Bennett</v>
      </c>
    </row>
    <row r="3856" spans="1:16" x14ac:dyDescent="0.3">
      <c r="A3856" t="s">
        <v>7822</v>
      </c>
      <c r="B3856">
        <v>52693</v>
      </c>
      <c r="C3856">
        <v>1</v>
      </c>
      <c r="D3856" s="1">
        <v>43712</v>
      </c>
      <c r="E3856" s="1">
        <v>43715</v>
      </c>
      <c r="F3856" t="s">
        <v>9</v>
      </c>
      <c r="G3856" t="s">
        <v>7823</v>
      </c>
      <c r="H3856" t="s">
        <v>6</v>
      </c>
      <c r="I3856" s="9" t="s">
        <v>11</v>
      </c>
      <c r="J3856">
        <v>2019</v>
      </c>
      <c r="K3856" s="3">
        <v>1484</v>
      </c>
      <c r="L3856" s="4">
        <v>30794.5</v>
      </c>
      <c r="M3856" t="str">
        <f t="shared" si="241"/>
        <v>Ford Escape</v>
      </c>
      <c r="N3856" s="2">
        <f t="shared" si="242"/>
        <v>769.86</v>
      </c>
      <c r="O3856" t="str">
        <f t="shared" si="243"/>
        <v>Yes</v>
      </c>
      <c r="P3856" t="str">
        <f t="shared" si="240"/>
        <v>Matt</v>
      </c>
    </row>
    <row r="3857" spans="1:16" x14ac:dyDescent="0.3">
      <c r="A3857" t="s">
        <v>7828</v>
      </c>
      <c r="B3857">
        <v>52413</v>
      </c>
      <c r="C3857">
        <v>2</v>
      </c>
      <c r="D3857" s="1">
        <v>43712</v>
      </c>
      <c r="E3857" s="1">
        <v>43714</v>
      </c>
      <c r="F3857" t="s">
        <v>9</v>
      </c>
      <c r="G3857" t="s">
        <v>7829</v>
      </c>
      <c r="H3857" t="s">
        <v>29</v>
      </c>
      <c r="I3857" s="9" t="s">
        <v>4849</v>
      </c>
      <c r="J3857">
        <v>2013</v>
      </c>
      <c r="K3857" s="3">
        <v>65860</v>
      </c>
      <c r="L3857" s="4">
        <v>16489</v>
      </c>
      <c r="M3857" t="str">
        <f t="shared" si="241"/>
        <v>Toyota Venza</v>
      </c>
      <c r="N3857" s="2">
        <f t="shared" si="242"/>
        <v>412.23</v>
      </c>
      <c r="O3857" t="str">
        <f t="shared" si="243"/>
        <v>Yes</v>
      </c>
      <c r="P3857" t="str">
        <f t="shared" si="240"/>
        <v>Tom</v>
      </c>
    </row>
    <row r="3858" spans="1:16" x14ac:dyDescent="0.3">
      <c r="A3858" t="s">
        <v>7826</v>
      </c>
      <c r="B3858">
        <v>52702</v>
      </c>
      <c r="C3858">
        <v>2</v>
      </c>
      <c r="D3858" s="1">
        <v>43712</v>
      </c>
      <c r="E3858" s="1">
        <v>43716</v>
      </c>
      <c r="F3858" t="s">
        <v>13</v>
      </c>
      <c r="G3858" t="s">
        <v>7827</v>
      </c>
      <c r="H3858" t="s">
        <v>257</v>
      </c>
      <c r="I3858" s="9" t="s">
        <v>258</v>
      </c>
      <c r="J3858">
        <v>2016</v>
      </c>
      <c r="K3858" s="3">
        <v>26196</v>
      </c>
      <c r="L3858" s="4">
        <v>26664</v>
      </c>
      <c r="M3858" t="str">
        <f t="shared" si="241"/>
        <v>BMW 3 Series</v>
      </c>
      <c r="N3858" s="2">
        <f t="shared" si="242"/>
        <v>666.6</v>
      </c>
      <c r="O3858" t="str">
        <f t="shared" si="243"/>
        <v>Yes</v>
      </c>
      <c r="P3858" t="str">
        <f t="shared" si="240"/>
        <v>Sloane</v>
      </c>
    </row>
    <row r="3859" spans="1:16" x14ac:dyDescent="0.3">
      <c r="A3859" t="s">
        <v>7830</v>
      </c>
      <c r="B3859">
        <v>52898</v>
      </c>
      <c r="C3859">
        <v>2</v>
      </c>
      <c r="D3859" s="1">
        <v>43712</v>
      </c>
      <c r="E3859" s="1">
        <v>43715</v>
      </c>
      <c r="F3859" t="s">
        <v>271</v>
      </c>
      <c r="G3859" t="s">
        <v>7831</v>
      </c>
      <c r="H3859" t="s">
        <v>29</v>
      </c>
      <c r="I3859" s="9" t="s">
        <v>1207</v>
      </c>
      <c r="J3859">
        <v>2016</v>
      </c>
      <c r="K3859" s="3">
        <v>37798</v>
      </c>
      <c r="L3859" s="4">
        <v>26974.2</v>
      </c>
      <c r="M3859" t="str">
        <f t="shared" si="241"/>
        <v>Toyota Sienna</v>
      </c>
      <c r="N3859" s="2">
        <f t="shared" si="242"/>
        <v>674.36</v>
      </c>
      <c r="O3859" t="str">
        <f t="shared" si="243"/>
        <v>Yes</v>
      </c>
      <c r="P3859" t="str">
        <f t="shared" si="240"/>
        <v>Karen</v>
      </c>
    </row>
    <row r="3860" spans="1:16" x14ac:dyDescent="0.3">
      <c r="A3860" t="s">
        <v>7832</v>
      </c>
      <c r="B3860">
        <v>52879</v>
      </c>
      <c r="C3860">
        <v>3</v>
      </c>
      <c r="D3860" s="1">
        <v>43712</v>
      </c>
      <c r="E3860" s="1">
        <v>43717</v>
      </c>
      <c r="F3860" t="s">
        <v>13</v>
      </c>
      <c r="G3860" t="s">
        <v>7833</v>
      </c>
      <c r="H3860" t="s">
        <v>257</v>
      </c>
      <c r="I3860" s="9" t="s">
        <v>477</v>
      </c>
      <c r="J3860">
        <v>2016</v>
      </c>
      <c r="K3860" s="3">
        <v>32217</v>
      </c>
      <c r="L3860" s="4">
        <v>26998.400000000001</v>
      </c>
      <c r="M3860" t="str">
        <f t="shared" si="241"/>
        <v>BMW 5-Series</v>
      </c>
      <c r="N3860" s="2">
        <f t="shared" si="242"/>
        <v>674.96</v>
      </c>
      <c r="O3860" t="str">
        <f t="shared" si="243"/>
        <v>Yes</v>
      </c>
      <c r="P3860" t="str">
        <f t="shared" si="240"/>
        <v>Max</v>
      </c>
    </row>
    <row r="3861" spans="1:16" x14ac:dyDescent="0.3">
      <c r="A3861" t="s">
        <v>7834</v>
      </c>
      <c r="B3861">
        <v>52879</v>
      </c>
      <c r="C3861">
        <v>3</v>
      </c>
      <c r="D3861" s="1">
        <v>43712</v>
      </c>
      <c r="E3861" s="1">
        <v>43715</v>
      </c>
      <c r="F3861" t="s">
        <v>13</v>
      </c>
      <c r="G3861" t="s">
        <v>7835</v>
      </c>
      <c r="H3861" t="s">
        <v>25</v>
      </c>
      <c r="I3861" s="9" t="s">
        <v>192</v>
      </c>
      <c r="J3861">
        <v>2016</v>
      </c>
      <c r="K3861" s="3">
        <v>41971</v>
      </c>
      <c r="L3861" s="4">
        <v>27470.3</v>
      </c>
      <c r="M3861" t="str">
        <f t="shared" si="241"/>
        <v>Lexus IS</v>
      </c>
      <c r="N3861" s="2">
        <f t="shared" si="242"/>
        <v>686.76</v>
      </c>
      <c r="O3861" t="str">
        <f t="shared" si="243"/>
        <v>Yes</v>
      </c>
      <c r="P3861" t="str">
        <f t="shared" si="240"/>
        <v>Max</v>
      </c>
    </row>
    <row r="3862" spans="1:16" x14ac:dyDescent="0.3">
      <c r="A3862" t="s">
        <v>7836</v>
      </c>
      <c r="B3862">
        <v>52879</v>
      </c>
      <c r="C3862">
        <v>3</v>
      </c>
      <c r="D3862" s="1">
        <v>43712</v>
      </c>
      <c r="E3862" s="1">
        <v>43716</v>
      </c>
      <c r="F3862" t="s">
        <v>1</v>
      </c>
      <c r="G3862" t="s">
        <v>7837</v>
      </c>
      <c r="H3862" t="s">
        <v>3</v>
      </c>
      <c r="I3862" s="9">
        <v>1500</v>
      </c>
      <c r="J3862">
        <v>2016</v>
      </c>
      <c r="K3862" s="3">
        <v>29472</v>
      </c>
      <c r="L3862" s="4">
        <v>27500</v>
      </c>
      <c r="M3862" t="str">
        <f t="shared" si="241"/>
        <v>Ram 1500</v>
      </c>
      <c r="N3862" s="2">
        <f t="shared" si="242"/>
        <v>687.5</v>
      </c>
      <c r="O3862" t="str">
        <f t="shared" si="243"/>
        <v>Yes</v>
      </c>
      <c r="P3862" t="str">
        <f t="shared" si="240"/>
        <v>Max</v>
      </c>
    </row>
    <row r="3863" spans="1:16" x14ac:dyDescent="0.3">
      <c r="A3863" t="s">
        <v>7838</v>
      </c>
      <c r="B3863">
        <v>52417</v>
      </c>
      <c r="C3863">
        <v>4</v>
      </c>
      <c r="D3863" s="1">
        <v>43712</v>
      </c>
      <c r="E3863" s="1">
        <v>43714</v>
      </c>
      <c r="F3863" t="s">
        <v>1</v>
      </c>
      <c r="G3863" t="s">
        <v>7839</v>
      </c>
      <c r="H3863" t="s">
        <v>29</v>
      </c>
      <c r="I3863" s="9" t="s">
        <v>128</v>
      </c>
      <c r="J3863">
        <v>2018</v>
      </c>
      <c r="K3863" s="3">
        <v>31690</v>
      </c>
      <c r="L3863" s="4">
        <v>33990</v>
      </c>
      <c r="M3863" t="str">
        <f t="shared" si="241"/>
        <v>Toyota Tacoma</v>
      </c>
      <c r="N3863" s="2">
        <f t="shared" si="242"/>
        <v>849.75</v>
      </c>
      <c r="O3863" t="str">
        <f t="shared" si="243"/>
        <v>Yes</v>
      </c>
      <c r="P3863" t="str">
        <f t="shared" si="240"/>
        <v>Deon</v>
      </c>
    </row>
    <row r="3864" spans="1:16" x14ac:dyDescent="0.3">
      <c r="A3864" t="s">
        <v>7840</v>
      </c>
      <c r="B3864">
        <v>52532</v>
      </c>
      <c r="C3864">
        <v>1</v>
      </c>
      <c r="D3864" s="1">
        <v>43713</v>
      </c>
      <c r="E3864" s="1">
        <v>43718</v>
      </c>
      <c r="F3864" t="s">
        <v>13</v>
      </c>
      <c r="G3864" t="s">
        <v>7841</v>
      </c>
      <c r="H3864" t="s">
        <v>59</v>
      </c>
      <c r="I3864" s="9" t="s">
        <v>101</v>
      </c>
      <c r="J3864">
        <v>2017</v>
      </c>
      <c r="K3864" s="3">
        <v>38200</v>
      </c>
      <c r="L3864" s="4">
        <v>8789</v>
      </c>
      <c r="M3864" t="str">
        <f t="shared" si="241"/>
        <v>Nissan Versa</v>
      </c>
      <c r="N3864" s="2">
        <f t="shared" si="242"/>
        <v>219.73</v>
      </c>
      <c r="O3864" t="str">
        <f t="shared" si="243"/>
        <v>Yes</v>
      </c>
      <c r="P3864" t="str">
        <f t="shared" si="240"/>
        <v>Molly</v>
      </c>
    </row>
    <row r="3865" spans="1:16" x14ac:dyDescent="0.3">
      <c r="A3865" t="s">
        <v>7844</v>
      </c>
      <c r="B3865">
        <v>52532</v>
      </c>
      <c r="C3865">
        <v>1</v>
      </c>
      <c r="D3865" s="1">
        <v>43713</v>
      </c>
      <c r="E3865" s="1">
        <v>43716</v>
      </c>
      <c r="F3865" t="s">
        <v>271</v>
      </c>
      <c r="G3865" t="s">
        <v>3967</v>
      </c>
      <c r="H3865" t="s">
        <v>18</v>
      </c>
      <c r="I3865" s="9" t="s">
        <v>291</v>
      </c>
      <c r="J3865">
        <v>2017</v>
      </c>
      <c r="K3865" s="3">
        <v>53674</v>
      </c>
      <c r="L3865" s="4">
        <v>26944.5</v>
      </c>
      <c r="M3865" t="str">
        <f t="shared" si="241"/>
        <v>Honda Odyessy</v>
      </c>
      <c r="N3865" s="2">
        <f t="shared" si="242"/>
        <v>673.61</v>
      </c>
      <c r="O3865" t="str">
        <f t="shared" si="243"/>
        <v>Yes</v>
      </c>
      <c r="P3865" t="str">
        <f t="shared" si="240"/>
        <v>Molly</v>
      </c>
    </row>
    <row r="3866" spans="1:16" x14ac:dyDescent="0.3">
      <c r="A3866" t="s">
        <v>7842</v>
      </c>
      <c r="B3866">
        <v>52558</v>
      </c>
      <c r="C3866">
        <v>1</v>
      </c>
      <c r="D3866" s="1">
        <v>43713</v>
      </c>
      <c r="E3866" s="1">
        <v>43714</v>
      </c>
      <c r="F3866" t="s">
        <v>271</v>
      </c>
      <c r="G3866" t="s">
        <v>7843</v>
      </c>
      <c r="H3866" t="s">
        <v>29</v>
      </c>
      <c r="I3866" s="9" t="s">
        <v>1207</v>
      </c>
      <c r="J3866">
        <v>2017</v>
      </c>
      <c r="K3866" s="3">
        <v>22433</v>
      </c>
      <c r="L3866" s="4">
        <v>28600</v>
      </c>
      <c r="M3866" t="str">
        <f t="shared" si="241"/>
        <v>Toyota Sienna</v>
      </c>
      <c r="N3866" s="2">
        <f t="shared" si="242"/>
        <v>715</v>
      </c>
      <c r="O3866" t="str">
        <f t="shared" si="243"/>
        <v>Yes</v>
      </c>
      <c r="P3866" t="str">
        <f t="shared" si="240"/>
        <v>Margaret</v>
      </c>
    </row>
    <row r="3867" spans="1:16" x14ac:dyDescent="0.3">
      <c r="A3867" t="s">
        <v>7845</v>
      </c>
      <c r="B3867">
        <v>52756</v>
      </c>
      <c r="C3867">
        <v>2</v>
      </c>
      <c r="D3867" s="1">
        <v>43713</v>
      </c>
      <c r="E3867" s="1">
        <v>43718</v>
      </c>
      <c r="F3867" t="s">
        <v>1331</v>
      </c>
      <c r="G3867" t="s">
        <v>7846</v>
      </c>
      <c r="H3867" t="s">
        <v>6</v>
      </c>
      <c r="I3867" s="9" t="s">
        <v>1333</v>
      </c>
      <c r="J3867">
        <v>2018</v>
      </c>
      <c r="K3867" s="3">
        <v>22306</v>
      </c>
      <c r="L3867" s="4">
        <v>24194.5</v>
      </c>
      <c r="M3867" t="str">
        <f t="shared" si="241"/>
        <v>Ford Transit</v>
      </c>
      <c r="N3867" s="2">
        <f t="shared" si="242"/>
        <v>604.86</v>
      </c>
      <c r="O3867" t="str">
        <f t="shared" si="243"/>
        <v>Yes</v>
      </c>
      <c r="P3867" t="str">
        <f t="shared" si="240"/>
        <v>Debbie</v>
      </c>
    </row>
    <row r="3868" spans="1:16" x14ac:dyDescent="0.3">
      <c r="A3868" t="s">
        <v>7847</v>
      </c>
      <c r="B3868">
        <v>52663</v>
      </c>
      <c r="C3868">
        <v>2</v>
      </c>
      <c r="D3868" s="1">
        <v>43713</v>
      </c>
      <c r="E3868" s="1">
        <v>43717</v>
      </c>
      <c r="F3868" t="s">
        <v>13</v>
      </c>
      <c r="G3868" t="s">
        <v>7848</v>
      </c>
      <c r="H3868" t="s">
        <v>67</v>
      </c>
      <c r="I3868" s="9" t="s">
        <v>261</v>
      </c>
      <c r="J3868">
        <v>2019</v>
      </c>
      <c r="K3868" s="3">
        <v>28212</v>
      </c>
      <c r="L3868" s="4">
        <v>15840</v>
      </c>
      <c r="M3868" t="str">
        <f t="shared" si="241"/>
        <v>Hyundai Sonata</v>
      </c>
      <c r="N3868" s="2">
        <f t="shared" si="242"/>
        <v>396</v>
      </c>
      <c r="O3868" t="str">
        <f t="shared" si="243"/>
        <v>Yes</v>
      </c>
      <c r="P3868" t="str">
        <f t="shared" si="240"/>
        <v>Todd</v>
      </c>
    </row>
    <row r="3869" spans="1:16" x14ac:dyDescent="0.3">
      <c r="A3869" t="s">
        <v>7849</v>
      </c>
      <c r="B3869">
        <v>52580</v>
      </c>
      <c r="C3869">
        <v>4</v>
      </c>
      <c r="D3869" s="1">
        <v>43713</v>
      </c>
      <c r="E3869" s="1">
        <v>43718</v>
      </c>
      <c r="F3869" t="s">
        <v>1</v>
      </c>
      <c r="G3869" t="s">
        <v>7850</v>
      </c>
      <c r="H3869" t="s">
        <v>3</v>
      </c>
      <c r="I3869" s="9">
        <v>2500</v>
      </c>
      <c r="J3869">
        <v>2018</v>
      </c>
      <c r="K3869" s="3">
        <v>25369</v>
      </c>
      <c r="L3869" s="4">
        <v>51672.5</v>
      </c>
      <c r="M3869" t="str">
        <f t="shared" si="241"/>
        <v>Ram 2500</v>
      </c>
      <c r="N3869" s="2">
        <f t="shared" si="242"/>
        <v>1291.81</v>
      </c>
      <c r="O3869" t="str">
        <f t="shared" si="243"/>
        <v>Yes</v>
      </c>
      <c r="P3869" t="str">
        <f t="shared" si="240"/>
        <v>Dawn</v>
      </c>
    </row>
    <row r="3870" spans="1:16" x14ac:dyDescent="0.3">
      <c r="A3870" t="s">
        <v>7851</v>
      </c>
      <c r="B3870">
        <v>52417</v>
      </c>
      <c r="C3870">
        <v>4</v>
      </c>
      <c r="D3870" s="1">
        <v>43713</v>
      </c>
      <c r="E3870" s="1">
        <v>43715</v>
      </c>
      <c r="F3870" t="s">
        <v>1</v>
      </c>
      <c r="G3870" t="s">
        <v>7852</v>
      </c>
      <c r="H3870" t="s">
        <v>3</v>
      </c>
      <c r="I3870" s="9">
        <v>1500</v>
      </c>
      <c r="J3870">
        <v>2019</v>
      </c>
      <c r="K3870" s="3">
        <v>22841</v>
      </c>
      <c r="L3870" s="4">
        <v>32712.9</v>
      </c>
      <c r="M3870" t="str">
        <f t="shared" si="241"/>
        <v>Ram 1500</v>
      </c>
      <c r="N3870" s="2">
        <f t="shared" si="242"/>
        <v>817.82</v>
      </c>
      <c r="O3870" t="str">
        <f t="shared" si="243"/>
        <v>Yes</v>
      </c>
      <c r="P3870" t="str">
        <f t="shared" si="240"/>
        <v>Deon</v>
      </c>
    </row>
    <row r="3871" spans="1:16" x14ac:dyDescent="0.3">
      <c r="A3871" t="s">
        <v>7853</v>
      </c>
      <c r="B3871">
        <v>52800</v>
      </c>
      <c r="C3871">
        <v>1</v>
      </c>
      <c r="D3871" s="1">
        <v>43714</v>
      </c>
      <c r="E3871" s="1">
        <v>43715</v>
      </c>
      <c r="F3871" t="s">
        <v>9</v>
      </c>
      <c r="G3871" t="s">
        <v>7854</v>
      </c>
      <c r="H3871" t="s">
        <v>59</v>
      </c>
      <c r="I3871" s="9" t="s">
        <v>597</v>
      </c>
      <c r="J3871">
        <v>2013</v>
      </c>
      <c r="K3871" s="3">
        <v>81580</v>
      </c>
      <c r="L3871" s="4">
        <v>12094.5</v>
      </c>
      <c r="M3871" t="str">
        <f t="shared" si="241"/>
        <v>Nissan Rouge</v>
      </c>
      <c r="N3871" s="2">
        <f t="shared" si="242"/>
        <v>302.36</v>
      </c>
      <c r="O3871" t="str">
        <f t="shared" si="243"/>
        <v>Yes</v>
      </c>
      <c r="P3871" t="str">
        <f t="shared" si="240"/>
        <v>Myles</v>
      </c>
    </row>
    <row r="3872" spans="1:16" x14ac:dyDescent="0.3">
      <c r="A3872" t="s">
        <v>7860</v>
      </c>
      <c r="B3872">
        <v>52608</v>
      </c>
      <c r="C3872">
        <v>1</v>
      </c>
      <c r="D3872" s="1">
        <v>43714</v>
      </c>
      <c r="E3872" s="1">
        <v>43719</v>
      </c>
      <c r="F3872" t="s">
        <v>13</v>
      </c>
      <c r="G3872" t="s">
        <v>7861</v>
      </c>
      <c r="H3872" t="s">
        <v>53</v>
      </c>
      <c r="I3872" s="9" t="s">
        <v>356</v>
      </c>
      <c r="J3872">
        <v>2015</v>
      </c>
      <c r="K3872" s="3">
        <v>50097</v>
      </c>
      <c r="L3872" s="4">
        <v>21710.7</v>
      </c>
      <c r="M3872" t="str">
        <f t="shared" si="241"/>
        <v>Mercedes-Benz C-Class</v>
      </c>
      <c r="N3872" s="2">
        <f t="shared" si="242"/>
        <v>542.77</v>
      </c>
      <c r="O3872" t="str">
        <f t="shared" si="243"/>
        <v>Yes</v>
      </c>
      <c r="P3872" t="str">
        <f t="shared" si="240"/>
        <v>Reuben</v>
      </c>
    </row>
    <row r="3873" spans="1:16" x14ac:dyDescent="0.3">
      <c r="A3873" t="s">
        <v>7857</v>
      </c>
      <c r="B3873">
        <v>52608</v>
      </c>
      <c r="C3873">
        <v>1</v>
      </c>
      <c r="D3873" s="1">
        <v>43714</v>
      </c>
      <c r="E3873" s="1">
        <v>43717</v>
      </c>
      <c r="F3873" t="s">
        <v>13</v>
      </c>
      <c r="G3873" t="s">
        <v>4083</v>
      </c>
      <c r="H3873" t="s">
        <v>67</v>
      </c>
      <c r="I3873" s="9" t="s">
        <v>261</v>
      </c>
      <c r="J3873">
        <v>2016</v>
      </c>
      <c r="K3873" s="3">
        <v>103160</v>
      </c>
      <c r="L3873" s="4">
        <v>8786.7999999999993</v>
      </c>
      <c r="M3873" t="str">
        <f t="shared" si="241"/>
        <v>Hyundai Sonata</v>
      </c>
      <c r="N3873" s="2">
        <f t="shared" si="242"/>
        <v>219.67</v>
      </c>
      <c r="O3873" t="str">
        <f t="shared" si="243"/>
        <v>No</v>
      </c>
      <c r="P3873" t="str">
        <f t="shared" si="240"/>
        <v>Reuben</v>
      </c>
    </row>
    <row r="3874" spans="1:16" x14ac:dyDescent="0.3">
      <c r="A3874" t="s">
        <v>7855</v>
      </c>
      <c r="B3874">
        <v>52636</v>
      </c>
      <c r="C3874">
        <v>1</v>
      </c>
      <c r="D3874" s="1">
        <v>43714</v>
      </c>
      <c r="E3874" s="1">
        <v>43718</v>
      </c>
      <c r="F3874" t="s">
        <v>13</v>
      </c>
      <c r="G3874" t="s">
        <v>7856</v>
      </c>
      <c r="H3874" t="s">
        <v>18</v>
      </c>
      <c r="I3874" s="9" t="s">
        <v>94</v>
      </c>
      <c r="J3874">
        <v>2016</v>
      </c>
      <c r="K3874" s="3">
        <v>18139</v>
      </c>
      <c r="L3874" s="4">
        <v>15709.1</v>
      </c>
      <c r="M3874" t="str">
        <f t="shared" si="241"/>
        <v>Honda Civic</v>
      </c>
      <c r="N3874" s="2">
        <f t="shared" si="242"/>
        <v>392.73</v>
      </c>
      <c r="O3874" t="str">
        <f t="shared" si="243"/>
        <v>Yes</v>
      </c>
      <c r="P3874" t="str">
        <f t="shared" si="240"/>
        <v>Truman</v>
      </c>
    </row>
    <row r="3875" spans="1:16" x14ac:dyDescent="0.3">
      <c r="A3875" t="s">
        <v>7862</v>
      </c>
      <c r="B3875">
        <v>52586</v>
      </c>
      <c r="C3875">
        <v>1</v>
      </c>
      <c r="D3875" s="1">
        <v>43714</v>
      </c>
      <c r="E3875" s="1">
        <v>43718</v>
      </c>
      <c r="F3875" t="s">
        <v>13</v>
      </c>
      <c r="G3875" t="s">
        <v>7863</v>
      </c>
      <c r="H3875" t="s">
        <v>29</v>
      </c>
      <c r="I3875" s="9" t="s">
        <v>30</v>
      </c>
      <c r="J3875">
        <v>2016</v>
      </c>
      <c r="K3875" s="3">
        <v>40700</v>
      </c>
      <c r="L3875" s="4">
        <v>17180.900000000001</v>
      </c>
      <c r="M3875" t="str">
        <f t="shared" si="241"/>
        <v>Toyota Camry</v>
      </c>
      <c r="N3875" s="2">
        <f t="shared" si="242"/>
        <v>429.52</v>
      </c>
      <c r="O3875" t="str">
        <f t="shared" si="243"/>
        <v>Yes</v>
      </c>
      <c r="P3875" t="str">
        <f t="shared" si="240"/>
        <v>Sara</v>
      </c>
    </row>
    <row r="3876" spans="1:16" x14ac:dyDescent="0.3">
      <c r="A3876" t="s">
        <v>7858</v>
      </c>
      <c r="B3876">
        <v>52566</v>
      </c>
      <c r="C3876">
        <v>1</v>
      </c>
      <c r="D3876" s="1">
        <v>43714</v>
      </c>
      <c r="E3876" s="1">
        <v>43717</v>
      </c>
      <c r="F3876" t="s">
        <v>9</v>
      </c>
      <c r="G3876" t="s">
        <v>7859</v>
      </c>
      <c r="H3876" t="s">
        <v>97</v>
      </c>
      <c r="I3876" s="9" t="s">
        <v>623</v>
      </c>
      <c r="J3876">
        <v>2016</v>
      </c>
      <c r="K3876" s="3">
        <v>44044</v>
      </c>
      <c r="L3876" s="4">
        <v>50593.4</v>
      </c>
      <c r="M3876" t="str">
        <f t="shared" si="241"/>
        <v>INFINITI QX80</v>
      </c>
      <c r="N3876" s="2">
        <f t="shared" si="242"/>
        <v>1264.8399999999999</v>
      </c>
      <c r="O3876" t="str">
        <f t="shared" si="243"/>
        <v>Yes</v>
      </c>
      <c r="P3876" t="str">
        <f t="shared" si="240"/>
        <v>Ariel</v>
      </c>
    </row>
    <row r="3877" spans="1:16" x14ac:dyDescent="0.3">
      <c r="A3877" t="s">
        <v>7864</v>
      </c>
      <c r="B3877">
        <v>52702</v>
      </c>
      <c r="C3877">
        <v>2</v>
      </c>
      <c r="D3877" s="1">
        <v>43714</v>
      </c>
      <c r="E3877" s="1">
        <v>43719</v>
      </c>
      <c r="F3877" t="s">
        <v>13</v>
      </c>
      <c r="G3877" t="s">
        <v>7865</v>
      </c>
      <c r="H3877" t="s">
        <v>40</v>
      </c>
      <c r="I3877" s="9" t="s">
        <v>451</v>
      </c>
      <c r="J3877">
        <v>2015</v>
      </c>
      <c r="K3877" s="3">
        <v>78035</v>
      </c>
      <c r="L3877" s="4">
        <v>15638.7</v>
      </c>
      <c r="M3877" t="str">
        <f t="shared" si="241"/>
        <v>Lincoln MKZ</v>
      </c>
      <c r="N3877" s="2">
        <f t="shared" si="242"/>
        <v>390.97</v>
      </c>
      <c r="O3877" t="str">
        <f t="shared" si="243"/>
        <v>Yes</v>
      </c>
      <c r="P3877" t="str">
        <f t="shared" si="240"/>
        <v>Sloane</v>
      </c>
    </row>
    <row r="3878" spans="1:16" x14ac:dyDescent="0.3">
      <c r="A3878" t="s">
        <v>7868</v>
      </c>
      <c r="B3878">
        <v>52777</v>
      </c>
      <c r="C3878">
        <v>3</v>
      </c>
      <c r="D3878" s="1">
        <v>43714</v>
      </c>
      <c r="E3878" s="1">
        <v>43714</v>
      </c>
      <c r="F3878" t="s">
        <v>13</v>
      </c>
      <c r="G3878" t="s">
        <v>7869</v>
      </c>
      <c r="H3878" t="s">
        <v>6</v>
      </c>
      <c r="I3878" s="9" t="s">
        <v>361</v>
      </c>
      <c r="J3878">
        <v>2018</v>
      </c>
      <c r="K3878" s="3">
        <v>7967</v>
      </c>
      <c r="L3878" s="4">
        <v>18144.5</v>
      </c>
      <c r="M3878" t="str">
        <f t="shared" si="241"/>
        <v>Ford Fusion</v>
      </c>
      <c r="N3878" s="2">
        <f t="shared" si="242"/>
        <v>453.61</v>
      </c>
      <c r="O3878" t="str">
        <f t="shared" si="243"/>
        <v>Yes</v>
      </c>
      <c r="P3878" t="str">
        <f t="shared" si="240"/>
        <v>Dylan</v>
      </c>
    </row>
    <row r="3879" spans="1:16" x14ac:dyDescent="0.3">
      <c r="A3879" t="s">
        <v>7866</v>
      </c>
      <c r="B3879">
        <v>52995</v>
      </c>
      <c r="C3879">
        <v>3</v>
      </c>
      <c r="D3879" s="1">
        <v>43714</v>
      </c>
      <c r="E3879" s="1">
        <v>43718</v>
      </c>
      <c r="F3879" t="s">
        <v>9</v>
      </c>
      <c r="G3879" t="s">
        <v>7867</v>
      </c>
      <c r="H3879" t="s">
        <v>296</v>
      </c>
      <c r="I3879" s="9" t="s">
        <v>401</v>
      </c>
      <c r="J3879">
        <v>2019</v>
      </c>
      <c r="K3879" s="3">
        <v>34868</v>
      </c>
      <c r="L3879" s="4">
        <v>34094.5</v>
      </c>
      <c r="M3879" t="str">
        <f t="shared" si="241"/>
        <v>Buick Enclave</v>
      </c>
      <c r="N3879" s="2">
        <f t="shared" si="242"/>
        <v>852.36</v>
      </c>
      <c r="O3879" t="str">
        <f t="shared" si="243"/>
        <v>Yes</v>
      </c>
      <c r="P3879" t="str">
        <f t="shared" si="240"/>
        <v>Tamara</v>
      </c>
    </row>
    <row r="3880" spans="1:16" x14ac:dyDescent="0.3">
      <c r="A3880" t="s">
        <v>7878</v>
      </c>
      <c r="B3880">
        <v>52585</v>
      </c>
      <c r="C3880">
        <v>4</v>
      </c>
      <c r="D3880" s="1">
        <v>43714</v>
      </c>
      <c r="E3880" s="1">
        <v>43717</v>
      </c>
      <c r="F3880" t="s">
        <v>13</v>
      </c>
      <c r="G3880" t="s">
        <v>7879</v>
      </c>
      <c r="H3880" t="s">
        <v>6</v>
      </c>
      <c r="I3880" s="9" t="s">
        <v>556</v>
      </c>
      <c r="J3880">
        <v>2015</v>
      </c>
      <c r="K3880" s="3">
        <v>51920</v>
      </c>
      <c r="L3880" s="4">
        <v>8250</v>
      </c>
      <c r="M3880" t="str">
        <f t="shared" si="241"/>
        <v>Ford Fiesta</v>
      </c>
      <c r="N3880" s="2">
        <f t="shared" si="242"/>
        <v>206.25</v>
      </c>
      <c r="O3880" t="str">
        <f t="shared" si="243"/>
        <v>Yes</v>
      </c>
      <c r="P3880" t="str">
        <f t="shared" si="240"/>
        <v>Rita</v>
      </c>
    </row>
    <row r="3881" spans="1:16" x14ac:dyDescent="0.3">
      <c r="A3881" t="s">
        <v>7870</v>
      </c>
      <c r="B3881">
        <v>52417</v>
      </c>
      <c r="C3881">
        <v>4</v>
      </c>
      <c r="D3881" s="1">
        <v>43714</v>
      </c>
      <c r="E3881" s="1">
        <v>43719</v>
      </c>
      <c r="F3881" t="s">
        <v>9</v>
      </c>
      <c r="G3881" t="s">
        <v>7871</v>
      </c>
      <c r="H3881" t="s">
        <v>25</v>
      </c>
      <c r="I3881" s="9" t="s">
        <v>26</v>
      </c>
      <c r="J3881">
        <v>2015</v>
      </c>
      <c r="K3881" s="3">
        <v>74858</v>
      </c>
      <c r="L3881" s="4">
        <v>25294.5</v>
      </c>
      <c r="M3881" t="str">
        <f t="shared" si="241"/>
        <v>Lexus RX</v>
      </c>
      <c r="N3881" s="2">
        <f t="shared" si="242"/>
        <v>632.36</v>
      </c>
      <c r="O3881" t="str">
        <f t="shared" si="243"/>
        <v>Yes</v>
      </c>
      <c r="P3881" t="str">
        <f t="shared" si="240"/>
        <v>Deon</v>
      </c>
    </row>
    <row r="3882" spans="1:16" x14ac:dyDescent="0.3">
      <c r="A3882" t="s">
        <v>7874</v>
      </c>
      <c r="B3882">
        <v>52951</v>
      </c>
      <c r="C3882">
        <v>4</v>
      </c>
      <c r="D3882" s="1">
        <v>43714</v>
      </c>
      <c r="E3882" s="1">
        <v>43714</v>
      </c>
      <c r="F3882" t="s">
        <v>13</v>
      </c>
      <c r="G3882" t="s">
        <v>7875</v>
      </c>
      <c r="H3882" t="s">
        <v>67</v>
      </c>
      <c r="I3882" s="9" t="s">
        <v>454</v>
      </c>
      <c r="J3882">
        <v>2018</v>
      </c>
      <c r="K3882" s="3">
        <v>29854</v>
      </c>
      <c r="L3882" s="4">
        <v>12538.9</v>
      </c>
      <c r="M3882" t="str">
        <f t="shared" si="241"/>
        <v>Hyundai Elantra</v>
      </c>
      <c r="N3882" s="2">
        <f t="shared" si="242"/>
        <v>313.47000000000003</v>
      </c>
      <c r="O3882" t="str">
        <f t="shared" si="243"/>
        <v>Yes</v>
      </c>
      <c r="P3882" t="str">
        <f t="shared" si="240"/>
        <v>Michael</v>
      </c>
    </row>
    <row r="3883" spans="1:16" x14ac:dyDescent="0.3">
      <c r="A3883" t="s">
        <v>7876</v>
      </c>
      <c r="B3883">
        <v>52585</v>
      </c>
      <c r="C3883">
        <v>4</v>
      </c>
      <c r="D3883" s="1">
        <v>43714</v>
      </c>
      <c r="E3883" s="1">
        <v>43719</v>
      </c>
      <c r="F3883" t="s">
        <v>45</v>
      </c>
      <c r="G3883" t="s">
        <v>7877</v>
      </c>
      <c r="H3883" t="s">
        <v>47</v>
      </c>
      <c r="I3883" s="9" t="s">
        <v>48</v>
      </c>
      <c r="J3883">
        <v>2018</v>
      </c>
      <c r="K3883" s="3">
        <v>12812</v>
      </c>
      <c r="L3883" s="4">
        <v>40698.9</v>
      </c>
      <c r="M3883" t="str">
        <f t="shared" si="241"/>
        <v>Dodge Challenger</v>
      </c>
      <c r="N3883" s="2">
        <f t="shared" si="242"/>
        <v>1017.47</v>
      </c>
      <c r="O3883" t="str">
        <f t="shared" si="243"/>
        <v>Yes</v>
      </c>
      <c r="P3883" t="str">
        <f t="shared" si="240"/>
        <v>Rita</v>
      </c>
    </row>
    <row r="3884" spans="1:16" x14ac:dyDescent="0.3">
      <c r="A3884" t="s">
        <v>7872</v>
      </c>
      <c r="B3884">
        <v>52417</v>
      </c>
      <c r="C3884">
        <v>4</v>
      </c>
      <c r="D3884" s="1">
        <v>43714</v>
      </c>
      <c r="E3884" s="1">
        <v>43714</v>
      </c>
      <c r="F3884" t="s">
        <v>13</v>
      </c>
      <c r="G3884" t="s">
        <v>7873</v>
      </c>
      <c r="H3884" t="s">
        <v>47</v>
      </c>
      <c r="I3884" s="9" t="s">
        <v>184</v>
      </c>
      <c r="J3884">
        <v>2019</v>
      </c>
      <c r="K3884" s="3">
        <v>19689</v>
      </c>
      <c r="L3884" s="4">
        <v>24090</v>
      </c>
      <c r="M3884" t="str">
        <f t="shared" si="241"/>
        <v>Dodge Charger</v>
      </c>
      <c r="N3884" s="2">
        <f t="shared" si="242"/>
        <v>602.25</v>
      </c>
      <c r="O3884" t="str">
        <f t="shared" si="243"/>
        <v>Yes</v>
      </c>
      <c r="P3884" t="str">
        <f t="shared" si="240"/>
        <v>Deon</v>
      </c>
    </row>
    <row r="3885" spans="1:16" x14ac:dyDescent="0.3">
      <c r="A3885" t="s">
        <v>7884</v>
      </c>
      <c r="B3885">
        <v>52568</v>
      </c>
      <c r="C3885">
        <v>1</v>
      </c>
      <c r="D3885" s="1">
        <v>43715</v>
      </c>
      <c r="E3885" s="1">
        <v>43719</v>
      </c>
      <c r="F3885" t="s">
        <v>9</v>
      </c>
      <c r="G3885" t="s">
        <v>7885</v>
      </c>
      <c r="H3885" t="s">
        <v>18</v>
      </c>
      <c r="I3885" s="9" t="s">
        <v>614</v>
      </c>
      <c r="J3885">
        <v>2014</v>
      </c>
      <c r="K3885" s="3">
        <v>52890</v>
      </c>
      <c r="L3885" s="4">
        <v>24104.3</v>
      </c>
      <c r="M3885" t="str">
        <f t="shared" si="241"/>
        <v>Honda Pilot</v>
      </c>
      <c r="N3885" s="2">
        <f t="shared" si="242"/>
        <v>602.61</v>
      </c>
      <c r="O3885" t="str">
        <f t="shared" si="243"/>
        <v>Yes</v>
      </c>
      <c r="P3885" t="str">
        <f t="shared" si="240"/>
        <v>Preston</v>
      </c>
    </row>
    <row r="3886" spans="1:16" x14ac:dyDescent="0.3">
      <c r="A3886" t="s">
        <v>7880</v>
      </c>
      <c r="B3886">
        <v>52443</v>
      </c>
      <c r="C3886">
        <v>1</v>
      </c>
      <c r="D3886" s="1">
        <v>43715</v>
      </c>
      <c r="E3886" s="1">
        <v>43718</v>
      </c>
      <c r="F3886" t="s">
        <v>1</v>
      </c>
      <c r="G3886" t="s">
        <v>7881</v>
      </c>
      <c r="H3886" t="s">
        <v>29</v>
      </c>
      <c r="I3886" s="9" t="s">
        <v>128</v>
      </c>
      <c r="J3886">
        <v>2017</v>
      </c>
      <c r="K3886" s="3">
        <v>21612</v>
      </c>
      <c r="L3886" s="4">
        <v>32885.599999999999</v>
      </c>
      <c r="M3886" t="str">
        <f t="shared" si="241"/>
        <v>Toyota Tacoma</v>
      </c>
      <c r="N3886" s="2">
        <f t="shared" si="242"/>
        <v>822.14</v>
      </c>
      <c r="O3886" t="str">
        <f t="shared" si="243"/>
        <v>Yes</v>
      </c>
      <c r="P3886" t="str">
        <f t="shared" si="240"/>
        <v>Terry</v>
      </c>
    </row>
    <row r="3887" spans="1:16" x14ac:dyDescent="0.3">
      <c r="A3887" t="s">
        <v>7882</v>
      </c>
      <c r="B3887">
        <v>52443</v>
      </c>
      <c r="C3887">
        <v>1</v>
      </c>
      <c r="D3887" s="1">
        <v>43715</v>
      </c>
      <c r="E3887" s="1">
        <v>43716</v>
      </c>
      <c r="F3887" t="s">
        <v>1</v>
      </c>
      <c r="G3887" t="s">
        <v>7883</v>
      </c>
      <c r="H3887" t="s">
        <v>29</v>
      </c>
      <c r="I3887" s="9" t="s">
        <v>128</v>
      </c>
      <c r="J3887">
        <v>2019</v>
      </c>
      <c r="K3887" s="3">
        <v>5940</v>
      </c>
      <c r="L3887" s="4">
        <v>39050</v>
      </c>
      <c r="M3887" t="str">
        <f t="shared" si="241"/>
        <v>Toyota Tacoma</v>
      </c>
      <c r="N3887" s="2">
        <f t="shared" si="242"/>
        <v>976.25</v>
      </c>
      <c r="O3887" t="str">
        <f t="shared" si="243"/>
        <v>Yes</v>
      </c>
      <c r="P3887" t="str">
        <f t="shared" si="240"/>
        <v>Terry</v>
      </c>
    </row>
    <row r="3888" spans="1:16" x14ac:dyDescent="0.3">
      <c r="A3888" t="s">
        <v>7893</v>
      </c>
      <c r="B3888">
        <v>52705</v>
      </c>
      <c r="C3888">
        <v>2</v>
      </c>
      <c r="D3888" s="1">
        <v>43715</v>
      </c>
      <c r="E3888" s="1">
        <v>43717</v>
      </c>
      <c r="F3888" t="s">
        <v>9</v>
      </c>
      <c r="G3888" t="s">
        <v>7894</v>
      </c>
      <c r="H3888" t="s">
        <v>33</v>
      </c>
      <c r="I3888" s="9" t="s">
        <v>125</v>
      </c>
      <c r="J3888">
        <v>2016</v>
      </c>
      <c r="K3888" s="3">
        <v>50829</v>
      </c>
      <c r="L3888" s="4">
        <v>34078</v>
      </c>
      <c r="M3888" t="str">
        <f t="shared" si="241"/>
        <v>GMC Acadia</v>
      </c>
      <c r="N3888" s="2">
        <f t="shared" si="242"/>
        <v>851.95</v>
      </c>
      <c r="O3888" t="str">
        <f t="shared" si="243"/>
        <v>Yes</v>
      </c>
      <c r="P3888" t="str">
        <f t="shared" si="240"/>
        <v>Amelia</v>
      </c>
    </row>
    <row r="3889" spans="1:16" x14ac:dyDescent="0.3">
      <c r="A3889" t="s">
        <v>7890</v>
      </c>
      <c r="B3889">
        <v>52372</v>
      </c>
      <c r="C3889">
        <v>2</v>
      </c>
      <c r="D3889" s="1">
        <v>43715</v>
      </c>
      <c r="E3889" s="1">
        <v>43716</v>
      </c>
      <c r="F3889" t="s">
        <v>13</v>
      </c>
      <c r="G3889" t="s">
        <v>4087</v>
      </c>
      <c r="H3889" t="s">
        <v>59</v>
      </c>
      <c r="I3889" s="9" t="s">
        <v>309</v>
      </c>
      <c r="J3889">
        <v>2017</v>
      </c>
      <c r="K3889" s="3">
        <v>70788</v>
      </c>
      <c r="L3889" s="4">
        <v>14844.5</v>
      </c>
      <c r="M3889" t="str">
        <f t="shared" si="241"/>
        <v>Nissan Altima</v>
      </c>
      <c r="N3889" s="2">
        <f t="shared" si="242"/>
        <v>371.11</v>
      </c>
      <c r="O3889" t="str">
        <f t="shared" si="243"/>
        <v>Yes</v>
      </c>
      <c r="P3889" t="str">
        <f t="shared" si="240"/>
        <v>John</v>
      </c>
    </row>
    <row r="3890" spans="1:16" x14ac:dyDescent="0.3">
      <c r="A3890" t="s">
        <v>7886</v>
      </c>
      <c r="B3890">
        <v>52481</v>
      </c>
      <c r="C3890">
        <v>2</v>
      </c>
      <c r="D3890" s="1">
        <v>43715</v>
      </c>
      <c r="E3890" s="1">
        <v>43718</v>
      </c>
      <c r="F3890" t="s">
        <v>271</v>
      </c>
      <c r="G3890" t="s">
        <v>7887</v>
      </c>
      <c r="H3890" t="s">
        <v>18</v>
      </c>
      <c r="I3890" s="9" t="s">
        <v>291</v>
      </c>
      <c r="J3890">
        <v>2017</v>
      </c>
      <c r="K3890" s="3">
        <v>22421</v>
      </c>
      <c r="L3890" s="4">
        <v>36284.6</v>
      </c>
      <c r="M3890" t="str">
        <f t="shared" si="241"/>
        <v>Honda Odyessy</v>
      </c>
      <c r="N3890" s="2">
        <f t="shared" si="242"/>
        <v>907.12</v>
      </c>
      <c r="O3890" t="str">
        <f t="shared" si="243"/>
        <v>Yes</v>
      </c>
      <c r="P3890" t="str">
        <f t="shared" si="240"/>
        <v>Tory</v>
      </c>
    </row>
    <row r="3891" spans="1:16" x14ac:dyDescent="0.3">
      <c r="A3891" t="s">
        <v>7891</v>
      </c>
      <c r="B3891">
        <v>52898</v>
      </c>
      <c r="C3891">
        <v>2</v>
      </c>
      <c r="D3891" s="1">
        <v>43715</v>
      </c>
      <c r="E3891" s="1">
        <v>43718</v>
      </c>
      <c r="F3891" t="s">
        <v>13</v>
      </c>
      <c r="G3891" t="s">
        <v>7892</v>
      </c>
      <c r="H3891" t="s">
        <v>63</v>
      </c>
      <c r="I3891" s="9" t="s">
        <v>64</v>
      </c>
      <c r="J3891">
        <v>2019</v>
      </c>
      <c r="K3891" s="3">
        <v>12468</v>
      </c>
      <c r="L3891" s="4">
        <v>16668.3</v>
      </c>
      <c r="M3891" t="str">
        <f t="shared" si="241"/>
        <v>Chevrolet Cruze</v>
      </c>
      <c r="N3891" s="2">
        <f t="shared" si="242"/>
        <v>416.71</v>
      </c>
      <c r="O3891" t="str">
        <f t="shared" si="243"/>
        <v>Yes</v>
      </c>
      <c r="P3891" t="str">
        <f t="shared" si="240"/>
        <v>Karen</v>
      </c>
    </row>
    <row r="3892" spans="1:16" x14ac:dyDescent="0.3">
      <c r="A3892" t="s">
        <v>7888</v>
      </c>
      <c r="B3892">
        <v>52413</v>
      </c>
      <c r="C3892">
        <v>2</v>
      </c>
      <c r="D3892" s="1">
        <v>43715</v>
      </c>
      <c r="E3892" s="1">
        <v>43716</v>
      </c>
      <c r="F3892" t="s">
        <v>9</v>
      </c>
      <c r="G3892" t="s">
        <v>7889</v>
      </c>
      <c r="H3892" t="s">
        <v>63</v>
      </c>
      <c r="I3892" s="9" t="s">
        <v>353</v>
      </c>
      <c r="J3892">
        <v>2019</v>
      </c>
      <c r="K3892" s="3">
        <v>8452</v>
      </c>
      <c r="L3892" s="4">
        <v>54985.7</v>
      </c>
      <c r="M3892" t="str">
        <f t="shared" si="241"/>
        <v>Chevrolet Tahoe</v>
      </c>
      <c r="N3892" s="2">
        <f t="shared" si="242"/>
        <v>1374.64</v>
      </c>
      <c r="O3892" t="str">
        <f t="shared" si="243"/>
        <v>Yes</v>
      </c>
      <c r="P3892" t="str">
        <f t="shared" si="240"/>
        <v>Tom</v>
      </c>
    </row>
    <row r="3893" spans="1:16" x14ac:dyDescent="0.3">
      <c r="A3893" t="s">
        <v>7909</v>
      </c>
      <c r="B3893">
        <v>52971</v>
      </c>
      <c r="C3893">
        <v>3</v>
      </c>
      <c r="D3893" s="1">
        <v>43715</v>
      </c>
      <c r="E3893" s="1">
        <v>43720</v>
      </c>
      <c r="F3893" t="s">
        <v>13</v>
      </c>
      <c r="G3893" t="s">
        <v>7910</v>
      </c>
      <c r="H3893" t="s">
        <v>6</v>
      </c>
      <c r="I3893" s="9" t="s">
        <v>556</v>
      </c>
      <c r="J3893">
        <v>2015</v>
      </c>
      <c r="K3893" s="3">
        <v>67235</v>
      </c>
      <c r="L3893" s="4">
        <v>7694.5</v>
      </c>
      <c r="M3893" t="str">
        <f t="shared" si="241"/>
        <v>Ford Fiesta</v>
      </c>
      <c r="N3893" s="2">
        <f t="shared" si="242"/>
        <v>192.36</v>
      </c>
      <c r="O3893" t="str">
        <f t="shared" si="243"/>
        <v>Yes</v>
      </c>
      <c r="P3893" t="str">
        <f t="shared" si="240"/>
        <v>Carter</v>
      </c>
    </row>
    <row r="3894" spans="1:16" x14ac:dyDescent="0.3">
      <c r="A3894" t="s">
        <v>7895</v>
      </c>
      <c r="B3894">
        <v>52577</v>
      </c>
      <c r="C3894">
        <v>3</v>
      </c>
      <c r="D3894" s="1">
        <v>43715</v>
      </c>
      <c r="E3894" s="1">
        <v>43716</v>
      </c>
      <c r="F3894" t="s">
        <v>271</v>
      </c>
      <c r="G3894" t="s">
        <v>7896</v>
      </c>
      <c r="H3894" t="s">
        <v>47</v>
      </c>
      <c r="I3894" s="9" t="s">
        <v>273</v>
      </c>
      <c r="J3894">
        <v>2015</v>
      </c>
      <c r="K3894" s="3">
        <v>34577</v>
      </c>
      <c r="L3894" s="4">
        <v>16494.5</v>
      </c>
      <c r="M3894" t="str">
        <f t="shared" si="241"/>
        <v>Dodge Grand Caravan</v>
      </c>
      <c r="N3894" s="2">
        <f t="shared" si="242"/>
        <v>412.36</v>
      </c>
      <c r="O3894" t="str">
        <f t="shared" si="243"/>
        <v>Yes</v>
      </c>
      <c r="P3894" t="str">
        <f t="shared" si="240"/>
        <v>Don</v>
      </c>
    </row>
    <row r="3895" spans="1:16" x14ac:dyDescent="0.3">
      <c r="A3895" t="s">
        <v>7899</v>
      </c>
      <c r="B3895">
        <v>52471</v>
      </c>
      <c r="C3895">
        <v>3</v>
      </c>
      <c r="D3895" s="1">
        <v>43715</v>
      </c>
      <c r="E3895" s="1">
        <v>43715</v>
      </c>
      <c r="F3895" t="s">
        <v>9</v>
      </c>
      <c r="G3895" t="s">
        <v>7900</v>
      </c>
      <c r="H3895" t="s">
        <v>71</v>
      </c>
      <c r="I3895" s="9" t="s">
        <v>72</v>
      </c>
      <c r="J3895">
        <v>2015</v>
      </c>
      <c r="K3895" s="3">
        <v>113739</v>
      </c>
      <c r="L3895" s="4">
        <v>17578</v>
      </c>
      <c r="M3895" t="str">
        <f t="shared" si="241"/>
        <v>Jeep Grand Cherokee</v>
      </c>
      <c r="N3895" s="2">
        <f t="shared" si="242"/>
        <v>439.45</v>
      </c>
      <c r="O3895" t="str">
        <f t="shared" si="243"/>
        <v>No</v>
      </c>
      <c r="P3895" t="str">
        <f t="shared" si="240"/>
        <v>Trudy</v>
      </c>
    </row>
    <row r="3896" spans="1:16" x14ac:dyDescent="0.3">
      <c r="A3896" t="s">
        <v>7907</v>
      </c>
      <c r="B3896">
        <v>52798</v>
      </c>
      <c r="C3896">
        <v>3</v>
      </c>
      <c r="D3896" s="1">
        <v>43715</v>
      </c>
      <c r="E3896" s="1">
        <v>43718</v>
      </c>
      <c r="F3896" t="s">
        <v>13</v>
      </c>
      <c r="G3896" t="s">
        <v>7908</v>
      </c>
      <c r="H3896" t="s">
        <v>18</v>
      </c>
      <c r="I3896" s="9" t="s">
        <v>19</v>
      </c>
      <c r="J3896">
        <v>2016</v>
      </c>
      <c r="K3896" s="3">
        <v>32729</v>
      </c>
      <c r="L3896" s="4">
        <v>18370</v>
      </c>
      <c r="M3896" t="str">
        <f t="shared" si="241"/>
        <v>Honda Accord</v>
      </c>
      <c r="N3896" s="2">
        <f t="shared" si="242"/>
        <v>459.25</v>
      </c>
      <c r="O3896" t="str">
        <f t="shared" si="243"/>
        <v>Yes</v>
      </c>
      <c r="P3896" t="str">
        <f t="shared" si="240"/>
        <v>Ryan</v>
      </c>
    </row>
    <row r="3897" spans="1:16" x14ac:dyDescent="0.3">
      <c r="A3897" t="s">
        <v>7905</v>
      </c>
      <c r="B3897">
        <v>52777</v>
      </c>
      <c r="C3897">
        <v>3</v>
      </c>
      <c r="D3897" s="1">
        <v>43715</v>
      </c>
      <c r="E3897" s="1">
        <v>43718</v>
      </c>
      <c r="F3897" t="s">
        <v>13</v>
      </c>
      <c r="G3897" t="s">
        <v>7906</v>
      </c>
      <c r="H3897" t="s">
        <v>229</v>
      </c>
      <c r="I3897" s="9" t="s">
        <v>302</v>
      </c>
      <c r="J3897">
        <v>2016</v>
      </c>
      <c r="K3897" s="3">
        <v>51186</v>
      </c>
      <c r="L3897" s="4">
        <v>19763.7</v>
      </c>
      <c r="M3897" t="str">
        <f t="shared" si="241"/>
        <v>Subaru Impreza</v>
      </c>
      <c r="N3897" s="2">
        <f t="shared" si="242"/>
        <v>494.09</v>
      </c>
      <c r="O3897" t="str">
        <f t="shared" si="243"/>
        <v>Yes</v>
      </c>
      <c r="P3897" t="str">
        <f t="shared" si="240"/>
        <v>Dylan</v>
      </c>
    </row>
    <row r="3898" spans="1:16" x14ac:dyDescent="0.3">
      <c r="A3898" t="s">
        <v>7903</v>
      </c>
      <c r="B3898">
        <v>52658</v>
      </c>
      <c r="C3898">
        <v>3</v>
      </c>
      <c r="D3898" s="1">
        <v>43715</v>
      </c>
      <c r="E3898" s="1">
        <v>43715</v>
      </c>
      <c r="F3898" t="s">
        <v>271</v>
      </c>
      <c r="G3898" t="s">
        <v>7904</v>
      </c>
      <c r="H3898" t="s">
        <v>15</v>
      </c>
      <c r="I3898" s="9" t="s">
        <v>582</v>
      </c>
      <c r="J3898">
        <v>2016</v>
      </c>
      <c r="K3898" s="3">
        <v>54306</v>
      </c>
      <c r="L3898" s="4">
        <v>21997.8</v>
      </c>
      <c r="M3898" t="str">
        <f t="shared" si="241"/>
        <v>Chrysler Town &amp; Country</v>
      </c>
      <c r="N3898" s="2">
        <f t="shared" si="242"/>
        <v>549.95000000000005</v>
      </c>
      <c r="O3898" t="str">
        <f t="shared" si="243"/>
        <v>Yes</v>
      </c>
      <c r="P3898" t="str">
        <f t="shared" si="240"/>
        <v>Nate</v>
      </c>
    </row>
    <row r="3899" spans="1:16" x14ac:dyDescent="0.3">
      <c r="A3899" t="s">
        <v>7901</v>
      </c>
      <c r="B3899">
        <v>52471</v>
      </c>
      <c r="C3899">
        <v>3</v>
      </c>
      <c r="D3899" s="1">
        <v>43715</v>
      </c>
      <c r="E3899" s="1">
        <v>43715</v>
      </c>
      <c r="F3899" t="s">
        <v>9</v>
      </c>
      <c r="G3899" t="s">
        <v>7902</v>
      </c>
      <c r="H3899" t="s">
        <v>6</v>
      </c>
      <c r="I3899" s="9" t="s">
        <v>11</v>
      </c>
      <c r="J3899">
        <v>2017</v>
      </c>
      <c r="K3899" s="3">
        <v>15198</v>
      </c>
      <c r="L3899" s="4">
        <v>26612.3</v>
      </c>
      <c r="M3899" t="str">
        <f t="shared" si="241"/>
        <v>Ford Escape</v>
      </c>
      <c r="N3899" s="2">
        <f t="shared" si="242"/>
        <v>665.31</v>
      </c>
      <c r="O3899" t="str">
        <f t="shared" si="243"/>
        <v>Yes</v>
      </c>
      <c r="P3899" t="str">
        <f t="shared" si="240"/>
        <v>Trudy</v>
      </c>
    </row>
    <row r="3900" spans="1:16" x14ac:dyDescent="0.3">
      <c r="A3900" t="s">
        <v>7897</v>
      </c>
      <c r="B3900">
        <v>52798</v>
      </c>
      <c r="C3900">
        <v>3</v>
      </c>
      <c r="D3900" s="1">
        <v>43715</v>
      </c>
      <c r="E3900" s="1">
        <v>43718</v>
      </c>
      <c r="F3900" t="s">
        <v>13</v>
      </c>
      <c r="G3900" t="s">
        <v>7898</v>
      </c>
      <c r="H3900" t="s">
        <v>78</v>
      </c>
      <c r="I3900" s="9" t="s">
        <v>254</v>
      </c>
      <c r="J3900">
        <v>2018</v>
      </c>
      <c r="K3900" s="3">
        <v>11684</v>
      </c>
      <c r="L3900" s="4">
        <v>20130</v>
      </c>
      <c r="M3900" t="str">
        <f t="shared" si="241"/>
        <v>Volkswagen Passat</v>
      </c>
      <c r="N3900" s="2">
        <f t="shared" si="242"/>
        <v>503.25</v>
      </c>
      <c r="O3900" t="str">
        <f t="shared" si="243"/>
        <v>Yes</v>
      </c>
      <c r="P3900" t="str">
        <f t="shared" si="240"/>
        <v>Ryan</v>
      </c>
    </row>
    <row r="3901" spans="1:16" x14ac:dyDescent="0.3">
      <c r="A3901" t="s">
        <v>7911</v>
      </c>
      <c r="B3901">
        <v>52857</v>
      </c>
      <c r="C3901">
        <v>3</v>
      </c>
      <c r="D3901" s="1">
        <v>43715</v>
      </c>
      <c r="E3901" s="1">
        <v>43719</v>
      </c>
      <c r="F3901" t="s">
        <v>1</v>
      </c>
      <c r="G3901" t="s">
        <v>7912</v>
      </c>
      <c r="H3901" t="s">
        <v>29</v>
      </c>
      <c r="I3901" s="9" t="s">
        <v>128</v>
      </c>
      <c r="J3901">
        <v>2019</v>
      </c>
      <c r="K3901" s="3">
        <v>4204</v>
      </c>
      <c r="L3901" s="4">
        <v>32978</v>
      </c>
      <c r="M3901" t="str">
        <f t="shared" si="241"/>
        <v>Toyota Tacoma</v>
      </c>
      <c r="N3901" s="2">
        <f t="shared" si="242"/>
        <v>824.45</v>
      </c>
      <c r="O3901" t="str">
        <f t="shared" si="243"/>
        <v>Yes</v>
      </c>
      <c r="P3901" t="str">
        <f t="shared" si="240"/>
        <v>Heidi</v>
      </c>
    </row>
    <row r="3902" spans="1:16" x14ac:dyDescent="0.3">
      <c r="A3902" t="s">
        <v>7913</v>
      </c>
      <c r="B3902">
        <v>52666</v>
      </c>
      <c r="C3902">
        <v>4</v>
      </c>
      <c r="D3902" s="1">
        <v>43715</v>
      </c>
      <c r="E3902" s="1">
        <v>43715</v>
      </c>
      <c r="F3902" t="s">
        <v>13</v>
      </c>
      <c r="G3902" t="s">
        <v>7914</v>
      </c>
      <c r="H3902" t="s">
        <v>67</v>
      </c>
      <c r="I3902" s="9" t="s">
        <v>261</v>
      </c>
      <c r="J3902">
        <v>2015</v>
      </c>
      <c r="K3902" s="3">
        <v>86918</v>
      </c>
      <c r="L3902" s="4">
        <v>9894.5</v>
      </c>
      <c r="M3902" t="str">
        <f t="shared" si="241"/>
        <v>Hyundai Sonata</v>
      </c>
      <c r="N3902" s="2">
        <f t="shared" si="242"/>
        <v>247.36</v>
      </c>
      <c r="O3902" t="str">
        <f t="shared" si="243"/>
        <v>Yes</v>
      </c>
      <c r="P3902" t="str">
        <f t="shared" si="240"/>
        <v>Brian</v>
      </c>
    </row>
    <row r="3903" spans="1:16" x14ac:dyDescent="0.3">
      <c r="A3903" t="s">
        <v>7915</v>
      </c>
      <c r="B3903">
        <v>52585</v>
      </c>
      <c r="C3903">
        <v>4</v>
      </c>
      <c r="D3903" s="1">
        <v>43715</v>
      </c>
      <c r="E3903" s="1">
        <v>43716</v>
      </c>
      <c r="F3903" t="s">
        <v>13</v>
      </c>
      <c r="G3903" t="s">
        <v>7916</v>
      </c>
      <c r="H3903" t="s">
        <v>131</v>
      </c>
      <c r="I3903" s="9" t="s">
        <v>132</v>
      </c>
      <c r="J3903">
        <v>2018</v>
      </c>
      <c r="K3903" s="3">
        <v>35579</v>
      </c>
      <c r="L3903" s="4">
        <v>14300</v>
      </c>
      <c r="M3903" t="str">
        <f t="shared" si="241"/>
        <v>Mazda Mazda3</v>
      </c>
      <c r="N3903" s="2">
        <f t="shared" si="242"/>
        <v>357.5</v>
      </c>
      <c r="O3903" t="str">
        <f t="shared" si="243"/>
        <v>Yes</v>
      </c>
      <c r="P3903" t="str">
        <f t="shared" si="240"/>
        <v>Rita</v>
      </c>
    </row>
    <row r="3904" spans="1:16" x14ac:dyDescent="0.3">
      <c r="A3904" t="s">
        <v>7921</v>
      </c>
      <c r="B3904">
        <v>52669</v>
      </c>
      <c r="C3904">
        <v>1</v>
      </c>
      <c r="D3904" s="1">
        <v>43716</v>
      </c>
      <c r="E3904" s="1">
        <v>43718</v>
      </c>
      <c r="F3904" t="s">
        <v>13</v>
      </c>
      <c r="G3904" t="s">
        <v>7922</v>
      </c>
      <c r="H3904" t="s">
        <v>6</v>
      </c>
      <c r="I3904" s="9" t="s">
        <v>361</v>
      </c>
      <c r="J3904">
        <v>2015</v>
      </c>
      <c r="K3904" s="3">
        <v>50295</v>
      </c>
      <c r="L3904" s="4">
        <v>16498.900000000001</v>
      </c>
      <c r="M3904" t="str">
        <f t="shared" si="241"/>
        <v>Ford Fusion</v>
      </c>
      <c r="N3904" s="2">
        <f t="shared" si="242"/>
        <v>412.47</v>
      </c>
      <c r="O3904" t="str">
        <f t="shared" si="243"/>
        <v>Yes</v>
      </c>
      <c r="P3904" t="str">
        <f t="shared" si="240"/>
        <v>Charlotte</v>
      </c>
    </row>
    <row r="3905" spans="1:16" x14ac:dyDescent="0.3">
      <c r="A3905" t="s">
        <v>7917</v>
      </c>
      <c r="B3905">
        <v>52568</v>
      </c>
      <c r="C3905">
        <v>1</v>
      </c>
      <c r="D3905" s="1">
        <v>43716</v>
      </c>
      <c r="E3905" s="1">
        <v>43716</v>
      </c>
      <c r="F3905" t="s">
        <v>13</v>
      </c>
      <c r="G3905" t="s">
        <v>7918</v>
      </c>
      <c r="H3905" t="s">
        <v>18</v>
      </c>
      <c r="I3905" s="9" t="s">
        <v>94</v>
      </c>
      <c r="J3905">
        <v>2016</v>
      </c>
      <c r="K3905" s="3">
        <v>24134</v>
      </c>
      <c r="L3905" s="4">
        <v>11658.9</v>
      </c>
      <c r="M3905" t="str">
        <f t="shared" si="241"/>
        <v>Honda Civic</v>
      </c>
      <c r="N3905" s="2">
        <f t="shared" si="242"/>
        <v>291.47000000000003</v>
      </c>
      <c r="O3905" t="str">
        <f t="shared" si="243"/>
        <v>Yes</v>
      </c>
      <c r="P3905" t="str">
        <f t="shared" si="240"/>
        <v>Preston</v>
      </c>
    </row>
    <row r="3906" spans="1:16" x14ac:dyDescent="0.3">
      <c r="A3906" t="s">
        <v>7919</v>
      </c>
      <c r="B3906">
        <v>52693</v>
      </c>
      <c r="C3906">
        <v>1</v>
      </c>
      <c r="D3906" s="1">
        <v>43716</v>
      </c>
      <c r="E3906" s="1">
        <v>43718</v>
      </c>
      <c r="F3906" t="s">
        <v>9</v>
      </c>
      <c r="G3906" t="s">
        <v>7920</v>
      </c>
      <c r="H3906" t="s">
        <v>97</v>
      </c>
      <c r="I3906" s="9" t="s">
        <v>278</v>
      </c>
      <c r="J3906">
        <v>2016</v>
      </c>
      <c r="K3906" s="3">
        <v>28373</v>
      </c>
      <c r="L3906" s="4">
        <v>25245</v>
      </c>
      <c r="M3906" t="str">
        <f t="shared" si="241"/>
        <v>INFINITI Q50</v>
      </c>
      <c r="N3906" s="2">
        <f t="shared" si="242"/>
        <v>631.13</v>
      </c>
      <c r="O3906" t="str">
        <f t="shared" si="243"/>
        <v>Yes</v>
      </c>
      <c r="P3906" t="str">
        <f t="shared" ref="P3906:P3969" si="244">INDEX(oldNames,MATCH(B3906,oldNumbers,0))</f>
        <v>Matt</v>
      </c>
    </row>
    <row r="3907" spans="1:16" x14ac:dyDescent="0.3">
      <c r="A3907" t="s">
        <v>7923</v>
      </c>
      <c r="B3907">
        <v>52636</v>
      </c>
      <c r="C3907">
        <v>1</v>
      </c>
      <c r="D3907" s="1">
        <v>43716</v>
      </c>
      <c r="E3907" s="1">
        <v>43718</v>
      </c>
      <c r="F3907" t="s">
        <v>13</v>
      </c>
      <c r="G3907" t="s">
        <v>7924</v>
      </c>
      <c r="H3907" t="s">
        <v>257</v>
      </c>
      <c r="I3907" s="9" t="s">
        <v>477</v>
      </c>
      <c r="J3907">
        <v>2016</v>
      </c>
      <c r="K3907" s="3">
        <v>27953</v>
      </c>
      <c r="L3907" s="4">
        <v>32740.400000000001</v>
      </c>
      <c r="M3907" t="str">
        <f t="shared" ref="M3907:M3970" si="245">H3907&amp;" "&amp;I3907</f>
        <v>BMW 5-Series</v>
      </c>
      <c r="N3907" s="2">
        <f t="shared" ref="N3907:N3970" si="246">IFERROR(ROUND(L3907*(S$2/100),2),"missing price")</f>
        <v>818.51</v>
      </c>
      <c r="O3907" t="str">
        <f t="shared" ref="O3907:O3970" si="247">IF(K3907&lt;100000,"Yes","No")</f>
        <v>Yes</v>
      </c>
      <c r="P3907" t="str">
        <f t="shared" si="244"/>
        <v>Truman</v>
      </c>
    </row>
    <row r="3908" spans="1:16" x14ac:dyDescent="0.3">
      <c r="A3908" t="s">
        <v>7925</v>
      </c>
      <c r="B3908">
        <v>52613</v>
      </c>
      <c r="C3908">
        <v>2</v>
      </c>
      <c r="D3908" s="1">
        <v>43716</v>
      </c>
      <c r="E3908" s="1">
        <v>43718</v>
      </c>
      <c r="F3908" t="s">
        <v>9</v>
      </c>
      <c r="G3908" t="s">
        <v>7926</v>
      </c>
      <c r="H3908" t="s">
        <v>63</v>
      </c>
      <c r="I3908" s="9" t="s">
        <v>511</v>
      </c>
      <c r="J3908">
        <v>2013</v>
      </c>
      <c r="K3908" s="3">
        <v>73347</v>
      </c>
      <c r="L3908" s="4">
        <v>13200</v>
      </c>
      <c r="M3908" t="str">
        <f t="shared" si="245"/>
        <v>Chevrolet Equinox</v>
      </c>
      <c r="N3908" s="2">
        <f t="shared" si="246"/>
        <v>330</v>
      </c>
      <c r="O3908" t="str">
        <f t="shared" si="247"/>
        <v>Yes</v>
      </c>
      <c r="P3908" t="str">
        <f t="shared" si="244"/>
        <v>Erin</v>
      </c>
    </row>
    <row r="3909" spans="1:16" x14ac:dyDescent="0.3">
      <c r="A3909" t="s">
        <v>7931</v>
      </c>
      <c r="B3909">
        <v>52702</v>
      </c>
      <c r="C3909">
        <v>2</v>
      </c>
      <c r="D3909" s="1">
        <v>43716</v>
      </c>
      <c r="E3909" s="1">
        <v>43716</v>
      </c>
      <c r="F3909" t="s">
        <v>9</v>
      </c>
      <c r="G3909" t="s">
        <v>7932</v>
      </c>
      <c r="H3909" t="s">
        <v>59</v>
      </c>
      <c r="I3909" s="9" t="s">
        <v>597</v>
      </c>
      <c r="J3909">
        <v>2017</v>
      </c>
      <c r="K3909" s="3">
        <v>39002</v>
      </c>
      <c r="L3909" s="4">
        <v>19797.8</v>
      </c>
      <c r="M3909" t="str">
        <f t="shared" si="245"/>
        <v>Nissan Rouge</v>
      </c>
      <c r="N3909" s="2">
        <f t="shared" si="246"/>
        <v>494.95</v>
      </c>
      <c r="O3909" t="str">
        <f t="shared" si="247"/>
        <v>Yes</v>
      </c>
      <c r="P3909" t="str">
        <f t="shared" si="244"/>
        <v>Sloane</v>
      </c>
    </row>
    <row r="3910" spans="1:16" x14ac:dyDescent="0.3">
      <c r="A3910" t="s">
        <v>7927</v>
      </c>
      <c r="B3910">
        <v>52702</v>
      </c>
      <c r="C3910">
        <v>2</v>
      </c>
      <c r="D3910" s="1">
        <v>43716</v>
      </c>
      <c r="E3910" s="1">
        <v>43716</v>
      </c>
      <c r="F3910" t="s">
        <v>13</v>
      </c>
      <c r="G3910" t="s">
        <v>7928</v>
      </c>
      <c r="H3910" t="s">
        <v>63</v>
      </c>
      <c r="I3910" s="9" t="s">
        <v>137</v>
      </c>
      <c r="J3910">
        <v>2018</v>
      </c>
      <c r="K3910" s="3">
        <v>50729</v>
      </c>
      <c r="L3910" s="4">
        <v>12930.5</v>
      </c>
      <c r="M3910" t="str">
        <f t="shared" si="245"/>
        <v>Chevrolet Malibu</v>
      </c>
      <c r="N3910" s="2">
        <f t="shared" si="246"/>
        <v>323.26</v>
      </c>
      <c r="O3910" t="str">
        <f t="shared" si="247"/>
        <v>Yes</v>
      </c>
      <c r="P3910" t="str">
        <f t="shared" si="244"/>
        <v>Sloane</v>
      </c>
    </row>
    <row r="3911" spans="1:16" x14ac:dyDescent="0.3">
      <c r="A3911" t="s">
        <v>7929</v>
      </c>
      <c r="B3911">
        <v>52663</v>
      </c>
      <c r="C3911">
        <v>2</v>
      </c>
      <c r="D3911" s="1">
        <v>43716</v>
      </c>
      <c r="E3911" s="1">
        <v>43718</v>
      </c>
      <c r="F3911" t="s">
        <v>9</v>
      </c>
      <c r="G3911" t="s">
        <v>7930</v>
      </c>
      <c r="H3911" t="s">
        <v>71</v>
      </c>
      <c r="I3911" s="9" t="s">
        <v>72</v>
      </c>
      <c r="J3911">
        <v>2019</v>
      </c>
      <c r="K3911" s="3">
        <v>19273</v>
      </c>
      <c r="L3911" s="4">
        <v>38885</v>
      </c>
      <c r="M3911" t="str">
        <f t="shared" si="245"/>
        <v>Jeep Grand Cherokee</v>
      </c>
      <c r="N3911" s="2">
        <f t="shared" si="246"/>
        <v>972.13</v>
      </c>
      <c r="O3911" t="str">
        <f t="shared" si="247"/>
        <v>Yes</v>
      </c>
      <c r="P3911" t="str">
        <f t="shared" si="244"/>
        <v>Todd</v>
      </c>
    </row>
    <row r="3912" spans="1:16" x14ac:dyDescent="0.3">
      <c r="A3912" t="s">
        <v>7933</v>
      </c>
      <c r="B3912">
        <v>52806</v>
      </c>
      <c r="C3912">
        <v>3</v>
      </c>
      <c r="D3912" s="1">
        <v>43716</v>
      </c>
      <c r="E3912" s="1">
        <v>43716</v>
      </c>
      <c r="F3912" t="s">
        <v>13</v>
      </c>
      <c r="G3912" t="s">
        <v>7934</v>
      </c>
      <c r="H3912" t="s">
        <v>6</v>
      </c>
      <c r="I3912" s="9" t="s">
        <v>361</v>
      </c>
      <c r="J3912">
        <v>2014</v>
      </c>
      <c r="K3912" s="3">
        <v>100759</v>
      </c>
      <c r="L3912" s="4">
        <v>10340</v>
      </c>
      <c r="M3912" t="str">
        <f t="shared" si="245"/>
        <v>Ford Fusion</v>
      </c>
      <c r="N3912" s="2">
        <f t="shared" si="246"/>
        <v>258.5</v>
      </c>
      <c r="O3912" t="str">
        <f t="shared" si="247"/>
        <v>No</v>
      </c>
      <c r="P3912" t="str">
        <f t="shared" si="244"/>
        <v>Jeff</v>
      </c>
    </row>
    <row r="3913" spans="1:16" x14ac:dyDescent="0.3">
      <c r="A3913" t="s">
        <v>7935</v>
      </c>
      <c r="B3913">
        <v>52857</v>
      </c>
      <c r="C3913">
        <v>3</v>
      </c>
      <c r="D3913" s="1">
        <v>43716</v>
      </c>
      <c r="E3913" s="1">
        <v>43716</v>
      </c>
      <c r="F3913" t="s">
        <v>13</v>
      </c>
      <c r="G3913" t="s">
        <v>7936</v>
      </c>
      <c r="H3913" t="s">
        <v>131</v>
      </c>
      <c r="I3913" s="9" t="s">
        <v>132</v>
      </c>
      <c r="J3913">
        <v>2015</v>
      </c>
      <c r="K3913" s="3">
        <v>65438</v>
      </c>
      <c r="L3913" s="4">
        <v>14179</v>
      </c>
      <c r="M3913" t="str">
        <f t="shared" si="245"/>
        <v>Mazda Mazda3</v>
      </c>
      <c r="N3913" s="2">
        <f t="shared" si="246"/>
        <v>354.48</v>
      </c>
      <c r="O3913" t="str">
        <f t="shared" si="247"/>
        <v>Yes</v>
      </c>
      <c r="P3913" t="str">
        <f t="shared" si="244"/>
        <v>Heidi</v>
      </c>
    </row>
    <row r="3914" spans="1:16" x14ac:dyDescent="0.3">
      <c r="A3914" t="s">
        <v>7937</v>
      </c>
      <c r="B3914">
        <v>52995</v>
      </c>
      <c r="C3914">
        <v>3</v>
      </c>
      <c r="D3914" s="1">
        <v>43716</v>
      </c>
      <c r="E3914" s="1">
        <v>43720</v>
      </c>
      <c r="F3914" t="s">
        <v>13</v>
      </c>
      <c r="G3914" t="s">
        <v>7938</v>
      </c>
      <c r="H3914" t="s">
        <v>67</v>
      </c>
      <c r="I3914" s="9" t="s">
        <v>454</v>
      </c>
      <c r="J3914">
        <v>2019</v>
      </c>
      <c r="K3914" s="3">
        <v>3803</v>
      </c>
      <c r="L3914" s="4">
        <v>17597.8</v>
      </c>
      <c r="M3914" t="str">
        <f t="shared" si="245"/>
        <v>Hyundai Elantra</v>
      </c>
      <c r="N3914" s="2">
        <f t="shared" si="246"/>
        <v>439.95</v>
      </c>
      <c r="O3914" t="str">
        <f t="shared" si="247"/>
        <v>Yes</v>
      </c>
      <c r="P3914" t="str">
        <f t="shared" si="244"/>
        <v>Tamara</v>
      </c>
    </row>
    <row r="3915" spans="1:16" x14ac:dyDescent="0.3">
      <c r="A3915" t="s">
        <v>7941</v>
      </c>
      <c r="B3915">
        <v>52417</v>
      </c>
      <c r="C3915">
        <v>4</v>
      </c>
      <c r="D3915" s="1">
        <v>43716</v>
      </c>
      <c r="E3915" s="1">
        <v>43720</v>
      </c>
      <c r="F3915" t="s">
        <v>13</v>
      </c>
      <c r="G3915" t="s">
        <v>7942</v>
      </c>
      <c r="H3915" t="s">
        <v>29</v>
      </c>
      <c r="I3915" s="9" t="s">
        <v>142</v>
      </c>
      <c r="J3915">
        <v>2016</v>
      </c>
      <c r="K3915" s="3">
        <v>49970</v>
      </c>
      <c r="L3915" s="4">
        <v>19765.900000000001</v>
      </c>
      <c r="M3915" t="str">
        <f t="shared" si="245"/>
        <v>Toyota Prius</v>
      </c>
      <c r="N3915" s="2">
        <f t="shared" si="246"/>
        <v>494.15</v>
      </c>
      <c r="O3915" t="str">
        <f t="shared" si="247"/>
        <v>Yes</v>
      </c>
      <c r="P3915" t="str">
        <f t="shared" si="244"/>
        <v>Deon</v>
      </c>
    </row>
    <row r="3916" spans="1:16" x14ac:dyDescent="0.3">
      <c r="A3916" t="s">
        <v>7943</v>
      </c>
      <c r="B3916">
        <v>52666</v>
      </c>
      <c r="C3916">
        <v>4</v>
      </c>
      <c r="D3916" s="1">
        <v>43716</v>
      </c>
      <c r="E3916" s="1">
        <v>43720</v>
      </c>
      <c r="F3916" t="s">
        <v>13</v>
      </c>
      <c r="G3916" t="s">
        <v>7944</v>
      </c>
      <c r="H3916" t="s">
        <v>296</v>
      </c>
      <c r="I3916" s="9" t="s">
        <v>368</v>
      </c>
      <c r="J3916">
        <v>2017</v>
      </c>
      <c r="K3916" s="3">
        <v>17491</v>
      </c>
      <c r="L3916" s="4">
        <v>25278</v>
      </c>
      <c r="M3916" t="str">
        <f t="shared" si="245"/>
        <v>Buick LaCrosse</v>
      </c>
      <c r="N3916" s="2">
        <f t="shared" si="246"/>
        <v>631.95000000000005</v>
      </c>
      <c r="O3916" t="str">
        <f t="shared" si="247"/>
        <v>Yes</v>
      </c>
      <c r="P3916" t="str">
        <f t="shared" si="244"/>
        <v>Brian</v>
      </c>
    </row>
    <row r="3917" spans="1:16" x14ac:dyDescent="0.3">
      <c r="A3917" t="s">
        <v>7945</v>
      </c>
      <c r="B3917">
        <v>52951</v>
      </c>
      <c r="C3917">
        <v>4</v>
      </c>
      <c r="D3917" s="1">
        <v>43716</v>
      </c>
      <c r="E3917" s="1">
        <v>43717</v>
      </c>
      <c r="F3917" t="s">
        <v>271</v>
      </c>
      <c r="G3917" t="s">
        <v>7946</v>
      </c>
      <c r="H3917" t="s">
        <v>18</v>
      </c>
      <c r="I3917" s="9" t="s">
        <v>291</v>
      </c>
      <c r="J3917">
        <v>2018</v>
      </c>
      <c r="K3917" s="3">
        <v>27978</v>
      </c>
      <c r="L3917" s="4">
        <v>33990</v>
      </c>
      <c r="M3917" t="str">
        <f t="shared" si="245"/>
        <v>Honda Odyessy</v>
      </c>
      <c r="N3917" s="2">
        <f t="shared" si="246"/>
        <v>849.75</v>
      </c>
      <c r="O3917" t="str">
        <f t="shared" si="247"/>
        <v>Yes</v>
      </c>
      <c r="P3917" t="str">
        <f t="shared" si="244"/>
        <v>Michael</v>
      </c>
    </row>
    <row r="3918" spans="1:16" x14ac:dyDescent="0.3">
      <c r="A3918" t="s">
        <v>7939</v>
      </c>
      <c r="B3918">
        <v>52366</v>
      </c>
      <c r="C3918">
        <v>4</v>
      </c>
      <c r="D3918" s="1">
        <v>43716</v>
      </c>
      <c r="E3918" s="1">
        <v>43720</v>
      </c>
      <c r="F3918" t="s">
        <v>9</v>
      </c>
      <c r="G3918" t="s">
        <v>7940</v>
      </c>
      <c r="H3918" t="s">
        <v>63</v>
      </c>
      <c r="I3918" s="9" t="s">
        <v>511</v>
      </c>
      <c r="J3918">
        <v>2019</v>
      </c>
      <c r="K3918" s="3">
        <v>5725</v>
      </c>
      <c r="L3918" s="4">
        <v>21989</v>
      </c>
      <c r="M3918" t="str">
        <f t="shared" si="245"/>
        <v>Chevrolet Equinox</v>
      </c>
      <c r="N3918" s="2">
        <f t="shared" si="246"/>
        <v>549.73</v>
      </c>
      <c r="O3918" t="str">
        <f t="shared" si="247"/>
        <v>Yes</v>
      </c>
      <c r="P3918" t="str">
        <f t="shared" si="244"/>
        <v>Ken</v>
      </c>
    </row>
    <row r="3919" spans="1:16" x14ac:dyDescent="0.3">
      <c r="A3919" t="s">
        <v>7957</v>
      </c>
      <c r="B3919">
        <v>52586</v>
      </c>
      <c r="C3919">
        <v>1</v>
      </c>
      <c r="D3919" s="1">
        <v>43717</v>
      </c>
      <c r="E3919" s="1">
        <v>43721</v>
      </c>
      <c r="F3919" t="s">
        <v>9</v>
      </c>
      <c r="G3919" t="s">
        <v>7958</v>
      </c>
      <c r="H3919" t="s">
        <v>63</v>
      </c>
      <c r="I3919" s="9" t="s">
        <v>511</v>
      </c>
      <c r="J3919">
        <v>2016</v>
      </c>
      <c r="K3919" s="3">
        <v>23514</v>
      </c>
      <c r="L3919" s="4">
        <v>18975</v>
      </c>
      <c r="M3919" t="str">
        <f t="shared" si="245"/>
        <v>Chevrolet Equinox</v>
      </c>
      <c r="N3919" s="2">
        <f t="shared" si="246"/>
        <v>474.38</v>
      </c>
      <c r="O3919" t="str">
        <f t="shared" si="247"/>
        <v>Yes</v>
      </c>
      <c r="P3919" t="str">
        <f t="shared" si="244"/>
        <v>Sara</v>
      </c>
    </row>
    <row r="3920" spans="1:16" x14ac:dyDescent="0.3">
      <c r="A3920" t="s">
        <v>7947</v>
      </c>
      <c r="B3920">
        <v>52693</v>
      </c>
      <c r="C3920">
        <v>1</v>
      </c>
      <c r="D3920" s="1">
        <v>43717</v>
      </c>
      <c r="E3920" s="1">
        <v>43721</v>
      </c>
      <c r="F3920" t="s">
        <v>13</v>
      </c>
      <c r="G3920" t="s">
        <v>7948</v>
      </c>
      <c r="H3920" t="s">
        <v>63</v>
      </c>
      <c r="I3920" s="9" t="s">
        <v>64</v>
      </c>
      <c r="J3920">
        <v>2017</v>
      </c>
      <c r="K3920" s="3">
        <v>29378</v>
      </c>
      <c r="L3920" s="4">
        <v>14791.7</v>
      </c>
      <c r="M3920" t="str">
        <f t="shared" si="245"/>
        <v>Chevrolet Cruze</v>
      </c>
      <c r="N3920" s="2">
        <f t="shared" si="246"/>
        <v>369.79</v>
      </c>
      <c r="O3920" t="str">
        <f t="shared" si="247"/>
        <v>Yes</v>
      </c>
      <c r="P3920" t="str">
        <f t="shared" si="244"/>
        <v>Matt</v>
      </c>
    </row>
    <row r="3921" spans="1:16" x14ac:dyDescent="0.3">
      <c r="A3921" t="s">
        <v>7953</v>
      </c>
      <c r="B3921">
        <v>52800</v>
      </c>
      <c r="C3921">
        <v>1</v>
      </c>
      <c r="D3921" s="1">
        <v>43717</v>
      </c>
      <c r="E3921" s="1">
        <v>43722</v>
      </c>
      <c r="F3921" t="s">
        <v>1</v>
      </c>
      <c r="G3921" t="s">
        <v>7954</v>
      </c>
      <c r="H3921" t="s">
        <v>59</v>
      </c>
      <c r="I3921" s="9" t="s">
        <v>60</v>
      </c>
      <c r="J3921">
        <v>2018</v>
      </c>
      <c r="K3921" s="3">
        <v>21781</v>
      </c>
      <c r="L3921" s="4">
        <v>26950</v>
      </c>
      <c r="M3921" t="str">
        <f t="shared" si="245"/>
        <v>Nissan Frontier</v>
      </c>
      <c r="N3921" s="2">
        <f t="shared" si="246"/>
        <v>673.75</v>
      </c>
      <c r="O3921" t="str">
        <f t="shared" si="247"/>
        <v>Yes</v>
      </c>
      <c r="P3921" t="str">
        <f t="shared" si="244"/>
        <v>Myles</v>
      </c>
    </row>
    <row r="3922" spans="1:16" x14ac:dyDescent="0.3">
      <c r="A3922" t="s">
        <v>7955</v>
      </c>
      <c r="B3922">
        <v>52532</v>
      </c>
      <c r="C3922">
        <v>1</v>
      </c>
      <c r="D3922" s="1">
        <v>43717</v>
      </c>
      <c r="E3922" s="1">
        <v>43719</v>
      </c>
      <c r="F3922" t="s">
        <v>1</v>
      </c>
      <c r="G3922" t="s">
        <v>7956</v>
      </c>
      <c r="H3922" t="s">
        <v>33</v>
      </c>
      <c r="I3922" s="9" t="s">
        <v>34</v>
      </c>
      <c r="J3922">
        <v>2018</v>
      </c>
      <c r="K3922" s="3">
        <v>29515</v>
      </c>
      <c r="L3922" s="4">
        <v>49057.8</v>
      </c>
      <c r="M3922" t="str">
        <f t="shared" si="245"/>
        <v>GMC Sierra</v>
      </c>
      <c r="N3922" s="2">
        <f t="shared" si="246"/>
        <v>1226.45</v>
      </c>
      <c r="O3922" t="str">
        <f t="shared" si="247"/>
        <v>Yes</v>
      </c>
      <c r="P3922" t="str">
        <f t="shared" si="244"/>
        <v>Molly</v>
      </c>
    </row>
    <row r="3923" spans="1:16" x14ac:dyDescent="0.3">
      <c r="A3923" t="s">
        <v>7951</v>
      </c>
      <c r="B3923">
        <v>52656</v>
      </c>
      <c r="C3923">
        <v>1</v>
      </c>
      <c r="D3923" s="1">
        <v>43717</v>
      </c>
      <c r="E3923" s="1">
        <v>43721</v>
      </c>
      <c r="F3923" t="s">
        <v>1</v>
      </c>
      <c r="G3923" t="s">
        <v>7952</v>
      </c>
      <c r="H3923" t="s">
        <v>63</v>
      </c>
      <c r="I3923" s="9" t="s">
        <v>153</v>
      </c>
      <c r="J3923">
        <v>2018</v>
      </c>
      <c r="K3923" s="3">
        <v>9560</v>
      </c>
      <c r="L3923" s="4">
        <v>49489</v>
      </c>
      <c r="M3923" t="str">
        <f t="shared" si="245"/>
        <v>Chevrolet Silverado</v>
      </c>
      <c r="N3923" s="2">
        <f t="shared" si="246"/>
        <v>1237.23</v>
      </c>
      <c r="O3923" t="str">
        <f t="shared" si="247"/>
        <v>Yes</v>
      </c>
      <c r="P3923" t="str">
        <f t="shared" si="244"/>
        <v>Shelly</v>
      </c>
    </row>
    <row r="3924" spans="1:16" x14ac:dyDescent="0.3">
      <c r="A3924" t="s">
        <v>7949</v>
      </c>
      <c r="B3924">
        <v>52566</v>
      </c>
      <c r="C3924">
        <v>1</v>
      </c>
      <c r="D3924" s="1">
        <v>43717</v>
      </c>
      <c r="E3924" s="1">
        <v>43717</v>
      </c>
      <c r="F3924" t="s">
        <v>9</v>
      </c>
      <c r="G3924" t="s">
        <v>7950</v>
      </c>
      <c r="H3924" t="s">
        <v>29</v>
      </c>
      <c r="I3924" s="9" t="s">
        <v>205</v>
      </c>
      <c r="J3924">
        <v>2019</v>
      </c>
      <c r="K3924" s="3">
        <v>4862</v>
      </c>
      <c r="L3924" s="4">
        <v>26290</v>
      </c>
      <c r="M3924" t="str">
        <f t="shared" si="245"/>
        <v>Toyota RAV4</v>
      </c>
      <c r="N3924" s="2">
        <f t="shared" si="246"/>
        <v>657.25</v>
      </c>
      <c r="O3924" t="str">
        <f t="shared" si="247"/>
        <v>Yes</v>
      </c>
      <c r="P3924" t="str">
        <f t="shared" si="244"/>
        <v>Ariel</v>
      </c>
    </row>
    <row r="3925" spans="1:16" x14ac:dyDescent="0.3">
      <c r="A3925" t="s">
        <v>7963</v>
      </c>
      <c r="B3925">
        <v>52898</v>
      </c>
      <c r="C3925">
        <v>2</v>
      </c>
      <c r="D3925" s="1">
        <v>43717</v>
      </c>
      <c r="E3925" s="1">
        <v>43722</v>
      </c>
      <c r="F3925" t="s">
        <v>13</v>
      </c>
      <c r="G3925" t="s">
        <v>7964</v>
      </c>
      <c r="H3925" t="s">
        <v>15</v>
      </c>
      <c r="I3925" s="9" t="s">
        <v>85</v>
      </c>
      <c r="J3925">
        <v>2016</v>
      </c>
      <c r="K3925" s="3">
        <v>66185</v>
      </c>
      <c r="L3925" s="4">
        <v>9735</v>
      </c>
      <c r="M3925" t="str">
        <f t="shared" si="245"/>
        <v>Chrysler 200S</v>
      </c>
      <c r="N3925" s="2">
        <f t="shared" si="246"/>
        <v>243.38</v>
      </c>
      <c r="O3925" t="str">
        <f t="shared" si="247"/>
        <v>Yes</v>
      </c>
      <c r="P3925" t="str">
        <f t="shared" si="244"/>
        <v>Karen</v>
      </c>
    </row>
    <row r="3926" spans="1:16" x14ac:dyDescent="0.3">
      <c r="A3926" t="s">
        <v>7961</v>
      </c>
      <c r="B3926">
        <v>52481</v>
      </c>
      <c r="C3926">
        <v>2</v>
      </c>
      <c r="D3926" s="1">
        <v>43717</v>
      </c>
      <c r="E3926" s="1">
        <v>43722</v>
      </c>
      <c r="F3926" t="s">
        <v>13</v>
      </c>
      <c r="G3926" t="s">
        <v>7962</v>
      </c>
      <c r="H3926" t="s">
        <v>78</v>
      </c>
      <c r="I3926" s="9" t="s">
        <v>254</v>
      </c>
      <c r="J3926">
        <v>2016</v>
      </c>
      <c r="K3926" s="3">
        <v>65971</v>
      </c>
      <c r="L3926" s="4">
        <v>10651.3</v>
      </c>
      <c r="M3926" t="str">
        <f t="shared" si="245"/>
        <v>Volkswagen Passat</v>
      </c>
      <c r="N3926" s="2">
        <f t="shared" si="246"/>
        <v>266.27999999999997</v>
      </c>
      <c r="O3926" t="str">
        <f t="shared" si="247"/>
        <v>Yes</v>
      </c>
      <c r="P3926" t="str">
        <f t="shared" si="244"/>
        <v>Tory</v>
      </c>
    </row>
    <row r="3927" spans="1:16" x14ac:dyDescent="0.3">
      <c r="A3927" t="s">
        <v>7965</v>
      </c>
      <c r="B3927">
        <v>52898</v>
      </c>
      <c r="C3927">
        <v>2</v>
      </c>
      <c r="D3927" s="1">
        <v>43717</v>
      </c>
      <c r="E3927" s="1">
        <v>43722</v>
      </c>
      <c r="F3927" t="s">
        <v>9</v>
      </c>
      <c r="G3927" t="s">
        <v>7966</v>
      </c>
      <c r="H3927" t="s">
        <v>25</v>
      </c>
      <c r="I3927" s="9" t="s">
        <v>26</v>
      </c>
      <c r="J3927">
        <v>2017</v>
      </c>
      <c r="K3927" s="3">
        <v>36770</v>
      </c>
      <c r="L3927" s="4">
        <v>36077.800000000003</v>
      </c>
      <c r="M3927" t="str">
        <f t="shared" si="245"/>
        <v>Lexus RX</v>
      </c>
      <c r="N3927" s="2">
        <f t="shared" si="246"/>
        <v>901.95</v>
      </c>
      <c r="O3927" t="str">
        <f t="shared" si="247"/>
        <v>Yes</v>
      </c>
      <c r="P3927" t="str">
        <f t="shared" si="244"/>
        <v>Karen</v>
      </c>
    </row>
    <row r="3928" spans="1:16" x14ac:dyDescent="0.3">
      <c r="A3928" t="s">
        <v>7959</v>
      </c>
      <c r="B3928">
        <v>52413</v>
      </c>
      <c r="C3928">
        <v>2</v>
      </c>
      <c r="D3928" s="1">
        <v>43717</v>
      </c>
      <c r="E3928" s="1">
        <v>43720</v>
      </c>
      <c r="F3928" t="s">
        <v>13</v>
      </c>
      <c r="G3928" t="s">
        <v>7960</v>
      </c>
      <c r="H3928" t="s">
        <v>18</v>
      </c>
      <c r="I3928" s="9" t="s">
        <v>1025</v>
      </c>
      <c r="J3928">
        <v>2018</v>
      </c>
      <c r="K3928" s="3">
        <v>34698</v>
      </c>
      <c r="L3928" s="4">
        <v>17594.5</v>
      </c>
      <c r="M3928" t="str">
        <f t="shared" si="245"/>
        <v>Honda Fit</v>
      </c>
      <c r="N3928" s="2">
        <f t="shared" si="246"/>
        <v>439.86</v>
      </c>
      <c r="O3928" t="str">
        <f t="shared" si="247"/>
        <v>Yes</v>
      </c>
      <c r="P3928" t="str">
        <f t="shared" si="244"/>
        <v>Tom</v>
      </c>
    </row>
    <row r="3929" spans="1:16" x14ac:dyDescent="0.3">
      <c r="A3929" t="s">
        <v>7967</v>
      </c>
      <c r="B3929">
        <v>52995</v>
      </c>
      <c r="C3929">
        <v>3</v>
      </c>
      <c r="D3929" s="1">
        <v>43717</v>
      </c>
      <c r="E3929" s="1">
        <v>43717</v>
      </c>
      <c r="F3929" t="s">
        <v>13</v>
      </c>
      <c r="G3929" t="s">
        <v>7968</v>
      </c>
      <c r="H3929" t="s">
        <v>67</v>
      </c>
      <c r="I3929" s="9" t="s">
        <v>454</v>
      </c>
      <c r="J3929">
        <v>2016</v>
      </c>
      <c r="K3929" s="3">
        <v>69246</v>
      </c>
      <c r="L3929" s="4">
        <v>10989</v>
      </c>
      <c r="M3929" t="str">
        <f t="shared" si="245"/>
        <v>Hyundai Elantra</v>
      </c>
      <c r="N3929" s="2">
        <f t="shared" si="246"/>
        <v>274.73</v>
      </c>
      <c r="O3929" t="str">
        <f t="shared" si="247"/>
        <v>Yes</v>
      </c>
      <c r="P3929" t="str">
        <f t="shared" si="244"/>
        <v>Tamara</v>
      </c>
    </row>
    <row r="3930" spans="1:16" x14ac:dyDescent="0.3">
      <c r="A3930" t="s">
        <v>7971</v>
      </c>
      <c r="B3930">
        <v>52747</v>
      </c>
      <c r="C3930">
        <v>4</v>
      </c>
      <c r="D3930" s="1">
        <v>43717</v>
      </c>
      <c r="E3930" s="1">
        <v>43721</v>
      </c>
      <c r="F3930" t="s">
        <v>1</v>
      </c>
      <c r="G3930" t="s">
        <v>7972</v>
      </c>
      <c r="H3930" t="s">
        <v>6</v>
      </c>
      <c r="I3930" s="9" t="s">
        <v>3861</v>
      </c>
      <c r="J3930">
        <v>2013</v>
      </c>
      <c r="K3930" s="3">
        <v>89065</v>
      </c>
      <c r="L3930" s="4">
        <v>39024.699999999997</v>
      </c>
      <c r="M3930" t="str">
        <f t="shared" si="245"/>
        <v>Ford F-350</v>
      </c>
      <c r="N3930" s="2">
        <f t="shared" si="246"/>
        <v>975.62</v>
      </c>
      <c r="O3930" t="str">
        <f t="shared" si="247"/>
        <v>Yes</v>
      </c>
      <c r="P3930" t="str">
        <f t="shared" si="244"/>
        <v>Kyle</v>
      </c>
    </row>
    <row r="3931" spans="1:16" x14ac:dyDescent="0.3">
      <c r="A3931" t="s">
        <v>7973</v>
      </c>
      <c r="B3931">
        <v>52666</v>
      </c>
      <c r="C3931">
        <v>4</v>
      </c>
      <c r="D3931" s="1">
        <v>43717</v>
      </c>
      <c r="E3931" s="1">
        <v>43718</v>
      </c>
      <c r="F3931" t="s">
        <v>13</v>
      </c>
      <c r="G3931" t="s">
        <v>7974</v>
      </c>
      <c r="H3931" t="s">
        <v>6</v>
      </c>
      <c r="I3931" s="9" t="s">
        <v>361</v>
      </c>
      <c r="J3931">
        <v>2016</v>
      </c>
      <c r="K3931" s="3">
        <v>8602</v>
      </c>
      <c r="L3931" s="4">
        <v>19745</v>
      </c>
      <c r="M3931" t="str">
        <f t="shared" si="245"/>
        <v>Ford Fusion</v>
      </c>
      <c r="N3931" s="2">
        <f t="shared" si="246"/>
        <v>493.63</v>
      </c>
      <c r="O3931" t="str">
        <f t="shared" si="247"/>
        <v>Yes</v>
      </c>
      <c r="P3931" t="str">
        <f t="shared" si="244"/>
        <v>Brian</v>
      </c>
    </row>
    <row r="3932" spans="1:16" x14ac:dyDescent="0.3">
      <c r="A3932" t="s">
        <v>7969</v>
      </c>
      <c r="B3932">
        <v>52585</v>
      </c>
      <c r="C3932">
        <v>4</v>
      </c>
      <c r="D3932" s="1">
        <v>43717</v>
      </c>
      <c r="E3932" s="1">
        <v>43722</v>
      </c>
      <c r="F3932" t="s">
        <v>1</v>
      </c>
      <c r="G3932" t="s">
        <v>7970</v>
      </c>
      <c r="H3932" t="s">
        <v>33</v>
      </c>
      <c r="I3932" s="9" t="s">
        <v>34</v>
      </c>
      <c r="J3932">
        <v>2016</v>
      </c>
      <c r="K3932" s="3">
        <v>63772</v>
      </c>
      <c r="L3932" s="4">
        <v>35035</v>
      </c>
      <c r="M3932" t="str">
        <f t="shared" si="245"/>
        <v>GMC Sierra</v>
      </c>
      <c r="N3932" s="2">
        <f t="shared" si="246"/>
        <v>875.88</v>
      </c>
      <c r="O3932" t="str">
        <f t="shared" si="247"/>
        <v>Yes</v>
      </c>
      <c r="P3932" t="str">
        <f t="shared" si="244"/>
        <v>Rita</v>
      </c>
    </row>
    <row r="3933" spans="1:16" x14ac:dyDescent="0.3">
      <c r="A3933" t="s">
        <v>7975</v>
      </c>
      <c r="B3933">
        <v>52558</v>
      </c>
      <c r="C3933">
        <v>1</v>
      </c>
      <c r="D3933" s="1">
        <v>43718</v>
      </c>
      <c r="E3933" s="1">
        <v>43723</v>
      </c>
      <c r="F3933" t="s">
        <v>9</v>
      </c>
      <c r="G3933" t="s">
        <v>7976</v>
      </c>
      <c r="H3933" t="s">
        <v>33</v>
      </c>
      <c r="I3933" s="9" t="s">
        <v>343</v>
      </c>
      <c r="J3933">
        <v>2016</v>
      </c>
      <c r="K3933" s="3">
        <v>58461</v>
      </c>
      <c r="L3933" s="4">
        <v>32994.5</v>
      </c>
      <c r="M3933" t="str">
        <f t="shared" si="245"/>
        <v>GMC Yukon</v>
      </c>
      <c r="N3933" s="2">
        <f t="shared" si="246"/>
        <v>824.86</v>
      </c>
      <c r="O3933" t="str">
        <f t="shared" si="247"/>
        <v>Yes</v>
      </c>
      <c r="P3933" t="str">
        <f t="shared" si="244"/>
        <v>Margaret</v>
      </c>
    </row>
    <row r="3934" spans="1:16" x14ac:dyDescent="0.3">
      <c r="A3934" t="s">
        <v>7981</v>
      </c>
      <c r="B3934">
        <v>52613</v>
      </c>
      <c r="C3934">
        <v>2</v>
      </c>
      <c r="D3934" s="1">
        <v>43718</v>
      </c>
      <c r="E3934" s="1">
        <v>43719</v>
      </c>
      <c r="F3934" t="s">
        <v>9</v>
      </c>
      <c r="G3934" t="s">
        <v>7982</v>
      </c>
      <c r="H3934" t="s">
        <v>25</v>
      </c>
      <c r="I3934" s="9" t="s">
        <v>26</v>
      </c>
      <c r="J3934">
        <v>2014</v>
      </c>
      <c r="K3934" s="3">
        <v>64003</v>
      </c>
      <c r="L3934" s="4">
        <v>24189</v>
      </c>
      <c r="M3934" t="str">
        <f t="shared" si="245"/>
        <v>Lexus RX</v>
      </c>
      <c r="N3934" s="2">
        <f t="shared" si="246"/>
        <v>604.73</v>
      </c>
      <c r="O3934" t="str">
        <f t="shared" si="247"/>
        <v>Yes</v>
      </c>
      <c r="P3934" t="str">
        <f t="shared" si="244"/>
        <v>Erin</v>
      </c>
    </row>
    <row r="3935" spans="1:16" x14ac:dyDescent="0.3">
      <c r="A3935" t="s">
        <v>7977</v>
      </c>
      <c r="B3935">
        <v>52481</v>
      </c>
      <c r="C3935">
        <v>2</v>
      </c>
      <c r="D3935" s="1">
        <v>43718</v>
      </c>
      <c r="E3935" s="1">
        <v>43723</v>
      </c>
      <c r="F3935" t="s">
        <v>271</v>
      </c>
      <c r="G3935" t="s">
        <v>7978</v>
      </c>
      <c r="H3935" t="s">
        <v>88</v>
      </c>
      <c r="I3935" s="9" t="s">
        <v>974</v>
      </c>
      <c r="J3935">
        <v>2016</v>
      </c>
      <c r="K3935" s="3">
        <v>105960</v>
      </c>
      <c r="L3935" s="4">
        <v>14107.5</v>
      </c>
      <c r="M3935" t="str">
        <f t="shared" si="245"/>
        <v>Kia Sedona</v>
      </c>
      <c r="N3935" s="2">
        <f t="shared" si="246"/>
        <v>352.69</v>
      </c>
      <c r="O3935" t="str">
        <f t="shared" si="247"/>
        <v>No</v>
      </c>
      <c r="P3935" t="str">
        <f t="shared" si="244"/>
        <v>Tory</v>
      </c>
    </row>
    <row r="3936" spans="1:16" x14ac:dyDescent="0.3">
      <c r="A3936" t="s">
        <v>7979</v>
      </c>
      <c r="B3936">
        <v>52898</v>
      </c>
      <c r="C3936">
        <v>2</v>
      </c>
      <c r="D3936" s="1">
        <v>43718</v>
      </c>
      <c r="E3936" s="1">
        <v>43721</v>
      </c>
      <c r="F3936" t="s">
        <v>13</v>
      </c>
      <c r="G3936" t="s">
        <v>7980</v>
      </c>
      <c r="H3936" t="s">
        <v>6</v>
      </c>
      <c r="I3936" s="9" t="s">
        <v>177</v>
      </c>
      <c r="J3936">
        <v>2017</v>
      </c>
      <c r="K3936" s="3">
        <v>37865</v>
      </c>
      <c r="L3936" s="4">
        <v>17594.5</v>
      </c>
      <c r="M3936" t="str">
        <f t="shared" si="245"/>
        <v>Ford Taurus</v>
      </c>
      <c r="N3936" s="2">
        <f t="shared" si="246"/>
        <v>439.86</v>
      </c>
      <c r="O3936" t="str">
        <f t="shared" si="247"/>
        <v>Yes</v>
      </c>
      <c r="P3936" t="str">
        <f t="shared" si="244"/>
        <v>Karen</v>
      </c>
    </row>
    <row r="3937" spans="1:16" x14ac:dyDescent="0.3">
      <c r="A3937" t="s">
        <v>7983</v>
      </c>
      <c r="B3937">
        <v>52806</v>
      </c>
      <c r="C3937">
        <v>3</v>
      </c>
      <c r="D3937" s="1">
        <v>43718</v>
      </c>
      <c r="E3937" s="1">
        <v>43722</v>
      </c>
      <c r="F3937" t="s">
        <v>13</v>
      </c>
      <c r="G3937" t="s">
        <v>7984</v>
      </c>
      <c r="H3937" t="s">
        <v>67</v>
      </c>
      <c r="I3937" s="9" t="s">
        <v>261</v>
      </c>
      <c r="J3937">
        <v>2016</v>
      </c>
      <c r="K3937" s="3">
        <v>45024</v>
      </c>
      <c r="L3937" s="4">
        <v>12428.9</v>
      </c>
      <c r="M3937" t="str">
        <f t="shared" si="245"/>
        <v>Hyundai Sonata</v>
      </c>
      <c r="N3937" s="2">
        <f t="shared" si="246"/>
        <v>310.72000000000003</v>
      </c>
      <c r="O3937" t="str">
        <f t="shared" si="247"/>
        <v>Yes</v>
      </c>
      <c r="P3937" t="str">
        <f t="shared" si="244"/>
        <v>Jeff</v>
      </c>
    </row>
    <row r="3938" spans="1:16" x14ac:dyDescent="0.3">
      <c r="A3938" t="s">
        <v>7985</v>
      </c>
      <c r="B3938">
        <v>52798</v>
      </c>
      <c r="C3938">
        <v>3</v>
      </c>
      <c r="D3938" s="1">
        <v>43718</v>
      </c>
      <c r="E3938" s="1">
        <v>43721</v>
      </c>
      <c r="F3938" t="s">
        <v>1</v>
      </c>
      <c r="G3938" t="s">
        <v>7986</v>
      </c>
      <c r="H3938" t="s">
        <v>33</v>
      </c>
      <c r="I3938" s="9" t="s">
        <v>34</v>
      </c>
      <c r="J3938">
        <v>2016</v>
      </c>
      <c r="K3938" s="3">
        <v>26838</v>
      </c>
      <c r="L3938" s="4">
        <v>36501.300000000003</v>
      </c>
      <c r="M3938" t="str">
        <f t="shared" si="245"/>
        <v>GMC Sierra</v>
      </c>
      <c r="N3938" s="2">
        <f t="shared" si="246"/>
        <v>912.53</v>
      </c>
      <c r="O3938" t="str">
        <f t="shared" si="247"/>
        <v>Yes</v>
      </c>
      <c r="P3938" t="str">
        <f t="shared" si="244"/>
        <v>Ryan</v>
      </c>
    </row>
    <row r="3939" spans="1:16" x14ac:dyDescent="0.3">
      <c r="A3939" t="s">
        <v>7987</v>
      </c>
      <c r="B3939">
        <v>52959</v>
      </c>
      <c r="C3939">
        <v>4</v>
      </c>
      <c r="D3939" s="1">
        <v>43718</v>
      </c>
      <c r="E3939" s="1">
        <v>43722</v>
      </c>
      <c r="F3939" t="s">
        <v>1</v>
      </c>
      <c r="G3939" t="s">
        <v>7988</v>
      </c>
      <c r="H3939" t="s">
        <v>6</v>
      </c>
      <c r="I3939" s="9" t="s">
        <v>7</v>
      </c>
      <c r="J3939">
        <v>2014</v>
      </c>
      <c r="K3939" s="3">
        <v>71000</v>
      </c>
      <c r="L3939" s="4">
        <v>21780</v>
      </c>
      <c r="M3939" t="str">
        <f t="shared" si="245"/>
        <v>Ford F-150</v>
      </c>
      <c r="N3939" s="2">
        <f t="shared" si="246"/>
        <v>544.5</v>
      </c>
      <c r="O3939" t="str">
        <f t="shared" si="247"/>
        <v>Yes</v>
      </c>
      <c r="P3939" t="str">
        <f t="shared" si="244"/>
        <v>Anton</v>
      </c>
    </row>
    <row r="3940" spans="1:16" x14ac:dyDescent="0.3">
      <c r="A3940" t="s">
        <v>7989</v>
      </c>
      <c r="B3940">
        <v>52366</v>
      </c>
      <c r="C3940">
        <v>4</v>
      </c>
      <c r="D3940" s="1">
        <v>43718</v>
      </c>
      <c r="E3940" s="1">
        <v>43718</v>
      </c>
      <c r="F3940" t="s">
        <v>1</v>
      </c>
      <c r="G3940" t="s">
        <v>7990</v>
      </c>
      <c r="H3940" t="s">
        <v>6</v>
      </c>
      <c r="I3940" s="9" t="s">
        <v>7</v>
      </c>
      <c r="J3940">
        <v>2016</v>
      </c>
      <c r="K3940" s="3">
        <v>138180</v>
      </c>
      <c r="L3940" s="4">
        <v>19090.5</v>
      </c>
      <c r="M3940" t="str">
        <f t="shared" si="245"/>
        <v>Ford F-150</v>
      </c>
      <c r="N3940" s="2">
        <f t="shared" si="246"/>
        <v>477.26</v>
      </c>
      <c r="O3940" t="str">
        <f t="shared" si="247"/>
        <v>No</v>
      </c>
      <c r="P3940" t="str">
        <f t="shared" si="244"/>
        <v>Ken</v>
      </c>
    </row>
    <row r="3941" spans="1:16" x14ac:dyDescent="0.3">
      <c r="A3941" t="s">
        <v>7991</v>
      </c>
      <c r="B3941">
        <v>52666</v>
      </c>
      <c r="C3941">
        <v>4</v>
      </c>
      <c r="D3941" s="1">
        <v>43718</v>
      </c>
      <c r="E3941" s="1">
        <v>43721</v>
      </c>
      <c r="F3941" t="s">
        <v>9</v>
      </c>
      <c r="G3941" t="s">
        <v>7992</v>
      </c>
      <c r="H3941" t="s">
        <v>6</v>
      </c>
      <c r="I3941" s="9" t="s">
        <v>187</v>
      </c>
      <c r="J3941">
        <v>2018</v>
      </c>
      <c r="K3941" s="3">
        <v>43205</v>
      </c>
      <c r="L3941" s="4">
        <v>29694.5</v>
      </c>
      <c r="M3941" t="str">
        <f t="shared" si="245"/>
        <v>Ford Explorer</v>
      </c>
      <c r="N3941" s="2">
        <f t="shared" si="246"/>
        <v>742.36</v>
      </c>
      <c r="O3941" t="str">
        <f t="shared" si="247"/>
        <v>Yes</v>
      </c>
      <c r="P3941" t="str">
        <f t="shared" si="244"/>
        <v>Brian</v>
      </c>
    </row>
    <row r="3942" spans="1:16" x14ac:dyDescent="0.3">
      <c r="A3942" t="s">
        <v>7996</v>
      </c>
      <c r="B3942">
        <v>52620</v>
      </c>
      <c r="C3942">
        <v>1</v>
      </c>
      <c r="D3942" s="1">
        <v>43719</v>
      </c>
      <c r="E3942" s="1">
        <v>43723</v>
      </c>
      <c r="F3942" t="s">
        <v>13</v>
      </c>
      <c r="G3942" t="s">
        <v>7997</v>
      </c>
      <c r="H3942" t="s">
        <v>18</v>
      </c>
      <c r="I3942" s="9" t="s">
        <v>19</v>
      </c>
      <c r="J3942">
        <v>2013</v>
      </c>
      <c r="K3942" s="3">
        <v>84440</v>
      </c>
      <c r="L3942" s="4">
        <v>15166.8</v>
      </c>
      <c r="M3942" t="str">
        <f t="shared" si="245"/>
        <v>Honda Accord</v>
      </c>
      <c r="N3942" s="2">
        <f t="shared" si="246"/>
        <v>379.17</v>
      </c>
      <c r="O3942" t="str">
        <f t="shared" si="247"/>
        <v>Yes</v>
      </c>
      <c r="P3942" t="str">
        <f t="shared" si="244"/>
        <v>Bennett</v>
      </c>
    </row>
    <row r="3943" spans="1:16" x14ac:dyDescent="0.3">
      <c r="A3943" t="s">
        <v>8008</v>
      </c>
      <c r="B3943">
        <v>52608</v>
      </c>
      <c r="C3943">
        <v>1</v>
      </c>
      <c r="D3943" s="1">
        <v>43719</v>
      </c>
      <c r="E3943" s="1">
        <v>43719</v>
      </c>
      <c r="F3943" t="s">
        <v>1</v>
      </c>
      <c r="G3943" t="s">
        <v>8009</v>
      </c>
      <c r="H3943" t="s">
        <v>63</v>
      </c>
      <c r="I3943" s="9" t="s">
        <v>153</v>
      </c>
      <c r="J3943">
        <v>2014</v>
      </c>
      <c r="K3943" s="3">
        <v>128065</v>
      </c>
      <c r="L3943" s="4">
        <v>40700</v>
      </c>
      <c r="M3943" t="str">
        <f t="shared" si="245"/>
        <v>Chevrolet Silverado</v>
      </c>
      <c r="N3943" s="2">
        <f t="shared" si="246"/>
        <v>1017.5</v>
      </c>
      <c r="O3943" t="str">
        <f t="shared" si="247"/>
        <v>No</v>
      </c>
      <c r="P3943" t="str">
        <f t="shared" si="244"/>
        <v>Reuben</v>
      </c>
    </row>
    <row r="3944" spans="1:16" x14ac:dyDescent="0.3">
      <c r="A3944" t="s">
        <v>8000</v>
      </c>
      <c r="B3944">
        <v>52532</v>
      </c>
      <c r="C3944">
        <v>1</v>
      </c>
      <c r="D3944" s="1">
        <v>43719</v>
      </c>
      <c r="E3944" s="1">
        <v>43719</v>
      </c>
      <c r="F3944" t="s">
        <v>13</v>
      </c>
      <c r="G3944" t="s">
        <v>8001</v>
      </c>
      <c r="H3944" t="s">
        <v>67</v>
      </c>
      <c r="I3944" s="9" t="s">
        <v>454</v>
      </c>
      <c r="J3944">
        <v>2016</v>
      </c>
      <c r="K3944" s="3">
        <v>71929</v>
      </c>
      <c r="L3944" s="4">
        <v>13744.5</v>
      </c>
      <c r="M3944" t="str">
        <f t="shared" si="245"/>
        <v>Hyundai Elantra</v>
      </c>
      <c r="N3944" s="2">
        <f t="shared" si="246"/>
        <v>343.61</v>
      </c>
      <c r="O3944" t="str">
        <f t="shared" si="247"/>
        <v>Yes</v>
      </c>
      <c r="P3944" t="str">
        <f t="shared" si="244"/>
        <v>Molly</v>
      </c>
    </row>
    <row r="3945" spans="1:16" x14ac:dyDescent="0.3">
      <c r="A3945" t="s">
        <v>7993</v>
      </c>
      <c r="B3945">
        <v>52669</v>
      </c>
      <c r="C3945">
        <v>1</v>
      </c>
      <c r="D3945" s="1">
        <v>43719</v>
      </c>
      <c r="E3945" s="1">
        <v>43724</v>
      </c>
      <c r="F3945" t="s">
        <v>9</v>
      </c>
      <c r="G3945" t="s">
        <v>7994</v>
      </c>
      <c r="H3945" t="s">
        <v>29</v>
      </c>
      <c r="I3945" s="9" t="s">
        <v>205</v>
      </c>
      <c r="J3945">
        <v>2016</v>
      </c>
      <c r="K3945" s="3">
        <v>17317</v>
      </c>
      <c r="L3945" s="4">
        <v>23969</v>
      </c>
      <c r="M3945" t="str">
        <f t="shared" si="245"/>
        <v>Toyota RAV4</v>
      </c>
      <c r="N3945" s="2">
        <f t="shared" si="246"/>
        <v>599.23</v>
      </c>
      <c r="O3945" t="str">
        <f t="shared" si="247"/>
        <v>Yes</v>
      </c>
      <c r="P3945" t="str">
        <f t="shared" si="244"/>
        <v>Charlotte</v>
      </c>
    </row>
    <row r="3946" spans="1:16" x14ac:dyDescent="0.3">
      <c r="A3946" t="s">
        <v>8006</v>
      </c>
      <c r="B3946">
        <v>52636</v>
      </c>
      <c r="C3946">
        <v>1</v>
      </c>
      <c r="D3946" s="1">
        <v>43719</v>
      </c>
      <c r="E3946" s="1">
        <v>43723</v>
      </c>
      <c r="F3946" t="s">
        <v>13</v>
      </c>
      <c r="G3946" t="s">
        <v>8007</v>
      </c>
      <c r="H3946" t="s">
        <v>78</v>
      </c>
      <c r="I3946" s="9" t="s">
        <v>79</v>
      </c>
      <c r="J3946">
        <v>2017</v>
      </c>
      <c r="K3946" s="3">
        <v>43349</v>
      </c>
      <c r="L3946" s="4">
        <v>15211.9</v>
      </c>
      <c r="M3946" t="str">
        <f t="shared" si="245"/>
        <v>Volkswagen Jetta</v>
      </c>
      <c r="N3946" s="2">
        <f t="shared" si="246"/>
        <v>380.3</v>
      </c>
      <c r="O3946" t="str">
        <f t="shared" si="247"/>
        <v>Yes</v>
      </c>
      <c r="P3946" t="str">
        <f t="shared" si="244"/>
        <v>Truman</v>
      </c>
    </row>
    <row r="3947" spans="1:16" x14ac:dyDescent="0.3">
      <c r="A3947" t="s">
        <v>7995</v>
      </c>
      <c r="B3947">
        <v>52443</v>
      </c>
      <c r="C3947">
        <v>1</v>
      </c>
      <c r="D3947" s="1">
        <v>43719</v>
      </c>
      <c r="E3947" s="1">
        <v>43720</v>
      </c>
      <c r="F3947" t="s">
        <v>13</v>
      </c>
      <c r="G3947" t="s">
        <v>4549</v>
      </c>
      <c r="H3947" t="s">
        <v>131</v>
      </c>
      <c r="I3947" s="9" t="s">
        <v>132</v>
      </c>
      <c r="J3947">
        <v>2017</v>
      </c>
      <c r="K3947" s="3">
        <v>36571</v>
      </c>
      <c r="L3947" s="4">
        <v>18914.5</v>
      </c>
      <c r="M3947" t="str">
        <f t="shared" si="245"/>
        <v>Mazda Mazda3</v>
      </c>
      <c r="N3947" s="2">
        <f t="shared" si="246"/>
        <v>472.86</v>
      </c>
      <c r="O3947" t="str">
        <f t="shared" si="247"/>
        <v>Yes</v>
      </c>
      <c r="P3947" t="str">
        <f t="shared" si="244"/>
        <v>Terry</v>
      </c>
    </row>
    <row r="3948" spans="1:16" x14ac:dyDescent="0.3">
      <c r="A3948" t="s">
        <v>7998</v>
      </c>
      <c r="B3948">
        <v>52568</v>
      </c>
      <c r="C3948">
        <v>1</v>
      </c>
      <c r="D3948" s="1">
        <v>43719</v>
      </c>
      <c r="E3948" s="1">
        <v>43723</v>
      </c>
      <c r="F3948" t="s">
        <v>13</v>
      </c>
      <c r="G3948" t="s">
        <v>7999</v>
      </c>
      <c r="H3948" t="s">
        <v>78</v>
      </c>
      <c r="I3948" s="9" t="s">
        <v>254</v>
      </c>
      <c r="J3948">
        <v>2018</v>
      </c>
      <c r="K3948" s="3">
        <v>44346</v>
      </c>
      <c r="L3948" s="4">
        <v>17600</v>
      </c>
      <c r="M3948" t="str">
        <f t="shared" si="245"/>
        <v>Volkswagen Passat</v>
      </c>
      <c r="N3948" s="2">
        <f t="shared" si="246"/>
        <v>440</v>
      </c>
      <c r="O3948" t="str">
        <f t="shared" si="247"/>
        <v>Yes</v>
      </c>
      <c r="P3948" t="str">
        <f t="shared" si="244"/>
        <v>Preston</v>
      </c>
    </row>
    <row r="3949" spans="1:16" x14ac:dyDescent="0.3">
      <c r="A3949" t="s">
        <v>8010</v>
      </c>
      <c r="B3949">
        <v>52566</v>
      </c>
      <c r="C3949">
        <v>1</v>
      </c>
      <c r="D3949" s="1">
        <v>43719</v>
      </c>
      <c r="E3949" s="1">
        <v>43719</v>
      </c>
      <c r="F3949" t="s">
        <v>13</v>
      </c>
      <c r="G3949" t="s">
        <v>8011</v>
      </c>
      <c r="H3949" t="s">
        <v>18</v>
      </c>
      <c r="I3949" s="9" t="s">
        <v>94</v>
      </c>
      <c r="J3949">
        <v>2018</v>
      </c>
      <c r="K3949" s="3">
        <v>9407</v>
      </c>
      <c r="L3949" s="4">
        <v>20336.8</v>
      </c>
      <c r="M3949" t="str">
        <f t="shared" si="245"/>
        <v>Honda Civic</v>
      </c>
      <c r="N3949" s="2">
        <f t="shared" si="246"/>
        <v>508.42</v>
      </c>
      <c r="O3949" t="str">
        <f t="shared" si="247"/>
        <v>Yes</v>
      </c>
      <c r="P3949" t="str">
        <f t="shared" si="244"/>
        <v>Ariel</v>
      </c>
    </row>
    <row r="3950" spans="1:16" x14ac:dyDescent="0.3">
      <c r="A3950" t="s">
        <v>8002</v>
      </c>
      <c r="B3950">
        <v>52693</v>
      </c>
      <c r="C3950">
        <v>1</v>
      </c>
      <c r="D3950" s="1">
        <v>43719</v>
      </c>
      <c r="E3950" s="1">
        <v>43724</v>
      </c>
      <c r="F3950" t="s">
        <v>9</v>
      </c>
      <c r="G3950" t="s">
        <v>8003</v>
      </c>
      <c r="H3950" t="s">
        <v>257</v>
      </c>
      <c r="I3950" s="9" t="s">
        <v>666</v>
      </c>
      <c r="J3950">
        <v>2019</v>
      </c>
      <c r="K3950" s="3">
        <v>11376</v>
      </c>
      <c r="L3950" s="4">
        <v>43994.5</v>
      </c>
      <c r="M3950" t="str">
        <f t="shared" si="245"/>
        <v>BMW X3</v>
      </c>
      <c r="N3950" s="2">
        <f t="shared" si="246"/>
        <v>1099.8599999999999</v>
      </c>
      <c r="O3950" t="str">
        <f t="shared" si="247"/>
        <v>Yes</v>
      </c>
      <c r="P3950" t="str">
        <f t="shared" si="244"/>
        <v>Matt</v>
      </c>
    </row>
    <row r="3951" spans="1:16" x14ac:dyDescent="0.3">
      <c r="A3951" t="s">
        <v>8004</v>
      </c>
      <c r="B3951">
        <v>52532</v>
      </c>
      <c r="C3951">
        <v>1</v>
      </c>
      <c r="D3951" s="1">
        <v>43719</v>
      </c>
      <c r="E3951" s="1">
        <v>43722</v>
      </c>
      <c r="F3951" t="s">
        <v>9</v>
      </c>
      <c r="G3951" t="s">
        <v>8005</v>
      </c>
      <c r="H3951" t="s">
        <v>63</v>
      </c>
      <c r="I3951" s="9" t="s">
        <v>353</v>
      </c>
      <c r="J3951">
        <v>2019</v>
      </c>
      <c r="K3951" s="3">
        <v>22736</v>
      </c>
      <c r="L3951" s="4">
        <v>48070</v>
      </c>
      <c r="M3951" t="str">
        <f t="shared" si="245"/>
        <v>Chevrolet Tahoe</v>
      </c>
      <c r="N3951" s="2">
        <f t="shared" si="246"/>
        <v>1201.75</v>
      </c>
      <c r="O3951" t="str">
        <f t="shared" si="247"/>
        <v>Yes</v>
      </c>
      <c r="P3951" t="str">
        <f t="shared" si="244"/>
        <v>Molly</v>
      </c>
    </row>
    <row r="3952" spans="1:16" x14ac:dyDescent="0.3">
      <c r="A3952" t="s">
        <v>8020</v>
      </c>
      <c r="B3952">
        <v>52663</v>
      </c>
      <c r="C3952">
        <v>2</v>
      </c>
      <c r="D3952" s="1">
        <v>43719</v>
      </c>
      <c r="E3952" s="1">
        <v>43722</v>
      </c>
      <c r="F3952" t="s">
        <v>9</v>
      </c>
      <c r="G3952" t="s">
        <v>8021</v>
      </c>
      <c r="H3952" t="s">
        <v>71</v>
      </c>
      <c r="I3952" s="9" t="s">
        <v>72</v>
      </c>
      <c r="J3952">
        <v>2016</v>
      </c>
      <c r="K3952" s="3">
        <v>54066</v>
      </c>
      <c r="L3952" s="4">
        <v>32985.699999999997</v>
      </c>
      <c r="M3952" t="str">
        <f t="shared" si="245"/>
        <v>Jeep Grand Cherokee</v>
      </c>
      <c r="N3952" s="2">
        <f t="shared" si="246"/>
        <v>824.64</v>
      </c>
      <c r="O3952" t="str">
        <f t="shared" si="247"/>
        <v>Yes</v>
      </c>
      <c r="P3952" t="str">
        <f t="shared" si="244"/>
        <v>Todd</v>
      </c>
    </row>
    <row r="3953" spans="1:16" x14ac:dyDescent="0.3">
      <c r="A3953" t="s">
        <v>8012</v>
      </c>
      <c r="B3953">
        <v>52705</v>
      </c>
      <c r="C3953">
        <v>2</v>
      </c>
      <c r="D3953" s="1">
        <v>43719</v>
      </c>
      <c r="E3953" s="1">
        <v>43719</v>
      </c>
      <c r="F3953" t="s">
        <v>13</v>
      </c>
      <c r="G3953" t="s">
        <v>8013</v>
      </c>
      <c r="H3953" t="s">
        <v>88</v>
      </c>
      <c r="I3953" s="9" t="s">
        <v>208</v>
      </c>
      <c r="J3953">
        <v>2017</v>
      </c>
      <c r="K3953" s="3">
        <v>40047</v>
      </c>
      <c r="L3953" s="4">
        <v>13502.5</v>
      </c>
      <c r="M3953" t="str">
        <f t="shared" si="245"/>
        <v>Kia Forte</v>
      </c>
      <c r="N3953" s="2">
        <f t="shared" si="246"/>
        <v>337.56</v>
      </c>
      <c r="O3953" t="str">
        <f t="shared" si="247"/>
        <v>Yes</v>
      </c>
      <c r="P3953" t="str">
        <f t="shared" si="244"/>
        <v>Amelia</v>
      </c>
    </row>
    <row r="3954" spans="1:16" x14ac:dyDescent="0.3">
      <c r="A3954" t="s">
        <v>8016</v>
      </c>
      <c r="B3954">
        <v>52663</v>
      </c>
      <c r="C3954">
        <v>2</v>
      </c>
      <c r="D3954" s="1">
        <v>43719</v>
      </c>
      <c r="E3954" s="1">
        <v>43721</v>
      </c>
      <c r="F3954" t="s">
        <v>9</v>
      </c>
      <c r="G3954" t="s">
        <v>8017</v>
      </c>
      <c r="H3954" t="s">
        <v>564</v>
      </c>
      <c r="I3954" s="9" t="s">
        <v>953</v>
      </c>
      <c r="J3954">
        <v>2017</v>
      </c>
      <c r="K3954" s="3">
        <v>47069</v>
      </c>
      <c r="L3954" s="4">
        <v>62590</v>
      </c>
      <c r="M3954" t="str">
        <f t="shared" si="245"/>
        <v>Cadillac Escalade</v>
      </c>
      <c r="N3954" s="2">
        <f t="shared" si="246"/>
        <v>1564.75</v>
      </c>
      <c r="O3954" t="str">
        <f t="shared" si="247"/>
        <v>Yes</v>
      </c>
      <c r="P3954" t="str">
        <f t="shared" si="244"/>
        <v>Todd</v>
      </c>
    </row>
    <row r="3955" spans="1:16" x14ac:dyDescent="0.3">
      <c r="A3955" t="s">
        <v>8018</v>
      </c>
      <c r="B3955">
        <v>52519</v>
      </c>
      <c r="C3955">
        <v>2</v>
      </c>
      <c r="D3955" s="1">
        <v>43719</v>
      </c>
      <c r="E3955" s="1">
        <v>43720</v>
      </c>
      <c r="F3955" t="s">
        <v>13</v>
      </c>
      <c r="G3955" t="s">
        <v>8019</v>
      </c>
      <c r="H3955" t="s">
        <v>18</v>
      </c>
      <c r="I3955" s="9" t="s">
        <v>94</v>
      </c>
      <c r="J3955">
        <v>2018</v>
      </c>
      <c r="K3955" s="3">
        <v>17798</v>
      </c>
      <c r="L3955" s="4">
        <v>21666.7</v>
      </c>
      <c r="M3955" t="str">
        <f t="shared" si="245"/>
        <v>Honda Civic</v>
      </c>
      <c r="N3955" s="2">
        <f t="shared" si="246"/>
        <v>541.66999999999996</v>
      </c>
      <c r="O3955" t="str">
        <f t="shared" si="247"/>
        <v>Yes</v>
      </c>
      <c r="P3955" t="str">
        <f t="shared" si="244"/>
        <v>Colby</v>
      </c>
    </row>
    <row r="3956" spans="1:16" x14ac:dyDescent="0.3">
      <c r="A3956" t="s">
        <v>8014</v>
      </c>
      <c r="B3956">
        <v>52647</v>
      </c>
      <c r="C3956">
        <v>2</v>
      </c>
      <c r="D3956" s="1">
        <v>43719</v>
      </c>
      <c r="E3956" s="1">
        <v>43721</v>
      </c>
      <c r="F3956" t="s">
        <v>13</v>
      </c>
      <c r="G3956" t="s">
        <v>8015</v>
      </c>
      <c r="H3956" t="s">
        <v>53</v>
      </c>
      <c r="I3956" s="9" t="s">
        <v>356</v>
      </c>
      <c r="J3956">
        <v>2019</v>
      </c>
      <c r="K3956" s="3">
        <v>7524</v>
      </c>
      <c r="L3956" s="4">
        <v>39598.9</v>
      </c>
      <c r="M3956" t="str">
        <f t="shared" si="245"/>
        <v>Mercedes-Benz C-Class</v>
      </c>
      <c r="N3956" s="2">
        <f t="shared" si="246"/>
        <v>989.97</v>
      </c>
      <c r="O3956" t="str">
        <f t="shared" si="247"/>
        <v>Yes</v>
      </c>
      <c r="P3956" t="str">
        <f t="shared" si="244"/>
        <v>Scott</v>
      </c>
    </row>
    <row r="3957" spans="1:16" x14ac:dyDescent="0.3">
      <c r="A3957" t="s">
        <v>8022</v>
      </c>
      <c r="B3957">
        <v>52682</v>
      </c>
      <c r="C3957">
        <v>3</v>
      </c>
      <c r="D3957" s="1">
        <v>43719</v>
      </c>
      <c r="E3957" s="1">
        <v>43719</v>
      </c>
      <c r="F3957" t="s">
        <v>13</v>
      </c>
      <c r="G3957" t="s">
        <v>8023</v>
      </c>
      <c r="H3957" t="s">
        <v>6</v>
      </c>
      <c r="I3957" s="9" t="s">
        <v>361</v>
      </c>
      <c r="J3957">
        <v>2016</v>
      </c>
      <c r="K3957" s="3">
        <v>38426</v>
      </c>
      <c r="L3957" s="4">
        <v>15688.2</v>
      </c>
      <c r="M3957" t="str">
        <f t="shared" si="245"/>
        <v>Ford Fusion</v>
      </c>
      <c r="N3957" s="2">
        <f t="shared" si="246"/>
        <v>392.21</v>
      </c>
      <c r="O3957" t="str">
        <f t="shared" si="247"/>
        <v>Yes</v>
      </c>
      <c r="P3957" t="str">
        <f t="shared" si="244"/>
        <v>Justin</v>
      </c>
    </row>
    <row r="3958" spans="1:16" x14ac:dyDescent="0.3">
      <c r="A3958" t="s">
        <v>8026</v>
      </c>
      <c r="B3958">
        <v>52879</v>
      </c>
      <c r="C3958">
        <v>3</v>
      </c>
      <c r="D3958" s="1">
        <v>43719</v>
      </c>
      <c r="E3958" s="1">
        <v>43723</v>
      </c>
      <c r="F3958" t="s">
        <v>13</v>
      </c>
      <c r="G3958" t="s">
        <v>8027</v>
      </c>
      <c r="H3958" t="s">
        <v>6</v>
      </c>
      <c r="I3958" s="9" t="s">
        <v>22</v>
      </c>
      <c r="J3958">
        <v>2018</v>
      </c>
      <c r="K3958" s="3">
        <v>11635</v>
      </c>
      <c r="L3958" s="4">
        <v>12428.9</v>
      </c>
      <c r="M3958" t="str">
        <f t="shared" si="245"/>
        <v>Ford Focus</v>
      </c>
      <c r="N3958" s="2">
        <f t="shared" si="246"/>
        <v>310.72000000000003</v>
      </c>
      <c r="O3958" t="str">
        <f t="shared" si="247"/>
        <v>Yes</v>
      </c>
      <c r="P3958" t="str">
        <f t="shared" si="244"/>
        <v>Max</v>
      </c>
    </row>
    <row r="3959" spans="1:16" x14ac:dyDescent="0.3">
      <c r="A3959" t="s">
        <v>8024</v>
      </c>
      <c r="B3959">
        <v>52879</v>
      </c>
      <c r="C3959">
        <v>3</v>
      </c>
      <c r="D3959" s="1">
        <v>43719</v>
      </c>
      <c r="E3959" s="1">
        <v>43723</v>
      </c>
      <c r="F3959" t="s">
        <v>9</v>
      </c>
      <c r="G3959" t="s">
        <v>8025</v>
      </c>
      <c r="H3959" t="s">
        <v>59</v>
      </c>
      <c r="I3959" s="9" t="s">
        <v>597</v>
      </c>
      <c r="J3959">
        <v>2019</v>
      </c>
      <c r="K3959" s="3">
        <v>3961</v>
      </c>
      <c r="L3959" s="4">
        <v>17539.5</v>
      </c>
      <c r="M3959" t="str">
        <f t="shared" si="245"/>
        <v>Nissan Rouge</v>
      </c>
      <c r="N3959" s="2">
        <f t="shared" si="246"/>
        <v>438.49</v>
      </c>
      <c r="O3959" t="str">
        <f t="shared" si="247"/>
        <v>Yes</v>
      </c>
      <c r="P3959" t="str">
        <f t="shared" si="244"/>
        <v>Max</v>
      </c>
    </row>
    <row r="3960" spans="1:16" x14ac:dyDescent="0.3">
      <c r="A3960" t="s">
        <v>8032</v>
      </c>
      <c r="B3960">
        <v>52666</v>
      </c>
      <c r="C3960">
        <v>4</v>
      </c>
      <c r="D3960" s="1">
        <v>43719</v>
      </c>
      <c r="E3960" s="1">
        <v>43722</v>
      </c>
      <c r="F3960" t="s">
        <v>9</v>
      </c>
      <c r="G3960" t="s">
        <v>1102</v>
      </c>
      <c r="H3960" t="s">
        <v>33</v>
      </c>
      <c r="I3960" s="9" t="s">
        <v>125</v>
      </c>
      <c r="J3960">
        <v>2014</v>
      </c>
      <c r="K3960" s="3">
        <v>69359</v>
      </c>
      <c r="L3960" s="4">
        <v>17334.900000000001</v>
      </c>
      <c r="M3960" t="str">
        <f t="shared" si="245"/>
        <v>GMC Acadia</v>
      </c>
      <c r="N3960" s="2">
        <f t="shared" si="246"/>
        <v>433.37</v>
      </c>
      <c r="O3960" t="str">
        <f t="shared" si="247"/>
        <v>Yes</v>
      </c>
      <c r="P3960" t="str">
        <f t="shared" si="244"/>
        <v>Brian</v>
      </c>
    </row>
    <row r="3961" spans="1:16" x14ac:dyDescent="0.3">
      <c r="A3961" t="s">
        <v>8028</v>
      </c>
      <c r="B3961">
        <v>52580</v>
      </c>
      <c r="C3961">
        <v>4</v>
      </c>
      <c r="D3961" s="1">
        <v>43719</v>
      </c>
      <c r="E3961" s="1">
        <v>43723</v>
      </c>
      <c r="F3961" t="s">
        <v>45</v>
      </c>
      <c r="G3961" t="s">
        <v>8029</v>
      </c>
      <c r="H3961" t="s">
        <v>47</v>
      </c>
      <c r="I3961" s="9" t="s">
        <v>48</v>
      </c>
      <c r="J3961">
        <v>2016</v>
      </c>
      <c r="K3961" s="3">
        <v>61779</v>
      </c>
      <c r="L3961" s="4">
        <v>27085.3</v>
      </c>
      <c r="M3961" t="str">
        <f t="shared" si="245"/>
        <v>Dodge Challenger</v>
      </c>
      <c r="N3961" s="2">
        <f t="shared" si="246"/>
        <v>677.13</v>
      </c>
      <c r="O3961" t="str">
        <f t="shared" si="247"/>
        <v>Yes</v>
      </c>
      <c r="P3961" t="str">
        <f t="shared" si="244"/>
        <v>Dawn</v>
      </c>
    </row>
    <row r="3962" spans="1:16" x14ac:dyDescent="0.3">
      <c r="A3962" t="s">
        <v>8030</v>
      </c>
      <c r="B3962">
        <v>52596</v>
      </c>
      <c r="C3962">
        <v>4</v>
      </c>
      <c r="D3962" s="1">
        <v>43719</v>
      </c>
      <c r="E3962" s="1">
        <v>43723</v>
      </c>
      <c r="F3962" t="s">
        <v>45</v>
      </c>
      <c r="G3962" t="s">
        <v>8031</v>
      </c>
      <c r="H3962" t="s">
        <v>6</v>
      </c>
      <c r="I3962" s="9" t="s">
        <v>719</v>
      </c>
      <c r="J3962">
        <v>2019</v>
      </c>
      <c r="K3962" s="3">
        <v>14365</v>
      </c>
      <c r="L3962" s="4">
        <v>33828.300000000003</v>
      </c>
      <c r="M3962" t="str">
        <f t="shared" si="245"/>
        <v>Ford Mustang</v>
      </c>
      <c r="N3962" s="2">
        <f t="shared" si="246"/>
        <v>845.71</v>
      </c>
      <c r="O3962" t="str">
        <f t="shared" si="247"/>
        <v>Yes</v>
      </c>
      <c r="P3962" t="str">
        <f t="shared" si="244"/>
        <v>Mitchell</v>
      </c>
    </row>
    <row r="3963" spans="1:16" x14ac:dyDescent="0.3">
      <c r="A3963" t="s">
        <v>8039</v>
      </c>
      <c r="B3963">
        <v>52620</v>
      </c>
      <c r="C3963">
        <v>1</v>
      </c>
      <c r="D3963" s="1">
        <v>43720</v>
      </c>
      <c r="E3963" s="1">
        <v>43720</v>
      </c>
      <c r="F3963" t="s">
        <v>13</v>
      </c>
      <c r="G3963" t="s">
        <v>8040</v>
      </c>
      <c r="H3963" t="s">
        <v>59</v>
      </c>
      <c r="I3963" s="9" t="s">
        <v>309</v>
      </c>
      <c r="J3963">
        <v>2016</v>
      </c>
      <c r="K3963" s="3">
        <v>25264</v>
      </c>
      <c r="L3963" s="4">
        <v>18034.5</v>
      </c>
      <c r="M3963" t="str">
        <f t="shared" si="245"/>
        <v>Nissan Altima</v>
      </c>
      <c r="N3963" s="2">
        <f t="shared" si="246"/>
        <v>450.86</v>
      </c>
      <c r="O3963" t="str">
        <f t="shared" si="247"/>
        <v>Yes</v>
      </c>
      <c r="P3963" t="str">
        <f t="shared" si="244"/>
        <v>Bennett</v>
      </c>
    </row>
    <row r="3964" spans="1:16" x14ac:dyDescent="0.3">
      <c r="A3964" t="s">
        <v>8037</v>
      </c>
      <c r="B3964">
        <v>52693</v>
      </c>
      <c r="C3964">
        <v>1</v>
      </c>
      <c r="D3964" s="1">
        <v>43720</v>
      </c>
      <c r="E3964" s="1">
        <v>43725</v>
      </c>
      <c r="F3964" t="s">
        <v>1</v>
      </c>
      <c r="G3964" t="s">
        <v>8038</v>
      </c>
      <c r="H3964" t="s">
        <v>63</v>
      </c>
      <c r="I3964" s="9" t="s">
        <v>153</v>
      </c>
      <c r="J3964">
        <v>2018</v>
      </c>
      <c r="K3964" s="3">
        <v>13715</v>
      </c>
      <c r="L3964" s="4">
        <v>49486.8</v>
      </c>
      <c r="M3964" t="str">
        <f t="shared" si="245"/>
        <v>Chevrolet Silverado</v>
      </c>
      <c r="N3964" s="2">
        <f t="shared" si="246"/>
        <v>1237.17</v>
      </c>
      <c r="O3964" t="str">
        <f t="shared" si="247"/>
        <v>Yes</v>
      </c>
      <c r="P3964" t="str">
        <f t="shared" si="244"/>
        <v>Matt</v>
      </c>
    </row>
    <row r="3965" spans="1:16" x14ac:dyDescent="0.3">
      <c r="A3965" t="s">
        <v>8033</v>
      </c>
      <c r="B3965">
        <v>52693</v>
      </c>
      <c r="C3965">
        <v>1</v>
      </c>
      <c r="D3965" s="1">
        <v>43720</v>
      </c>
      <c r="E3965" s="1">
        <v>43722</v>
      </c>
      <c r="F3965" t="s">
        <v>13</v>
      </c>
      <c r="G3965" t="s">
        <v>8034</v>
      </c>
      <c r="H3965" t="s">
        <v>67</v>
      </c>
      <c r="I3965" s="9" t="s">
        <v>454</v>
      </c>
      <c r="J3965">
        <v>2019</v>
      </c>
      <c r="K3965" s="3">
        <v>38451</v>
      </c>
      <c r="L3965" s="4">
        <v>13530</v>
      </c>
      <c r="M3965" t="str">
        <f t="shared" si="245"/>
        <v>Hyundai Elantra</v>
      </c>
      <c r="N3965" s="2">
        <f t="shared" si="246"/>
        <v>338.25</v>
      </c>
      <c r="O3965" t="str">
        <f t="shared" si="247"/>
        <v>Yes</v>
      </c>
      <c r="P3965" t="str">
        <f t="shared" si="244"/>
        <v>Matt</v>
      </c>
    </row>
    <row r="3966" spans="1:16" x14ac:dyDescent="0.3">
      <c r="A3966" t="s">
        <v>8035</v>
      </c>
      <c r="B3966">
        <v>52443</v>
      </c>
      <c r="C3966">
        <v>1</v>
      </c>
      <c r="D3966" s="1">
        <v>43720</v>
      </c>
      <c r="E3966" s="1">
        <v>43721</v>
      </c>
      <c r="F3966" t="s">
        <v>9</v>
      </c>
      <c r="G3966" t="s">
        <v>8036</v>
      </c>
      <c r="H3966" t="s">
        <v>71</v>
      </c>
      <c r="I3966" s="9" t="s">
        <v>386</v>
      </c>
      <c r="J3966">
        <v>2019</v>
      </c>
      <c r="K3966" s="3">
        <v>20962</v>
      </c>
      <c r="L3966" s="4">
        <v>43884.5</v>
      </c>
      <c r="M3966" t="str">
        <f t="shared" si="245"/>
        <v>Jeep Wrangler</v>
      </c>
      <c r="N3966" s="2">
        <f t="shared" si="246"/>
        <v>1097.1099999999999</v>
      </c>
      <c r="O3966" t="str">
        <f t="shared" si="247"/>
        <v>Yes</v>
      </c>
      <c r="P3966" t="str">
        <f t="shared" si="244"/>
        <v>Terry</v>
      </c>
    </row>
    <row r="3967" spans="1:16" x14ac:dyDescent="0.3">
      <c r="A3967" t="s">
        <v>8043</v>
      </c>
      <c r="B3967">
        <v>52413</v>
      </c>
      <c r="C3967">
        <v>2</v>
      </c>
      <c r="D3967" s="1">
        <v>43720</v>
      </c>
      <c r="E3967" s="1">
        <v>43721</v>
      </c>
      <c r="F3967" t="s">
        <v>13</v>
      </c>
      <c r="G3967" t="s">
        <v>8044</v>
      </c>
      <c r="H3967" t="s">
        <v>29</v>
      </c>
      <c r="I3967" s="9" t="s">
        <v>30</v>
      </c>
      <c r="J3967">
        <v>2018</v>
      </c>
      <c r="K3967" s="3">
        <v>20100</v>
      </c>
      <c r="L3967" s="4">
        <v>23133</v>
      </c>
      <c r="M3967" t="str">
        <f t="shared" si="245"/>
        <v>Toyota Camry</v>
      </c>
      <c r="N3967" s="2">
        <f t="shared" si="246"/>
        <v>578.33000000000004</v>
      </c>
      <c r="O3967" t="str">
        <f t="shared" si="247"/>
        <v>Yes</v>
      </c>
      <c r="P3967" t="str">
        <f t="shared" si="244"/>
        <v>Tom</v>
      </c>
    </row>
    <row r="3968" spans="1:16" x14ac:dyDescent="0.3">
      <c r="A3968" t="s">
        <v>8041</v>
      </c>
      <c r="B3968">
        <v>52705</v>
      </c>
      <c r="C3968">
        <v>2</v>
      </c>
      <c r="D3968" s="1">
        <v>43720</v>
      </c>
      <c r="E3968" s="1">
        <v>43720</v>
      </c>
      <c r="F3968" t="s">
        <v>1</v>
      </c>
      <c r="G3968" t="s">
        <v>8042</v>
      </c>
      <c r="H3968" t="s">
        <v>3</v>
      </c>
      <c r="I3968" s="9">
        <v>2500</v>
      </c>
      <c r="J3968">
        <v>2019</v>
      </c>
      <c r="K3968" s="3">
        <v>8</v>
      </c>
      <c r="L3968" s="4">
        <v>64893.4</v>
      </c>
      <c r="M3968" t="str">
        <f t="shared" si="245"/>
        <v>Ram 2500</v>
      </c>
      <c r="N3968" s="2">
        <f t="shared" si="246"/>
        <v>1622.34</v>
      </c>
      <c r="O3968" t="str">
        <f t="shared" si="247"/>
        <v>Yes</v>
      </c>
      <c r="P3968" t="str">
        <f t="shared" si="244"/>
        <v>Amelia</v>
      </c>
    </row>
    <row r="3969" spans="1:16" x14ac:dyDescent="0.3">
      <c r="A3969" t="s">
        <v>8047</v>
      </c>
      <c r="B3969">
        <v>52697</v>
      </c>
      <c r="C3969">
        <v>3</v>
      </c>
      <c r="D3969" s="1">
        <v>43720</v>
      </c>
      <c r="E3969" s="1">
        <v>43724</v>
      </c>
      <c r="F3969" t="s">
        <v>13</v>
      </c>
      <c r="G3969" t="s">
        <v>8048</v>
      </c>
      <c r="H3969" t="s">
        <v>67</v>
      </c>
      <c r="I3969" s="9" t="s">
        <v>261</v>
      </c>
      <c r="J3969">
        <v>2016</v>
      </c>
      <c r="K3969" s="3">
        <v>41456</v>
      </c>
      <c r="L3969" s="4">
        <v>12098.9</v>
      </c>
      <c r="M3969" t="str">
        <f t="shared" si="245"/>
        <v>Hyundai Sonata</v>
      </c>
      <c r="N3969" s="2">
        <f t="shared" si="246"/>
        <v>302.47000000000003</v>
      </c>
      <c r="O3969" t="str">
        <f t="shared" si="247"/>
        <v>Yes</v>
      </c>
      <c r="P3969" t="str">
        <f t="shared" si="244"/>
        <v>Jan</v>
      </c>
    </row>
    <row r="3970" spans="1:16" x14ac:dyDescent="0.3">
      <c r="A3970" t="s">
        <v>8049</v>
      </c>
      <c r="B3970">
        <v>52682</v>
      </c>
      <c r="C3970">
        <v>3</v>
      </c>
      <c r="D3970" s="1">
        <v>43720</v>
      </c>
      <c r="E3970" s="1">
        <v>43723</v>
      </c>
      <c r="F3970" t="s">
        <v>9</v>
      </c>
      <c r="G3970" t="s">
        <v>8050</v>
      </c>
      <c r="H3970" t="s">
        <v>6</v>
      </c>
      <c r="I3970" s="9" t="s">
        <v>170</v>
      </c>
      <c r="J3970">
        <v>2018</v>
      </c>
      <c r="K3970" s="3">
        <v>38191</v>
      </c>
      <c r="L3970" s="4">
        <v>30774.7</v>
      </c>
      <c r="M3970" t="str">
        <f t="shared" si="245"/>
        <v>Ford Edge</v>
      </c>
      <c r="N3970" s="2">
        <f t="shared" si="246"/>
        <v>769.37</v>
      </c>
      <c r="O3970" t="str">
        <f t="shared" si="247"/>
        <v>Yes</v>
      </c>
      <c r="P3970" t="str">
        <f t="shared" ref="P3970:P4033" si="248">INDEX(oldNames,MATCH(B3970,oldNumbers,0))</f>
        <v>Justin</v>
      </c>
    </row>
    <row r="3971" spans="1:16" x14ac:dyDescent="0.3">
      <c r="A3971" t="s">
        <v>8045</v>
      </c>
      <c r="B3971">
        <v>52658</v>
      </c>
      <c r="C3971">
        <v>3</v>
      </c>
      <c r="D3971" s="1">
        <v>43720</v>
      </c>
      <c r="E3971" s="1">
        <v>43721</v>
      </c>
      <c r="F3971" t="s">
        <v>13</v>
      </c>
      <c r="G3971" t="s">
        <v>8046</v>
      </c>
      <c r="H3971" t="s">
        <v>53</v>
      </c>
      <c r="I3971" s="9" t="s">
        <v>356</v>
      </c>
      <c r="J3971">
        <v>2019</v>
      </c>
      <c r="K3971" s="3">
        <v>5947</v>
      </c>
      <c r="L3971" s="4">
        <v>43754.7</v>
      </c>
      <c r="M3971" t="str">
        <f t="shared" ref="M3971:M4034" si="249">H3971&amp;" "&amp;I3971</f>
        <v>Mercedes-Benz C-Class</v>
      </c>
      <c r="N3971" s="2">
        <f t="shared" ref="N3971:N4034" si="250">IFERROR(ROUND(L3971*(S$2/100),2),"missing price")</f>
        <v>1093.8699999999999</v>
      </c>
      <c r="O3971" t="str">
        <f t="shared" ref="O3971:O4034" si="251">IF(K3971&lt;100000,"Yes","No")</f>
        <v>Yes</v>
      </c>
      <c r="P3971" t="str">
        <f t="shared" si="248"/>
        <v>Nate</v>
      </c>
    </row>
    <row r="3972" spans="1:16" x14ac:dyDescent="0.3">
      <c r="A3972" t="s">
        <v>8053</v>
      </c>
      <c r="B3972">
        <v>52568</v>
      </c>
      <c r="C3972">
        <v>1</v>
      </c>
      <c r="D3972" s="1">
        <v>43721</v>
      </c>
      <c r="E3972" s="1">
        <v>43725</v>
      </c>
      <c r="F3972" t="s">
        <v>13</v>
      </c>
      <c r="G3972" t="s">
        <v>8054</v>
      </c>
      <c r="H3972" t="s">
        <v>6</v>
      </c>
      <c r="I3972" s="9" t="s">
        <v>361</v>
      </c>
      <c r="J3972">
        <v>2016</v>
      </c>
      <c r="K3972" s="3">
        <v>86920</v>
      </c>
      <c r="L3972" s="4">
        <v>16274.5</v>
      </c>
      <c r="M3972" t="str">
        <f t="shared" si="249"/>
        <v>Ford Fusion</v>
      </c>
      <c r="N3972" s="2">
        <f t="shared" si="250"/>
        <v>406.86</v>
      </c>
      <c r="O3972" t="str">
        <f t="shared" si="251"/>
        <v>Yes</v>
      </c>
      <c r="P3972" t="str">
        <f t="shared" si="248"/>
        <v>Preston</v>
      </c>
    </row>
    <row r="3973" spans="1:16" x14ac:dyDescent="0.3">
      <c r="A3973" t="s">
        <v>8055</v>
      </c>
      <c r="B3973">
        <v>52877</v>
      </c>
      <c r="C3973">
        <v>1</v>
      </c>
      <c r="D3973" s="1">
        <v>43721</v>
      </c>
      <c r="E3973" s="1">
        <v>43726</v>
      </c>
      <c r="F3973" t="s">
        <v>13</v>
      </c>
      <c r="G3973" t="s">
        <v>8056</v>
      </c>
      <c r="H3973" t="s">
        <v>78</v>
      </c>
      <c r="I3973" s="9" t="s">
        <v>79</v>
      </c>
      <c r="J3973">
        <v>2017</v>
      </c>
      <c r="K3973" s="3">
        <v>51618</v>
      </c>
      <c r="L3973" s="4">
        <v>13614.7</v>
      </c>
      <c r="M3973" t="str">
        <f t="shared" si="249"/>
        <v>Volkswagen Jetta</v>
      </c>
      <c r="N3973" s="2">
        <f t="shared" si="250"/>
        <v>340.37</v>
      </c>
      <c r="O3973" t="str">
        <f t="shared" si="251"/>
        <v>Yes</v>
      </c>
      <c r="P3973" t="str">
        <f t="shared" si="248"/>
        <v>Joseph</v>
      </c>
    </row>
    <row r="3974" spans="1:16" x14ac:dyDescent="0.3">
      <c r="A3974" t="s">
        <v>8051</v>
      </c>
      <c r="B3974">
        <v>52860</v>
      </c>
      <c r="C3974">
        <v>1</v>
      </c>
      <c r="D3974" s="1">
        <v>43721</v>
      </c>
      <c r="E3974" s="1">
        <v>43726</v>
      </c>
      <c r="F3974" t="s">
        <v>9</v>
      </c>
      <c r="G3974" t="s">
        <v>8052</v>
      </c>
      <c r="H3974" t="s">
        <v>296</v>
      </c>
      <c r="I3974" s="9" t="s">
        <v>647</v>
      </c>
      <c r="J3974">
        <v>2017</v>
      </c>
      <c r="K3974" s="3">
        <v>11488</v>
      </c>
      <c r="L3974" s="4">
        <v>19246.7</v>
      </c>
      <c r="M3974" t="str">
        <f t="shared" si="249"/>
        <v>Buick Encore</v>
      </c>
      <c r="N3974" s="2">
        <f t="shared" si="250"/>
        <v>481.17</v>
      </c>
      <c r="O3974" t="str">
        <f t="shared" si="251"/>
        <v>Yes</v>
      </c>
      <c r="P3974" t="str">
        <f t="shared" si="248"/>
        <v>Marcus</v>
      </c>
    </row>
    <row r="3975" spans="1:16" x14ac:dyDescent="0.3">
      <c r="A3975" t="s">
        <v>8059</v>
      </c>
      <c r="B3975">
        <v>52636</v>
      </c>
      <c r="C3975">
        <v>1</v>
      </c>
      <c r="D3975" s="1">
        <v>43721</v>
      </c>
      <c r="E3975" s="1">
        <v>43723</v>
      </c>
      <c r="F3975" t="s">
        <v>9</v>
      </c>
      <c r="G3975" t="s">
        <v>8060</v>
      </c>
      <c r="H3975" t="s">
        <v>59</v>
      </c>
      <c r="I3975" s="9" t="s">
        <v>905</v>
      </c>
      <c r="J3975">
        <v>2017</v>
      </c>
      <c r="K3975" s="3">
        <v>15000</v>
      </c>
      <c r="L3975" s="4">
        <v>35824.800000000003</v>
      </c>
      <c r="M3975" t="str">
        <f t="shared" si="249"/>
        <v>Nissan Murano</v>
      </c>
      <c r="N3975" s="2">
        <f t="shared" si="250"/>
        <v>895.62</v>
      </c>
      <c r="O3975" t="str">
        <f t="shared" si="251"/>
        <v>Yes</v>
      </c>
      <c r="P3975" t="str">
        <f t="shared" si="248"/>
        <v>Truman</v>
      </c>
    </row>
    <row r="3976" spans="1:16" x14ac:dyDescent="0.3">
      <c r="A3976" t="s">
        <v>8057</v>
      </c>
      <c r="B3976">
        <v>52608</v>
      </c>
      <c r="C3976">
        <v>1</v>
      </c>
      <c r="D3976" s="1">
        <v>43721</v>
      </c>
      <c r="E3976" s="1">
        <v>43724</v>
      </c>
      <c r="F3976" t="s">
        <v>9</v>
      </c>
      <c r="G3976" t="s">
        <v>8058</v>
      </c>
      <c r="H3976" t="s">
        <v>71</v>
      </c>
      <c r="I3976" s="9" t="s">
        <v>386</v>
      </c>
      <c r="J3976">
        <v>2018</v>
      </c>
      <c r="K3976" s="3">
        <v>4690</v>
      </c>
      <c r="L3976" s="4">
        <v>32501.7</v>
      </c>
      <c r="M3976" t="str">
        <f t="shared" si="249"/>
        <v>Jeep Wrangler</v>
      </c>
      <c r="N3976" s="2">
        <f t="shared" si="250"/>
        <v>812.54</v>
      </c>
      <c r="O3976" t="str">
        <f t="shared" si="251"/>
        <v>Yes</v>
      </c>
      <c r="P3976" t="str">
        <f t="shared" si="248"/>
        <v>Reuben</v>
      </c>
    </row>
    <row r="3977" spans="1:16" x14ac:dyDescent="0.3">
      <c r="A3977" t="s">
        <v>8061</v>
      </c>
      <c r="B3977">
        <v>52372</v>
      </c>
      <c r="C3977">
        <v>2</v>
      </c>
      <c r="D3977" s="1">
        <v>43721</v>
      </c>
      <c r="E3977" s="1">
        <v>43724</v>
      </c>
      <c r="F3977" t="s">
        <v>9</v>
      </c>
      <c r="G3977" t="s">
        <v>8062</v>
      </c>
      <c r="H3977" t="s">
        <v>88</v>
      </c>
      <c r="I3977" s="9" t="s">
        <v>147</v>
      </c>
      <c r="J3977">
        <v>2014</v>
      </c>
      <c r="K3977" s="3">
        <v>42039</v>
      </c>
      <c r="L3977" s="4">
        <v>8798.9</v>
      </c>
      <c r="M3977" t="str">
        <f t="shared" si="249"/>
        <v>Kia Soul</v>
      </c>
      <c r="N3977" s="2">
        <f t="shared" si="250"/>
        <v>219.97</v>
      </c>
      <c r="O3977" t="str">
        <f t="shared" si="251"/>
        <v>Yes</v>
      </c>
      <c r="P3977" t="str">
        <f t="shared" si="248"/>
        <v>John</v>
      </c>
    </row>
    <row r="3978" spans="1:16" x14ac:dyDescent="0.3">
      <c r="A3978" t="s">
        <v>8063</v>
      </c>
      <c r="B3978">
        <v>52879</v>
      </c>
      <c r="C3978">
        <v>3</v>
      </c>
      <c r="D3978" s="1">
        <v>43721</v>
      </c>
      <c r="E3978" s="1">
        <v>43722</v>
      </c>
      <c r="F3978" t="s">
        <v>13</v>
      </c>
      <c r="G3978" t="s">
        <v>8064</v>
      </c>
      <c r="H3978" t="s">
        <v>29</v>
      </c>
      <c r="I3978" s="9" t="s">
        <v>30</v>
      </c>
      <c r="J3978">
        <v>2018</v>
      </c>
      <c r="K3978" s="3">
        <v>44779</v>
      </c>
      <c r="L3978" s="4">
        <v>17039</v>
      </c>
      <c r="M3978" t="str">
        <f t="shared" si="249"/>
        <v>Toyota Camry</v>
      </c>
      <c r="N3978" s="2">
        <f t="shared" si="250"/>
        <v>425.98</v>
      </c>
      <c r="O3978" t="str">
        <f t="shared" si="251"/>
        <v>Yes</v>
      </c>
      <c r="P3978" t="str">
        <f t="shared" si="248"/>
        <v>Max</v>
      </c>
    </row>
    <row r="3979" spans="1:16" x14ac:dyDescent="0.3">
      <c r="A3979" t="s">
        <v>8065</v>
      </c>
      <c r="B3979">
        <v>52798</v>
      </c>
      <c r="C3979">
        <v>3</v>
      </c>
      <c r="D3979" s="1">
        <v>43721</v>
      </c>
      <c r="E3979" s="1">
        <v>43723</v>
      </c>
      <c r="F3979" t="s">
        <v>1</v>
      </c>
      <c r="G3979" t="s">
        <v>8066</v>
      </c>
      <c r="H3979" t="s">
        <v>63</v>
      </c>
      <c r="I3979" s="9" t="s">
        <v>383</v>
      </c>
      <c r="J3979">
        <v>2018</v>
      </c>
      <c r="K3979" s="3">
        <v>16851</v>
      </c>
      <c r="L3979" s="4">
        <v>30786.799999999999</v>
      </c>
      <c r="M3979" t="str">
        <f t="shared" si="249"/>
        <v>Chevrolet Colorado</v>
      </c>
      <c r="N3979" s="2">
        <f t="shared" si="250"/>
        <v>769.67</v>
      </c>
      <c r="O3979" t="str">
        <f t="shared" si="251"/>
        <v>Yes</v>
      </c>
      <c r="P3979" t="str">
        <f t="shared" si="248"/>
        <v>Ryan</v>
      </c>
    </row>
    <row r="3980" spans="1:16" x14ac:dyDescent="0.3">
      <c r="A3980" t="s">
        <v>8069</v>
      </c>
      <c r="B3980">
        <v>52417</v>
      </c>
      <c r="C3980">
        <v>4</v>
      </c>
      <c r="D3980" s="1">
        <v>43721</v>
      </c>
      <c r="E3980" s="1">
        <v>43723</v>
      </c>
      <c r="F3980" t="s">
        <v>13</v>
      </c>
      <c r="G3980" t="s">
        <v>8070</v>
      </c>
      <c r="H3980" t="s">
        <v>63</v>
      </c>
      <c r="I3980" s="9" t="s">
        <v>64</v>
      </c>
      <c r="J3980">
        <v>2016</v>
      </c>
      <c r="K3980" s="3">
        <v>30747</v>
      </c>
      <c r="L3980" s="4">
        <v>12827.1</v>
      </c>
      <c r="M3980" t="str">
        <f t="shared" si="249"/>
        <v>Chevrolet Cruze</v>
      </c>
      <c r="N3980" s="2">
        <f t="shared" si="250"/>
        <v>320.68</v>
      </c>
      <c r="O3980" t="str">
        <f t="shared" si="251"/>
        <v>Yes</v>
      </c>
      <c r="P3980" t="str">
        <f t="shared" si="248"/>
        <v>Deon</v>
      </c>
    </row>
    <row r="3981" spans="1:16" x14ac:dyDescent="0.3">
      <c r="A3981" t="s">
        <v>8067</v>
      </c>
      <c r="B3981">
        <v>52747</v>
      </c>
      <c r="C3981">
        <v>4</v>
      </c>
      <c r="D3981" s="1">
        <v>43721</v>
      </c>
      <c r="E3981" s="1">
        <v>43723</v>
      </c>
      <c r="F3981" t="s">
        <v>9</v>
      </c>
      <c r="G3981" t="s">
        <v>8068</v>
      </c>
      <c r="H3981" t="s">
        <v>6</v>
      </c>
      <c r="I3981" s="9" t="s">
        <v>170</v>
      </c>
      <c r="J3981">
        <v>2017</v>
      </c>
      <c r="K3981" s="3">
        <v>35327</v>
      </c>
      <c r="L3981" s="4">
        <v>28594.5</v>
      </c>
      <c r="M3981" t="str">
        <f t="shared" si="249"/>
        <v>Ford Edge</v>
      </c>
      <c r="N3981" s="2">
        <f t="shared" si="250"/>
        <v>714.86</v>
      </c>
      <c r="O3981" t="str">
        <f t="shared" si="251"/>
        <v>Yes</v>
      </c>
      <c r="P3981" t="str">
        <f t="shared" si="248"/>
        <v>Kyle</v>
      </c>
    </row>
    <row r="3982" spans="1:16" x14ac:dyDescent="0.3">
      <c r="A3982" t="s">
        <v>8087</v>
      </c>
      <c r="B3982">
        <v>52656</v>
      </c>
      <c r="C3982">
        <v>1</v>
      </c>
      <c r="D3982" s="1">
        <v>43722</v>
      </c>
      <c r="E3982" s="1">
        <v>43722</v>
      </c>
      <c r="F3982" t="s">
        <v>13</v>
      </c>
      <c r="G3982" t="s">
        <v>8088</v>
      </c>
      <c r="H3982" t="s">
        <v>88</v>
      </c>
      <c r="I3982" s="9" t="s">
        <v>573</v>
      </c>
      <c r="J3982">
        <v>2014</v>
      </c>
      <c r="K3982" s="3">
        <v>109821</v>
      </c>
      <c r="L3982" s="4">
        <v>8737.2999999999993</v>
      </c>
      <c r="M3982" t="str">
        <f t="shared" si="249"/>
        <v>Kia Optima</v>
      </c>
      <c r="N3982" s="2">
        <f t="shared" si="250"/>
        <v>218.43</v>
      </c>
      <c r="O3982" t="str">
        <f t="shared" si="251"/>
        <v>No</v>
      </c>
      <c r="P3982" t="str">
        <f t="shared" si="248"/>
        <v>Shelly</v>
      </c>
    </row>
    <row r="3983" spans="1:16" x14ac:dyDescent="0.3">
      <c r="A3983" t="s">
        <v>8077</v>
      </c>
      <c r="B3983">
        <v>52568</v>
      </c>
      <c r="C3983">
        <v>1</v>
      </c>
      <c r="D3983" s="1">
        <v>43722</v>
      </c>
      <c r="E3983" s="1">
        <v>43726</v>
      </c>
      <c r="F3983" t="s">
        <v>13</v>
      </c>
      <c r="G3983" t="s">
        <v>8078</v>
      </c>
      <c r="H3983" t="s">
        <v>59</v>
      </c>
      <c r="I3983" s="9" t="s">
        <v>538</v>
      </c>
      <c r="J3983">
        <v>2015</v>
      </c>
      <c r="K3983" s="3">
        <v>77400</v>
      </c>
      <c r="L3983" s="4">
        <v>12098.9</v>
      </c>
      <c r="M3983" t="str">
        <f t="shared" si="249"/>
        <v>Nissan Maxima</v>
      </c>
      <c r="N3983" s="2">
        <f t="shared" si="250"/>
        <v>302.47000000000003</v>
      </c>
      <c r="O3983" t="str">
        <f t="shared" si="251"/>
        <v>Yes</v>
      </c>
      <c r="P3983" t="str">
        <f t="shared" si="248"/>
        <v>Preston</v>
      </c>
    </row>
    <row r="3984" spans="1:16" x14ac:dyDescent="0.3">
      <c r="A3984" t="s">
        <v>8075</v>
      </c>
      <c r="B3984">
        <v>52566</v>
      </c>
      <c r="C3984">
        <v>1</v>
      </c>
      <c r="D3984" s="1">
        <v>43722</v>
      </c>
      <c r="E3984" s="1">
        <v>43725</v>
      </c>
      <c r="F3984" t="s">
        <v>13</v>
      </c>
      <c r="G3984" t="s">
        <v>8076</v>
      </c>
      <c r="H3984" t="s">
        <v>67</v>
      </c>
      <c r="I3984" s="9" t="s">
        <v>454</v>
      </c>
      <c r="J3984">
        <v>2016</v>
      </c>
      <c r="K3984" s="3">
        <v>22360</v>
      </c>
      <c r="L3984" s="4">
        <v>16005</v>
      </c>
      <c r="M3984" t="str">
        <f t="shared" si="249"/>
        <v>Hyundai Elantra</v>
      </c>
      <c r="N3984" s="2">
        <f t="shared" si="250"/>
        <v>400.13</v>
      </c>
      <c r="O3984" t="str">
        <f t="shared" si="251"/>
        <v>Yes</v>
      </c>
      <c r="P3984" t="str">
        <f t="shared" si="248"/>
        <v>Ariel</v>
      </c>
    </row>
    <row r="3985" spans="1:16" x14ac:dyDescent="0.3">
      <c r="A3985" t="s">
        <v>8085</v>
      </c>
      <c r="B3985">
        <v>52568</v>
      </c>
      <c r="C3985">
        <v>1</v>
      </c>
      <c r="D3985" s="1">
        <v>43722</v>
      </c>
      <c r="E3985" s="1">
        <v>43725</v>
      </c>
      <c r="F3985" t="s">
        <v>13</v>
      </c>
      <c r="G3985" t="s">
        <v>8086</v>
      </c>
      <c r="H3985" t="s">
        <v>63</v>
      </c>
      <c r="I3985" s="9" t="s">
        <v>215</v>
      </c>
      <c r="J3985">
        <v>2017</v>
      </c>
      <c r="K3985" s="3">
        <v>24781</v>
      </c>
      <c r="L3985" s="4">
        <v>8244.5</v>
      </c>
      <c r="M3985" t="str">
        <f t="shared" si="249"/>
        <v>Chevrolet Spark</v>
      </c>
      <c r="N3985" s="2">
        <f t="shared" si="250"/>
        <v>206.11</v>
      </c>
      <c r="O3985" t="str">
        <f t="shared" si="251"/>
        <v>Yes</v>
      </c>
      <c r="P3985" t="str">
        <f t="shared" si="248"/>
        <v>Preston</v>
      </c>
    </row>
    <row r="3986" spans="1:16" x14ac:dyDescent="0.3">
      <c r="A3986" t="s">
        <v>8079</v>
      </c>
      <c r="B3986">
        <v>52693</v>
      </c>
      <c r="C3986">
        <v>1</v>
      </c>
      <c r="D3986" s="1">
        <v>43722</v>
      </c>
      <c r="E3986" s="1">
        <v>43725</v>
      </c>
      <c r="F3986" t="s">
        <v>9</v>
      </c>
      <c r="G3986" t="s">
        <v>8080</v>
      </c>
      <c r="H3986" t="s">
        <v>6</v>
      </c>
      <c r="I3986" s="9" t="s">
        <v>187</v>
      </c>
      <c r="J3986">
        <v>2017</v>
      </c>
      <c r="K3986" s="3">
        <v>54042</v>
      </c>
      <c r="L3986" s="4">
        <v>29691.200000000001</v>
      </c>
      <c r="M3986" t="str">
        <f t="shared" si="249"/>
        <v>Ford Explorer</v>
      </c>
      <c r="N3986" s="2">
        <f t="shared" si="250"/>
        <v>742.28</v>
      </c>
      <c r="O3986" t="str">
        <f t="shared" si="251"/>
        <v>Yes</v>
      </c>
      <c r="P3986" t="str">
        <f t="shared" si="248"/>
        <v>Matt</v>
      </c>
    </row>
    <row r="3987" spans="1:16" x14ac:dyDescent="0.3">
      <c r="A3987" t="s">
        <v>8089</v>
      </c>
      <c r="B3987">
        <v>52656</v>
      </c>
      <c r="C3987">
        <v>1</v>
      </c>
      <c r="D3987" s="1">
        <v>43722</v>
      </c>
      <c r="E3987" s="1">
        <v>43725</v>
      </c>
      <c r="F3987" t="s">
        <v>13</v>
      </c>
      <c r="G3987" t="s">
        <v>8090</v>
      </c>
      <c r="H3987" t="s">
        <v>59</v>
      </c>
      <c r="I3987" s="9" t="s">
        <v>101</v>
      </c>
      <c r="J3987">
        <v>2018</v>
      </c>
      <c r="K3987" s="3">
        <v>5430</v>
      </c>
      <c r="L3987" s="4">
        <v>14289</v>
      </c>
      <c r="M3987" t="str">
        <f t="shared" si="249"/>
        <v>Nissan Versa</v>
      </c>
      <c r="N3987" s="2">
        <f t="shared" si="250"/>
        <v>357.23</v>
      </c>
      <c r="O3987" t="str">
        <f t="shared" si="251"/>
        <v>Yes</v>
      </c>
      <c r="P3987" t="str">
        <f t="shared" si="248"/>
        <v>Shelly</v>
      </c>
    </row>
    <row r="3988" spans="1:16" x14ac:dyDescent="0.3">
      <c r="A3988" t="s">
        <v>8071</v>
      </c>
      <c r="B3988">
        <v>52693</v>
      </c>
      <c r="C3988">
        <v>1</v>
      </c>
      <c r="D3988" s="1">
        <v>43722</v>
      </c>
      <c r="E3988" s="1">
        <v>43727</v>
      </c>
      <c r="F3988" t="s">
        <v>1</v>
      </c>
      <c r="G3988" t="s">
        <v>8072</v>
      </c>
      <c r="H3988" t="s">
        <v>63</v>
      </c>
      <c r="I3988" s="9" t="s">
        <v>153</v>
      </c>
      <c r="J3988">
        <v>2018</v>
      </c>
      <c r="K3988" s="3">
        <v>27579</v>
      </c>
      <c r="L3988" s="4">
        <v>47300</v>
      </c>
      <c r="M3988" t="str">
        <f t="shared" si="249"/>
        <v>Chevrolet Silverado</v>
      </c>
      <c r="N3988" s="2">
        <f t="shared" si="250"/>
        <v>1182.5</v>
      </c>
      <c r="O3988" t="str">
        <f t="shared" si="251"/>
        <v>Yes</v>
      </c>
      <c r="P3988" t="str">
        <f t="shared" si="248"/>
        <v>Matt</v>
      </c>
    </row>
    <row r="3989" spans="1:16" x14ac:dyDescent="0.3">
      <c r="A3989" t="s">
        <v>8073</v>
      </c>
      <c r="B3989">
        <v>52566</v>
      </c>
      <c r="C3989">
        <v>1</v>
      </c>
      <c r="D3989" s="1">
        <v>43722</v>
      </c>
      <c r="E3989" s="1">
        <v>43724</v>
      </c>
      <c r="F3989" t="s">
        <v>13</v>
      </c>
      <c r="G3989" t="s">
        <v>8074</v>
      </c>
      <c r="H3989" t="s">
        <v>59</v>
      </c>
      <c r="I3989" s="9" t="s">
        <v>309</v>
      </c>
      <c r="J3989">
        <v>2019</v>
      </c>
      <c r="K3989" s="3">
        <v>5162</v>
      </c>
      <c r="L3989" s="4">
        <v>19244.5</v>
      </c>
      <c r="M3989" t="str">
        <f t="shared" si="249"/>
        <v>Nissan Altima</v>
      </c>
      <c r="N3989" s="2">
        <f t="shared" si="250"/>
        <v>481.11</v>
      </c>
      <c r="O3989" t="str">
        <f t="shared" si="251"/>
        <v>Yes</v>
      </c>
      <c r="P3989" t="str">
        <f t="shared" si="248"/>
        <v>Ariel</v>
      </c>
    </row>
    <row r="3990" spans="1:16" x14ac:dyDescent="0.3">
      <c r="A3990" t="s">
        <v>8083</v>
      </c>
      <c r="B3990">
        <v>52608</v>
      </c>
      <c r="C3990">
        <v>1</v>
      </c>
      <c r="D3990" s="1">
        <v>43722</v>
      </c>
      <c r="E3990" s="1">
        <v>43722</v>
      </c>
      <c r="F3990" t="s">
        <v>13</v>
      </c>
      <c r="G3990" t="s">
        <v>8084</v>
      </c>
      <c r="H3990" t="s">
        <v>63</v>
      </c>
      <c r="I3990" s="9" t="s">
        <v>644</v>
      </c>
      <c r="J3990">
        <v>2019</v>
      </c>
      <c r="K3990" s="3">
        <v>6156</v>
      </c>
      <c r="L3990" s="4">
        <v>29370</v>
      </c>
      <c r="M3990" t="str">
        <f t="shared" si="249"/>
        <v>Chevrolet Impala</v>
      </c>
      <c r="N3990" s="2">
        <f t="shared" si="250"/>
        <v>734.25</v>
      </c>
      <c r="O3990" t="str">
        <f t="shared" si="251"/>
        <v>Yes</v>
      </c>
      <c r="P3990" t="str">
        <f t="shared" si="248"/>
        <v>Reuben</v>
      </c>
    </row>
    <row r="3991" spans="1:16" x14ac:dyDescent="0.3">
      <c r="A3991" t="s">
        <v>8081</v>
      </c>
      <c r="B3991">
        <v>52608</v>
      </c>
      <c r="C3991">
        <v>1</v>
      </c>
      <c r="D3991" s="1">
        <v>43722</v>
      </c>
      <c r="E3991" s="1">
        <v>43722</v>
      </c>
      <c r="F3991" t="s">
        <v>13</v>
      </c>
      <c r="G3991" t="s">
        <v>8082</v>
      </c>
      <c r="H3991" t="s">
        <v>53</v>
      </c>
      <c r="I3991" s="9" t="s">
        <v>356</v>
      </c>
      <c r="J3991">
        <v>2019</v>
      </c>
      <c r="K3991" s="3">
        <v>9521</v>
      </c>
      <c r="L3991" s="4">
        <v>40698.9</v>
      </c>
      <c r="M3991" t="str">
        <f t="shared" si="249"/>
        <v>Mercedes-Benz C-Class</v>
      </c>
      <c r="N3991" s="2">
        <f t="shared" si="250"/>
        <v>1017.47</v>
      </c>
      <c r="O3991" t="str">
        <f t="shared" si="251"/>
        <v>Yes</v>
      </c>
      <c r="P3991" t="str">
        <f t="shared" si="248"/>
        <v>Reuben</v>
      </c>
    </row>
    <row r="3992" spans="1:16" x14ac:dyDescent="0.3">
      <c r="A3992" t="s">
        <v>8097</v>
      </c>
      <c r="B3992">
        <v>52613</v>
      </c>
      <c r="C3992">
        <v>2</v>
      </c>
      <c r="D3992" s="1">
        <v>43722</v>
      </c>
      <c r="E3992" s="1">
        <v>43726</v>
      </c>
      <c r="F3992" t="s">
        <v>13</v>
      </c>
      <c r="G3992" t="s">
        <v>8098</v>
      </c>
      <c r="H3992" t="s">
        <v>88</v>
      </c>
      <c r="I3992" s="9" t="s">
        <v>573</v>
      </c>
      <c r="J3992">
        <v>2013</v>
      </c>
      <c r="K3992" s="3">
        <v>55870</v>
      </c>
      <c r="L3992" s="4">
        <v>10964.8</v>
      </c>
      <c r="M3992" t="str">
        <f t="shared" si="249"/>
        <v>Kia Optima</v>
      </c>
      <c r="N3992" s="2">
        <f t="shared" si="250"/>
        <v>274.12</v>
      </c>
      <c r="O3992" t="str">
        <f t="shared" si="251"/>
        <v>Yes</v>
      </c>
      <c r="P3992" t="str">
        <f t="shared" si="248"/>
        <v>Erin</v>
      </c>
    </row>
    <row r="3993" spans="1:16" x14ac:dyDescent="0.3">
      <c r="A3993" t="s">
        <v>8093</v>
      </c>
      <c r="B3993">
        <v>52413</v>
      </c>
      <c r="C3993">
        <v>2</v>
      </c>
      <c r="D3993" s="1">
        <v>43722</v>
      </c>
      <c r="E3993" s="1">
        <v>43726</v>
      </c>
      <c r="F3993" t="s">
        <v>9</v>
      </c>
      <c r="G3993" t="s">
        <v>8094</v>
      </c>
      <c r="H3993" t="s">
        <v>71</v>
      </c>
      <c r="I3993" s="9" t="s">
        <v>699</v>
      </c>
      <c r="J3993">
        <v>2017</v>
      </c>
      <c r="K3993" s="3">
        <v>41042</v>
      </c>
      <c r="L3993" s="4">
        <v>16855.3</v>
      </c>
      <c r="M3993" t="str">
        <f t="shared" si="249"/>
        <v>Jeep Patriot</v>
      </c>
      <c r="N3993" s="2">
        <f t="shared" si="250"/>
        <v>421.38</v>
      </c>
      <c r="O3993" t="str">
        <f t="shared" si="251"/>
        <v>Yes</v>
      </c>
      <c r="P3993" t="str">
        <f t="shared" si="248"/>
        <v>Tom</v>
      </c>
    </row>
    <row r="3994" spans="1:16" x14ac:dyDescent="0.3">
      <c r="A3994" t="s">
        <v>8099</v>
      </c>
      <c r="B3994">
        <v>52756</v>
      </c>
      <c r="C3994">
        <v>2</v>
      </c>
      <c r="D3994" s="1">
        <v>43722</v>
      </c>
      <c r="E3994" s="1">
        <v>43725</v>
      </c>
      <c r="F3994" t="s">
        <v>13</v>
      </c>
      <c r="G3994" t="s">
        <v>8100</v>
      </c>
      <c r="H3994" t="s">
        <v>18</v>
      </c>
      <c r="I3994" s="9" t="s">
        <v>19</v>
      </c>
      <c r="J3994">
        <v>2017</v>
      </c>
      <c r="K3994" s="3">
        <v>14840</v>
      </c>
      <c r="L3994" s="4">
        <v>18538.3</v>
      </c>
      <c r="M3994" t="str">
        <f t="shared" si="249"/>
        <v>Honda Accord</v>
      </c>
      <c r="N3994" s="2">
        <f t="shared" si="250"/>
        <v>463.46</v>
      </c>
      <c r="O3994" t="str">
        <f t="shared" si="251"/>
        <v>Yes</v>
      </c>
      <c r="P3994" t="str">
        <f t="shared" si="248"/>
        <v>Debbie</v>
      </c>
    </row>
    <row r="3995" spans="1:16" x14ac:dyDescent="0.3">
      <c r="A3995" t="s">
        <v>8095</v>
      </c>
      <c r="B3995">
        <v>52613</v>
      </c>
      <c r="C3995">
        <v>2</v>
      </c>
      <c r="D3995" s="1">
        <v>43722</v>
      </c>
      <c r="E3995" s="1">
        <v>43723</v>
      </c>
      <c r="F3995" t="s">
        <v>13</v>
      </c>
      <c r="G3995" t="s">
        <v>8096</v>
      </c>
      <c r="H3995" t="s">
        <v>6</v>
      </c>
      <c r="I3995" s="9" t="s">
        <v>22</v>
      </c>
      <c r="J3995">
        <v>2018</v>
      </c>
      <c r="K3995" s="3">
        <v>43889</v>
      </c>
      <c r="L3995" s="4">
        <v>16236</v>
      </c>
      <c r="M3995" t="str">
        <f t="shared" si="249"/>
        <v>Ford Focus</v>
      </c>
      <c r="N3995" s="2">
        <f t="shared" si="250"/>
        <v>405.9</v>
      </c>
      <c r="O3995" t="str">
        <f t="shared" si="251"/>
        <v>Yes</v>
      </c>
      <c r="P3995" t="str">
        <f t="shared" si="248"/>
        <v>Erin</v>
      </c>
    </row>
    <row r="3996" spans="1:16" x14ac:dyDescent="0.3">
      <c r="A3996" t="s">
        <v>8091</v>
      </c>
      <c r="B3996">
        <v>52372</v>
      </c>
      <c r="C3996">
        <v>2</v>
      </c>
      <c r="D3996" s="1">
        <v>43722</v>
      </c>
      <c r="E3996" s="1">
        <v>43725</v>
      </c>
      <c r="F3996" t="s">
        <v>9</v>
      </c>
      <c r="G3996" t="s">
        <v>8092</v>
      </c>
      <c r="H3996" t="s">
        <v>6</v>
      </c>
      <c r="I3996" s="9" t="s">
        <v>187</v>
      </c>
      <c r="J3996">
        <v>2019</v>
      </c>
      <c r="K3996" s="3">
        <v>25162</v>
      </c>
      <c r="L3996" s="4">
        <v>36300</v>
      </c>
      <c r="M3996" t="str">
        <f t="shared" si="249"/>
        <v>Ford Explorer</v>
      </c>
      <c r="N3996" s="2">
        <f t="shared" si="250"/>
        <v>907.5</v>
      </c>
      <c r="O3996" t="str">
        <f t="shared" si="251"/>
        <v>Yes</v>
      </c>
      <c r="P3996" t="str">
        <f t="shared" si="248"/>
        <v>John</v>
      </c>
    </row>
    <row r="3997" spans="1:16" x14ac:dyDescent="0.3">
      <c r="A3997" t="s">
        <v>8107</v>
      </c>
      <c r="B3997">
        <v>52697</v>
      </c>
      <c r="C3997">
        <v>3</v>
      </c>
      <c r="D3997" s="1">
        <v>43722</v>
      </c>
      <c r="E3997" s="1">
        <v>43722</v>
      </c>
      <c r="F3997" t="s">
        <v>9</v>
      </c>
      <c r="G3997" t="s">
        <v>8108</v>
      </c>
      <c r="H3997" t="s">
        <v>71</v>
      </c>
      <c r="I3997" s="9" t="s">
        <v>72</v>
      </c>
      <c r="J3997">
        <v>2014</v>
      </c>
      <c r="K3997" s="3">
        <v>83453</v>
      </c>
      <c r="L3997" s="4">
        <v>24194.5</v>
      </c>
      <c r="M3997" t="str">
        <f t="shared" si="249"/>
        <v>Jeep Grand Cherokee</v>
      </c>
      <c r="N3997" s="2">
        <f t="shared" si="250"/>
        <v>604.86</v>
      </c>
      <c r="O3997" t="str">
        <f t="shared" si="251"/>
        <v>Yes</v>
      </c>
      <c r="P3997" t="str">
        <f t="shared" si="248"/>
        <v>Jan</v>
      </c>
    </row>
    <row r="3998" spans="1:16" x14ac:dyDescent="0.3">
      <c r="A3998" t="s">
        <v>8105</v>
      </c>
      <c r="B3998">
        <v>52806</v>
      </c>
      <c r="C3998">
        <v>3</v>
      </c>
      <c r="D3998" s="1">
        <v>43722</v>
      </c>
      <c r="E3998" s="1">
        <v>43726</v>
      </c>
      <c r="F3998" t="s">
        <v>13</v>
      </c>
      <c r="G3998" t="s">
        <v>8106</v>
      </c>
      <c r="H3998" t="s">
        <v>131</v>
      </c>
      <c r="I3998" s="9" t="s">
        <v>132</v>
      </c>
      <c r="J3998">
        <v>2015</v>
      </c>
      <c r="K3998" s="3">
        <v>19597</v>
      </c>
      <c r="L3998" s="4">
        <v>12644.5</v>
      </c>
      <c r="M3998" t="str">
        <f t="shared" si="249"/>
        <v>Mazda Mazda3</v>
      </c>
      <c r="N3998" s="2">
        <f t="shared" si="250"/>
        <v>316.11</v>
      </c>
      <c r="O3998" t="str">
        <f t="shared" si="251"/>
        <v>Yes</v>
      </c>
      <c r="P3998" t="str">
        <f t="shared" si="248"/>
        <v>Jeff</v>
      </c>
    </row>
    <row r="3999" spans="1:16" x14ac:dyDescent="0.3">
      <c r="A3999" t="s">
        <v>8109</v>
      </c>
      <c r="B3999">
        <v>52658</v>
      </c>
      <c r="C3999">
        <v>3</v>
      </c>
      <c r="D3999" s="1">
        <v>43722</v>
      </c>
      <c r="E3999" s="1">
        <v>43727</v>
      </c>
      <c r="F3999" t="s">
        <v>13</v>
      </c>
      <c r="G3999" t="s">
        <v>8110</v>
      </c>
      <c r="H3999" t="s">
        <v>6</v>
      </c>
      <c r="I3999" s="9" t="s">
        <v>22</v>
      </c>
      <c r="J3999">
        <v>2016</v>
      </c>
      <c r="K3999" s="3">
        <v>33405</v>
      </c>
      <c r="L3999" s="4">
        <v>14188.9</v>
      </c>
      <c r="M3999" t="str">
        <f t="shared" si="249"/>
        <v>Ford Focus</v>
      </c>
      <c r="N3999" s="2">
        <f t="shared" si="250"/>
        <v>354.72</v>
      </c>
      <c r="O3999" t="str">
        <f t="shared" si="251"/>
        <v>Yes</v>
      </c>
      <c r="P3999" t="str">
        <f t="shared" si="248"/>
        <v>Nate</v>
      </c>
    </row>
    <row r="4000" spans="1:16" x14ac:dyDescent="0.3">
      <c r="A4000" t="s">
        <v>8113</v>
      </c>
      <c r="B4000">
        <v>52658</v>
      </c>
      <c r="C4000">
        <v>3</v>
      </c>
      <c r="D4000" s="1">
        <v>43722</v>
      </c>
      <c r="E4000" s="1">
        <v>43727</v>
      </c>
      <c r="F4000" t="s">
        <v>1</v>
      </c>
      <c r="G4000" t="s">
        <v>8114</v>
      </c>
      <c r="H4000" t="s">
        <v>63</v>
      </c>
      <c r="I4000" s="9" t="s">
        <v>153</v>
      </c>
      <c r="J4000">
        <v>2017</v>
      </c>
      <c r="K4000" s="3">
        <v>30373</v>
      </c>
      <c r="L4000" s="4">
        <v>40700</v>
      </c>
      <c r="M4000" t="str">
        <f t="shared" si="249"/>
        <v>Chevrolet Silverado</v>
      </c>
      <c r="N4000" s="2">
        <f t="shared" si="250"/>
        <v>1017.5</v>
      </c>
      <c r="O4000" t="str">
        <f t="shared" si="251"/>
        <v>Yes</v>
      </c>
      <c r="P4000" t="str">
        <f t="shared" si="248"/>
        <v>Nate</v>
      </c>
    </row>
    <row r="4001" spans="1:16" x14ac:dyDescent="0.3">
      <c r="A4001" t="s">
        <v>8101</v>
      </c>
      <c r="B4001">
        <v>52577</v>
      </c>
      <c r="C4001">
        <v>3</v>
      </c>
      <c r="D4001" s="1">
        <v>43722</v>
      </c>
      <c r="E4001" s="1">
        <v>43726</v>
      </c>
      <c r="F4001" t="s">
        <v>13</v>
      </c>
      <c r="G4001" t="s">
        <v>8102</v>
      </c>
      <c r="H4001" t="s">
        <v>88</v>
      </c>
      <c r="I4001" s="9" t="s">
        <v>208</v>
      </c>
      <c r="J4001">
        <v>2019</v>
      </c>
      <c r="K4001" s="3">
        <v>19025</v>
      </c>
      <c r="L4001" s="4">
        <v>17139.099999999999</v>
      </c>
      <c r="M4001" t="str">
        <f t="shared" si="249"/>
        <v>Kia Forte</v>
      </c>
      <c r="N4001" s="2">
        <f t="shared" si="250"/>
        <v>428.48</v>
      </c>
      <c r="O4001" t="str">
        <f t="shared" si="251"/>
        <v>Yes</v>
      </c>
      <c r="P4001" t="str">
        <f t="shared" si="248"/>
        <v>Don</v>
      </c>
    </row>
    <row r="4002" spans="1:16" x14ac:dyDescent="0.3">
      <c r="A4002" t="s">
        <v>8111</v>
      </c>
      <c r="B4002">
        <v>52806</v>
      </c>
      <c r="C4002">
        <v>3</v>
      </c>
      <c r="D4002" s="1">
        <v>43722</v>
      </c>
      <c r="E4002" s="1">
        <v>43725</v>
      </c>
      <c r="F4002" t="s">
        <v>9</v>
      </c>
      <c r="G4002" t="s">
        <v>8112</v>
      </c>
      <c r="H4002" t="s">
        <v>59</v>
      </c>
      <c r="I4002" s="9" t="s">
        <v>249</v>
      </c>
      <c r="J4002">
        <v>2019</v>
      </c>
      <c r="K4002" s="3">
        <v>35292</v>
      </c>
      <c r="L4002" s="4">
        <v>29590</v>
      </c>
      <c r="M4002" t="str">
        <f t="shared" si="249"/>
        <v>Nissan Pathfinder</v>
      </c>
      <c r="N4002" s="2">
        <f t="shared" si="250"/>
        <v>739.75</v>
      </c>
      <c r="O4002" t="str">
        <f t="shared" si="251"/>
        <v>Yes</v>
      </c>
      <c r="P4002" t="str">
        <f t="shared" si="248"/>
        <v>Jeff</v>
      </c>
    </row>
    <row r="4003" spans="1:16" x14ac:dyDescent="0.3">
      <c r="A4003" t="s">
        <v>8103</v>
      </c>
      <c r="B4003">
        <v>52798</v>
      </c>
      <c r="C4003">
        <v>3</v>
      </c>
      <c r="D4003" s="1">
        <v>43722</v>
      </c>
      <c r="E4003" s="1">
        <v>43724</v>
      </c>
      <c r="F4003" t="s">
        <v>9</v>
      </c>
      <c r="G4003" t="s">
        <v>8104</v>
      </c>
      <c r="H4003" t="s">
        <v>6</v>
      </c>
      <c r="I4003" s="9" t="s">
        <v>187</v>
      </c>
      <c r="J4003">
        <v>2019</v>
      </c>
      <c r="K4003" s="3">
        <v>18399</v>
      </c>
      <c r="L4003" s="4">
        <v>37400</v>
      </c>
      <c r="M4003" t="str">
        <f t="shared" si="249"/>
        <v>Ford Explorer</v>
      </c>
      <c r="N4003" s="2">
        <f t="shared" si="250"/>
        <v>935</v>
      </c>
      <c r="O4003" t="str">
        <f t="shared" si="251"/>
        <v>Yes</v>
      </c>
      <c r="P4003" t="str">
        <f t="shared" si="248"/>
        <v>Ryan</v>
      </c>
    </row>
    <row r="4004" spans="1:16" x14ac:dyDescent="0.3">
      <c r="A4004" t="s">
        <v>8123</v>
      </c>
      <c r="B4004">
        <v>52951</v>
      </c>
      <c r="C4004">
        <v>4</v>
      </c>
      <c r="D4004" s="1">
        <v>43722</v>
      </c>
      <c r="E4004" s="1">
        <v>43726</v>
      </c>
      <c r="F4004" t="s">
        <v>13</v>
      </c>
      <c r="G4004" t="s">
        <v>8124</v>
      </c>
      <c r="H4004" t="s">
        <v>6</v>
      </c>
      <c r="I4004" s="9" t="s">
        <v>361</v>
      </c>
      <c r="J4004">
        <v>2013</v>
      </c>
      <c r="K4004" s="3">
        <v>61825</v>
      </c>
      <c r="L4004" s="4">
        <v>12204.5</v>
      </c>
      <c r="M4004" t="str">
        <f t="shared" si="249"/>
        <v>Ford Fusion</v>
      </c>
      <c r="N4004" s="2">
        <f t="shared" si="250"/>
        <v>305.11</v>
      </c>
      <c r="O4004" t="str">
        <f t="shared" si="251"/>
        <v>Yes</v>
      </c>
      <c r="P4004" t="str">
        <f t="shared" si="248"/>
        <v>Michael</v>
      </c>
    </row>
    <row r="4005" spans="1:16" x14ac:dyDescent="0.3">
      <c r="A4005" t="s">
        <v>8121</v>
      </c>
      <c r="B4005">
        <v>52747</v>
      </c>
      <c r="C4005">
        <v>4</v>
      </c>
      <c r="D4005" s="1">
        <v>43722</v>
      </c>
      <c r="E4005" s="1">
        <v>43723</v>
      </c>
      <c r="F4005" t="s">
        <v>13</v>
      </c>
      <c r="G4005" t="s">
        <v>8122</v>
      </c>
      <c r="H4005" t="s">
        <v>88</v>
      </c>
      <c r="I4005" s="9" t="s">
        <v>208</v>
      </c>
      <c r="J4005">
        <v>2015</v>
      </c>
      <c r="K4005" s="3">
        <v>66985</v>
      </c>
      <c r="L4005" s="4">
        <v>10992.3</v>
      </c>
      <c r="M4005" t="str">
        <f t="shared" si="249"/>
        <v>Kia Forte</v>
      </c>
      <c r="N4005" s="2">
        <f t="shared" si="250"/>
        <v>274.81</v>
      </c>
      <c r="O4005" t="str">
        <f t="shared" si="251"/>
        <v>Yes</v>
      </c>
      <c r="P4005" t="str">
        <f t="shared" si="248"/>
        <v>Kyle</v>
      </c>
    </row>
    <row r="4006" spans="1:16" x14ac:dyDescent="0.3">
      <c r="A4006" t="s">
        <v>8117</v>
      </c>
      <c r="B4006">
        <v>52930</v>
      </c>
      <c r="C4006">
        <v>4</v>
      </c>
      <c r="D4006" s="1">
        <v>43722</v>
      </c>
      <c r="E4006" s="1">
        <v>43722</v>
      </c>
      <c r="F4006" t="s">
        <v>9</v>
      </c>
      <c r="G4006" t="s">
        <v>8118</v>
      </c>
      <c r="H4006" t="s">
        <v>29</v>
      </c>
      <c r="I4006" s="9" t="s">
        <v>240</v>
      </c>
      <c r="J4006">
        <v>2015</v>
      </c>
      <c r="K4006" s="3">
        <v>34798</v>
      </c>
      <c r="L4006" s="4">
        <v>29694.5</v>
      </c>
      <c r="M4006" t="str">
        <f t="shared" si="249"/>
        <v>Toyota Highlander</v>
      </c>
      <c r="N4006" s="2">
        <f t="shared" si="250"/>
        <v>742.36</v>
      </c>
      <c r="O4006" t="str">
        <f t="shared" si="251"/>
        <v>Yes</v>
      </c>
      <c r="P4006" t="str">
        <f t="shared" si="248"/>
        <v>Peter</v>
      </c>
    </row>
    <row r="4007" spans="1:16" x14ac:dyDescent="0.3">
      <c r="A4007" t="s">
        <v>8125</v>
      </c>
      <c r="B4007">
        <v>52951</v>
      </c>
      <c r="C4007">
        <v>4</v>
      </c>
      <c r="D4007" s="1">
        <v>43722</v>
      </c>
      <c r="E4007" s="1">
        <v>43726</v>
      </c>
      <c r="F4007" t="s">
        <v>9</v>
      </c>
      <c r="G4007" t="s">
        <v>8126</v>
      </c>
      <c r="H4007" t="s">
        <v>18</v>
      </c>
      <c r="I4007" s="9" t="s">
        <v>424</v>
      </c>
      <c r="J4007">
        <v>2016</v>
      </c>
      <c r="K4007" s="3">
        <v>37116</v>
      </c>
      <c r="L4007" s="4">
        <v>20350</v>
      </c>
      <c r="M4007" t="str">
        <f t="shared" si="249"/>
        <v>Honda CR-V</v>
      </c>
      <c r="N4007" s="2">
        <f t="shared" si="250"/>
        <v>508.75</v>
      </c>
      <c r="O4007" t="str">
        <f t="shared" si="251"/>
        <v>Yes</v>
      </c>
      <c r="P4007" t="str">
        <f t="shared" si="248"/>
        <v>Michael</v>
      </c>
    </row>
    <row r="4008" spans="1:16" x14ac:dyDescent="0.3">
      <c r="A4008" t="s">
        <v>8119</v>
      </c>
      <c r="B4008">
        <v>52580</v>
      </c>
      <c r="C4008">
        <v>4</v>
      </c>
      <c r="D4008" s="1">
        <v>43722</v>
      </c>
      <c r="E4008" s="1">
        <v>43723</v>
      </c>
      <c r="F4008" t="s">
        <v>1</v>
      </c>
      <c r="G4008" t="s">
        <v>8120</v>
      </c>
      <c r="H4008" t="s">
        <v>6</v>
      </c>
      <c r="I4008" s="9" t="s">
        <v>2491</v>
      </c>
      <c r="J4008">
        <v>2018</v>
      </c>
      <c r="K4008" s="3">
        <v>19244</v>
      </c>
      <c r="L4008" s="4">
        <v>41358.9</v>
      </c>
      <c r="M4008" t="str">
        <f t="shared" si="249"/>
        <v>Ford F-250</v>
      </c>
      <c r="N4008" s="2">
        <f t="shared" si="250"/>
        <v>1033.97</v>
      </c>
      <c r="O4008" t="str">
        <f t="shared" si="251"/>
        <v>Yes</v>
      </c>
      <c r="P4008" t="str">
        <f t="shared" si="248"/>
        <v>Dawn</v>
      </c>
    </row>
    <row r="4009" spans="1:16" x14ac:dyDescent="0.3">
      <c r="A4009" t="s">
        <v>8115</v>
      </c>
      <c r="B4009">
        <v>52585</v>
      </c>
      <c r="C4009">
        <v>4</v>
      </c>
      <c r="D4009" s="1">
        <v>43722</v>
      </c>
      <c r="E4009" s="1">
        <v>43722</v>
      </c>
      <c r="F4009" t="s">
        <v>13</v>
      </c>
      <c r="G4009" t="s">
        <v>8116</v>
      </c>
      <c r="H4009" t="s">
        <v>63</v>
      </c>
      <c r="I4009" s="9" t="s">
        <v>137</v>
      </c>
      <c r="J4009">
        <v>2019</v>
      </c>
      <c r="K4009" s="3">
        <v>26188</v>
      </c>
      <c r="L4009" s="4">
        <v>18590</v>
      </c>
      <c r="M4009" t="str">
        <f t="shared" si="249"/>
        <v>Chevrolet Malibu</v>
      </c>
      <c r="N4009" s="2">
        <f t="shared" si="250"/>
        <v>464.75</v>
      </c>
      <c r="O4009" t="str">
        <f t="shared" si="251"/>
        <v>Yes</v>
      </c>
      <c r="P4009" t="str">
        <f t="shared" si="248"/>
        <v>Rita</v>
      </c>
    </row>
    <row r="4010" spans="1:16" x14ac:dyDescent="0.3">
      <c r="A4010" t="s">
        <v>8127</v>
      </c>
      <c r="B4010">
        <v>52669</v>
      </c>
      <c r="C4010">
        <v>1</v>
      </c>
      <c r="D4010" s="1">
        <v>43723</v>
      </c>
      <c r="E4010" s="1">
        <v>43728</v>
      </c>
      <c r="F4010" t="s">
        <v>13</v>
      </c>
      <c r="G4010" t="s">
        <v>8128</v>
      </c>
      <c r="H4010" t="s">
        <v>433</v>
      </c>
      <c r="I4010" s="9" t="s">
        <v>2993</v>
      </c>
      <c r="J4010">
        <v>2015</v>
      </c>
      <c r="K4010" s="3">
        <v>40332</v>
      </c>
      <c r="L4010" s="4">
        <v>17587.900000000001</v>
      </c>
      <c r="M4010" t="str">
        <f t="shared" si="249"/>
        <v>Volvo S60T</v>
      </c>
      <c r="N4010" s="2">
        <f t="shared" si="250"/>
        <v>439.7</v>
      </c>
      <c r="O4010" t="str">
        <f t="shared" si="251"/>
        <v>Yes</v>
      </c>
      <c r="P4010" t="str">
        <f t="shared" si="248"/>
        <v>Charlotte</v>
      </c>
    </row>
    <row r="4011" spans="1:16" x14ac:dyDescent="0.3">
      <c r="A4011" t="s">
        <v>8129</v>
      </c>
      <c r="B4011">
        <v>52608</v>
      </c>
      <c r="C4011">
        <v>1</v>
      </c>
      <c r="D4011" s="1">
        <v>43723</v>
      </c>
      <c r="E4011" s="1">
        <v>43725</v>
      </c>
      <c r="F4011" t="s">
        <v>9</v>
      </c>
      <c r="G4011" t="s">
        <v>8130</v>
      </c>
      <c r="H4011" t="s">
        <v>71</v>
      </c>
      <c r="I4011" s="9" t="s">
        <v>724</v>
      </c>
      <c r="J4011">
        <v>2017</v>
      </c>
      <c r="K4011" s="3">
        <v>50680</v>
      </c>
      <c r="L4011" s="4">
        <v>15944.5</v>
      </c>
      <c r="M4011" t="str">
        <f t="shared" si="249"/>
        <v>Jeep Cherokee</v>
      </c>
      <c r="N4011" s="2">
        <f t="shared" si="250"/>
        <v>398.61</v>
      </c>
      <c r="O4011" t="str">
        <f t="shared" si="251"/>
        <v>Yes</v>
      </c>
      <c r="P4011" t="str">
        <f t="shared" si="248"/>
        <v>Reuben</v>
      </c>
    </row>
    <row r="4012" spans="1:16" x14ac:dyDescent="0.3">
      <c r="A4012" t="s">
        <v>8133</v>
      </c>
      <c r="B4012">
        <v>52613</v>
      </c>
      <c r="C4012">
        <v>2</v>
      </c>
      <c r="D4012" s="1">
        <v>43723</v>
      </c>
      <c r="E4012" s="1">
        <v>43726</v>
      </c>
      <c r="F4012" t="s">
        <v>13</v>
      </c>
      <c r="G4012" t="s">
        <v>8134</v>
      </c>
      <c r="H4012" t="s">
        <v>29</v>
      </c>
      <c r="I4012" s="9" t="s">
        <v>142</v>
      </c>
      <c r="J4012">
        <v>2014</v>
      </c>
      <c r="K4012" s="3">
        <v>94885</v>
      </c>
      <c r="L4012" s="4">
        <v>13185.7</v>
      </c>
      <c r="M4012" t="str">
        <f t="shared" si="249"/>
        <v>Toyota Prius</v>
      </c>
      <c r="N4012" s="2">
        <f t="shared" si="250"/>
        <v>329.64</v>
      </c>
      <c r="O4012" t="str">
        <f t="shared" si="251"/>
        <v>Yes</v>
      </c>
      <c r="P4012" t="str">
        <f t="shared" si="248"/>
        <v>Erin</v>
      </c>
    </row>
    <row r="4013" spans="1:16" x14ac:dyDescent="0.3">
      <c r="A4013" t="s">
        <v>8131</v>
      </c>
      <c r="B4013">
        <v>52464</v>
      </c>
      <c r="C4013">
        <v>2</v>
      </c>
      <c r="D4013" s="1">
        <v>43723</v>
      </c>
      <c r="E4013" s="1">
        <v>43723</v>
      </c>
      <c r="F4013" t="s">
        <v>9</v>
      </c>
      <c r="G4013" t="s">
        <v>8132</v>
      </c>
      <c r="H4013" t="s">
        <v>59</v>
      </c>
      <c r="I4013" s="9" t="s">
        <v>597</v>
      </c>
      <c r="J4013">
        <v>2017</v>
      </c>
      <c r="K4013" s="3">
        <v>27329</v>
      </c>
      <c r="L4013" s="4">
        <v>20458.900000000001</v>
      </c>
      <c r="M4013" t="str">
        <f t="shared" si="249"/>
        <v>Nissan Rouge</v>
      </c>
      <c r="N4013" s="2">
        <f t="shared" si="250"/>
        <v>511.47</v>
      </c>
      <c r="O4013" t="str">
        <f t="shared" si="251"/>
        <v>Yes</v>
      </c>
      <c r="P4013" t="str">
        <f t="shared" si="248"/>
        <v>Ricky</v>
      </c>
    </row>
    <row r="4014" spans="1:16" x14ac:dyDescent="0.3">
      <c r="A4014" t="s">
        <v>8135</v>
      </c>
      <c r="B4014">
        <v>52702</v>
      </c>
      <c r="C4014">
        <v>2</v>
      </c>
      <c r="D4014" s="1">
        <v>43723</v>
      </c>
      <c r="E4014" s="1">
        <v>43724</v>
      </c>
      <c r="F4014" t="s">
        <v>13</v>
      </c>
      <c r="G4014" t="s">
        <v>8136</v>
      </c>
      <c r="H4014" t="s">
        <v>18</v>
      </c>
      <c r="I4014" s="9" t="s">
        <v>19</v>
      </c>
      <c r="J4014">
        <v>2017</v>
      </c>
      <c r="K4014" s="3">
        <v>22317</v>
      </c>
      <c r="L4014" s="4">
        <v>23216.6</v>
      </c>
      <c r="M4014" t="str">
        <f t="shared" si="249"/>
        <v>Honda Accord</v>
      </c>
      <c r="N4014" s="2">
        <f t="shared" si="250"/>
        <v>580.41999999999996</v>
      </c>
      <c r="O4014" t="str">
        <f t="shared" si="251"/>
        <v>Yes</v>
      </c>
      <c r="P4014" t="str">
        <f t="shared" si="248"/>
        <v>Sloane</v>
      </c>
    </row>
    <row r="4015" spans="1:16" x14ac:dyDescent="0.3">
      <c r="A4015" t="s">
        <v>8137</v>
      </c>
      <c r="B4015">
        <v>52647</v>
      </c>
      <c r="C4015">
        <v>2</v>
      </c>
      <c r="D4015" s="1">
        <v>43723</v>
      </c>
      <c r="E4015" s="1">
        <v>43725</v>
      </c>
      <c r="F4015" t="s">
        <v>45</v>
      </c>
      <c r="G4015" t="s">
        <v>8138</v>
      </c>
      <c r="H4015" t="s">
        <v>6</v>
      </c>
      <c r="I4015" s="9" t="s">
        <v>719</v>
      </c>
      <c r="J4015">
        <v>2017</v>
      </c>
      <c r="K4015" s="3">
        <v>1486</v>
      </c>
      <c r="L4015" s="4">
        <v>32974.699999999997</v>
      </c>
      <c r="M4015" t="str">
        <f t="shared" si="249"/>
        <v>Ford Mustang</v>
      </c>
      <c r="N4015" s="2">
        <f t="shared" si="250"/>
        <v>824.37</v>
      </c>
      <c r="O4015" t="str">
        <f t="shared" si="251"/>
        <v>Yes</v>
      </c>
      <c r="P4015" t="str">
        <f t="shared" si="248"/>
        <v>Scott</v>
      </c>
    </row>
    <row r="4016" spans="1:16" x14ac:dyDescent="0.3">
      <c r="A4016" t="s">
        <v>8139</v>
      </c>
      <c r="B4016">
        <v>52806</v>
      </c>
      <c r="C4016">
        <v>3</v>
      </c>
      <c r="D4016" s="1">
        <v>43723</v>
      </c>
      <c r="E4016" s="1">
        <v>43728</v>
      </c>
      <c r="F4016" t="s">
        <v>1</v>
      </c>
      <c r="G4016" t="s">
        <v>8140</v>
      </c>
      <c r="H4016" t="s">
        <v>33</v>
      </c>
      <c r="I4016" s="9" t="s">
        <v>34</v>
      </c>
      <c r="J4016">
        <v>2015</v>
      </c>
      <c r="K4016" s="3">
        <v>73546</v>
      </c>
      <c r="L4016" s="4">
        <v>30684.5</v>
      </c>
      <c r="M4016" t="str">
        <f t="shared" si="249"/>
        <v>GMC Sierra</v>
      </c>
      <c r="N4016" s="2">
        <f t="shared" si="250"/>
        <v>767.11</v>
      </c>
      <c r="O4016" t="str">
        <f t="shared" si="251"/>
        <v>Yes</v>
      </c>
      <c r="P4016" t="str">
        <f t="shared" si="248"/>
        <v>Jeff</v>
      </c>
    </row>
    <row r="4017" spans="1:16" x14ac:dyDescent="0.3">
      <c r="A4017" t="s">
        <v>8145</v>
      </c>
      <c r="B4017">
        <v>52857</v>
      </c>
      <c r="C4017">
        <v>3</v>
      </c>
      <c r="D4017" s="1">
        <v>43723</v>
      </c>
      <c r="E4017" s="1">
        <v>43723</v>
      </c>
      <c r="F4017" t="s">
        <v>13</v>
      </c>
      <c r="G4017" t="s">
        <v>8146</v>
      </c>
      <c r="H4017" t="s">
        <v>63</v>
      </c>
      <c r="I4017" s="9" t="s">
        <v>644</v>
      </c>
      <c r="J4017">
        <v>2017</v>
      </c>
      <c r="K4017" s="3">
        <v>27676</v>
      </c>
      <c r="L4017" s="4">
        <v>18669.2</v>
      </c>
      <c r="M4017" t="str">
        <f t="shared" si="249"/>
        <v>Chevrolet Impala</v>
      </c>
      <c r="N4017" s="2">
        <f t="shared" si="250"/>
        <v>466.73</v>
      </c>
      <c r="O4017" t="str">
        <f t="shared" si="251"/>
        <v>Yes</v>
      </c>
      <c r="P4017" t="str">
        <f t="shared" si="248"/>
        <v>Heidi</v>
      </c>
    </row>
    <row r="4018" spans="1:16" x14ac:dyDescent="0.3">
      <c r="A4018" t="s">
        <v>8143</v>
      </c>
      <c r="B4018">
        <v>52798</v>
      </c>
      <c r="C4018">
        <v>3</v>
      </c>
      <c r="D4018" s="1">
        <v>43723</v>
      </c>
      <c r="E4018" s="1">
        <v>43723</v>
      </c>
      <c r="F4018" t="s">
        <v>9</v>
      </c>
      <c r="G4018" t="s">
        <v>8144</v>
      </c>
      <c r="H4018" t="s">
        <v>71</v>
      </c>
      <c r="I4018" s="9" t="s">
        <v>386</v>
      </c>
      <c r="J4018">
        <v>2017</v>
      </c>
      <c r="K4018" s="3">
        <v>14036</v>
      </c>
      <c r="L4018" s="4">
        <v>41250</v>
      </c>
      <c r="M4018" t="str">
        <f t="shared" si="249"/>
        <v>Jeep Wrangler</v>
      </c>
      <c r="N4018" s="2">
        <f t="shared" si="250"/>
        <v>1031.25</v>
      </c>
      <c r="O4018" t="str">
        <f t="shared" si="251"/>
        <v>Yes</v>
      </c>
      <c r="P4018" t="str">
        <f t="shared" si="248"/>
        <v>Ryan</v>
      </c>
    </row>
    <row r="4019" spans="1:16" x14ac:dyDescent="0.3">
      <c r="A4019" t="s">
        <v>8141</v>
      </c>
      <c r="B4019">
        <v>52471</v>
      </c>
      <c r="C4019">
        <v>3</v>
      </c>
      <c r="D4019" s="1">
        <v>43723</v>
      </c>
      <c r="E4019" s="1">
        <v>43726</v>
      </c>
      <c r="F4019" t="s">
        <v>13</v>
      </c>
      <c r="G4019" t="s">
        <v>8142</v>
      </c>
      <c r="H4019" t="s">
        <v>53</v>
      </c>
      <c r="I4019" s="9" t="s">
        <v>167</v>
      </c>
      <c r="J4019">
        <v>2018</v>
      </c>
      <c r="K4019" s="3">
        <v>9198</v>
      </c>
      <c r="L4019" s="4">
        <v>48838.9</v>
      </c>
      <c r="M4019" t="str">
        <f t="shared" si="249"/>
        <v>Mercedes-Benz E-Class</v>
      </c>
      <c r="N4019" s="2">
        <f t="shared" si="250"/>
        <v>1220.97</v>
      </c>
      <c r="O4019" t="str">
        <f t="shared" si="251"/>
        <v>Yes</v>
      </c>
      <c r="P4019" t="str">
        <f t="shared" si="248"/>
        <v>Trudy</v>
      </c>
    </row>
    <row r="4020" spans="1:16" x14ac:dyDescent="0.3">
      <c r="A4020" t="s">
        <v>8149</v>
      </c>
      <c r="B4020">
        <v>52366</v>
      </c>
      <c r="C4020">
        <v>4</v>
      </c>
      <c r="D4020" s="1">
        <v>43723</v>
      </c>
      <c r="E4020" s="1">
        <v>43725</v>
      </c>
      <c r="F4020" t="s">
        <v>13</v>
      </c>
      <c r="G4020" t="s">
        <v>8150</v>
      </c>
      <c r="H4020" t="s">
        <v>29</v>
      </c>
      <c r="I4020" s="9" t="s">
        <v>30</v>
      </c>
      <c r="J4020">
        <v>2014</v>
      </c>
      <c r="K4020" s="3">
        <v>76529</v>
      </c>
      <c r="L4020" s="4">
        <v>12094.5</v>
      </c>
      <c r="M4020" t="str">
        <f t="shared" si="249"/>
        <v>Toyota Camry</v>
      </c>
      <c r="N4020" s="2">
        <f t="shared" si="250"/>
        <v>302.36</v>
      </c>
      <c r="O4020" t="str">
        <f t="shared" si="251"/>
        <v>Yes</v>
      </c>
      <c r="P4020" t="str">
        <f t="shared" si="248"/>
        <v>Ken</v>
      </c>
    </row>
    <row r="4021" spans="1:16" x14ac:dyDescent="0.3">
      <c r="A4021" t="s">
        <v>8147</v>
      </c>
      <c r="B4021">
        <v>52366</v>
      </c>
      <c r="C4021">
        <v>4</v>
      </c>
      <c r="D4021" s="1">
        <v>43723</v>
      </c>
      <c r="E4021" s="1">
        <v>43728</v>
      </c>
      <c r="F4021" t="s">
        <v>1</v>
      </c>
      <c r="G4021" t="s">
        <v>8148</v>
      </c>
      <c r="H4021" t="s">
        <v>3</v>
      </c>
      <c r="I4021" s="9">
        <v>1500</v>
      </c>
      <c r="J4021">
        <v>2018</v>
      </c>
      <c r="K4021" s="3">
        <v>16616</v>
      </c>
      <c r="L4021" s="4">
        <v>21986.799999999999</v>
      </c>
      <c r="M4021" t="str">
        <f t="shared" si="249"/>
        <v>Ram 1500</v>
      </c>
      <c r="N4021" s="2">
        <f t="shared" si="250"/>
        <v>549.66999999999996</v>
      </c>
      <c r="O4021" t="str">
        <f t="shared" si="251"/>
        <v>Yes</v>
      </c>
      <c r="P4021" t="str">
        <f t="shared" si="248"/>
        <v>Ken</v>
      </c>
    </row>
    <row r="4022" spans="1:16" x14ac:dyDescent="0.3">
      <c r="A4022" t="s">
        <v>8151</v>
      </c>
      <c r="B4022">
        <v>52586</v>
      </c>
      <c r="C4022">
        <v>1</v>
      </c>
      <c r="D4022" s="1">
        <v>43724</v>
      </c>
      <c r="E4022" s="1">
        <v>43727</v>
      </c>
      <c r="F4022" t="s">
        <v>13</v>
      </c>
      <c r="G4022" t="s">
        <v>8152</v>
      </c>
      <c r="H4022" t="s">
        <v>63</v>
      </c>
      <c r="I4022" s="9" t="s">
        <v>215</v>
      </c>
      <c r="J4022">
        <v>2016</v>
      </c>
      <c r="K4022" s="3">
        <v>54833</v>
      </c>
      <c r="L4022" s="4">
        <v>7144.5</v>
      </c>
      <c r="M4022" t="str">
        <f t="shared" si="249"/>
        <v>Chevrolet Spark</v>
      </c>
      <c r="N4022" s="2">
        <f t="shared" si="250"/>
        <v>178.61</v>
      </c>
      <c r="O4022" t="str">
        <f t="shared" si="251"/>
        <v>Yes</v>
      </c>
      <c r="P4022" t="str">
        <f t="shared" si="248"/>
        <v>Sara</v>
      </c>
    </row>
    <row r="4023" spans="1:16" x14ac:dyDescent="0.3">
      <c r="A4023" t="s">
        <v>8153</v>
      </c>
      <c r="B4023">
        <v>52566</v>
      </c>
      <c r="C4023">
        <v>1</v>
      </c>
      <c r="D4023" s="1">
        <v>43724</v>
      </c>
      <c r="E4023" s="1">
        <v>43727</v>
      </c>
      <c r="F4023" t="s">
        <v>13</v>
      </c>
      <c r="G4023" t="s">
        <v>8154</v>
      </c>
      <c r="H4023" t="s">
        <v>29</v>
      </c>
      <c r="I4023" s="9" t="s">
        <v>30</v>
      </c>
      <c r="J4023">
        <v>2018</v>
      </c>
      <c r="K4023" s="3">
        <v>44203</v>
      </c>
      <c r="L4023" s="4">
        <v>17589</v>
      </c>
      <c r="M4023" t="str">
        <f t="shared" si="249"/>
        <v>Toyota Camry</v>
      </c>
      <c r="N4023" s="2">
        <f t="shared" si="250"/>
        <v>439.73</v>
      </c>
      <c r="O4023" t="str">
        <f t="shared" si="251"/>
        <v>Yes</v>
      </c>
      <c r="P4023" t="str">
        <f t="shared" si="248"/>
        <v>Ariel</v>
      </c>
    </row>
    <row r="4024" spans="1:16" x14ac:dyDescent="0.3">
      <c r="A4024" t="s">
        <v>8155</v>
      </c>
      <c r="B4024">
        <v>52705</v>
      </c>
      <c r="C4024">
        <v>2</v>
      </c>
      <c r="D4024" s="1">
        <v>43724</v>
      </c>
      <c r="E4024" s="1">
        <v>43728</v>
      </c>
      <c r="F4024" t="s">
        <v>9</v>
      </c>
      <c r="G4024" t="s">
        <v>8156</v>
      </c>
      <c r="H4024" t="s">
        <v>18</v>
      </c>
      <c r="I4024" s="9" t="s">
        <v>614</v>
      </c>
      <c r="J4024">
        <v>2016</v>
      </c>
      <c r="K4024" s="3">
        <v>58236</v>
      </c>
      <c r="L4024" s="4">
        <v>20825.2</v>
      </c>
      <c r="M4024" t="str">
        <f t="shared" si="249"/>
        <v>Honda Pilot</v>
      </c>
      <c r="N4024" s="2">
        <f t="shared" si="250"/>
        <v>520.63</v>
      </c>
      <c r="O4024" t="str">
        <f t="shared" si="251"/>
        <v>Yes</v>
      </c>
      <c r="P4024" t="str">
        <f t="shared" si="248"/>
        <v>Amelia</v>
      </c>
    </row>
    <row r="4025" spans="1:16" x14ac:dyDescent="0.3">
      <c r="A4025" t="s">
        <v>8157</v>
      </c>
      <c r="B4025">
        <v>52471</v>
      </c>
      <c r="C4025">
        <v>3</v>
      </c>
      <c r="D4025" s="1">
        <v>43724</v>
      </c>
      <c r="E4025" s="1">
        <v>43725</v>
      </c>
      <c r="F4025" t="s">
        <v>13</v>
      </c>
      <c r="G4025" t="s">
        <v>8158</v>
      </c>
      <c r="H4025" t="s">
        <v>47</v>
      </c>
      <c r="I4025" s="9" t="s">
        <v>237</v>
      </c>
      <c r="J4025">
        <v>2017</v>
      </c>
      <c r="K4025" s="3">
        <v>42309</v>
      </c>
      <c r="L4025" s="4">
        <v>14734.5</v>
      </c>
      <c r="M4025" t="str">
        <f t="shared" si="249"/>
        <v>Dodge Dart</v>
      </c>
      <c r="N4025" s="2">
        <f t="shared" si="250"/>
        <v>368.36</v>
      </c>
      <c r="O4025" t="str">
        <f t="shared" si="251"/>
        <v>Yes</v>
      </c>
      <c r="P4025" t="str">
        <f t="shared" si="248"/>
        <v>Trudy</v>
      </c>
    </row>
    <row r="4026" spans="1:16" x14ac:dyDescent="0.3">
      <c r="A4026" t="s">
        <v>8161</v>
      </c>
      <c r="B4026">
        <v>52471</v>
      </c>
      <c r="C4026">
        <v>3</v>
      </c>
      <c r="D4026" s="1">
        <v>43724</v>
      </c>
      <c r="E4026" s="1">
        <v>43724</v>
      </c>
      <c r="F4026" t="s">
        <v>13</v>
      </c>
      <c r="G4026" t="s">
        <v>8162</v>
      </c>
      <c r="H4026" t="s">
        <v>78</v>
      </c>
      <c r="I4026" s="9" t="s">
        <v>254</v>
      </c>
      <c r="J4026">
        <v>2017</v>
      </c>
      <c r="K4026" s="3">
        <v>14290</v>
      </c>
      <c r="L4026" s="4">
        <v>19141.099999999999</v>
      </c>
      <c r="M4026" t="str">
        <f t="shared" si="249"/>
        <v>Volkswagen Passat</v>
      </c>
      <c r="N4026" s="2">
        <f t="shared" si="250"/>
        <v>478.53</v>
      </c>
      <c r="O4026" t="str">
        <f t="shared" si="251"/>
        <v>Yes</v>
      </c>
      <c r="P4026" t="str">
        <f t="shared" si="248"/>
        <v>Trudy</v>
      </c>
    </row>
    <row r="4027" spans="1:16" x14ac:dyDescent="0.3">
      <c r="A4027" t="s">
        <v>8163</v>
      </c>
      <c r="B4027">
        <v>52495</v>
      </c>
      <c r="C4027">
        <v>3</v>
      </c>
      <c r="D4027" s="1">
        <v>43724</v>
      </c>
      <c r="E4027" s="1">
        <v>43728</v>
      </c>
      <c r="F4027" t="s">
        <v>1</v>
      </c>
      <c r="G4027" t="s">
        <v>8164</v>
      </c>
      <c r="H4027" t="s">
        <v>3</v>
      </c>
      <c r="I4027" s="9">
        <v>1500</v>
      </c>
      <c r="J4027">
        <v>2018</v>
      </c>
      <c r="K4027" s="3">
        <v>40647</v>
      </c>
      <c r="L4027" s="4">
        <v>37364.800000000003</v>
      </c>
      <c r="M4027" t="str">
        <f t="shared" si="249"/>
        <v>Ram 1500</v>
      </c>
      <c r="N4027" s="2">
        <f t="shared" si="250"/>
        <v>934.12</v>
      </c>
      <c r="O4027" t="str">
        <f t="shared" si="251"/>
        <v>Yes</v>
      </c>
      <c r="P4027" t="str">
        <f t="shared" si="248"/>
        <v>Marc</v>
      </c>
    </row>
    <row r="4028" spans="1:16" x14ac:dyDescent="0.3">
      <c r="A4028" t="s">
        <v>8159</v>
      </c>
      <c r="B4028">
        <v>52495</v>
      </c>
      <c r="C4028">
        <v>3</v>
      </c>
      <c r="D4028" s="1">
        <v>43724</v>
      </c>
      <c r="E4028" s="1">
        <v>43727</v>
      </c>
      <c r="F4028" t="s">
        <v>9</v>
      </c>
      <c r="G4028" t="s">
        <v>8160</v>
      </c>
      <c r="H4028" t="s">
        <v>63</v>
      </c>
      <c r="I4028" s="9" t="s">
        <v>511</v>
      </c>
      <c r="J4028">
        <v>2019</v>
      </c>
      <c r="K4028" s="3">
        <v>14180</v>
      </c>
      <c r="L4028" s="4">
        <v>29696.7</v>
      </c>
      <c r="M4028" t="str">
        <f t="shared" si="249"/>
        <v>Chevrolet Equinox</v>
      </c>
      <c r="N4028" s="2">
        <f t="shared" si="250"/>
        <v>742.42</v>
      </c>
      <c r="O4028" t="str">
        <f t="shared" si="251"/>
        <v>Yes</v>
      </c>
      <c r="P4028" t="str">
        <f t="shared" si="248"/>
        <v>Marc</v>
      </c>
    </row>
    <row r="4029" spans="1:16" x14ac:dyDescent="0.3">
      <c r="A4029" t="s">
        <v>8165</v>
      </c>
      <c r="B4029">
        <v>52417</v>
      </c>
      <c r="C4029">
        <v>4</v>
      </c>
      <c r="D4029" s="1">
        <v>43724</v>
      </c>
      <c r="E4029" s="1">
        <v>43729</v>
      </c>
      <c r="F4029" t="s">
        <v>13</v>
      </c>
      <c r="G4029" t="s">
        <v>8166</v>
      </c>
      <c r="H4029" t="s">
        <v>53</v>
      </c>
      <c r="I4029" s="9" t="s">
        <v>167</v>
      </c>
      <c r="J4029">
        <v>2016</v>
      </c>
      <c r="K4029" s="3">
        <v>31313</v>
      </c>
      <c r="L4029" s="4">
        <v>37797.1</v>
      </c>
      <c r="M4029" t="str">
        <f t="shared" si="249"/>
        <v>Mercedes-Benz E-Class</v>
      </c>
      <c r="N4029" s="2">
        <f t="shared" si="250"/>
        <v>944.93</v>
      </c>
      <c r="O4029" t="str">
        <f t="shared" si="251"/>
        <v>Yes</v>
      </c>
      <c r="P4029" t="str">
        <f t="shared" si="248"/>
        <v>Deon</v>
      </c>
    </row>
    <row r="4030" spans="1:16" x14ac:dyDescent="0.3">
      <c r="A4030" t="s">
        <v>8167</v>
      </c>
      <c r="B4030">
        <v>52666</v>
      </c>
      <c r="C4030">
        <v>4</v>
      </c>
      <c r="D4030" s="1">
        <v>43724</v>
      </c>
      <c r="E4030" s="1">
        <v>43724</v>
      </c>
      <c r="F4030" t="s">
        <v>13</v>
      </c>
      <c r="G4030" t="s">
        <v>8168</v>
      </c>
      <c r="H4030" t="s">
        <v>15</v>
      </c>
      <c r="I4030" s="9">
        <v>200</v>
      </c>
      <c r="J4030">
        <v>2017</v>
      </c>
      <c r="K4030" s="3">
        <v>40212</v>
      </c>
      <c r="L4030" s="4">
        <v>13198.9</v>
      </c>
      <c r="M4030" t="str">
        <f t="shared" si="249"/>
        <v>Chrysler 200</v>
      </c>
      <c r="N4030" s="2">
        <f t="shared" si="250"/>
        <v>329.97</v>
      </c>
      <c r="O4030" t="str">
        <f t="shared" si="251"/>
        <v>Yes</v>
      </c>
      <c r="P4030" t="str">
        <f t="shared" si="248"/>
        <v>Brian</v>
      </c>
    </row>
    <row r="4031" spans="1:16" x14ac:dyDescent="0.3">
      <c r="A4031" t="s">
        <v>8169</v>
      </c>
      <c r="B4031">
        <v>52532</v>
      </c>
      <c r="C4031">
        <v>1</v>
      </c>
      <c r="D4031" s="1">
        <v>43725</v>
      </c>
      <c r="E4031" s="1">
        <v>43730</v>
      </c>
      <c r="F4031" t="s">
        <v>13</v>
      </c>
      <c r="G4031" t="s">
        <v>8170</v>
      </c>
      <c r="H4031" t="s">
        <v>229</v>
      </c>
      <c r="I4031" s="9" t="s">
        <v>395</v>
      </c>
      <c r="J4031">
        <v>2013</v>
      </c>
      <c r="K4031" s="3">
        <v>94100</v>
      </c>
      <c r="L4031" s="4">
        <v>9894.5</v>
      </c>
      <c r="M4031" t="str">
        <f t="shared" si="249"/>
        <v>Subaru Legacy</v>
      </c>
      <c r="N4031" s="2">
        <f t="shared" si="250"/>
        <v>247.36</v>
      </c>
      <c r="O4031" t="str">
        <f t="shared" si="251"/>
        <v>Yes</v>
      </c>
      <c r="P4031" t="str">
        <f t="shared" si="248"/>
        <v>Molly</v>
      </c>
    </row>
    <row r="4032" spans="1:16" x14ac:dyDescent="0.3">
      <c r="A4032" t="s">
        <v>8171</v>
      </c>
      <c r="B4032">
        <v>52860</v>
      </c>
      <c r="C4032">
        <v>1</v>
      </c>
      <c r="D4032" s="1">
        <v>43725</v>
      </c>
      <c r="E4032" s="1">
        <v>43729</v>
      </c>
      <c r="F4032" t="s">
        <v>13</v>
      </c>
      <c r="G4032" t="s">
        <v>8172</v>
      </c>
      <c r="H4032" t="s">
        <v>6</v>
      </c>
      <c r="I4032" s="9" t="s">
        <v>22</v>
      </c>
      <c r="J4032">
        <v>2016</v>
      </c>
      <c r="K4032" s="3">
        <v>39588</v>
      </c>
      <c r="L4032" s="4">
        <v>10994.5</v>
      </c>
      <c r="M4032" t="str">
        <f t="shared" si="249"/>
        <v>Ford Focus</v>
      </c>
      <c r="N4032" s="2">
        <f t="shared" si="250"/>
        <v>274.86</v>
      </c>
      <c r="O4032" t="str">
        <f t="shared" si="251"/>
        <v>Yes</v>
      </c>
      <c r="P4032" t="str">
        <f t="shared" si="248"/>
        <v>Marcus</v>
      </c>
    </row>
    <row r="4033" spans="1:16" x14ac:dyDescent="0.3">
      <c r="A4033" t="s">
        <v>8173</v>
      </c>
      <c r="B4033">
        <v>52532</v>
      </c>
      <c r="C4033">
        <v>1</v>
      </c>
      <c r="D4033" s="1">
        <v>43725</v>
      </c>
      <c r="E4033" s="1">
        <v>43728</v>
      </c>
      <c r="F4033" t="s">
        <v>13</v>
      </c>
      <c r="G4033" t="s">
        <v>8174</v>
      </c>
      <c r="H4033" t="s">
        <v>59</v>
      </c>
      <c r="I4033" s="9" t="s">
        <v>309</v>
      </c>
      <c r="J4033">
        <v>2018</v>
      </c>
      <c r="K4033" s="3">
        <v>43466</v>
      </c>
      <c r="L4033" s="4">
        <v>14294.5</v>
      </c>
      <c r="M4033" t="str">
        <f t="shared" si="249"/>
        <v>Nissan Altima</v>
      </c>
      <c r="N4033" s="2">
        <f t="shared" si="250"/>
        <v>357.36</v>
      </c>
      <c r="O4033" t="str">
        <f t="shared" si="251"/>
        <v>Yes</v>
      </c>
      <c r="P4033" t="str">
        <f t="shared" si="248"/>
        <v>Molly</v>
      </c>
    </row>
    <row r="4034" spans="1:16" x14ac:dyDescent="0.3">
      <c r="A4034" t="s">
        <v>8179</v>
      </c>
      <c r="B4034">
        <v>52481</v>
      </c>
      <c r="C4034">
        <v>2</v>
      </c>
      <c r="D4034" s="1">
        <v>43725</v>
      </c>
      <c r="E4034" s="1">
        <v>43729</v>
      </c>
      <c r="F4034" t="s">
        <v>13</v>
      </c>
      <c r="G4034" t="s">
        <v>8180</v>
      </c>
      <c r="H4034" t="s">
        <v>131</v>
      </c>
      <c r="I4034" s="9" t="s">
        <v>132</v>
      </c>
      <c r="J4034">
        <v>2016</v>
      </c>
      <c r="K4034" s="3">
        <v>26050</v>
      </c>
      <c r="L4034" s="4">
        <v>20898.900000000001</v>
      </c>
      <c r="M4034" t="str">
        <f t="shared" si="249"/>
        <v>Mazda Mazda3</v>
      </c>
      <c r="N4034" s="2">
        <f t="shared" si="250"/>
        <v>522.47</v>
      </c>
      <c r="O4034" t="str">
        <f t="shared" si="251"/>
        <v>Yes</v>
      </c>
      <c r="P4034" t="str">
        <f t="shared" ref="P4034:P4097" si="252">INDEX(oldNames,MATCH(B4034,oldNumbers,0))</f>
        <v>Tory</v>
      </c>
    </row>
    <row r="4035" spans="1:16" x14ac:dyDescent="0.3">
      <c r="A4035" t="s">
        <v>8175</v>
      </c>
      <c r="B4035">
        <v>52481</v>
      </c>
      <c r="C4035">
        <v>2</v>
      </c>
      <c r="D4035" s="1">
        <v>43725</v>
      </c>
      <c r="E4035" s="1">
        <v>43725</v>
      </c>
      <c r="F4035" t="s">
        <v>1</v>
      </c>
      <c r="G4035" t="s">
        <v>8176</v>
      </c>
      <c r="H4035" t="s">
        <v>33</v>
      </c>
      <c r="I4035" s="9" t="s">
        <v>34</v>
      </c>
      <c r="J4035">
        <v>2018</v>
      </c>
      <c r="K4035" s="3">
        <v>12163</v>
      </c>
      <c r="L4035" s="4">
        <v>37398.9</v>
      </c>
      <c r="M4035" t="str">
        <f t="shared" ref="M4035:M4098" si="253">H4035&amp;" "&amp;I4035</f>
        <v>GMC Sierra</v>
      </c>
      <c r="N4035" s="2">
        <f t="shared" ref="N4035:N4098" si="254">IFERROR(ROUND(L4035*(S$2/100),2),"missing price")</f>
        <v>934.97</v>
      </c>
      <c r="O4035" t="str">
        <f t="shared" ref="O4035:O4098" si="255">IF(K4035&lt;100000,"Yes","No")</f>
        <v>Yes</v>
      </c>
      <c r="P4035" t="str">
        <f t="shared" si="252"/>
        <v>Tory</v>
      </c>
    </row>
    <row r="4036" spans="1:16" x14ac:dyDescent="0.3">
      <c r="A4036" t="s">
        <v>8177</v>
      </c>
      <c r="B4036">
        <v>52663</v>
      </c>
      <c r="C4036">
        <v>2</v>
      </c>
      <c r="D4036" s="1">
        <v>43725</v>
      </c>
      <c r="E4036" s="1">
        <v>43729</v>
      </c>
      <c r="F4036" t="s">
        <v>1</v>
      </c>
      <c r="G4036" t="s">
        <v>8178</v>
      </c>
      <c r="H4036" t="s">
        <v>6</v>
      </c>
      <c r="I4036" s="9" t="s">
        <v>2491</v>
      </c>
      <c r="J4036">
        <v>2018</v>
      </c>
      <c r="K4036" s="3">
        <v>5900</v>
      </c>
      <c r="L4036" s="4">
        <v>65990.100000000006</v>
      </c>
      <c r="M4036" t="str">
        <f t="shared" si="253"/>
        <v>Ford F-250</v>
      </c>
      <c r="N4036" s="2">
        <f t="shared" si="254"/>
        <v>1649.75</v>
      </c>
      <c r="O4036" t="str">
        <f t="shared" si="255"/>
        <v>Yes</v>
      </c>
      <c r="P4036" t="str">
        <f t="shared" si="252"/>
        <v>Todd</v>
      </c>
    </row>
    <row r="4037" spans="1:16" x14ac:dyDescent="0.3">
      <c r="A4037" t="s">
        <v>8181</v>
      </c>
      <c r="B4037">
        <v>52481</v>
      </c>
      <c r="C4037">
        <v>2</v>
      </c>
      <c r="D4037" s="1">
        <v>43725</v>
      </c>
      <c r="E4037" s="1">
        <v>43725</v>
      </c>
      <c r="F4037" t="s">
        <v>9</v>
      </c>
      <c r="G4037" t="s">
        <v>462</v>
      </c>
      <c r="H4037" t="s">
        <v>257</v>
      </c>
      <c r="I4037" s="9" t="s">
        <v>666</v>
      </c>
      <c r="J4037">
        <v>2019</v>
      </c>
      <c r="K4037" s="3">
        <v>778</v>
      </c>
      <c r="L4037" s="4">
        <v>50594.5</v>
      </c>
      <c r="M4037" t="str">
        <f t="shared" si="253"/>
        <v>BMW X3</v>
      </c>
      <c r="N4037" s="2">
        <f t="shared" si="254"/>
        <v>1264.8599999999999</v>
      </c>
      <c r="O4037" t="str">
        <f t="shared" si="255"/>
        <v>Yes</v>
      </c>
      <c r="P4037" t="str">
        <f t="shared" si="252"/>
        <v>Tory</v>
      </c>
    </row>
    <row r="4038" spans="1:16" x14ac:dyDescent="0.3">
      <c r="A4038" t="s">
        <v>8182</v>
      </c>
      <c r="B4038">
        <v>52471</v>
      </c>
      <c r="C4038">
        <v>3</v>
      </c>
      <c r="D4038" s="1">
        <v>43725</v>
      </c>
      <c r="E4038" s="1">
        <v>43725</v>
      </c>
      <c r="F4038" t="s">
        <v>13</v>
      </c>
      <c r="G4038" t="s">
        <v>8183</v>
      </c>
      <c r="H4038" t="s">
        <v>59</v>
      </c>
      <c r="I4038" s="9" t="s">
        <v>309</v>
      </c>
      <c r="J4038">
        <v>2018</v>
      </c>
      <c r="K4038" s="3">
        <v>39638</v>
      </c>
      <c r="L4038" s="4">
        <v>14940.2</v>
      </c>
      <c r="M4038" t="str">
        <f t="shared" si="253"/>
        <v>Nissan Altima</v>
      </c>
      <c r="N4038" s="2">
        <f t="shared" si="254"/>
        <v>373.51</v>
      </c>
      <c r="O4038" t="str">
        <f t="shared" si="255"/>
        <v>Yes</v>
      </c>
      <c r="P4038" t="str">
        <f t="shared" si="252"/>
        <v>Trudy</v>
      </c>
    </row>
    <row r="4039" spans="1:16" x14ac:dyDescent="0.3">
      <c r="A4039" t="s">
        <v>8184</v>
      </c>
      <c r="B4039">
        <v>52995</v>
      </c>
      <c r="C4039">
        <v>3</v>
      </c>
      <c r="D4039" s="1">
        <v>43725</v>
      </c>
      <c r="E4039" s="1">
        <v>43727</v>
      </c>
      <c r="F4039" t="s">
        <v>13</v>
      </c>
      <c r="G4039" t="s">
        <v>8185</v>
      </c>
      <c r="H4039" t="s">
        <v>63</v>
      </c>
      <c r="I4039" s="9" t="s">
        <v>64</v>
      </c>
      <c r="J4039">
        <v>2018</v>
      </c>
      <c r="K4039" s="3">
        <v>17078</v>
      </c>
      <c r="L4039" s="4">
        <v>16496.7</v>
      </c>
      <c r="M4039" t="str">
        <f t="shared" si="253"/>
        <v>Chevrolet Cruze</v>
      </c>
      <c r="N4039" s="2">
        <f t="shared" si="254"/>
        <v>412.42</v>
      </c>
      <c r="O4039" t="str">
        <f t="shared" si="255"/>
        <v>Yes</v>
      </c>
      <c r="P4039" t="str">
        <f t="shared" si="252"/>
        <v>Tamara</v>
      </c>
    </row>
    <row r="4040" spans="1:16" x14ac:dyDescent="0.3">
      <c r="A4040" t="s">
        <v>8190</v>
      </c>
      <c r="B4040">
        <v>52682</v>
      </c>
      <c r="C4040">
        <v>3</v>
      </c>
      <c r="D4040" s="1">
        <v>43725</v>
      </c>
      <c r="E4040" s="1">
        <v>43726</v>
      </c>
      <c r="F4040" t="s">
        <v>13</v>
      </c>
      <c r="G4040" t="s">
        <v>8191</v>
      </c>
      <c r="H4040" t="s">
        <v>15</v>
      </c>
      <c r="I4040" s="9">
        <v>200</v>
      </c>
      <c r="J4040">
        <v>2018</v>
      </c>
      <c r="K4040" s="3">
        <v>18156</v>
      </c>
      <c r="L4040" s="4">
        <v>17464.7</v>
      </c>
      <c r="M4040" t="str">
        <f t="shared" si="253"/>
        <v>Chrysler 200</v>
      </c>
      <c r="N4040" s="2">
        <f t="shared" si="254"/>
        <v>436.62</v>
      </c>
      <c r="O4040" t="str">
        <f t="shared" si="255"/>
        <v>Yes</v>
      </c>
      <c r="P4040" t="str">
        <f t="shared" si="252"/>
        <v>Justin</v>
      </c>
    </row>
    <row r="4041" spans="1:16" x14ac:dyDescent="0.3">
      <c r="A4041" t="s">
        <v>8186</v>
      </c>
      <c r="B4041">
        <v>52697</v>
      </c>
      <c r="C4041">
        <v>3</v>
      </c>
      <c r="D4041" s="1">
        <v>43725</v>
      </c>
      <c r="E4041" s="1">
        <v>43730</v>
      </c>
      <c r="F4041" t="s">
        <v>1</v>
      </c>
      <c r="G4041" t="s">
        <v>8187</v>
      </c>
      <c r="H4041" t="s">
        <v>63</v>
      </c>
      <c r="I4041" s="9" t="s">
        <v>153</v>
      </c>
      <c r="J4041">
        <v>2018</v>
      </c>
      <c r="K4041" s="3">
        <v>8259</v>
      </c>
      <c r="L4041" s="4">
        <v>38496.699999999997</v>
      </c>
      <c r="M4041" t="str">
        <f t="shared" si="253"/>
        <v>Chevrolet Silverado</v>
      </c>
      <c r="N4041" s="2">
        <f t="shared" si="254"/>
        <v>962.42</v>
      </c>
      <c r="O4041" t="str">
        <f t="shared" si="255"/>
        <v>Yes</v>
      </c>
      <c r="P4041" t="str">
        <f t="shared" si="252"/>
        <v>Jan</v>
      </c>
    </row>
    <row r="4042" spans="1:16" x14ac:dyDescent="0.3">
      <c r="A4042" t="s">
        <v>8188</v>
      </c>
      <c r="B4042">
        <v>52495</v>
      </c>
      <c r="C4042">
        <v>3</v>
      </c>
      <c r="D4042" s="1">
        <v>43725</v>
      </c>
      <c r="E4042" s="1">
        <v>43726</v>
      </c>
      <c r="F4042" t="s">
        <v>9</v>
      </c>
      <c r="G4042" t="s">
        <v>8189</v>
      </c>
      <c r="H4042" t="s">
        <v>229</v>
      </c>
      <c r="I4042" s="9" t="s">
        <v>230</v>
      </c>
      <c r="J4042">
        <v>2019</v>
      </c>
      <c r="K4042" s="3">
        <v>18669</v>
      </c>
      <c r="L4042" s="4">
        <v>28143.5</v>
      </c>
      <c r="M4042" t="str">
        <f t="shared" si="253"/>
        <v>Subaru Forester</v>
      </c>
      <c r="N4042" s="2">
        <f t="shared" si="254"/>
        <v>703.59</v>
      </c>
      <c r="O4042" t="str">
        <f t="shared" si="255"/>
        <v>Yes</v>
      </c>
      <c r="P4042" t="str">
        <f t="shared" si="252"/>
        <v>Marc</v>
      </c>
    </row>
    <row r="4043" spans="1:16" x14ac:dyDescent="0.3">
      <c r="A4043" t="s">
        <v>8196</v>
      </c>
      <c r="B4043">
        <v>52943</v>
      </c>
      <c r="C4043">
        <v>4</v>
      </c>
      <c r="D4043" s="1">
        <v>43725</v>
      </c>
      <c r="E4043" s="1">
        <v>43729</v>
      </c>
      <c r="F4043" t="s">
        <v>45</v>
      </c>
      <c r="G4043" t="s">
        <v>8197</v>
      </c>
      <c r="H4043" t="s">
        <v>97</v>
      </c>
      <c r="I4043" s="9" t="s">
        <v>2149</v>
      </c>
      <c r="J4043">
        <v>2015</v>
      </c>
      <c r="K4043" s="3">
        <v>29434</v>
      </c>
      <c r="L4043" s="4">
        <v>20894.5</v>
      </c>
      <c r="M4043" t="str">
        <f t="shared" si="253"/>
        <v>INFINITI G37</v>
      </c>
      <c r="N4043" s="2">
        <f t="shared" si="254"/>
        <v>522.36</v>
      </c>
      <c r="O4043" t="str">
        <f t="shared" si="255"/>
        <v>Yes</v>
      </c>
      <c r="P4043" t="str">
        <f t="shared" si="252"/>
        <v>Jarred</v>
      </c>
    </row>
    <row r="4044" spans="1:16" x14ac:dyDescent="0.3">
      <c r="A4044" t="s">
        <v>8192</v>
      </c>
      <c r="B4044">
        <v>52951</v>
      </c>
      <c r="C4044">
        <v>4</v>
      </c>
      <c r="D4044" s="1">
        <v>43725</v>
      </c>
      <c r="E4044" s="1">
        <v>43730</v>
      </c>
      <c r="F4044" t="s">
        <v>9</v>
      </c>
      <c r="G4044" t="s">
        <v>8193</v>
      </c>
      <c r="H4044" t="s">
        <v>229</v>
      </c>
      <c r="I4044" s="9" t="s">
        <v>1038</v>
      </c>
      <c r="J4044">
        <v>2018</v>
      </c>
      <c r="K4044" s="3">
        <v>42301</v>
      </c>
      <c r="L4044" s="4">
        <v>27767.3</v>
      </c>
      <c r="M4044" t="str">
        <f t="shared" si="253"/>
        <v>Subaru Outback</v>
      </c>
      <c r="N4044" s="2">
        <f t="shared" si="254"/>
        <v>694.18</v>
      </c>
      <c r="O4044" t="str">
        <f t="shared" si="255"/>
        <v>Yes</v>
      </c>
      <c r="P4044" t="str">
        <f t="shared" si="252"/>
        <v>Michael</v>
      </c>
    </row>
    <row r="4045" spans="1:16" x14ac:dyDescent="0.3">
      <c r="A4045" t="s">
        <v>8194</v>
      </c>
      <c r="B4045">
        <v>52943</v>
      </c>
      <c r="C4045">
        <v>4</v>
      </c>
      <c r="D4045" s="1">
        <v>43725</v>
      </c>
      <c r="E4045" s="1">
        <v>43725</v>
      </c>
      <c r="F4045" t="s">
        <v>9</v>
      </c>
      <c r="G4045" t="s">
        <v>8195</v>
      </c>
      <c r="H4045" t="s">
        <v>29</v>
      </c>
      <c r="I4045" s="9" t="s">
        <v>122</v>
      </c>
      <c r="J4045">
        <v>2018</v>
      </c>
      <c r="K4045" s="3">
        <v>44110</v>
      </c>
      <c r="L4045" s="4">
        <v>34083.5</v>
      </c>
      <c r="M4045" t="str">
        <f t="shared" si="253"/>
        <v>Toyota 4Runner</v>
      </c>
      <c r="N4045" s="2">
        <f t="shared" si="254"/>
        <v>852.09</v>
      </c>
      <c r="O4045" t="str">
        <f t="shared" si="255"/>
        <v>Yes</v>
      </c>
      <c r="P4045" t="str">
        <f t="shared" si="252"/>
        <v>Jarred</v>
      </c>
    </row>
    <row r="4046" spans="1:16" x14ac:dyDescent="0.3">
      <c r="A4046" t="s">
        <v>8198</v>
      </c>
      <c r="B4046">
        <v>52532</v>
      </c>
      <c r="C4046">
        <v>1</v>
      </c>
      <c r="D4046" s="1">
        <v>43726</v>
      </c>
      <c r="E4046" s="1">
        <v>43731</v>
      </c>
      <c r="F4046" t="s">
        <v>13</v>
      </c>
      <c r="G4046" t="s">
        <v>8199</v>
      </c>
      <c r="H4046" t="s">
        <v>6</v>
      </c>
      <c r="I4046" s="9" t="s">
        <v>361</v>
      </c>
      <c r="J4046">
        <v>2017</v>
      </c>
      <c r="K4046" s="3">
        <v>28379</v>
      </c>
      <c r="L4046" s="4">
        <v>15950</v>
      </c>
      <c r="M4046" t="str">
        <f t="shared" si="253"/>
        <v>Ford Fusion</v>
      </c>
      <c r="N4046" s="2">
        <f t="shared" si="254"/>
        <v>398.75</v>
      </c>
      <c r="O4046" t="str">
        <f t="shared" si="255"/>
        <v>Yes</v>
      </c>
      <c r="P4046" t="str">
        <f t="shared" si="252"/>
        <v>Molly</v>
      </c>
    </row>
    <row r="4047" spans="1:16" x14ac:dyDescent="0.3">
      <c r="A4047" t="s">
        <v>8200</v>
      </c>
      <c r="B4047">
        <v>52608</v>
      </c>
      <c r="C4047">
        <v>1</v>
      </c>
      <c r="D4047" s="1">
        <v>43726</v>
      </c>
      <c r="E4047" s="1">
        <v>43730</v>
      </c>
      <c r="F4047" t="s">
        <v>13</v>
      </c>
      <c r="G4047" t="s">
        <v>542</v>
      </c>
      <c r="H4047" t="s">
        <v>67</v>
      </c>
      <c r="I4047" s="9" t="s">
        <v>261</v>
      </c>
      <c r="J4047">
        <v>2017</v>
      </c>
      <c r="K4047" s="3">
        <v>13793</v>
      </c>
      <c r="L4047" s="4">
        <v>19356.7</v>
      </c>
      <c r="M4047" t="str">
        <f t="shared" si="253"/>
        <v>Hyundai Sonata</v>
      </c>
      <c r="N4047" s="2">
        <f t="shared" si="254"/>
        <v>483.92</v>
      </c>
      <c r="O4047" t="str">
        <f t="shared" si="255"/>
        <v>Yes</v>
      </c>
      <c r="P4047" t="str">
        <f t="shared" si="252"/>
        <v>Reuben</v>
      </c>
    </row>
    <row r="4048" spans="1:16" x14ac:dyDescent="0.3">
      <c r="A4048" t="s">
        <v>8201</v>
      </c>
      <c r="B4048">
        <v>52656</v>
      </c>
      <c r="C4048">
        <v>1</v>
      </c>
      <c r="D4048" s="1">
        <v>43726</v>
      </c>
      <c r="E4048" s="1">
        <v>43729</v>
      </c>
      <c r="F4048" t="s">
        <v>13</v>
      </c>
      <c r="G4048" t="s">
        <v>8202</v>
      </c>
      <c r="H4048" t="s">
        <v>63</v>
      </c>
      <c r="I4048" s="9" t="s">
        <v>64</v>
      </c>
      <c r="J4048">
        <v>2019</v>
      </c>
      <c r="K4048" s="3">
        <v>32318</v>
      </c>
      <c r="L4048" s="4">
        <v>15510</v>
      </c>
      <c r="M4048" t="str">
        <f t="shared" si="253"/>
        <v>Chevrolet Cruze</v>
      </c>
      <c r="N4048" s="2">
        <f t="shared" si="254"/>
        <v>387.75</v>
      </c>
      <c r="O4048" t="str">
        <f t="shared" si="255"/>
        <v>Yes</v>
      </c>
      <c r="P4048" t="str">
        <f t="shared" si="252"/>
        <v>Shelly</v>
      </c>
    </row>
    <row r="4049" spans="1:16" x14ac:dyDescent="0.3">
      <c r="A4049" t="s">
        <v>8203</v>
      </c>
      <c r="B4049">
        <v>52413</v>
      </c>
      <c r="C4049">
        <v>2</v>
      </c>
      <c r="D4049" s="1">
        <v>43726</v>
      </c>
      <c r="E4049" s="1">
        <v>43728</v>
      </c>
      <c r="F4049" t="s">
        <v>13</v>
      </c>
      <c r="G4049" t="s">
        <v>8204</v>
      </c>
      <c r="H4049" t="s">
        <v>59</v>
      </c>
      <c r="I4049" s="9" t="s">
        <v>309</v>
      </c>
      <c r="J4049">
        <v>2016</v>
      </c>
      <c r="K4049" s="3">
        <v>26240</v>
      </c>
      <c r="L4049" s="4">
        <v>19420.5</v>
      </c>
      <c r="M4049" t="str">
        <f t="shared" si="253"/>
        <v>Nissan Altima</v>
      </c>
      <c r="N4049" s="2">
        <f t="shared" si="254"/>
        <v>485.51</v>
      </c>
      <c r="O4049" t="str">
        <f t="shared" si="255"/>
        <v>Yes</v>
      </c>
      <c r="P4049" t="str">
        <f t="shared" si="252"/>
        <v>Tom</v>
      </c>
    </row>
    <row r="4050" spans="1:16" x14ac:dyDescent="0.3">
      <c r="A4050" t="s">
        <v>8207</v>
      </c>
      <c r="B4050">
        <v>52481</v>
      </c>
      <c r="C4050">
        <v>2</v>
      </c>
      <c r="D4050" s="1">
        <v>43726</v>
      </c>
      <c r="E4050" s="1">
        <v>43730</v>
      </c>
      <c r="F4050" t="s">
        <v>9</v>
      </c>
      <c r="G4050" t="s">
        <v>8208</v>
      </c>
      <c r="H4050" t="s">
        <v>47</v>
      </c>
      <c r="I4050" s="9" t="s">
        <v>156</v>
      </c>
      <c r="J4050">
        <v>2016</v>
      </c>
      <c r="K4050" s="3">
        <v>65770</v>
      </c>
      <c r="L4050" s="4">
        <v>23569.7</v>
      </c>
      <c r="M4050" t="str">
        <f t="shared" si="253"/>
        <v>Dodge Durango</v>
      </c>
      <c r="N4050" s="2">
        <f t="shared" si="254"/>
        <v>589.24</v>
      </c>
      <c r="O4050" t="str">
        <f t="shared" si="255"/>
        <v>Yes</v>
      </c>
      <c r="P4050" t="str">
        <f t="shared" si="252"/>
        <v>Tory</v>
      </c>
    </row>
    <row r="4051" spans="1:16" x14ac:dyDescent="0.3">
      <c r="A4051" t="s">
        <v>8205</v>
      </c>
      <c r="B4051">
        <v>52756</v>
      </c>
      <c r="C4051">
        <v>2</v>
      </c>
      <c r="D4051" s="1">
        <v>43726</v>
      </c>
      <c r="E4051" s="1">
        <v>43731</v>
      </c>
      <c r="F4051" t="s">
        <v>13</v>
      </c>
      <c r="G4051" t="s">
        <v>8206</v>
      </c>
      <c r="H4051" t="s">
        <v>67</v>
      </c>
      <c r="I4051" s="9" t="s">
        <v>454</v>
      </c>
      <c r="J4051">
        <v>2018</v>
      </c>
      <c r="K4051" s="3">
        <v>28595</v>
      </c>
      <c r="L4051" s="4">
        <v>13354</v>
      </c>
      <c r="M4051" t="str">
        <f t="shared" si="253"/>
        <v>Hyundai Elantra</v>
      </c>
      <c r="N4051" s="2">
        <f t="shared" si="254"/>
        <v>333.85</v>
      </c>
      <c r="O4051" t="str">
        <f t="shared" si="255"/>
        <v>Yes</v>
      </c>
      <c r="P4051" t="str">
        <f t="shared" si="252"/>
        <v>Debbie</v>
      </c>
    </row>
    <row r="4052" spans="1:16" x14ac:dyDescent="0.3">
      <c r="A4052" t="s">
        <v>8211</v>
      </c>
      <c r="B4052">
        <v>52577</v>
      </c>
      <c r="C4052">
        <v>3</v>
      </c>
      <c r="D4052" s="1">
        <v>43726</v>
      </c>
      <c r="E4052" s="1">
        <v>43728</v>
      </c>
      <c r="F4052" t="s">
        <v>13</v>
      </c>
      <c r="G4052" t="s">
        <v>8212</v>
      </c>
      <c r="H4052" t="s">
        <v>257</v>
      </c>
      <c r="I4052" s="9" t="s">
        <v>258</v>
      </c>
      <c r="J4052">
        <v>2014</v>
      </c>
      <c r="K4052" s="3">
        <v>95259</v>
      </c>
      <c r="L4052" s="4">
        <v>15382.4</v>
      </c>
      <c r="M4052" t="str">
        <f t="shared" si="253"/>
        <v>BMW 3 Series</v>
      </c>
      <c r="N4052" s="2">
        <f t="shared" si="254"/>
        <v>384.56</v>
      </c>
      <c r="O4052" t="str">
        <f t="shared" si="255"/>
        <v>Yes</v>
      </c>
      <c r="P4052" t="str">
        <f t="shared" si="252"/>
        <v>Don</v>
      </c>
    </row>
    <row r="4053" spans="1:16" x14ac:dyDescent="0.3">
      <c r="A4053" t="s">
        <v>8213</v>
      </c>
      <c r="B4053">
        <v>52857</v>
      </c>
      <c r="C4053">
        <v>3</v>
      </c>
      <c r="D4053" s="1">
        <v>43726</v>
      </c>
      <c r="E4053" s="1">
        <v>43728</v>
      </c>
      <c r="F4053" t="s">
        <v>45</v>
      </c>
      <c r="G4053" t="s">
        <v>8214</v>
      </c>
      <c r="H4053" t="s">
        <v>97</v>
      </c>
      <c r="I4053" s="9" t="s">
        <v>2149</v>
      </c>
      <c r="J4053">
        <v>2014</v>
      </c>
      <c r="K4053" s="3">
        <v>73965</v>
      </c>
      <c r="L4053" s="4">
        <v>18694.5</v>
      </c>
      <c r="M4053" t="str">
        <f t="shared" si="253"/>
        <v>INFINITI G37</v>
      </c>
      <c r="N4053" s="2">
        <f t="shared" si="254"/>
        <v>467.36</v>
      </c>
      <c r="O4053" t="str">
        <f t="shared" si="255"/>
        <v>Yes</v>
      </c>
      <c r="P4053" t="str">
        <f t="shared" si="252"/>
        <v>Heidi</v>
      </c>
    </row>
    <row r="4054" spans="1:16" x14ac:dyDescent="0.3">
      <c r="A4054" t="s">
        <v>8209</v>
      </c>
      <c r="B4054">
        <v>52682</v>
      </c>
      <c r="C4054">
        <v>3</v>
      </c>
      <c r="D4054" s="1">
        <v>43726</v>
      </c>
      <c r="E4054" s="1">
        <v>43730</v>
      </c>
      <c r="F4054" t="s">
        <v>13</v>
      </c>
      <c r="G4054" t="s">
        <v>8210</v>
      </c>
      <c r="H4054" t="s">
        <v>18</v>
      </c>
      <c r="I4054" s="9" t="s">
        <v>94</v>
      </c>
      <c r="J4054">
        <v>2015</v>
      </c>
      <c r="K4054" s="3">
        <v>85041</v>
      </c>
      <c r="L4054" s="4">
        <v>12052.7</v>
      </c>
      <c r="M4054" t="str">
        <f t="shared" si="253"/>
        <v>Honda Civic</v>
      </c>
      <c r="N4054" s="2">
        <f t="shared" si="254"/>
        <v>301.32</v>
      </c>
      <c r="O4054" t="str">
        <f t="shared" si="255"/>
        <v>Yes</v>
      </c>
      <c r="P4054" t="str">
        <f t="shared" si="252"/>
        <v>Justin</v>
      </c>
    </row>
    <row r="4055" spans="1:16" x14ac:dyDescent="0.3">
      <c r="A4055" t="s">
        <v>8215</v>
      </c>
      <c r="B4055">
        <v>52697</v>
      </c>
      <c r="C4055">
        <v>3</v>
      </c>
      <c r="D4055" s="1">
        <v>43726</v>
      </c>
      <c r="E4055" s="1">
        <v>43727</v>
      </c>
      <c r="F4055" t="s">
        <v>9</v>
      </c>
      <c r="G4055" t="s">
        <v>8216</v>
      </c>
      <c r="H4055" t="s">
        <v>71</v>
      </c>
      <c r="I4055" s="9" t="s">
        <v>380</v>
      </c>
      <c r="J4055">
        <v>2017</v>
      </c>
      <c r="K4055" s="3">
        <v>39375</v>
      </c>
      <c r="L4055" s="4">
        <v>22544.5</v>
      </c>
      <c r="M4055" t="str">
        <f t="shared" si="253"/>
        <v>Jeep Renegade</v>
      </c>
      <c r="N4055" s="2">
        <f t="shared" si="254"/>
        <v>563.61</v>
      </c>
      <c r="O4055" t="str">
        <f t="shared" si="255"/>
        <v>Yes</v>
      </c>
      <c r="P4055" t="str">
        <f t="shared" si="252"/>
        <v>Jan</v>
      </c>
    </row>
    <row r="4056" spans="1:16" x14ac:dyDescent="0.3">
      <c r="A4056" t="s">
        <v>8217</v>
      </c>
      <c r="B4056">
        <v>52747</v>
      </c>
      <c r="C4056">
        <v>4</v>
      </c>
      <c r="D4056" s="1">
        <v>43726</v>
      </c>
      <c r="E4056" s="1">
        <v>43728</v>
      </c>
      <c r="F4056" t="s">
        <v>9</v>
      </c>
      <c r="G4056" t="s">
        <v>8218</v>
      </c>
      <c r="H4056" t="s">
        <v>71</v>
      </c>
      <c r="I4056" s="9" t="s">
        <v>724</v>
      </c>
      <c r="J4056">
        <v>2017</v>
      </c>
      <c r="K4056" s="3">
        <v>35649</v>
      </c>
      <c r="L4056" s="4">
        <v>28484.5</v>
      </c>
      <c r="M4056" t="str">
        <f t="shared" si="253"/>
        <v>Jeep Cherokee</v>
      </c>
      <c r="N4056" s="2">
        <f t="shared" si="254"/>
        <v>712.11</v>
      </c>
      <c r="O4056" t="str">
        <f t="shared" si="255"/>
        <v>Yes</v>
      </c>
      <c r="P4056" t="str">
        <f t="shared" si="252"/>
        <v>Kyle</v>
      </c>
    </row>
    <row r="4057" spans="1:16" x14ac:dyDescent="0.3">
      <c r="A4057" t="s">
        <v>8221</v>
      </c>
      <c r="B4057">
        <v>52951</v>
      </c>
      <c r="C4057">
        <v>4</v>
      </c>
      <c r="D4057" s="1">
        <v>43726</v>
      </c>
      <c r="E4057" s="1">
        <v>43726</v>
      </c>
      <c r="F4057" t="s">
        <v>13</v>
      </c>
      <c r="G4057" t="s">
        <v>8222</v>
      </c>
      <c r="H4057" t="s">
        <v>67</v>
      </c>
      <c r="I4057" s="9" t="s">
        <v>454</v>
      </c>
      <c r="J4057">
        <v>2018</v>
      </c>
      <c r="K4057" s="3">
        <v>41191</v>
      </c>
      <c r="L4057" s="4">
        <v>10990.1</v>
      </c>
      <c r="M4057" t="str">
        <f t="shared" si="253"/>
        <v>Hyundai Elantra</v>
      </c>
      <c r="N4057" s="2">
        <f t="shared" si="254"/>
        <v>274.75</v>
      </c>
      <c r="O4057" t="str">
        <f t="shared" si="255"/>
        <v>Yes</v>
      </c>
      <c r="P4057" t="str">
        <f t="shared" si="252"/>
        <v>Michael</v>
      </c>
    </row>
    <row r="4058" spans="1:16" x14ac:dyDescent="0.3">
      <c r="A4058" t="s">
        <v>8219</v>
      </c>
      <c r="B4058">
        <v>52417</v>
      </c>
      <c r="C4058">
        <v>4</v>
      </c>
      <c r="D4058" s="1">
        <v>43726</v>
      </c>
      <c r="E4058" s="1">
        <v>43731</v>
      </c>
      <c r="F4058" t="s">
        <v>9</v>
      </c>
      <c r="G4058" t="s">
        <v>8220</v>
      </c>
      <c r="H4058" t="s">
        <v>18</v>
      </c>
      <c r="I4058" s="9" t="s">
        <v>614</v>
      </c>
      <c r="J4058">
        <v>2018</v>
      </c>
      <c r="K4058" s="3">
        <v>30852</v>
      </c>
      <c r="L4058" s="4">
        <v>34094.5</v>
      </c>
      <c r="M4058" t="str">
        <f t="shared" si="253"/>
        <v>Honda Pilot</v>
      </c>
      <c r="N4058" s="2">
        <f t="shared" si="254"/>
        <v>852.36</v>
      </c>
      <c r="O4058" t="str">
        <f t="shared" si="255"/>
        <v>Yes</v>
      </c>
      <c r="P4058" t="str">
        <f t="shared" si="252"/>
        <v>Deon</v>
      </c>
    </row>
    <row r="4059" spans="1:16" x14ac:dyDescent="0.3">
      <c r="A4059" t="s">
        <v>8223</v>
      </c>
      <c r="B4059">
        <v>52586</v>
      </c>
      <c r="C4059">
        <v>1</v>
      </c>
      <c r="D4059" s="1">
        <v>43727</v>
      </c>
      <c r="E4059" s="1">
        <v>43728</v>
      </c>
      <c r="F4059" t="s">
        <v>13</v>
      </c>
      <c r="G4059" t="s">
        <v>179</v>
      </c>
      <c r="H4059" t="s">
        <v>29</v>
      </c>
      <c r="I4059" s="9" t="s">
        <v>327</v>
      </c>
      <c r="J4059">
        <v>2017</v>
      </c>
      <c r="K4059" s="3">
        <v>54922</v>
      </c>
      <c r="L4059" s="4">
        <v>12650</v>
      </c>
      <c r="M4059" t="str">
        <f t="shared" si="253"/>
        <v>Toyota Corolla</v>
      </c>
      <c r="N4059" s="2">
        <f t="shared" si="254"/>
        <v>316.25</v>
      </c>
      <c r="O4059" t="str">
        <f t="shared" si="255"/>
        <v>Yes</v>
      </c>
      <c r="P4059" t="str">
        <f t="shared" si="252"/>
        <v>Sara</v>
      </c>
    </row>
    <row r="4060" spans="1:16" x14ac:dyDescent="0.3">
      <c r="A4060" t="s">
        <v>8224</v>
      </c>
      <c r="B4060">
        <v>52613</v>
      </c>
      <c r="C4060">
        <v>2</v>
      </c>
      <c r="D4060" s="1">
        <v>43727</v>
      </c>
      <c r="E4060" s="1">
        <v>43728</v>
      </c>
      <c r="F4060" t="s">
        <v>1</v>
      </c>
      <c r="G4060" t="s">
        <v>8225</v>
      </c>
      <c r="H4060" t="s">
        <v>63</v>
      </c>
      <c r="I4060" s="9" t="s">
        <v>153</v>
      </c>
      <c r="J4060">
        <v>2013</v>
      </c>
      <c r="K4060" s="3">
        <v>99321</v>
      </c>
      <c r="L4060" s="4">
        <v>40680.199999999997</v>
      </c>
      <c r="M4060" t="str">
        <f t="shared" si="253"/>
        <v>Chevrolet Silverado</v>
      </c>
      <c r="N4060" s="2">
        <f t="shared" si="254"/>
        <v>1017.01</v>
      </c>
      <c r="O4060" t="str">
        <f t="shared" si="255"/>
        <v>Yes</v>
      </c>
      <c r="P4060" t="str">
        <f t="shared" si="252"/>
        <v>Erin</v>
      </c>
    </row>
    <row r="4061" spans="1:16" x14ac:dyDescent="0.3">
      <c r="A4061" t="s">
        <v>8228</v>
      </c>
      <c r="B4061">
        <v>52756</v>
      </c>
      <c r="C4061">
        <v>2</v>
      </c>
      <c r="D4061" s="1">
        <v>43727</v>
      </c>
      <c r="E4061" s="1">
        <v>43730</v>
      </c>
      <c r="F4061" t="s">
        <v>13</v>
      </c>
      <c r="G4061" t="s">
        <v>8229</v>
      </c>
      <c r="H4061" t="s">
        <v>88</v>
      </c>
      <c r="I4061" s="9" t="s">
        <v>208</v>
      </c>
      <c r="J4061">
        <v>2016</v>
      </c>
      <c r="K4061" s="3">
        <v>71362</v>
      </c>
      <c r="L4061" s="4">
        <v>8795.6</v>
      </c>
      <c r="M4061" t="str">
        <f t="shared" si="253"/>
        <v>Kia Forte</v>
      </c>
      <c r="N4061" s="2">
        <f t="shared" si="254"/>
        <v>219.89</v>
      </c>
      <c r="O4061" t="str">
        <f t="shared" si="255"/>
        <v>Yes</v>
      </c>
      <c r="P4061" t="str">
        <f t="shared" si="252"/>
        <v>Debbie</v>
      </c>
    </row>
    <row r="4062" spans="1:16" x14ac:dyDescent="0.3">
      <c r="A4062" t="s">
        <v>8226</v>
      </c>
      <c r="B4062">
        <v>52702</v>
      </c>
      <c r="C4062">
        <v>2</v>
      </c>
      <c r="D4062" s="1">
        <v>43727</v>
      </c>
      <c r="E4062" s="1">
        <v>43731</v>
      </c>
      <c r="F4062" t="s">
        <v>13</v>
      </c>
      <c r="G4062" t="s">
        <v>8227</v>
      </c>
      <c r="H4062" t="s">
        <v>131</v>
      </c>
      <c r="I4062" s="9" t="s">
        <v>132</v>
      </c>
      <c r="J4062">
        <v>2016</v>
      </c>
      <c r="K4062" s="3">
        <v>26704</v>
      </c>
      <c r="L4062" s="4">
        <v>14286.8</v>
      </c>
      <c r="M4062" t="str">
        <f t="shared" si="253"/>
        <v>Mazda Mazda3</v>
      </c>
      <c r="N4062" s="2">
        <f t="shared" si="254"/>
        <v>357.17</v>
      </c>
      <c r="O4062" t="str">
        <f t="shared" si="255"/>
        <v>Yes</v>
      </c>
      <c r="P4062" t="str">
        <f t="shared" si="252"/>
        <v>Sloane</v>
      </c>
    </row>
    <row r="4063" spans="1:16" x14ac:dyDescent="0.3">
      <c r="A4063" t="s">
        <v>8230</v>
      </c>
      <c r="B4063">
        <v>52613</v>
      </c>
      <c r="C4063">
        <v>2</v>
      </c>
      <c r="D4063" s="1">
        <v>43727</v>
      </c>
      <c r="E4063" s="1">
        <v>43730</v>
      </c>
      <c r="F4063" t="s">
        <v>13</v>
      </c>
      <c r="G4063" t="s">
        <v>8231</v>
      </c>
      <c r="H4063" t="s">
        <v>29</v>
      </c>
      <c r="I4063" s="9" t="s">
        <v>327</v>
      </c>
      <c r="J4063">
        <v>2019</v>
      </c>
      <c r="K4063" s="3">
        <v>19456</v>
      </c>
      <c r="L4063" s="4">
        <v>17930</v>
      </c>
      <c r="M4063" t="str">
        <f t="shared" si="253"/>
        <v>Toyota Corolla</v>
      </c>
      <c r="N4063" s="2">
        <f t="shared" si="254"/>
        <v>448.25</v>
      </c>
      <c r="O4063" t="str">
        <f t="shared" si="255"/>
        <v>Yes</v>
      </c>
      <c r="P4063" t="str">
        <f t="shared" si="252"/>
        <v>Erin</v>
      </c>
    </row>
    <row r="4064" spans="1:16" x14ac:dyDescent="0.3">
      <c r="A4064" t="s">
        <v>8236</v>
      </c>
      <c r="B4064">
        <v>52586</v>
      </c>
      <c r="C4064">
        <v>1</v>
      </c>
      <c r="D4064" s="1">
        <v>43728</v>
      </c>
      <c r="E4064" s="1">
        <v>43733</v>
      </c>
      <c r="F4064" t="s">
        <v>13</v>
      </c>
      <c r="G4064" t="s">
        <v>8237</v>
      </c>
      <c r="H4064" t="s">
        <v>63</v>
      </c>
      <c r="I4064" s="9" t="s">
        <v>137</v>
      </c>
      <c r="J4064">
        <v>2014</v>
      </c>
      <c r="K4064" s="3">
        <v>78074</v>
      </c>
      <c r="L4064" s="4">
        <v>26510</v>
      </c>
      <c r="M4064" t="str">
        <f t="shared" si="253"/>
        <v>Chevrolet Malibu</v>
      </c>
      <c r="N4064" s="2">
        <f t="shared" si="254"/>
        <v>662.75</v>
      </c>
      <c r="O4064" t="str">
        <f t="shared" si="255"/>
        <v>Yes</v>
      </c>
      <c r="P4064" t="str">
        <f t="shared" si="252"/>
        <v>Sara</v>
      </c>
    </row>
    <row r="4065" spans="1:16" x14ac:dyDescent="0.3">
      <c r="A4065" t="s">
        <v>8234</v>
      </c>
      <c r="B4065">
        <v>52860</v>
      </c>
      <c r="C4065">
        <v>1</v>
      </c>
      <c r="D4065" s="1">
        <v>43728</v>
      </c>
      <c r="E4065" s="1">
        <v>43731</v>
      </c>
      <c r="F4065" t="s">
        <v>9</v>
      </c>
      <c r="G4065" t="s">
        <v>8235</v>
      </c>
      <c r="H4065" t="s">
        <v>6</v>
      </c>
      <c r="I4065" s="9" t="s">
        <v>11</v>
      </c>
      <c r="J4065">
        <v>2015</v>
      </c>
      <c r="K4065" s="3">
        <v>71174</v>
      </c>
      <c r="L4065" s="4">
        <v>16131.5</v>
      </c>
      <c r="M4065" t="str">
        <f t="shared" si="253"/>
        <v>Ford Escape</v>
      </c>
      <c r="N4065" s="2">
        <f t="shared" si="254"/>
        <v>403.29</v>
      </c>
      <c r="O4065" t="str">
        <f t="shared" si="255"/>
        <v>Yes</v>
      </c>
      <c r="P4065" t="str">
        <f t="shared" si="252"/>
        <v>Marcus</v>
      </c>
    </row>
    <row r="4066" spans="1:16" x14ac:dyDescent="0.3">
      <c r="A4066" t="s">
        <v>8232</v>
      </c>
      <c r="B4066">
        <v>52669</v>
      </c>
      <c r="C4066">
        <v>1</v>
      </c>
      <c r="D4066" s="1">
        <v>43728</v>
      </c>
      <c r="E4066" s="1">
        <v>43729</v>
      </c>
      <c r="F4066" t="s">
        <v>9</v>
      </c>
      <c r="G4066" t="s">
        <v>8233</v>
      </c>
      <c r="H4066" t="s">
        <v>6</v>
      </c>
      <c r="I4066" s="9" t="s">
        <v>11</v>
      </c>
      <c r="J4066">
        <v>2016</v>
      </c>
      <c r="K4066" s="3">
        <v>27716</v>
      </c>
      <c r="L4066" s="4">
        <v>20339</v>
      </c>
      <c r="M4066" t="str">
        <f t="shared" si="253"/>
        <v>Ford Escape</v>
      </c>
      <c r="N4066" s="2">
        <f t="shared" si="254"/>
        <v>508.48</v>
      </c>
      <c r="O4066" t="str">
        <f t="shared" si="255"/>
        <v>Yes</v>
      </c>
      <c r="P4066" t="str">
        <f t="shared" si="252"/>
        <v>Charlotte</v>
      </c>
    </row>
    <row r="4067" spans="1:16" x14ac:dyDescent="0.3">
      <c r="A4067" t="s">
        <v>8240</v>
      </c>
      <c r="B4067">
        <v>52877</v>
      </c>
      <c r="C4067">
        <v>1</v>
      </c>
      <c r="D4067" s="1">
        <v>43728</v>
      </c>
      <c r="E4067" s="1">
        <v>43730</v>
      </c>
      <c r="F4067" t="s">
        <v>13</v>
      </c>
      <c r="G4067" t="s">
        <v>6214</v>
      </c>
      <c r="H4067" t="s">
        <v>88</v>
      </c>
      <c r="I4067" s="9" t="s">
        <v>324</v>
      </c>
      <c r="J4067">
        <v>2017</v>
      </c>
      <c r="K4067" s="3">
        <v>37501</v>
      </c>
      <c r="L4067" s="4">
        <v>16493.400000000001</v>
      </c>
      <c r="M4067" t="str">
        <f t="shared" si="253"/>
        <v>Kia Sorento</v>
      </c>
      <c r="N4067" s="2">
        <f t="shared" si="254"/>
        <v>412.34</v>
      </c>
      <c r="O4067" t="str">
        <f t="shared" si="255"/>
        <v>Yes</v>
      </c>
      <c r="P4067" t="str">
        <f t="shared" si="252"/>
        <v>Joseph</v>
      </c>
    </row>
    <row r="4068" spans="1:16" x14ac:dyDescent="0.3">
      <c r="A4068" t="s">
        <v>8238</v>
      </c>
      <c r="B4068">
        <v>52608</v>
      </c>
      <c r="C4068">
        <v>1</v>
      </c>
      <c r="D4068" s="1">
        <v>43728</v>
      </c>
      <c r="E4068" s="1">
        <v>43732</v>
      </c>
      <c r="F4068" t="s">
        <v>9</v>
      </c>
      <c r="G4068" t="s">
        <v>8239</v>
      </c>
      <c r="H4068" t="s">
        <v>229</v>
      </c>
      <c r="I4068" s="9" t="s">
        <v>230</v>
      </c>
      <c r="J4068">
        <v>2017</v>
      </c>
      <c r="K4068" s="3">
        <v>75011</v>
      </c>
      <c r="L4068" s="4">
        <v>17598.900000000001</v>
      </c>
      <c r="M4068" t="str">
        <f t="shared" si="253"/>
        <v>Subaru Forester</v>
      </c>
      <c r="N4068" s="2">
        <f t="shared" si="254"/>
        <v>439.97</v>
      </c>
      <c r="O4068" t="str">
        <f t="shared" si="255"/>
        <v>Yes</v>
      </c>
      <c r="P4068" t="str">
        <f t="shared" si="252"/>
        <v>Reuben</v>
      </c>
    </row>
    <row r="4069" spans="1:16" x14ac:dyDescent="0.3">
      <c r="A4069" t="s">
        <v>8241</v>
      </c>
      <c r="B4069">
        <v>52464</v>
      </c>
      <c r="C4069">
        <v>2</v>
      </c>
      <c r="D4069" s="1">
        <v>43728</v>
      </c>
      <c r="E4069" s="1">
        <v>43731</v>
      </c>
      <c r="F4069" t="s">
        <v>13</v>
      </c>
      <c r="G4069" t="s">
        <v>8242</v>
      </c>
      <c r="H4069" t="s">
        <v>229</v>
      </c>
      <c r="I4069" s="9" t="s">
        <v>395</v>
      </c>
      <c r="J4069">
        <v>2018</v>
      </c>
      <c r="K4069" s="3">
        <v>39772</v>
      </c>
      <c r="L4069" s="4">
        <v>24178</v>
      </c>
      <c r="M4069" t="str">
        <f t="shared" si="253"/>
        <v>Subaru Legacy</v>
      </c>
      <c r="N4069" s="2">
        <f t="shared" si="254"/>
        <v>604.45000000000005</v>
      </c>
      <c r="O4069" t="str">
        <f t="shared" si="255"/>
        <v>Yes</v>
      </c>
      <c r="P4069" t="str">
        <f t="shared" si="252"/>
        <v>Ricky</v>
      </c>
    </row>
    <row r="4070" spans="1:16" x14ac:dyDescent="0.3">
      <c r="A4070" t="s">
        <v>8243</v>
      </c>
      <c r="B4070">
        <v>52658</v>
      </c>
      <c r="C4070">
        <v>3</v>
      </c>
      <c r="D4070" s="1">
        <v>43728</v>
      </c>
      <c r="E4070" s="1">
        <v>43733</v>
      </c>
      <c r="F4070" t="s">
        <v>13</v>
      </c>
      <c r="G4070" t="s">
        <v>8244</v>
      </c>
      <c r="H4070" t="s">
        <v>53</v>
      </c>
      <c r="I4070" s="9" t="s">
        <v>356</v>
      </c>
      <c r="J4070">
        <v>2017</v>
      </c>
      <c r="K4070" s="3">
        <v>30195</v>
      </c>
      <c r="L4070" s="4">
        <v>32998.9</v>
      </c>
      <c r="M4070" t="str">
        <f t="shared" si="253"/>
        <v>Mercedes-Benz C-Class</v>
      </c>
      <c r="N4070" s="2">
        <f t="shared" si="254"/>
        <v>824.97</v>
      </c>
      <c r="O4070" t="str">
        <f t="shared" si="255"/>
        <v>Yes</v>
      </c>
      <c r="P4070" t="str">
        <f t="shared" si="252"/>
        <v>Nate</v>
      </c>
    </row>
    <row r="4071" spans="1:16" x14ac:dyDescent="0.3">
      <c r="A4071" t="s">
        <v>8247</v>
      </c>
      <c r="B4071">
        <v>52580</v>
      </c>
      <c r="C4071">
        <v>4</v>
      </c>
      <c r="D4071" s="1">
        <v>43728</v>
      </c>
      <c r="E4071" s="1">
        <v>43733</v>
      </c>
      <c r="F4071" t="s">
        <v>9</v>
      </c>
      <c r="G4071" t="s">
        <v>8248</v>
      </c>
      <c r="H4071" t="s">
        <v>78</v>
      </c>
      <c r="I4071" s="9" t="s">
        <v>2254</v>
      </c>
      <c r="J4071">
        <v>2014</v>
      </c>
      <c r="K4071" s="3">
        <v>60206</v>
      </c>
      <c r="L4071" s="4">
        <v>12650</v>
      </c>
      <c r="M4071" t="str">
        <f t="shared" si="253"/>
        <v>Volkswagen Tiguan</v>
      </c>
      <c r="N4071" s="2">
        <f t="shared" si="254"/>
        <v>316.25</v>
      </c>
      <c r="O4071" t="str">
        <f t="shared" si="255"/>
        <v>Yes</v>
      </c>
      <c r="P4071" t="str">
        <f t="shared" si="252"/>
        <v>Dawn</v>
      </c>
    </row>
    <row r="4072" spans="1:16" x14ac:dyDescent="0.3">
      <c r="A4072" t="s">
        <v>8249</v>
      </c>
      <c r="B4072">
        <v>52959</v>
      </c>
      <c r="C4072">
        <v>4</v>
      </c>
      <c r="D4072" s="1">
        <v>43728</v>
      </c>
      <c r="E4072" s="1">
        <v>43733</v>
      </c>
      <c r="F4072" t="s">
        <v>13</v>
      </c>
      <c r="G4072" t="s">
        <v>8250</v>
      </c>
      <c r="H4072" t="s">
        <v>78</v>
      </c>
      <c r="I4072" s="9" t="s">
        <v>79</v>
      </c>
      <c r="J4072">
        <v>2016</v>
      </c>
      <c r="K4072" s="3">
        <v>99114</v>
      </c>
      <c r="L4072" s="4">
        <v>8250</v>
      </c>
      <c r="M4072" t="str">
        <f t="shared" si="253"/>
        <v>Volkswagen Jetta</v>
      </c>
      <c r="N4072" s="2">
        <f t="shared" si="254"/>
        <v>206.25</v>
      </c>
      <c r="O4072" t="str">
        <f t="shared" si="255"/>
        <v>Yes</v>
      </c>
      <c r="P4072" t="str">
        <f t="shared" si="252"/>
        <v>Anton</v>
      </c>
    </row>
    <row r="4073" spans="1:16" x14ac:dyDescent="0.3">
      <c r="A4073" t="s">
        <v>8253</v>
      </c>
      <c r="B4073">
        <v>52666</v>
      </c>
      <c r="C4073">
        <v>4</v>
      </c>
      <c r="D4073" s="1">
        <v>43728</v>
      </c>
      <c r="E4073" s="1">
        <v>43728</v>
      </c>
      <c r="F4073" t="s">
        <v>13</v>
      </c>
      <c r="G4073" t="s">
        <v>8254</v>
      </c>
      <c r="H4073" t="s">
        <v>59</v>
      </c>
      <c r="I4073" s="9" t="s">
        <v>309</v>
      </c>
      <c r="J4073">
        <v>2017</v>
      </c>
      <c r="K4073" s="3">
        <v>31161</v>
      </c>
      <c r="L4073" s="4">
        <v>13853.4</v>
      </c>
      <c r="M4073" t="str">
        <f t="shared" si="253"/>
        <v>Nissan Altima</v>
      </c>
      <c r="N4073" s="2">
        <f t="shared" si="254"/>
        <v>346.34</v>
      </c>
      <c r="O4073" t="str">
        <f t="shared" si="255"/>
        <v>Yes</v>
      </c>
      <c r="P4073" t="str">
        <f t="shared" si="252"/>
        <v>Brian</v>
      </c>
    </row>
    <row r="4074" spans="1:16" x14ac:dyDescent="0.3">
      <c r="A4074" t="s">
        <v>8257</v>
      </c>
      <c r="B4074">
        <v>52580</v>
      </c>
      <c r="C4074">
        <v>4</v>
      </c>
      <c r="D4074" s="1">
        <v>43728</v>
      </c>
      <c r="E4074" s="1">
        <v>43730</v>
      </c>
      <c r="F4074" t="s">
        <v>1</v>
      </c>
      <c r="G4074" t="s">
        <v>8258</v>
      </c>
      <c r="H4074" t="s">
        <v>29</v>
      </c>
      <c r="I4074" s="9" t="s">
        <v>494</v>
      </c>
      <c r="J4074">
        <v>2017</v>
      </c>
      <c r="K4074" s="3">
        <v>45072</v>
      </c>
      <c r="L4074" s="4">
        <v>43994.5</v>
      </c>
      <c r="M4074" t="str">
        <f t="shared" si="253"/>
        <v>Toyota Tundra</v>
      </c>
      <c r="N4074" s="2">
        <f t="shared" si="254"/>
        <v>1099.8599999999999</v>
      </c>
      <c r="O4074" t="str">
        <f t="shared" si="255"/>
        <v>Yes</v>
      </c>
      <c r="P4074" t="str">
        <f t="shared" si="252"/>
        <v>Dawn</v>
      </c>
    </row>
    <row r="4075" spans="1:16" x14ac:dyDescent="0.3">
      <c r="A4075" t="s">
        <v>8255</v>
      </c>
      <c r="B4075">
        <v>52930</v>
      </c>
      <c r="C4075">
        <v>4</v>
      </c>
      <c r="D4075" s="1">
        <v>43728</v>
      </c>
      <c r="E4075" s="1">
        <v>43732</v>
      </c>
      <c r="F4075" t="s">
        <v>13</v>
      </c>
      <c r="G4075" t="s">
        <v>8256</v>
      </c>
      <c r="H4075" t="s">
        <v>29</v>
      </c>
      <c r="I4075" s="9" t="s">
        <v>142</v>
      </c>
      <c r="J4075">
        <v>2018</v>
      </c>
      <c r="K4075" s="3">
        <v>20111</v>
      </c>
      <c r="L4075" s="4">
        <v>22869</v>
      </c>
      <c r="M4075" t="str">
        <f t="shared" si="253"/>
        <v>Toyota Prius</v>
      </c>
      <c r="N4075" s="2">
        <f t="shared" si="254"/>
        <v>571.73</v>
      </c>
      <c r="O4075" t="str">
        <f t="shared" si="255"/>
        <v>Yes</v>
      </c>
      <c r="P4075" t="str">
        <f t="shared" si="252"/>
        <v>Peter</v>
      </c>
    </row>
    <row r="4076" spans="1:16" x14ac:dyDescent="0.3">
      <c r="A4076" t="s">
        <v>8245</v>
      </c>
      <c r="B4076">
        <v>52596</v>
      </c>
      <c r="C4076">
        <v>4</v>
      </c>
      <c r="D4076" s="1">
        <v>43728</v>
      </c>
      <c r="E4076" s="1">
        <v>43728</v>
      </c>
      <c r="F4076" t="s">
        <v>13</v>
      </c>
      <c r="G4076" t="s">
        <v>8246</v>
      </c>
      <c r="H4076" t="s">
        <v>29</v>
      </c>
      <c r="I4076" s="9" t="s">
        <v>30</v>
      </c>
      <c r="J4076">
        <v>2018</v>
      </c>
      <c r="K4076" s="3">
        <v>13611</v>
      </c>
      <c r="L4076" s="4">
        <v>25511.200000000001</v>
      </c>
      <c r="M4076" t="str">
        <f t="shared" si="253"/>
        <v>Toyota Camry</v>
      </c>
      <c r="N4076" s="2">
        <f t="shared" si="254"/>
        <v>637.78</v>
      </c>
      <c r="O4076" t="str">
        <f t="shared" si="255"/>
        <v>Yes</v>
      </c>
      <c r="P4076" t="str">
        <f t="shared" si="252"/>
        <v>Mitchell</v>
      </c>
    </row>
    <row r="4077" spans="1:16" x14ac:dyDescent="0.3">
      <c r="A4077" t="s">
        <v>8251</v>
      </c>
      <c r="B4077">
        <v>52747</v>
      </c>
      <c r="C4077">
        <v>4</v>
      </c>
      <c r="D4077" s="1">
        <v>43728</v>
      </c>
      <c r="E4077" s="1">
        <v>43732</v>
      </c>
      <c r="F4077" t="s">
        <v>13</v>
      </c>
      <c r="G4077" t="s">
        <v>8252</v>
      </c>
      <c r="H4077" t="s">
        <v>78</v>
      </c>
      <c r="I4077" s="9" t="s">
        <v>254</v>
      </c>
      <c r="J4077">
        <v>2019</v>
      </c>
      <c r="K4077" s="3">
        <v>15888</v>
      </c>
      <c r="L4077" s="4">
        <v>21230</v>
      </c>
      <c r="M4077" t="str">
        <f t="shared" si="253"/>
        <v>Volkswagen Passat</v>
      </c>
      <c r="N4077" s="2">
        <f t="shared" si="254"/>
        <v>530.75</v>
      </c>
      <c r="O4077" t="str">
        <f t="shared" si="255"/>
        <v>Yes</v>
      </c>
      <c r="P4077" t="str">
        <f t="shared" si="252"/>
        <v>Kyle</v>
      </c>
    </row>
    <row r="4078" spans="1:16" x14ac:dyDescent="0.3">
      <c r="A4078" t="s">
        <v>8267</v>
      </c>
      <c r="B4078">
        <v>52586</v>
      </c>
      <c r="C4078">
        <v>1</v>
      </c>
      <c r="D4078" s="1">
        <v>43729</v>
      </c>
      <c r="E4078" s="1">
        <v>43729</v>
      </c>
      <c r="F4078" t="s">
        <v>9</v>
      </c>
      <c r="G4078" t="s">
        <v>8268</v>
      </c>
      <c r="H4078" t="s">
        <v>564</v>
      </c>
      <c r="I4078" s="9" t="s">
        <v>802</v>
      </c>
      <c r="J4078">
        <v>2015</v>
      </c>
      <c r="K4078" s="3">
        <v>34902</v>
      </c>
      <c r="L4078" s="4">
        <v>27498.9</v>
      </c>
      <c r="M4078" t="str">
        <f t="shared" si="253"/>
        <v>Cadillac SRX</v>
      </c>
      <c r="N4078" s="2">
        <f t="shared" si="254"/>
        <v>687.47</v>
      </c>
      <c r="O4078" t="str">
        <f t="shared" si="255"/>
        <v>Yes</v>
      </c>
      <c r="P4078" t="str">
        <f t="shared" si="252"/>
        <v>Sara</v>
      </c>
    </row>
    <row r="4079" spans="1:16" x14ac:dyDescent="0.3">
      <c r="A4079" t="s">
        <v>8263</v>
      </c>
      <c r="B4079">
        <v>52860</v>
      </c>
      <c r="C4079">
        <v>1</v>
      </c>
      <c r="D4079" s="1">
        <v>43729</v>
      </c>
      <c r="E4079" s="1">
        <v>43729</v>
      </c>
      <c r="F4079" t="s">
        <v>9</v>
      </c>
      <c r="G4079" t="s">
        <v>8264</v>
      </c>
      <c r="H4079" t="s">
        <v>59</v>
      </c>
      <c r="I4079" s="9" t="s">
        <v>375</v>
      </c>
      <c r="J4079">
        <v>2016</v>
      </c>
      <c r="K4079" s="3">
        <v>2469</v>
      </c>
      <c r="L4079" s="4">
        <v>16498.900000000001</v>
      </c>
      <c r="M4079" t="str">
        <f t="shared" si="253"/>
        <v>Nissan JUKE</v>
      </c>
      <c r="N4079" s="2">
        <f t="shared" si="254"/>
        <v>412.47</v>
      </c>
      <c r="O4079" t="str">
        <f t="shared" si="255"/>
        <v>Yes</v>
      </c>
      <c r="P4079" t="str">
        <f t="shared" si="252"/>
        <v>Marcus</v>
      </c>
    </row>
    <row r="4080" spans="1:16" x14ac:dyDescent="0.3">
      <c r="A4080" t="s">
        <v>8265</v>
      </c>
      <c r="B4080">
        <v>52877</v>
      </c>
      <c r="C4080">
        <v>1</v>
      </c>
      <c r="D4080" s="1">
        <v>43729</v>
      </c>
      <c r="E4080" s="1">
        <v>43734</v>
      </c>
      <c r="F4080" t="s">
        <v>13</v>
      </c>
      <c r="G4080" t="s">
        <v>8266</v>
      </c>
      <c r="H4080" t="s">
        <v>59</v>
      </c>
      <c r="I4080" s="9" t="s">
        <v>309</v>
      </c>
      <c r="J4080">
        <v>2017</v>
      </c>
      <c r="K4080" s="3">
        <v>31402</v>
      </c>
      <c r="L4080" s="4">
        <v>15933.5</v>
      </c>
      <c r="M4080" t="str">
        <f t="shared" si="253"/>
        <v>Nissan Altima</v>
      </c>
      <c r="N4080" s="2">
        <f t="shared" si="254"/>
        <v>398.34</v>
      </c>
      <c r="O4080" t="str">
        <f t="shared" si="255"/>
        <v>Yes</v>
      </c>
      <c r="P4080" t="str">
        <f t="shared" si="252"/>
        <v>Joseph</v>
      </c>
    </row>
    <row r="4081" spans="1:16" x14ac:dyDescent="0.3">
      <c r="A4081" t="s">
        <v>8259</v>
      </c>
      <c r="B4081">
        <v>52566</v>
      </c>
      <c r="C4081">
        <v>1</v>
      </c>
      <c r="D4081" s="1">
        <v>43729</v>
      </c>
      <c r="E4081" s="1">
        <v>43729</v>
      </c>
      <c r="F4081" t="s">
        <v>9</v>
      </c>
      <c r="G4081" t="s">
        <v>8260</v>
      </c>
      <c r="H4081" t="s">
        <v>71</v>
      </c>
      <c r="I4081" s="9" t="s">
        <v>386</v>
      </c>
      <c r="J4081">
        <v>2017</v>
      </c>
      <c r="K4081" s="3">
        <v>35836</v>
      </c>
      <c r="L4081" s="4">
        <v>40686.800000000003</v>
      </c>
      <c r="M4081" t="str">
        <f t="shared" si="253"/>
        <v>Jeep Wrangler</v>
      </c>
      <c r="N4081" s="2">
        <f t="shared" si="254"/>
        <v>1017.17</v>
      </c>
      <c r="O4081" t="str">
        <f t="shared" si="255"/>
        <v>Yes</v>
      </c>
      <c r="P4081" t="str">
        <f t="shared" si="252"/>
        <v>Ariel</v>
      </c>
    </row>
    <row r="4082" spans="1:16" x14ac:dyDescent="0.3">
      <c r="A4082" t="s">
        <v>8261</v>
      </c>
      <c r="B4082">
        <v>52620</v>
      </c>
      <c r="C4082">
        <v>1</v>
      </c>
      <c r="D4082" s="1">
        <v>43729</v>
      </c>
      <c r="E4082" s="1">
        <v>43733</v>
      </c>
      <c r="F4082" t="s">
        <v>1</v>
      </c>
      <c r="G4082" t="s">
        <v>8262</v>
      </c>
      <c r="H4082" t="s">
        <v>63</v>
      </c>
      <c r="I4082" s="9" t="s">
        <v>153</v>
      </c>
      <c r="J4082">
        <v>2018</v>
      </c>
      <c r="K4082" s="3">
        <v>15001</v>
      </c>
      <c r="L4082" s="4">
        <v>32589.7</v>
      </c>
      <c r="M4082" t="str">
        <f t="shared" si="253"/>
        <v>Chevrolet Silverado</v>
      </c>
      <c r="N4082" s="2">
        <f t="shared" si="254"/>
        <v>814.74</v>
      </c>
      <c r="O4082" t="str">
        <f t="shared" si="255"/>
        <v>Yes</v>
      </c>
      <c r="P4082" t="str">
        <f t="shared" si="252"/>
        <v>Bennett</v>
      </c>
    </row>
    <row r="4083" spans="1:16" x14ac:dyDescent="0.3">
      <c r="A4083" t="s">
        <v>8269</v>
      </c>
      <c r="B4083">
        <v>52636</v>
      </c>
      <c r="C4083">
        <v>1</v>
      </c>
      <c r="D4083" s="1">
        <v>43729</v>
      </c>
      <c r="E4083" s="1">
        <v>43731</v>
      </c>
      <c r="F4083" t="s">
        <v>13</v>
      </c>
      <c r="G4083" t="s">
        <v>8270</v>
      </c>
      <c r="H4083" t="s">
        <v>29</v>
      </c>
      <c r="I4083" s="9" t="s">
        <v>30</v>
      </c>
      <c r="J4083">
        <v>2019</v>
      </c>
      <c r="K4083" s="3">
        <v>18166</v>
      </c>
      <c r="L4083" s="4">
        <v>18698.900000000001</v>
      </c>
      <c r="M4083" t="str">
        <f t="shared" si="253"/>
        <v>Toyota Camry</v>
      </c>
      <c r="N4083" s="2">
        <f t="shared" si="254"/>
        <v>467.47</v>
      </c>
      <c r="O4083" t="str">
        <f t="shared" si="255"/>
        <v>Yes</v>
      </c>
      <c r="P4083" t="str">
        <f t="shared" si="252"/>
        <v>Truman</v>
      </c>
    </row>
    <row r="4084" spans="1:16" x14ac:dyDescent="0.3">
      <c r="A4084" t="s">
        <v>8277</v>
      </c>
      <c r="B4084">
        <v>52702</v>
      </c>
      <c r="C4084">
        <v>2</v>
      </c>
      <c r="D4084" s="1">
        <v>43729</v>
      </c>
      <c r="E4084" s="1">
        <v>43734</v>
      </c>
      <c r="F4084" t="s">
        <v>9</v>
      </c>
      <c r="G4084" t="s">
        <v>8278</v>
      </c>
      <c r="H4084" t="s">
        <v>59</v>
      </c>
      <c r="I4084" s="9" t="s">
        <v>249</v>
      </c>
      <c r="J4084">
        <v>2001</v>
      </c>
      <c r="K4084" s="3">
        <v>74497</v>
      </c>
      <c r="L4084" s="4">
        <v>3294.5</v>
      </c>
      <c r="M4084" t="str">
        <f t="shared" si="253"/>
        <v>Nissan Pathfinder</v>
      </c>
      <c r="N4084" s="2">
        <f t="shared" si="254"/>
        <v>82.36</v>
      </c>
      <c r="O4084" t="str">
        <f t="shared" si="255"/>
        <v>Yes</v>
      </c>
      <c r="P4084" t="str">
        <f t="shared" si="252"/>
        <v>Sloane</v>
      </c>
    </row>
    <row r="4085" spans="1:16" x14ac:dyDescent="0.3">
      <c r="A4085" t="s">
        <v>8285</v>
      </c>
      <c r="B4085">
        <v>52647</v>
      </c>
      <c r="C4085">
        <v>2</v>
      </c>
      <c r="D4085" s="1">
        <v>43729</v>
      </c>
      <c r="E4085" s="1">
        <v>43731</v>
      </c>
      <c r="F4085" t="s">
        <v>13</v>
      </c>
      <c r="G4085" t="s">
        <v>8286</v>
      </c>
      <c r="H4085" t="s">
        <v>63</v>
      </c>
      <c r="I4085" s="9" t="s">
        <v>137</v>
      </c>
      <c r="J4085">
        <v>2015</v>
      </c>
      <c r="K4085" s="3">
        <v>91001</v>
      </c>
      <c r="L4085" s="4">
        <v>11220</v>
      </c>
      <c r="M4085" t="str">
        <f t="shared" si="253"/>
        <v>Chevrolet Malibu</v>
      </c>
      <c r="N4085" s="2">
        <f t="shared" si="254"/>
        <v>280.5</v>
      </c>
      <c r="O4085" t="str">
        <f t="shared" si="255"/>
        <v>Yes</v>
      </c>
      <c r="P4085" t="str">
        <f t="shared" si="252"/>
        <v>Scott</v>
      </c>
    </row>
    <row r="4086" spans="1:16" x14ac:dyDescent="0.3">
      <c r="A4086" t="s">
        <v>8271</v>
      </c>
      <c r="B4086">
        <v>52663</v>
      </c>
      <c r="C4086">
        <v>2</v>
      </c>
      <c r="D4086" s="1">
        <v>43729</v>
      </c>
      <c r="E4086" s="1">
        <v>43731</v>
      </c>
      <c r="F4086" t="s">
        <v>9</v>
      </c>
      <c r="G4086" t="s">
        <v>8272</v>
      </c>
      <c r="H4086" t="s">
        <v>63</v>
      </c>
      <c r="I4086" s="9" t="s">
        <v>511</v>
      </c>
      <c r="J4086">
        <v>2016</v>
      </c>
      <c r="K4086" s="3">
        <v>52151</v>
      </c>
      <c r="L4086" s="4">
        <v>17989.400000000001</v>
      </c>
      <c r="M4086" t="str">
        <f t="shared" si="253"/>
        <v>Chevrolet Equinox</v>
      </c>
      <c r="N4086" s="2">
        <f t="shared" si="254"/>
        <v>449.74</v>
      </c>
      <c r="O4086" t="str">
        <f t="shared" si="255"/>
        <v>Yes</v>
      </c>
      <c r="P4086" t="str">
        <f t="shared" si="252"/>
        <v>Todd</v>
      </c>
    </row>
    <row r="4087" spans="1:16" x14ac:dyDescent="0.3">
      <c r="A4087" t="s">
        <v>8283</v>
      </c>
      <c r="B4087">
        <v>52613</v>
      </c>
      <c r="C4087">
        <v>2</v>
      </c>
      <c r="D4087" s="1">
        <v>43729</v>
      </c>
      <c r="E4087" s="1">
        <v>43734</v>
      </c>
      <c r="F4087" t="s">
        <v>1</v>
      </c>
      <c r="G4087" t="s">
        <v>8284</v>
      </c>
      <c r="H4087" t="s">
        <v>63</v>
      </c>
      <c r="I4087" s="9" t="s">
        <v>153</v>
      </c>
      <c r="J4087">
        <v>2016</v>
      </c>
      <c r="K4087" s="3">
        <v>92381</v>
      </c>
      <c r="L4087" s="4">
        <v>31900</v>
      </c>
      <c r="M4087" t="str">
        <f t="shared" si="253"/>
        <v>Chevrolet Silverado</v>
      </c>
      <c r="N4087" s="2">
        <f t="shared" si="254"/>
        <v>797.5</v>
      </c>
      <c r="O4087" t="str">
        <f t="shared" si="255"/>
        <v>Yes</v>
      </c>
      <c r="P4087" t="str">
        <f t="shared" si="252"/>
        <v>Erin</v>
      </c>
    </row>
    <row r="4088" spans="1:16" x14ac:dyDescent="0.3">
      <c r="A4088" t="s">
        <v>8275</v>
      </c>
      <c r="B4088">
        <v>52481</v>
      </c>
      <c r="C4088">
        <v>2</v>
      </c>
      <c r="D4088" s="1">
        <v>43729</v>
      </c>
      <c r="E4088" s="1">
        <v>43734</v>
      </c>
      <c r="F4088" t="s">
        <v>9</v>
      </c>
      <c r="G4088" t="s">
        <v>8276</v>
      </c>
      <c r="H4088" t="s">
        <v>18</v>
      </c>
      <c r="I4088" s="9" t="s">
        <v>424</v>
      </c>
      <c r="J4088">
        <v>2017</v>
      </c>
      <c r="K4088" s="3">
        <v>35904</v>
      </c>
      <c r="L4088" s="4">
        <v>25294.5</v>
      </c>
      <c r="M4088" t="str">
        <f t="shared" si="253"/>
        <v>Honda CR-V</v>
      </c>
      <c r="N4088" s="2">
        <f t="shared" si="254"/>
        <v>632.36</v>
      </c>
      <c r="O4088" t="str">
        <f t="shared" si="255"/>
        <v>Yes</v>
      </c>
      <c r="P4088" t="str">
        <f t="shared" si="252"/>
        <v>Tory</v>
      </c>
    </row>
    <row r="4089" spans="1:16" x14ac:dyDescent="0.3">
      <c r="A4089" t="s">
        <v>8279</v>
      </c>
      <c r="B4089">
        <v>52663</v>
      </c>
      <c r="C4089">
        <v>2</v>
      </c>
      <c r="D4089" s="1">
        <v>43729</v>
      </c>
      <c r="E4089" s="1">
        <v>43729</v>
      </c>
      <c r="F4089" t="s">
        <v>13</v>
      </c>
      <c r="G4089" t="s">
        <v>8280</v>
      </c>
      <c r="H4089" t="s">
        <v>67</v>
      </c>
      <c r="I4089" s="9" t="s">
        <v>261</v>
      </c>
      <c r="J4089">
        <v>2018</v>
      </c>
      <c r="K4089" s="3">
        <v>47194</v>
      </c>
      <c r="L4089" s="4">
        <v>13186.8</v>
      </c>
      <c r="M4089" t="str">
        <f t="shared" si="253"/>
        <v>Hyundai Sonata</v>
      </c>
      <c r="N4089" s="2">
        <f t="shared" si="254"/>
        <v>329.67</v>
      </c>
      <c r="O4089" t="str">
        <f t="shared" si="255"/>
        <v>Yes</v>
      </c>
      <c r="P4089" t="str">
        <f t="shared" si="252"/>
        <v>Todd</v>
      </c>
    </row>
    <row r="4090" spans="1:16" x14ac:dyDescent="0.3">
      <c r="A4090" t="s">
        <v>8287</v>
      </c>
      <c r="B4090">
        <v>52372</v>
      </c>
      <c r="C4090">
        <v>2</v>
      </c>
      <c r="D4090" s="1">
        <v>43729</v>
      </c>
      <c r="E4090" s="1">
        <v>43734</v>
      </c>
      <c r="F4090" t="s">
        <v>13</v>
      </c>
      <c r="G4090" t="s">
        <v>8288</v>
      </c>
      <c r="H4090" t="s">
        <v>67</v>
      </c>
      <c r="I4090" s="9" t="s">
        <v>454</v>
      </c>
      <c r="J4090">
        <v>2018</v>
      </c>
      <c r="K4090" s="3">
        <v>46224</v>
      </c>
      <c r="L4090" s="4">
        <v>14404.5</v>
      </c>
      <c r="M4090" t="str">
        <f t="shared" si="253"/>
        <v>Hyundai Elantra</v>
      </c>
      <c r="N4090" s="2">
        <f t="shared" si="254"/>
        <v>360.11</v>
      </c>
      <c r="O4090" t="str">
        <f t="shared" si="255"/>
        <v>Yes</v>
      </c>
      <c r="P4090" t="str">
        <f t="shared" si="252"/>
        <v>John</v>
      </c>
    </row>
    <row r="4091" spans="1:16" x14ac:dyDescent="0.3">
      <c r="A4091" t="s">
        <v>8273</v>
      </c>
      <c r="B4091">
        <v>52705</v>
      </c>
      <c r="C4091">
        <v>2</v>
      </c>
      <c r="D4091" s="1">
        <v>43729</v>
      </c>
      <c r="E4091" s="1">
        <v>43730</v>
      </c>
      <c r="F4091" t="s">
        <v>9</v>
      </c>
      <c r="G4091" t="s">
        <v>8274</v>
      </c>
      <c r="H4091" t="s">
        <v>564</v>
      </c>
      <c r="I4091" s="9" t="s">
        <v>953</v>
      </c>
      <c r="J4091">
        <v>2018</v>
      </c>
      <c r="K4091" s="3">
        <v>26679</v>
      </c>
      <c r="L4091" s="4">
        <v>65754.7</v>
      </c>
      <c r="M4091" t="str">
        <f t="shared" si="253"/>
        <v>Cadillac Escalade</v>
      </c>
      <c r="N4091" s="2">
        <f t="shared" si="254"/>
        <v>1643.87</v>
      </c>
      <c r="O4091" t="str">
        <f t="shared" si="255"/>
        <v>Yes</v>
      </c>
      <c r="P4091" t="str">
        <f t="shared" si="252"/>
        <v>Amelia</v>
      </c>
    </row>
    <row r="4092" spans="1:16" x14ac:dyDescent="0.3">
      <c r="A4092" t="s">
        <v>8281</v>
      </c>
      <c r="B4092">
        <v>52898</v>
      </c>
      <c r="C4092">
        <v>2</v>
      </c>
      <c r="D4092" s="1">
        <v>43729</v>
      </c>
      <c r="E4092" s="1">
        <v>43732</v>
      </c>
      <c r="F4092" t="s">
        <v>9</v>
      </c>
      <c r="G4092" t="s">
        <v>8282</v>
      </c>
      <c r="H4092" t="s">
        <v>660</v>
      </c>
      <c r="I4092" s="9" t="s">
        <v>661</v>
      </c>
      <c r="J4092">
        <v>2019</v>
      </c>
      <c r="K4092" s="3">
        <v>4246</v>
      </c>
      <c r="L4092" s="4">
        <v>45079.1</v>
      </c>
      <c r="M4092" t="str">
        <f t="shared" si="253"/>
        <v>Land Rover Range Rover</v>
      </c>
      <c r="N4092" s="2">
        <f t="shared" si="254"/>
        <v>1126.98</v>
      </c>
      <c r="O4092" t="str">
        <f t="shared" si="255"/>
        <v>Yes</v>
      </c>
      <c r="P4092" t="str">
        <f t="shared" si="252"/>
        <v>Karen</v>
      </c>
    </row>
    <row r="4093" spans="1:16" x14ac:dyDescent="0.3">
      <c r="A4093" t="s">
        <v>8293</v>
      </c>
      <c r="B4093">
        <v>52806</v>
      </c>
      <c r="C4093">
        <v>3</v>
      </c>
      <c r="D4093" s="1">
        <v>43729</v>
      </c>
      <c r="E4093" s="1">
        <v>43730</v>
      </c>
      <c r="F4093" t="s">
        <v>13</v>
      </c>
      <c r="G4093" t="s">
        <v>8294</v>
      </c>
      <c r="H4093" t="s">
        <v>6</v>
      </c>
      <c r="I4093" s="9" t="s">
        <v>1082</v>
      </c>
      <c r="J4093">
        <v>2016</v>
      </c>
      <c r="K4093" s="3">
        <v>16440</v>
      </c>
      <c r="L4093" s="4">
        <v>18663.7</v>
      </c>
      <c r="M4093" t="str">
        <f t="shared" si="253"/>
        <v>Ford C-Max</v>
      </c>
      <c r="N4093" s="2">
        <f t="shared" si="254"/>
        <v>466.59</v>
      </c>
      <c r="O4093" t="str">
        <f t="shared" si="255"/>
        <v>Yes</v>
      </c>
      <c r="P4093" t="str">
        <f t="shared" si="252"/>
        <v>Jeff</v>
      </c>
    </row>
    <row r="4094" spans="1:16" x14ac:dyDescent="0.3">
      <c r="A4094" t="s">
        <v>8289</v>
      </c>
      <c r="B4094">
        <v>52682</v>
      </c>
      <c r="C4094">
        <v>3</v>
      </c>
      <c r="D4094" s="1">
        <v>43729</v>
      </c>
      <c r="E4094" s="1">
        <v>43734</v>
      </c>
      <c r="F4094" t="s">
        <v>1</v>
      </c>
      <c r="G4094" t="s">
        <v>8290</v>
      </c>
      <c r="H4094" t="s">
        <v>6</v>
      </c>
      <c r="I4094" s="9" t="s">
        <v>7</v>
      </c>
      <c r="J4094">
        <v>2017</v>
      </c>
      <c r="K4094" s="3">
        <v>35331</v>
      </c>
      <c r="L4094" s="4">
        <v>32994.5</v>
      </c>
      <c r="M4094" t="str">
        <f t="shared" si="253"/>
        <v>Ford F-150</v>
      </c>
      <c r="N4094" s="2">
        <f t="shared" si="254"/>
        <v>824.86</v>
      </c>
      <c r="O4094" t="str">
        <f t="shared" si="255"/>
        <v>Yes</v>
      </c>
      <c r="P4094" t="str">
        <f t="shared" si="252"/>
        <v>Justin</v>
      </c>
    </row>
    <row r="4095" spans="1:16" x14ac:dyDescent="0.3">
      <c r="A4095" t="s">
        <v>8291</v>
      </c>
      <c r="B4095">
        <v>52658</v>
      </c>
      <c r="C4095">
        <v>3</v>
      </c>
      <c r="D4095" s="1">
        <v>43729</v>
      </c>
      <c r="E4095" s="1">
        <v>43729</v>
      </c>
      <c r="F4095" t="s">
        <v>1</v>
      </c>
      <c r="G4095" t="s">
        <v>8292</v>
      </c>
      <c r="H4095" t="s">
        <v>59</v>
      </c>
      <c r="I4095" s="9" t="s">
        <v>60</v>
      </c>
      <c r="J4095">
        <v>2019</v>
      </c>
      <c r="K4095" s="3">
        <v>45</v>
      </c>
      <c r="L4095" s="4">
        <v>26398.9</v>
      </c>
      <c r="M4095" t="str">
        <f t="shared" si="253"/>
        <v>Nissan Frontier</v>
      </c>
      <c r="N4095" s="2">
        <f t="shared" si="254"/>
        <v>659.97</v>
      </c>
      <c r="O4095" t="str">
        <f t="shared" si="255"/>
        <v>Yes</v>
      </c>
      <c r="P4095" t="str">
        <f t="shared" si="252"/>
        <v>Nate</v>
      </c>
    </row>
    <row r="4096" spans="1:16" x14ac:dyDescent="0.3">
      <c r="A4096" t="s">
        <v>8299</v>
      </c>
      <c r="B4096">
        <v>52943</v>
      </c>
      <c r="C4096">
        <v>4</v>
      </c>
      <c r="D4096" s="1">
        <v>43729</v>
      </c>
      <c r="E4096" s="1">
        <v>43730</v>
      </c>
      <c r="F4096" t="s">
        <v>13</v>
      </c>
      <c r="G4096" t="s">
        <v>8300</v>
      </c>
      <c r="H4096" t="s">
        <v>18</v>
      </c>
      <c r="I4096" s="9" t="s">
        <v>94</v>
      </c>
      <c r="J4096">
        <v>2015</v>
      </c>
      <c r="K4096" s="3">
        <v>43022</v>
      </c>
      <c r="L4096" s="4">
        <v>13744.5</v>
      </c>
      <c r="M4096" t="str">
        <f t="shared" si="253"/>
        <v>Honda Civic</v>
      </c>
      <c r="N4096" s="2">
        <f t="shared" si="254"/>
        <v>343.61</v>
      </c>
      <c r="O4096" t="str">
        <f t="shared" si="255"/>
        <v>Yes</v>
      </c>
      <c r="P4096" t="str">
        <f t="shared" si="252"/>
        <v>Jarred</v>
      </c>
    </row>
    <row r="4097" spans="1:16" x14ac:dyDescent="0.3">
      <c r="A4097" t="s">
        <v>8295</v>
      </c>
      <c r="B4097">
        <v>52417</v>
      </c>
      <c r="C4097">
        <v>4</v>
      </c>
      <c r="D4097" s="1">
        <v>43729</v>
      </c>
      <c r="E4097" s="1">
        <v>43729</v>
      </c>
      <c r="F4097" t="s">
        <v>9</v>
      </c>
      <c r="G4097" t="s">
        <v>8296</v>
      </c>
      <c r="H4097" t="s">
        <v>29</v>
      </c>
      <c r="I4097" s="9" t="s">
        <v>205</v>
      </c>
      <c r="J4097">
        <v>2017</v>
      </c>
      <c r="K4097" s="3">
        <v>47857</v>
      </c>
      <c r="L4097" s="4">
        <v>17831</v>
      </c>
      <c r="M4097" t="str">
        <f t="shared" si="253"/>
        <v>Toyota RAV4</v>
      </c>
      <c r="N4097" s="2">
        <f t="shared" si="254"/>
        <v>445.78</v>
      </c>
      <c r="O4097" t="str">
        <f t="shared" si="255"/>
        <v>Yes</v>
      </c>
      <c r="P4097" t="str">
        <f t="shared" si="252"/>
        <v>Deon</v>
      </c>
    </row>
    <row r="4098" spans="1:16" x14ac:dyDescent="0.3">
      <c r="A4098" t="s">
        <v>8303</v>
      </c>
      <c r="B4098">
        <v>52585</v>
      </c>
      <c r="C4098">
        <v>4</v>
      </c>
      <c r="D4098" s="1">
        <v>43729</v>
      </c>
      <c r="E4098" s="1">
        <v>43734</v>
      </c>
      <c r="F4098" t="s">
        <v>13</v>
      </c>
      <c r="G4098" t="s">
        <v>8304</v>
      </c>
      <c r="H4098" t="s">
        <v>67</v>
      </c>
      <c r="I4098" s="9" t="s">
        <v>261</v>
      </c>
      <c r="J4098">
        <v>2017</v>
      </c>
      <c r="K4098" s="3">
        <v>27212</v>
      </c>
      <c r="L4098" s="4">
        <v>18465.7</v>
      </c>
      <c r="M4098" t="str">
        <f t="shared" si="253"/>
        <v>Hyundai Sonata</v>
      </c>
      <c r="N4098" s="2">
        <f t="shared" si="254"/>
        <v>461.64</v>
      </c>
      <c r="O4098" t="str">
        <f t="shared" si="255"/>
        <v>Yes</v>
      </c>
      <c r="P4098" t="str">
        <f t="shared" ref="P4098:P4161" si="256">INDEX(oldNames,MATCH(B4098,oldNumbers,0))</f>
        <v>Rita</v>
      </c>
    </row>
    <row r="4099" spans="1:16" x14ac:dyDescent="0.3">
      <c r="A4099" t="s">
        <v>8301</v>
      </c>
      <c r="B4099">
        <v>52951</v>
      </c>
      <c r="C4099">
        <v>4</v>
      </c>
      <c r="D4099" s="1">
        <v>43729</v>
      </c>
      <c r="E4099" s="1">
        <v>43733</v>
      </c>
      <c r="F4099" t="s">
        <v>9</v>
      </c>
      <c r="G4099" t="s">
        <v>8302</v>
      </c>
      <c r="H4099" t="s">
        <v>63</v>
      </c>
      <c r="I4099" s="9" t="s">
        <v>353</v>
      </c>
      <c r="J4099">
        <v>2017</v>
      </c>
      <c r="K4099" s="3">
        <v>33166</v>
      </c>
      <c r="L4099" s="4">
        <v>46849</v>
      </c>
      <c r="M4099" t="str">
        <f t="shared" ref="M4099:M4162" si="257">H4099&amp;" "&amp;I4099</f>
        <v>Chevrolet Tahoe</v>
      </c>
      <c r="N4099" s="2">
        <f t="shared" ref="N4099:N4162" si="258">IFERROR(ROUND(L4099*(S$2/100),2),"missing price")</f>
        <v>1171.23</v>
      </c>
      <c r="O4099" t="str">
        <f t="shared" ref="O4099:O4162" si="259">IF(K4099&lt;100000,"Yes","No")</f>
        <v>Yes</v>
      </c>
      <c r="P4099" t="str">
        <f t="shared" si="256"/>
        <v>Michael</v>
      </c>
    </row>
    <row r="4100" spans="1:16" x14ac:dyDescent="0.3">
      <c r="A4100" t="s">
        <v>8297</v>
      </c>
      <c r="B4100">
        <v>52666</v>
      </c>
      <c r="C4100">
        <v>4</v>
      </c>
      <c r="D4100" s="1">
        <v>43729</v>
      </c>
      <c r="E4100" s="1">
        <v>43731</v>
      </c>
      <c r="F4100" t="s">
        <v>13</v>
      </c>
      <c r="G4100" t="s">
        <v>8298</v>
      </c>
      <c r="H4100" t="s">
        <v>59</v>
      </c>
      <c r="I4100" s="9" t="s">
        <v>309</v>
      </c>
      <c r="J4100">
        <v>2018</v>
      </c>
      <c r="K4100" s="3">
        <v>48249</v>
      </c>
      <c r="L4100" s="4">
        <v>13725.8</v>
      </c>
      <c r="M4100" t="str">
        <f t="shared" si="257"/>
        <v>Nissan Altima</v>
      </c>
      <c r="N4100" s="2">
        <f t="shared" si="258"/>
        <v>343.15</v>
      </c>
      <c r="O4100" t="str">
        <f t="shared" si="259"/>
        <v>Yes</v>
      </c>
      <c r="P4100" t="str">
        <f t="shared" si="256"/>
        <v>Brian</v>
      </c>
    </row>
    <row r="4101" spans="1:16" x14ac:dyDescent="0.3">
      <c r="A4101" t="s">
        <v>8309</v>
      </c>
      <c r="B4101">
        <v>52568</v>
      </c>
      <c r="C4101">
        <v>1</v>
      </c>
      <c r="D4101" s="1">
        <v>43730</v>
      </c>
      <c r="E4101" s="1">
        <v>43731</v>
      </c>
      <c r="F4101" t="s">
        <v>9</v>
      </c>
      <c r="G4101" t="s">
        <v>8310</v>
      </c>
      <c r="H4101" t="s">
        <v>229</v>
      </c>
      <c r="I4101" s="9" t="s">
        <v>230</v>
      </c>
      <c r="J4101">
        <v>2014</v>
      </c>
      <c r="K4101" s="3">
        <v>143392</v>
      </c>
      <c r="L4101" s="4">
        <v>10994.5</v>
      </c>
      <c r="M4101" t="str">
        <f t="shared" si="257"/>
        <v>Subaru Forester</v>
      </c>
      <c r="N4101" s="2">
        <f t="shared" si="258"/>
        <v>274.86</v>
      </c>
      <c r="O4101" t="str">
        <f t="shared" si="259"/>
        <v>No</v>
      </c>
      <c r="P4101" t="str">
        <f t="shared" si="256"/>
        <v>Preston</v>
      </c>
    </row>
    <row r="4102" spans="1:16" x14ac:dyDescent="0.3">
      <c r="A4102" t="s">
        <v>8305</v>
      </c>
      <c r="B4102">
        <v>52636</v>
      </c>
      <c r="C4102">
        <v>1</v>
      </c>
      <c r="D4102" s="1">
        <v>43730</v>
      </c>
      <c r="E4102" s="1">
        <v>43731</v>
      </c>
      <c r="F4102" t="s">
        <v>13</v>
      </c>
      <c r="G4102" t="s">
        <v>8306</v>
      </c>
      <c r="H4102" t="s">
        <v>59</v>
      </c>
      <c r="I4102" s="9" t="s">
        <v>75</v>
      </c>
      <c r="J4102">
        <v>2016</v>
      </c>
      <c r="K4102" s="3">
        <v>10820</v>
      </c>
      <c r="L4102" s="4">
        <v>16991.7</v>
      </c>
      <c r="M4102" t="str">
        <f t="shared" si="257"/>
        <v>Nissan Sentra</v>
      </c>
      <c r="N4102" s="2">
        <f t="shared" si="258"/>
        <v>424.79</v>
      </c>
      <c r="O4102" t="str">
        <f t="shared" si="259"/>
        <v>Yes</v>
      </c>
      <c r="P4102" t="str">
        <f t="shared" si="256"/>
        <v>Truman</v>
      </c>
    </row>
    <row r="4103" spans="1:16" x14ac:dyDescent="0.3">
      <c r="A4103" t="s">
        <v>8307</v>
      </c>
      <c r="B4103">
        <v>52620</v>
      </c>
      <c r="C4103">
        <v>1</v>
      </c>
      <c r="D4103" s="1">
        <v>43730</v>
      </c>
      <c r="E4103" s="1">
        <v>43733</v>
      </c>
      <c r="F4103" t="s">
        <v>9</v>
      </c>
      <c r="G4103" t="s">
        <v>8308</v>
      </c>
      <c r="H4103" t="s">
        <v>25</v>
      </c>
      <c r="I4103" s="9" t="s">
        <v>26</v>
      </c>
      <c r="J4103">
        <v>2018</v>
      </c>
      <c r="K4103" s="3">
        <v>23627</v>
      </c>
      <c r="L4103" s="4">
        <v>47176.800000000003</v>
      </c>
      <c r="M4103" t="str">
        <f t="shared" si="257"/>
        <v>Lexus RX</v>
      </c>
      <c r="N4103" s="2">
        <f t="shared" si="258"/>
        <v>1179.42</v>
      </c>
      <c r="O4103" t="str">
        <f t="shared" si="259"/>
        <v>Yes</v>
      </c>
      <c r="P4103" t="str">
        <f t="shared" si="256"/>
        <v>Bennett</v>
      </c>
    </row>
    <row r="4104" spans="1:16" x14ac:dyDescent="0.3">
      <c r="A4104" t="s">
        <v>8316</v>
      </c>
      <c r="B4104">
        <v>52481</v>
      </c>
      <c r="C4104">
        <v>2</v>
      </c>
      <c r="D4104" s="1">
        <v>43730</v>
      </c>
      <c r="E4104" s="1">
        <v>43733</v>
      </c>
      <c r="F4104" t="s">
        <v>13</v>
      </c>
      <c r="G4104" t="s">
        <v>8317</v>
      </c>
      <c r="H4104" t="s">
        <v>29</v>
      </c>
      <c r="I4104" s="9" t="s">
        <v>327</v>
      </c>
      <c r="J4104">
        <v>2015</v>
      </c>
      <c r="K4104" s="3">
        <v>90631</v>
      </c>
      <c r="L4104" s="4">
        <v>10994.5</v>
      </c>
      <c r="M4104" t="str">
        <f t="shared" si="257"/>
        <v>Toyota Corolla</v>
      </c>
      <c r="N4104" s="2">
        <f t="shared" si="258"/>
        <v>274.86</v>
      </c>
      <c r="O4104" t="str">
        <f t="shared" si="259"/>
        <v>Yes</v>
      </c>
      <c r="P4104" t="str">
        <f t="shared" si="256"/>
        <v>Tory</v>
      </c>
    </row>
    <row r="4105" spans="1:16" x14ac:dyDescent="0.3">
      <c r="A4105" t="s">
        <v>8313</v>
      </c>
      <c r="B4105">
        <v>52613</v>
      </c>
      <c r="C4105">
        <v>2</v>
      </c>
      <c r="D4105" s="1">
        <v>43730</v>
      </c>
      <c r="E4105" s="1">
        <v>43735</v>
      </c>
      <c r="F4105" t="s">
        <v>9</v>
      </c>
      <c r="G4105" t="s">
        <v>8314</v>
      </c>
      <c r="H4105" t="s">
        <v>29</v>
      </c>
      <c r="I4105" s="9" t="s">
        <v>205</v>
      </c>
      <c r="J4105">
        <v>2017</v>
      </c>
      <c r="K4105" s="3">
        <v>38920</v>
      </c>
      <c r="L4105" s="4">
        <v>19244.5</v>
      </c>
      <c r="M4105" t="str">
        <f t="shared" si="257"/>
        <v>Toyota RAV4</v>
      </c>
      <c r="N4105" s="2">
        <f t="shared" si="258"/>
        <v>481.11</v>
      </c>
      <c r="O4105" t="str">
        <f t="shared" si="259"/>
        <v>Yes</v>
      </c>
      <c r="P4105" t="str">
        <f t="shared" si="256"/>
        <v>Erin</v>
      </c>
    </row>
    <row r="4106" spans="1:16" x14ac:dyDescent="0.3">
      <c r="A4106" t="s">
        <v>8318</v>
      </c>
      <c r="B4106">
        <v>52413</v>
      </c>
      <c r="C4106">
        <v>2</v>
      </c>
      <c r="D4106" s="1">
        <v>43730</v>
      </c>
      <c r="E4106" s="1">
        <v>43734</v>
      </c>
      <c r="F4106" t="s">
        <v>9</v>
      </c>
      <c r="G4106" t="s">
        <v>8319</v>
      </c>
      <c r="H4106" t="s">
        <v>33</v>
      </c>
      <c r="I4106" s="9" t="s">
        <v>343</v>
      </c>
      <c r="J4106">
        <v>2018</v>
      </c>
      <c r="K4106" s="3">
        <v>33911</v>
      </c>
      <c r="L4106" s="4">
        <v>51686.8</v>
      </c>
      <c r="M4106" t="str">
        <f t="shared" si="257"/>
        <v>GMC Yukon</v>
      </c>
      <c r="N4106" s="2">
        <f t="shared" si="258"/>
        <v>1292.17</v>
      </c>
      <c r="O4106" t="str">
        <f t="shared" si="259"/>
        <v>Yes</v>
      </c>
      <c r="P4106" t="str">
        <f t="shared" si="256"/>
        <v>Tom</v>
      </c>
    </row>
    <row r="4107" spans="1:16" x14ac:dyDescent="0.3">
      <c r="A4107" t="s">
        <v>8315</v>
      </c>
      <c r="B4107">
        <v>52372</v>
      </c>
      <c r="C4107">
        <v>2</v>
      </c>
      <c r="D4107" s="1">
        <v>43730</v>
      </c>
      <c r="E4107" s="1">
        <v>43733</v>
      </c>
      <c r="F4107" t="s">
        <v>9</v>
      </c>
      <c r="G4107" t="s">
        <v>7889</v>
      </c>
      <c r="H4107" t="s">
        <v>6</v>
      </c>
      <c r="I4107" s="9" t="s">
        <v>11</v>
      </c>
      <c r="J4107">
        <v>2019</v>
      </c>
      <c r="K4107" s="3">
        <v>4515</v>
      </c>
      <c r="L4107" s="4">
        <v>29507.5</v>
      </c>
      <c r="M4107" t="str">
        <f t="shared" si="257"/>
        <v>Ford Escape</v>
      </c>
      <c r="N4107" s="2">
        <f t="shared" si="258"/>
        <v>737.69</v>
      </c>
      <c r="O4107" t="str">
        <f t="shared" si="259"/>
        <v>Yes</v>
      </c>
      <c r="P4107" t="str">
        <f t="shared" si="256"/>
        <v>John</v>
      </c>
    </row>
    <row r="4108" spans="1:16" x14ac:dyDescent="0.3">
      <c r="A4108" t="s">
        <v>8311</v>
      </c>
      <c r="B4108">
        <v>52898</v>
      </c>
      <c r="C4108">
        <v>2</v>
      </c>
      <c r="D4108" s="1">
        <v>43730</v>
      </c>
      <c r="E4108" s="1">
        <v>43730</v>
      </c>
      <c r="F4108" t="s">
        <v>9</v>
      </c>
      <c r="G4108" t="s">
        <v>8312</v>
      </c>
      <c r="H4108" t="s">
        <v>257</v>
      </c>
      <c r="I4108" s="9" t="s">
        <v>666</v>
      </c>
      <c r="J4108">
        <v>2019</v>
      </c>
      <c r="K4108" s="3">
        <v>7946</v>
      </c>
      <c r="L4108" s="4">
        <v>38500</v>
      </c>
      <c r="M4108" t="str">
        <f t="shared" si="257"/>
        <v>BMW X3</v>
      </c>
      <c r="N4108" s="2">
        <f t="shared" si="258"/>
        <v>962.5</v>
      </c>
      <c r="O4108" t="str">
        <f t="shared" si="259"/>
        <v>Yes</v>
      </c>
      <c r="P4108" t="str">
        <f t="shared" si="256"/>
        <v>Karen</v>
      </c>
    </row>
    <row r="4109" spans="1:16" x14ac:dyDescent="0.3">
      <c r="A4109" t="s">
        <v>8320</v>
      </c>
      <c r="B4109">
        <v>52971</v>
      </c>
      <c r="C4109">
        <v>3</v>
      </c>
      <c r="D4109" s="1">
        <v>43730</v>
      </c>
      <c r="E4109" s="1">
        <v>43734</v>
      </c>
      <c r="F4109" t="s">
        <v>9</v>
      </c>
      <c r="G4109" t="s">
        <v>8321</v>
      </c>
      <c r="H4109" t="s">
        <v>18</v>
      </c>
      <c r="I4109" s="9" t="s">
        <v>424</v>
      </c>
      <c r="J4109">
        <v>2013</v>
      </c>
      <c r="K4109" s="3">
        <v>65024</v>
      </c>
      <c r="L4109" s="4">
        <v>18139</v>
      </c>
      <c r="M4109" t="str">
        <f t="shared" si="257"/>
        <v>Honda CR-V</v>
      </c>
      <c r="N4109" s="2">
        <f t="shared" si="258"/>
        <v>453.48</v>
      </c>
      <c r="O4109" t="str">
        <f t="shared" si="259"/>
        <v>Yes</v>
      </c>
      <c r="P4109" t="str">
        <f t="shared" si="256"/>
        <v>Carter</v>
      </c>
    </row>
    <row r="4110" spans="1:16" x14ac:dyDescent="0.3">
      <c r="A4110" t="s">
        <v>8326</v>
      </c>
      <c r="B4110">
        <v>52697</v>
      </c>
      <c r="C4110">
        <v>3</v>
      </c>
      <c r="D4110" s="1">
        <v>43730</v>
      </c>
      <c r="E4110" s="1">
        <v>43730</v>
      </c>
      <c r="F4110" t="s">
        <v>9</v>
      </c>
      <c r="G4110" t="s">
        <v>8327</v>
      </c>
      <c r="H4110" t="s">
        <v>6</v>
      </c>
      <c r="I4110" s="9" t="s">
        <v>559</v>
      </c>
      <c r="J4110">
        <v>2014</v>
      </c>
      <c r="K4110" s="3">
        <v>86659</v>
      </c>
      <c r="L4110" s="4">
        <v>20878</v>
      </c>
      <c r="M4110" t="str">
        <f t="shared" si="257"/>
        <v>Ford Expedition</v>
      </c>
      <c r="N4110" s="2">
        <f t="shared" si="258"/>
        <v>521.95000000000005</v>
      </c>
      <c r="O4110" t="str">
        <f t="shared" si="259"/>
        <v>Yes</v>
      </c>
      <c r="P4110" t="str">
        <f t="shared" si="256"/>
        <v>Jan</v>
      </c>
    </row>
    <row r="4111" spans="1:16" x14ac:dyDescent="0.3">
      <c r="A4111" t="s">
        <v>8322</v>
      </c>
      <c r="B4111">
        <v>52577</v>
      </c>
      <c r="C4111">
        <v>3</v>
      </c>
      <c r="D4111" s="1">
        <v>43730</v>
      </c>
      <c r="E4111" s="1">
        <v>43733</v>
      </c>
      <c r="F4111" t="s">
        <v>1</v>
      </c>
      <c r="G4111" t="s">
        <v>8323</v>
      </c>
      <c r="H4111" t="s">
        <v>59</v>
      </c>
      <c r="I4111" s="9" t="s">
        <v>60</v>
      </c>
      <c r="J4111">
        <v>2016</v>
      </c>
      <c r="K4111" s="3">
        <v>30999</v>
      </c>
      <c r="L4111" s="4">
        <v>15394.5</v>
      </c>
      <c r="M4111" t="str">
        <f t="shared" si="257"/>
        <v>Nissan Frontier</v>
      </c>
      <c r="N4111" s="2">
        <f t="shared" si="258"/>
        <v>384.86</v>
      </c>
      <c r="O4111" t="str">
        <f t="shared" si="259"/>
        <v>Yes</v>
      </c>
      <c r="P4111" t="str">
        <f t="shared" si="256"/>
        <v>Don</v>
      </c>
    </row>
    <row r="4112" spans="1:16" x14ac:dyDescent="0.3">
      <c r="A4112" t="s">
        <v>8324</v>
      </c>
      <c r="B4112">
        <v>52577</v>
      </c>
      <c r="C4112">
        <v>3</v>
      </c>
      <c r="D4112" s="1">
        <v>43730</v>
      </c>
      <c r="E4112" s="1">
        <v>43731</v>
      </c>
      <c r="F4112" t="s">
        <v>13</v>
      </c>
      <c r="G4112" t="s">
        <v>8325</v>
      </c>
      <c r="H4112" t="s">
        <v>18</v>
      </c>
      <c r="I4112" s="9" t="s">
        <v>94</v>
      </c>
      <c r="J4112">
        <v>2017</v>
      </c>
      <c r="K4112" s="3">
        <v>28080</v>
      </c>
      <c r="L4112" s="4">
        <v>14836.8</v>
      </c>
      <c r="M4112" t="str">
        <f t="shared" si="257"/>
        <v>Honda Civic</v>
      </c>
      <c r="N4112" s="2">
        <f t="shared" si="258"/>
        <v>370.92</v>
      </c>
      <c r="O4112" t="str">
        <f t="shared" si="259"/>
        <v>Yes</v>
      </c>
      <c r="P4112" t="str">
        <f t="shared" si="256"/>
        <v>Don</v>
      </c>
    </row>
    <row r="4113" spans="1:16" x14ac:dyDescent="0.3">
      <c r="A4113" t="s">
        <v>8328</v>
      </c>
      <c r="B4113">
        <v>52471</v>
      </c>
      <c r="C4113">
        <v>3</v>
      </c>
      <c r="D4113" s="1">
        <v>43730</v>
      </c>
      <c r="E4113" s="1">
        <v>43732</v>
      </c>
      <c r="F4113" t="s">
        <v>271</v>
      </c>
      <c r="G4113" t="s">
        <v>8329</v>
      </c>
      <c r="H4113" t="s">
        <v>88</v>
      </c>
      <c r="I4113" s="9" t="s">
        <v>974</v>
      </c>
      <c r="J4113">
        <v>2019</v>
      </c>
      <c r="K4113" s="3">
        <v>12214</v>
      </c>
      <c r="L4113" s="4">
        <v>26372.5</v>
      </c>
      <c r="M4113" t="str">
        <f t="shared" si="257"/>
        <v>Kia Sedona</v>
      </c>
      <c r="N4113" s="2">
        <f t="shared" si="258"/>
        <v>659.31</v>
      </c>
      <c r="O4113" t="str">
        <f t="shared" si="259"/>
        <v>Yes</v>
      </c>
      <c r="P4113" t="str">
        <f t="shared" si="256"/>
        <v>Trudy</v>
      </c>
    </row>
    <row r="4114" spans="1:16" x14ac:dyDescent="0.3">
      <c r="A4114" t="s">
        <v>8330</v>
      </c>
      <c r="B4114">
        <v>52951</v>
      </c>
      <c r="C4114">
        <v>4</v>
      </c>
      <c r="D4114" s="1">
        <v>43730</v>
      </c>
      <c r="E4114" s="1">
        <v>43730</v>
      </c>
      <c r="F4114" t="s">
        <v>1</v>
      </c>
      <c r="G4114" t="s">
        <v>8331</v>
      </c>
      <c r="H4114" t="s">
        <v>29</v>
      </c>
      <c r="I4114" s="9" t="s">
        <v>128</v>
      </c>
      <c r="J4114">
        <v>2015</v>
      </c>
      <c r="K4114" s="3">
        <v>24102</v>
      </c>
      <c r="L4114" s="4">
        <v>20898.900000000001</v>
      </c>
      <c r="M4114" t="str">
        <f t="shared" si="257"/>
        <v>Toyota Tacoma</v>
      </c>
      <c r="N4114" s="2">
        <f t="shared" si="258"/>
        <v>522.47</v>
      </c>
      <c r="O4114" t="str">
        <f t="shared" si="259"/>
        <v>Yes</v>
      </c>
      <c r="P4114" t="str">
        <f t="shared" si="256"/>
        <v>Michael</v>
      </c>
    </row>
    <row r="4115" spans="1:16" x14ac:dyDescent="0.3">
      <c r="A4115" t="s">
        <v>8334</v>
      </c>
      <c r="B4115">
        <v>52959</v>
      </c>
      <c r="C4115">
        <v>4</v>
      </c>
      <c r="D4115" s="1">
        <v>43730</v>
      </c>
      <c r="E4115" s="1">
        <v>43734</v>
      </c>
      <c r="F4115" t="s">
        <v>9</v>
      </c>
      <c r="G4115" t="s">
        <v>8335</v>
      </c>
      <c r="H4115" t="s">
        <v>63</v>
      </c>
      <c r="I4115" s="9" t="s">
        <v>511</v>
      </c>
      <c r="J4115">
        <v>2017</v>
      </c>
      <c r="K4115" s="3">
        <v>91518</v>
      </c>
      <c r="L4115" s="4">
        <v>16494.5</v>
      </c>
      <c r="M4115" t="str">
        <f t="shared" si="257"/>
        <v>Chevrolet Equinox</v>
      </c>
      <c r="N4115" s="2">
        <f t="shared" si="258"/>
        <v>412.36</v>
      </c>
      <c r="O4115" t="str">
        <f t="shared" si="259"/>
        <v>Yes</v>
      </c>
      <c r="P4115" t="str">
        <f t="shared" si="256"/>
        <v>Anton</v>
      </c>
    </row>
    <row r="4116" spans="1:16" x14ac:dyDescent="0.3">
      <c r="A4116" t="s">
        <v>8332</v>
      </c>
      <c r="B4116">
        <v>52580</v>
      </c>
      <c r="C4116">
        <v>4</v>
      </c>
      <c r="D4116" s="1">
        <v>43730</v>
      </c>
      <c r="E4116" s="1">
        <v>43735</v>
      </c>
      <c r="F4116" t="s">
        <v>1</v>
      </c>
      <c r="G4116" t="s">
        <v>8333</v>
      </c>
      <c r="H4116" t="s">
        <v>59</v>
      </c>
      <c r="I4116" s="9" t="s">
        <v>1304</v>
      </c>
      <c r="J4116">
        <v>2019</v>
      </c>
      <c r="K4116" s="3">
        <v>433</v>
      </c>
      <c r="L4116" s="4">
        <v>46174.7</v>
      </c>
      <c r="M4116" t="str">
        <f t="shared" si="257"/>
        <v>Nissan Titan</v>
      </c>
      <c r="N4116" s="2">
        <f t="shared" si="258"/>
        <v>1154.3699999999999</v>
      </c>
      <c r="O4116" t="str">
        <f t="shared" si="259"/>
        <v>Yes</v>
      </c>
      <c r="P4116" t="str">
        <f t="shared" si="256"/>
        <v>Dawn</v>
      </c>
    </row>
    <row r="4117" spans="1:16" x14ac:dyDescent="0.3">
      <c r="A4117" t="s">
        <v>8342</v>
      </c>
      <c r="B4117">
        <v>52877</v>
      </c>
      <c r="C4117">
        <v>1</v>
      </c>
      <c r="D4117" s="1">
        <v>43731</v>
      </c>
      <c r="E4117" s="1">
        <v>43734</v>
      </c>
      <c r="F4117" t="s">
        <v>13</v>
      </c>
      <c r="G4117" t="s">
        <v>8343</v>
      </c>
      <c r="H4117" t="s">
        <v>6</v>
      </c>
      <c r="I4117" s="9" t="s">
        <v>177</v>
      </c>
      <c r="J4117">
        <v>2014</v>
      </c>
      <c r="K4117" s="3">
        <v>100821</v>
      </c>
      <c r="L4117" s="4">
        <v>10890</v>
      </c>
      <c r="M4117" t="str">
        <f t="shared" si="257"/>
        <v>Ford Taurus</v>
      </c>
      <c r="N4117" s="2">
        <f t="shared" si="258"/>
        <v>272.25</v>
      </c>
      <c r="O4117" t="str">
        <f t="shared" si="259"/>
        <v>No</v>
      </c>
      <c r="P4117" t="str">
        <f t="shared" si="256"/>
        <v>Joseph</v>
      </c>
    </row>
    <row r="4118" spans="1:16" x14ac:dyDescent="0.3">
      <c r="A4118" t="s">
        <v>8338</v>
      </c>
      <c r="B4118">
        <v>52860</v>
      </c>
      <c r="C4118">
        <v>1</v>
      </c>
      <c r="D4118" s="1">
        <v>43731</v>
      </c>
      <c r="E4118" s="1">
        <v>43734</v>
      </c>
      <c r="F4118" t="s">
        <v>9</v>
      </c>
      <c r="G4118" t="s">
        <v>8339</v>
      </c>
      <c r="H4118" t="s">
        <v>71</v>
      </c>
      <c r="I4118" s="9" t="s">
        <v>72</v>
      </c>
      <c r="J4118">
        <v>2016</v>
      </c>
      <c r="K4118" s="3">
        <v>24590</v>
      </c>
      <c r="L4118" s="4">
        <v>26385.7</v>
      </c>
      <c r="M4118" t="str">
        <f t="shared" si="257"/>
        <v>Jeep Grand Cherokee</v>
      </c>
      <c r="N4118" s="2">
        <f t="shared" si="258"/>
        <v>659.64</v>
      </c>
      <c r="O4118" t="str">
        <f t="shared" si="259"/>
        <v>Yes</v>
      </c>
      <c r="P4118" t="str">
        <f t="shared" si="256"/>
        <v>Marcus</v>
      </c>
    </row>
    <row r="4119" spans="1:16" x14ac:dyDescent="0.3">
      <c r="A4119" t="s">
        <v>8344</v>
      </c>
      <c r="B4119">
        <v>52860</v>
      </c>
      <c r="C4119">
        <v>1</v>
      </c>
      <c r="D4119" s="1">
        <v>43731</v>
      </c>
      <c r="E4119" s="1">
        <v>43735</v>
      </c>
      <c r="F4119" t="s">
        <v>1</v>
      </c>
      <c r="G4119" t="s">
        <v>8345</v>
      </c>
      <c r="H4119" t="s">
        <v>33</v>
      </c>
      <c r="I4119" s="9" t="s">
        <v>34</v>
      </c>
      <c r="J4119">
        <v>2017</v>
      </c>
      <c r="K4119" s="3">
        <v>84321</v>
      </c>
      <c r="L4119" s="4">
        <v>21890</v>
      </c>
      <c r="M4119" t="str">
        <f t="shared" si="257"/>
        <v>GMC Sierra</v>
      </c>
      <c r="N4119" s="2">
        <f t="shared" si="258"/>
        <v>547.25</v>
      </c>
      <c r="O4119" t="str">
        <f t="shared" si="259"/>
        <v>Yes</v>
      </c>
      <c r="P4119" t="str">
        <f t="shared" si="256"/>
        <v>Marcus</v>
      </c>
    </row>
    <row r="4120" spans="1:16" x14ac:dyDescent="0.3">
      <c r="A4120" t="s">
        <v>8340</v>
      </c>
      <c r="B4120">
        <v>52566</v>
      </c>
      <c r="C4120">
        <v>1</v>
      </c>
      <c r="D4120" s="1">
        <v>43731</v>
      </c>
      <c r="E4120" s="1">
        <v>43736</v>
      </c>
      <c r="F4120" t="s">
        <v>1</v>
      </c>
      <c r="G4120" t="s">
        <v>8341</v>
      </c>
      <c r="H4120" t="s">
        <v>6</v>
      </c>
      <c r="I4120" s="9" t="s">
        <v>7</v>
      </c>
      <c r="J4120">
        <v>2017</v>
      </c>
      <c r="K4120" s="3">
        <v>44227</v>
      </c>
      <c r="L4120" s="4">
        <v>31766.9</v>
      </c>
      <c r="M4120" t="str">
        <f t="shared" si="257"/>
        <v>Ford F-150</v>
      </c>
      <c r="N4120" s="2">
        <f t="shared" si="258"/>
        <v>794.17</v>
      </c>
      <c r="O4120" t="str">
        <f t="shared" si="259"/>
        <v>Yes</v>
      </c>
      <c r="P4120" t="str">
        <f t="shared" si="256"/>
        <v>Ariel</v>
      </c>
    </row>
    <row r="4121" spans="1:16" x14ac:dyDescent="0.3">
      <c r="A4121" t="s">
        <v>8336</v>
      </c>
      <c r="B4121">
        <v>52800</v>
      </c>
      <c r="C4121">
        <v>1</v>
      </c>
      <c r="D4121" s="1">
        <v>43731</v>
      </c>
      <c r="E4121" s="1">
        <v>43736</v>
      </c>
      <c r="F4121" t="s">
        <v>13</v>
      </c>
      <c r="G4121" t="s">
        <v>8337</v>
      </c>
      <c r="H4121" t="s">
        <v>59</v>
      </c>
      <c r="I4121" s="9" t="s">
        <v>309</v>
      </c>
      <c r="J4121">
        <v>2019</v>
      </c>
      <c r="K4121" s="3">
        <v>4983</v>
      </c>
      <c r="L4121" s="4">
        <v>24215.4</v>
      </c>
      <c r="M4121" t="str">
        <f t="shared" si="257"/>
        <v>Nissan Altima</v>
      </c>
      <c r="N4121" s="2">
        <f t="shared" si="258"/>
        <v>605.39</v>
      </c>
      <c r="O4121" t="str">
        <f t="shared" si="259"/>
        <v>Yes</v>
      </c>
      <c r="P4121" t="str">
        <f t="shared" si="256"/>
        <v>Myles</v>
      </c>
    </row>
    <row r="4122" spans="1:16" x14ac:dyDescent="0.3">
      <c r="A4122" t="s">
        <v>8356</v>
      </c>
      <c r="B4122">
        <v>52613</v>
      </c>
      <c r="C4122">
        <v>2</v>
      </c>
      <c r="D4122" s="1">
        <v>43731</v>
      </c>
      <c r="E4122" s="1">
        <v>43733</v>
      </c>
      <c r="F4122" t="s">
        <v>1</v>
      </c>
      <c r="G4122" t="s">
        <v>8357</v>
      </c>
      <c r="H4122" t="s">
        <v>6</v>
      </c>
      <c r="I4122" s="9" t="s">
        <v>7</v>
      </c>
      <c r="J4122">
        <v>2015</v>
      </c>
      <c r="K4122" s="3">
        <v>47111</v>
      </c>
      <c r="L4122" s="4">
        <v>26396.7</v>
      </c>
      <c r="M4122" t="str">
        <f t="shared" si="257"/>
        <v>Ford F-150</v>
      </c>
      <c r="N4122" s="2">
        <f t="shared" si="258"/>
        <v>659.92</v>
      </c>
      <c r="O4122" t="str">
        <f t="shared" si="259"/>
        <v>Yes</v>
      </c>
      <c r="P4122" t="str">
        <f t="shared" si="256"/>
        <v>Erin</v>
      </c>
    </row>
    <row r="4123" spans="1:16" x14ac:dyDescent="0.3">
      <c r="A4123" t="s">
        <v>8348</v>
      </c>
      <c r="B4123">
        <v>52372</v>
      </c>
      <c r="C4123">
        <v>2</v>
      </c>
      <c r="D4123" s="1">
        <v>43731</v>
      </c>
      <c r="E4123" s="1">
        <v>43732</v>
      </c>
      <c r="F4123" t="s">
        <v>13</v>
      </c>
      <c r="G4123" t="s">
        <v>8349</v>
      </c>
      <c r="H4123" t="s">
        <v>59</v>
      </c>
      <c r="I4123" s="9" t="s">
        <v>309</v>
      </c>
      <c r="J4123">
        <v>2016</v>
      </c>
      <c r="K4123" s="3">
        <v>45210</v>
      </c>
      <c r="L4123" s="4">
        <v>12544.4</v>
      </c>
      <c r="M4123" t="str">
        <f t="shared" si="257"/>
        <v>Nissan Altima</v>
      </c>
      <c r="N4123" s="2">
        <f t="shared" si="258"/>
        <v>313.61</v>
      </c>
      <c r="O4123" t="str">
        <f t="shared" si="259"/>
        <v>Yes</v>
      </c>
      <c r="P4123" t="str">
        <f t="shared" si="256"/>
        <v>John</v>
      </c>
    </row>
    <row r="4124" spans="1:16" x14ac:dyDescent="0.3">
      <c r="A4124" t="s">
        <v>8346</v>
      </c>
      <c r="B4124">
        <v>52464</v>
      </c>
      <c r="C4124">
        <v>2</v>
      </c>
      <c r="D4124" s="1">
        <v>43731</v>
      </c>
      <c r="E4124" s="1">
        <v>43735</v>
      </c>
      <c r="F4124" t="s">
        <v>13</v>
      </c>
      <c r="G4124" t="s">
        <v>8347</v>
      </c>
      <c r="H4124" t="s">
        <v>59</v>
      </c>
      <c r="I4124" s="9" t="s">
        <v>101</v>
      </c>
      <c r="J4124">
        <v>2016</v>
      </c>
      <c r="K4124" s="3">
        <v>72665</v>
      </c>
      <c r="L4124" s="4">
        <v>16498.900000000001</v>
      </c>
      <c r="M4124" t="str">
        <f t="shared" si="257"/>
        <v>Nissan Versa</v>
      </c>
      <c r="N4124" s="2">
        <f t="shared" si="258"/>
        <v>412.47</v>
      </c>
      <c r="O4124" t="str">
        <f t="shared" si="259"/>
        <v>Yes</v>
      </c>
      <c r="P4124" t="str">
        <f t="shared" si="256"/>
        <v>Ricky</v>
      </c>
    </row>
    <row r="4125" spans="1:16" x14ac:dyDescent="0.3">
      <c r="A4125" t="s">
        <v>8352</v>
      </c>
      <c r="B4125">
        <v>52756</v>
      </c>
      <c r="C4125">
        <v>2</v>
      </c>
      <c r="D4125" s="1">
        <v>43731</v>
      </c>
      <c r="E4125" s="1">
        <v>43732</v>
      </c>
      <c r="F4125" t="s">
        <v>13</v>
      </c>
      <c r="G4125" t="s">
        <v>8353</v>
      </c>
      <c r="H4125" t="s">
        <v>15</v>
      </c>
      <c r="I4125" s="9" t="s">
        <v>85</v>
      </c>
      <c r="J4125">
        <v>2017</v>
      </c>
      <c r="K4125" s="3">
        <v>15876</v>
      </c>
      <c r="L4125" s="4">
        <v>18804.5</v>
      </c>
      <c r="M4125" t="str">
        <f t="shared" si="257"/>
        <v>Chrysler 200S</v>
      </c>
      <c r="N4125" s="2">
        <f t="shared" si="258"/>
        <v>470.11</v>
      </c>
      <c r="O4125" t="str">
        <f t="shared" si="259"/>
        <v>Yes</v>
      </c>
      <c r="P4125" t="str">
        <f t="shared" si="256"/>
        <v>Debbie</v>
      </c>
    </row>
    <row r="4126" spans="1:16" x14ac:dyDescent="0.3">
      <c r="A4126" t="s">
        <v>8354</v>
      </c>
      <c r="B4126">
        <v>52898</v>
      </c>
      <c r="C4126">
        <v>2</v>
      </c>
      <c r="D4126" s="1">
        <v>43731</v>
      </c>
      <c r="E4126" s="1">
        <v>43731</v>
      </c>
      <c r="F4126" t="s">
        <v>13</v>
      </c>
      <c r="G4126" t="s">
        <v>8355</v>
      </c>
      <c r="H4126" t="s">
        <v>63</v>
      </c>
      <c r="I4126" s="9" t="s">
        <v>137</v>
      </c>
      <c r="J4126">
        <v>2019</v>
      </c>
      <c r="K4126" s="3">
        <v>37608</v>
      </c>
      <c r="L4126" s="4">
        <v>17600</v>
      </c>
      <c r="M4126" t="str">
        <f t="shared" si="257"/>
        <v>Chevrolet Malibu</v>
      </c>
      <c r="N4126" s="2">
        <f t="shared" si="258"/>
        <v>440</v>
      </c>
      <c r="O4126" t="str">
        <f t="shared" si="259"/>
        <v>Yes</v>
      </c>
      <c r="P4126" t="str">
        <f t="shared" si="256"/>
        <v>Karen</v>
      </c>
    </row>
    <row r="4127" spans="1:16" x14ac:dyDescent="0.3">
      <c r="A4127" t="s">
        <v>8358</v>
      </c>
      <c r="B4127">
        <v>52702</v>
      </c>
      <c r="C4127">
        <v>2</v>
      </c>
      <c r="D4127" s="1">
        <v>43731</v>
      </c>
      <c r="E4127" s="1">
        <v>43736</v>
      </c>
      <c r="F4127" t="s">
        <v>1</v>
      </c>
      <c r="G4127" t="s">
        <v>8359</v>
      </c>
      <c r="H4127" t="s">
        <v>3</v>
      </c>
      <c r="I4127" s="9">
        <v>1500</v>
      </c>
      <c r="J4127">
        <v>2019</v>
      </c>
      <c r="K4127" s="3">
        <v>12225</v>
      </c>
      <c r="L4127" s="4">
        <v>35473.9</v>
      </c>
      <c r="M4127" t="str">
        <f t="shared" si="257"/>
        <v>Ram 1500</v>
      </c>
      <c r="N4127" s="2">
        <f t="shared" si="258"/>
        <v>886.85</v>
      </c>
      <c r="O4127" t="str">
        <f t="shared" si="259"/>
        <v>Yes</v>
      </c>
      <c r="P4127" t="str">
        <f t="shared" si="256"/>
        <v>Sloane</v>
      </c>
    </row>
    <row r="4128" spans="1:16" x14ac:dyDescent="0.3">
      <c r="A4128" t="s">
        <v>8350</v>
      </c>
      <c r="B4128">
        <v>52702</v>
      </c>
      <c r="C4128">
        <v>2</v>
      </c>
      <c r="D4128" s="1">
        <v>43731</v>
      </c>
      <c r="E4128" s="1">
        <v>43734</v>
      </c>
      <c r="F4128" t="s">
        <v>9</v>
      </c>
      <c r="G4128" t="s">
        <v>8351</v>
      </c>
      <c r="H4128" t="s">
        <v>6</v>
      </c>
      <c r="I4128" s="9" t="s">
        <v>559</v>
      </c>
      <c r="J4128">
        <v>2019</v>
      </c>
      <c r="K4128" s="3">
        <v>26664</v>
      </c>
      <c r="L4128" s="4">
        <v>51700</v>
      </c>
      <c r="M4128" t="str">
        <f t="shared" si="257"/>
        <v>Ford Expedition</v>
      </c>
      <c r="N4128" s="2">
        <f t="shared" si="258"/>
        <v>1292.5</v>
      </c>
      <c r="O4128" t="str">
        <f t="shared" si="259"/>
        <v>Yes</v>
      </c>
      <c r="P4128" t="str">
        <f t="shared" si="256"/>
        <v>Sloane</v>
      </c>
    </row>
    <row r="4129" spans="1:16" x14ac:dyDescent="0.3">
      <c r="A4129" t="s">
        <v>8364</v>
      </c>
      <c r="B4129">
        <v>52777</v>
      </c>
      <c r="C4129">
        <v>3</v>
      </c>
      <c r="D4129" s="1">
        <v>43731</v>
      </c>
      <c r="E4129" s="1">
        <v>43734</v>
      </c>
      <c r="F4129" t="s">
        <v>9</v>
      </c>
      <c r="G4129" t="s">
        <v>8365</v>
      </c>
      <c r="H4129" t="s">
        <v>71</v>
      </c>
      <c r="I4129" s="9" t="s">
        <v>72</v>
      </c>
      <c r="J4129">
        <v>2016</v>
      </c>
      <c r="K4129" s="3">
        <v>95464</v>
      </c>
      <c r="L4129" s="4">
        <v>22550</v>
      </c>
      <c r="M4129" t="str">
        <f t="shared" si="257"/>
        <v>Jeep Grand Cherokee</v>
      </c>
      <c r="N4129" s="2">
        <f t="shared" si="258"/>
        <v>563.75</v>
      </c>
      <c r="O4129" t="str">
        <f t="shared" si="259"/>
        <v>Yes</v>
      </c>
      <c r="P4129" t="str">
        <f t="shared" si="256"/>
        <v>Dylan</v>
      </c>
    </row>
    <row r="4130" spans="1:16" x14ac:dyDescent="0.3">
      <c r="A4130" t="s">
        <v>8362</v>
      </c>
      <c r="B4130">
        <v>52879</v>
      </c>
      <c r="C4130">
        <v>3</v>
      </c>
      <c r="D4130" s="1">
        <v>43731</v>
      </c>
      <c r="E4130" s="1">
        <v>43734</v>
      </c>
      <c r="F4130" t="s">
        <v>9</v>
      </c>
      <c r="G4130" t="s">
        <v>8363</v>
      </c>
      <c r="H4130" t="s">
        <v>71</v>
      </c>
      <c r="I4130" s="9" t="s">
        <v>72</v>
      </c>
      <c r="J4130">
        <v>2017</v>
      </c>
      <c r="K4130" s="3">
        <v>24840</v>
      </c>
      <c r="L4130" s="4">
        <v>33539</v>
      </c>
      <c r="M4130" t="str">
        <f t="shared" si="257"/>
        <v>Jeep Grand Cherokee</v>
      </c>
      <c r="N4130" s="2">
        <f t="shared" si="258"/>
        <v>838.48</v>
      </c>
      <c r="O4130" t="str">
        <f t="shared" si="259"/>
        <v>Yes</v>
      </c>
      <c r="P4130" t="str">
        <f t="shared" si="256"/>
        <v>Max</v>
      </c>
    </row>
    <row r="4131" spans="1:16" x14ac:dyDescent="0.3">
      <c r="A4131" t="s">
        <v>8360</v>
      </c>
      <c r="B4131">
        <v>52777</v>
      </c>
      <c r="C4131">
        <v>3</v>
      </c>
      <c r="D4131" s="1">
        <v>43731</v>
      </c>
      <c r="E4131" s="1">
        <v>43735</v>
      </c>
      <c r="F4131" t="s">
        <v>9</v>
      </c>
      <c r="G4131" t="s">
        <v>8361</v>
      </c>
      <c r="H4131" t="s">
        <v>6</v>
      </c>
      <c r="I4131" s="9" t="s">
        <v>11</v>
      </c>
      <c r="J4131">
        <v>2018</v>
      </c>
      <c r="K4131" s="3">
        <v>16350</v>
      </c>
      <c r="L4131" s="4">
        <v>20894.5</v>
      </c>
      <c r="M4131" t="str">
        <f t="shared" si="257"/>
        <v>Ford Escape</v>
      </c>
      <c r="N4131" s="2">
        <f t="shared" si="258"/>
        <v>522.36</v>
      </c>
      <c r="O4131" t="str">
        <f t="shared" si="259"/>
        <v>Yes</v>
      </c>
      <c r="P4131" t="str">
        <f t="shared" si="256"/>
        <v>Dylan</v>
      </c>
    </row>
    <row r="4132" spans="1:16" x14ac:dyDescent="0.3">
      <c r="A4132" t="s">
        <v>8366</v>
      </c>
      <c r="B4132">
        <v>52857</v>
      </c>
      <c r="C4132">
        <v>3</v>
      </c>
      <c r="D4132" s="1">
        <v>43731</v>
      </c>
      <c r="E4132" s="1">
        <v>43735</v>
      </c>
      <c r="F4132" t="s">
        <v>271</v>
      </c>
      <c r="G4132" t="s">
        <v>8367</v>
      </c>
      <c r="H4132" t="s">
        <v>18</v>
      </c>
      <c r="I4132" s="9" t="s">
        <v>291</v>
      </c>
      <c r="J4132">
        <v>2018</v>
      </c>
      <c r="K4132" s="3">
        <v>36654</v>
      </c>
      <c r="L4132" s="4">
        <v>24736.799999999999</v>
      </c>
      <c r="M4132" t="str">
        <f t="shared" si="257"/>
        <v>Honda Odyessy</v>
      </c>
      <c r="N4132" s="2">
        <f t="shared" si="258"/>
        <v>618.41999999999996</v>
      </c>
      <c r="O4132" t="str">
        <f t="shared" si="259"/>
        <v>Yes</v>
      </c>
      <c r="P4132" t="str">
        <f t="shared" si="256"/>
        <v>Heidi</v>
      </c>
    </row>
    <row r="4133" spans="1:16" x14ac:dyDescent="0.3">
      <c r="A4133" t="s">
        <v>8368</v>
      </c>
      <c r="B4133">
        <v>52857</v>
      </c>
      <c r="C4133">
        <v>3</v>
      </c>
      <c r="D4133" s="1">
        <v>43731</v>
      </c>
      <c r="E4133" s="1">
        <v>43736</v>
      </c>
      <c r="F4133" t="s">
        <v>1</v>
      </c>
      <c r="G4133" t="s">
        <v>8369</v>
      </c>
      <c r="H4133" t="s">
        <v>63</v>
      </c>
      <c r="I4133" s="9" t="s">
        <v>383</v>
      </c>
      <c r="J4133">
        <v>2019</v>
      </c>
      <c r="K4133" s="3">
        <v>9697</v>
      </c>
      <c r="L4133" s="4">
        <v>38498.9</v>
      </c>
      <c r="M4133" t="str">
        <f t="shared" si="257"/>
        <v>Chevrolet Colorado</v>
      </c>
      <c r="N4133" s="2">
        <f t="shared" si="258"/>
        <v>962.47</v>
      </c>
      <c r="O4133" t="str">
        <f t="shared" si="259"/>
        <v>Yes</v>
      </c>
      <c r="P4133" t="str">
        <f t="shared" si="256"/>
        <v>Heidi</v>
      </c>
    </row>
    <row r="4134" spans="1:16" x14ac:dyDescent="0.3">
      <c r="A4134" t="s">
        <v>8370</v>
      </c>
      <c r="B4134">
        <v>52608</v>
      </c>
      <c r="C4134">
        <v>1</v>
      </c>
      <c r="D4134" s="1">
        <v>43732</v>
      </c>
      <c r="E4134" s="1">
        <v>43732</v>
      </c>
      <c r="F4134" t="s">
        <v>13</v>
      </c>
      <c r="G4134" t="s">
        <v>8371</v>
      </c>
      <c r="H4134" t="s">
        <v>59</v>
      </c>
      <c r="I4134" s="9" t="s">
        <v>101</v>
      </c>
      <c r="J4134">
        <v>2014</v>
      </c>
      <c r="K4134" s="3">
        <v>14623</v>
      </c>
      <c r="L4134" s="4">
        <v>9898.9</v>
      </c>
      <c r="M4134" t="str">
        <f t="shared" si="257"/>
        <v>Nissan Versa</v>
      </c>
      <c r="N4134" s="2">
        <f t="shared" si="258"/>
        <v>247.47</v>
      </c>
      <c r="O4134" t="str">
        <f t="shared" si="259"/>
        <v>Yes</v>
      </c>
      <c r="P4134" t="str">
        <f t="shared" si="256"/>
        <v>Reuben</v>
      </c>
    </row>
    <row r="4135" spans="1:16" x14ac:dyDescent="0.3">
      <c r="A4135" t="s">
        <v>8384</v>
      </c>
      <c r="B4135">
        <v>52800</v>
      </c>
      <c r="C4135">
        <v>1</v>
      </c>
      <c r="D4135" s="1">
        <v>43732</v>
      </c>
      <c r="E4135" s="1">
        <v>43736</v>
      </c>
      <c r="F4135" t="s">
        <v>13</v>
      </c>
      <c r="G4135" t="s">
        <v>8385</v>
      </c>
      <c r="H4135" t="s">
        <v>18</v>
      </c>
      <c r="I4135" s="9" t="s">
        <v>94</v>
      </c>
      <c r="J4135">
        <v>2016</v>
      </c>
      <c r="K4135" s="3">
        <v>23605</v>
      </c>
      <c r="L4135" s="4">
        <v>19302.8</v>
      </c>
      <c r="M4135" t="str">
        <f t="shared" si="257"/>
        <v>Honda Civic</v>
      </c>
      <c r="N4135" s="2">
        <f t="shared" si="258"/>
        <v>482.57</v>
      </c>
      <c r="O4135" t="str">
        <f t="shared" si="259"/>
        <v>Yes</v>
      </c>
      <c r="P4135" t="str">
        <f t="shared" si="256"/>
        <v>Myles</v>
      </c>
    </row>
    <row r="4136" spans="1:16" x14ac:dyDescent="0.3">
      <c r="A4136" t="s">
        <v>8386</v>
      </c>
      <c r="B4136">
        <v>52877</v>
      </c>
      <c r="C4136">
        <v>1</v>
      </c>
      <c r="D4136" s="1">
        <v>43732</v>
      </c>
      <c r="E4136" s="1">
        <v>43734</v>
      </c>
      <c r="F4136" t="s">
        <v>1</v>
      </c>
      <c r="G4136" t="s">
        <v>8387</v>
      </c>
      <c r="H4136" t="s">
        <v>3</v>
      </c>
      <c r="I4136" s="9">
        <v>1500</v>
      </c>
      <c r="J4136">
        <v>2016</v>
      </c>
      <c r="K4136" s="3">
        <v>58812</v>
      </c>
      <c r="L4136" s="4">
        <v>27486.799999999999</v>
      </c>
      <c r="M4136" t="str">
        <f t="shared" si="257"/>
        <v>Ram 1500</v>
      </c>
      <c r="N4136" s="2">
        <f t="shared" si="258"/>
        <v>687.17</v>
      </c>
      <c r="O4136" t="str">
        <f t="shared" si="259"/>
        <v>Yes</v>
      </c>
      <c r="P4136" t="str">
        <f t="shared" si="256"/>
        <v>Joseph</v>
      </c>
    </row>
    <row r="4137" spans="1:16" x14ac:dyDescent="0.3">
      <c r="A4137" t="s">
        <v>8380</v>
      </c>
      <c r="B4137">
        <v>52608</v>
      </c>
      <c r="C4137">
        <v>1</v>
      </c>
      <c r="D4137" s="1">
        <v>43732</v>
      </c>
      <c r="E4137" s="1">
        <v>43733</v>
      </c>
      <c r="F4137" t="s">
        <v>9</v>
      </c>
      <c r="G4137" t="s">
        <v>8381</v>
      </c>
      <c r="H4137" t="s">
        <v>29</v>
      </c>
      <c r="I4137" s="9" t="s">
        <v>240</v>
      </c>
      <c r="J4137">
        <v>2016</v>
      </c>
      <c r="K4137" s="3">
        <v>73884</v>
      </c>
      <c r="L4137" s="4">
        <v>30684.5</v>
      </c>
      <c r="M4137" t="str">
        <f t="shared" si="257"/>
        <v>Toyota Highlander</v>
      </c>
      <c r="N4137" s="2">
        <f t="shared" si="258"/>
        <v>767.11</v>
      </c>
      <c r="O4137" t="str">
        <f t="shared" si="259"/>
        <v>Yes</v>
      </c>
      <c r="P4137" t="str">
        <f t="shared" si="256"/>
        <v>Reuben</v>
      </c>
    </row>
    <row r="4138" spans="1:16" x14ac:dyDescent="0.3">
      <c r="A4138" t="s">
        <v>8372</v>
      </c>
      <c r="B4138">
        <v>52608</v>
      </c>
      <c r="C4138">
        <v>1</v>
      </c>
      <c r="D4138" s="1">
        <v>43732</v>
      </c>
      <c r="E4138" s="1">
        <v>43732</v>
      </c>
      <c r="F4138" t="s">
        <v>13</v>
      </c>
      <c r="G4138" t="s">
        <v>8373</v>
      </c>
      <c r="H4138" t="s">
        <v>63</v>
      </c>
      <c r="I4138" s="9" t="s">
        <v>137</v>
      </c>
      <c r="J4138">
        <v>2017</v>
      </c>
      <c r="K4138" s="3">
        <v>34405</v>
      </c>
      <c r="L4138" s="4">
        <v>14254.9</v>
      </c>
      <c r="M4138" t="str">
        <f t="shared" si="257"/>
        <v>Chevrolet Malibu</v>
      </c>
      <c r="N4138" s="2">
        <f t="shared" si="258"/>
        <v>356.37</v>
      </c>
      <c r="O4138" t="str">
        <f t="shared" si="259"/>
        <v>Yes</v>
      </c>
      <c r="P4138" t="str">
        <f t="shared" si="256"/>
        <v>Reuben</v>
      </c>
    </row>
    <row r="4139" spans="1:16" x14ac:dyDescent="0.3">
      <c r="A4139" t="s">
        <v>8374</v>
      </c>
      <c r="B4139">
        <v>52532</v>
      </c>
      <c r="C4139">
        <v>1</v>
      </c>
      <c r="D4139" s="1">
        <v>43732</v>
      </c>
      <c r="E4139" s="1">
        <v>43733</v>
      </c>
      <c r="F4139" t="s">
        <v>13</v>
      </c>
      <c r="G4139" t="s">
        <v>8375</v>
      </c>
      <c r="H4139" t="s">
        <v>25</v>
      </c>
      <c r="I4139" s="9" t="s">
        <v>755</v>
      </c>
      <c r="J4139">
        <v>2017</v>
      </c>
      <c r="K4139" s="3">
        <v>49703</v>
      </c>
      <c r="L4139" s="4">
        <v>29687.9</v>
      </c>
      <c r="M4139" t="str">
        <f t="shared" si="257"/>
        <v>Lexus ES</v>
      </c>
      <c r="N4139" s="2">
        <f t="shared" si="258"/>
        <v>742.2</v>
      </c>
      <c r="O4139" t="str">
        <f t="shared" si="259"/>
        <v>Yes</v>
      </c>
      <c r="P4139" t="str">
        <f t="shared" si="256"/>
        <v>Molly</v>
      </c>
    </row>
    <row r="4140" spans="1:16" x14ac:dyDescent="0.3">
      <c r="A4140" t="s">
        <v>8378</v>
      </c>
      <c r="B4140">
        <v>52693</v>
      </c>
      <c r="C4140">
        <v>1</v>
      </c>
      <c r="D4140" s="1">
        <v>43732</v>
      </c>
      <c r="E4140" s="1">
        <v>43733</v>
      </c>
      <c r="F4140" t="s">
        <v>1</v>
      </c>
      <c r="G4140" t="s">
        <v>8379</v>
      </c>
      <c r="H4140" t="s">
        <v>6</v>
      </c>
      <c r="I4140" s="9" t="s">
        <v>7</v>
      </c>
      <c r="J4140">
        <v>2017</v>
      </c>
      <c r="K4140" s="3">
        <v>30230</v>
      </c>
      <c r="L4140" s="4">
        <v>32989</v>
      </c>
      <c r="M4140" t="str">
        <f t="shared" si="257"/>
        <v>Ford F-150</v>
      </c>
      <c r="N4140" s="2">
        <f t="shared" si="258"/>
        <v>824.73</v>
      </c>
      <c r="O4140" t="str">
        <f t="shared" si="259"/>
        <v>Yes</v>
      </c>
      <c r="P4140" t="str">
        <f t="shared" si="256"/>
        <v>Matt</v>
      </c>
    </row>
    <row r="4141" spans="1:16" x14ac:dyDescent="0.3">
      <c r="A4141" t="s">
        <v>8382</v>
      </c>
      <c r="B4141">
        <v>52620</v>
      </c>
      <c r="C4141">
        <v>1</v>
      </c>
      <c r="D4141" s="1">
        <v>43732</v>
      </c>
      <c r="E4141" s="1">
        <v>43733</v>
      </c>
      <c r="F4141" t="s">
        <v>9</v>
      </c>
      <c r="G4141" t="s">
        <v>8383</v>
      </c>
      <c r="H4141" t="s">
        <v>131</v>
      </c>
      <c r="I4141" s="9" t="s">
        <v>404</v>
      </c>
      <c r="J4141">
        <v>2018</v>
      </c>
      <c r="K4141" s="3">
        <v>33203</v>
      </c>
      <c r="L4141" s="4">
        <v>20487.5</v>
      </c>
      <c r="M4141" t="str">
        <f t="shared" si="257"/>
        <v>Mazda CX-5</v>
      </c>
      <c r="N4141" s="2">
        <f t="shared" si="258"/>
        <v>512.19000000000005</v>
      </c>
      <c r="O4141" t="str">
        <f t="shared" si="259"/>
        <v>Yes</v>
      </c>
      <c r="P4141" t="str">
        <f t="shared" si="256"/>
        <v>Bennett</v>
      </c>
    </row>
    <row r="4142" spans="1:16" x14ac:dyDescent="0.3">
      <c r="A4142" t="s">
        <v>8376</v>
      </c>
      <c r="B4142">
        <v>52608</v>
      </c>
      <c r="C4142">
        <v>1</v>
      </c>
      <c r="D4142" s="1">
        <v>43732</v>
      </c>
      <c r="E4142" s="1">
        <v>43735</v>
      </c>
      <c r="F4142" t="s">
        <v>9</v>
      </c>
      <c r="G4142" t="s">
        <v>8377</v>
      </c>
      <c r="H4142" t="s">
        <v>59</v>
      </c>
      <c r="I4142" s="9" t="s">
        <v>597</v>
      </c>
      <c r="J4142">
        <v>2019</v>
      </c>
      <c r="K4142" s="3">
        <v>18958</v>
      </c>
      <c r="L4142" s="4">
        <v>31625</v>
      </c>
      <c r="M4142" t="str">
        <f t="shared" si="257"/>
        <v>Nissan Rouge</v>
      </c>
      <c r="N4142" s="2">
        <f t="shared" si="258"/>
        <v>790.63</v>
      </c>
      <c r="O4142" t="str">
        <f t="shared" si="259"/>
        <v>Yes</v>
      </c>
      <c r="P4142" t="str">
        <f t="shared" si="256"/>
        <v>Reuben</v>
      </c>
    </row>
    <row r="4143" spans="1:16" x14ac:dyDescent="0.3">
      <c r="A4143" t="s">
        <v>8390</v>
      </c>
      <c r="B4143">
        <v>52756</v>
      </c>
      <c r="C4143">
        <v>2</v>
      </c>
      <c r="D4143" s="1">
        <v>43732</v>
      </c>
      <c r="E4143" s="1">
        <v>43735</v>
      </c>
      <c r="F4143" t="s">
        <v>9</v>
      </c>
      <c r="G4143" t="s">
        <v>8391</v>
      </c>
      <c r="H4143" t="s">
        <v>25</v>
      </c>
      <c r="I4143" s="9" t="s">
        <v>26</v>
      </c>
      <c r="J4143">
        <v>2013</v>
      </c>
      <c r="K4143" s="3">
        <v>61054</v>
      </c>
      <c r="L4143" s="4">
        <v>23647.8</v>
      </c>
      <c r="M4143" t="str">
        <f t="shared" si="257"/>
        <v>Lexus RX</v>
      </c>
      <c r="N4143" s="2">
        <f t="shared" si="258"/>
        <v>591.20000000000005</v>
      </c>
      <c r="O4143" t="str">
        <f t="shared" si="259"/>
        <v>Yes</v>
      </c>
      <c r="P4143" t="str">
        <f t="shared" si="256"/>
        <v>Debbie</v>
      </c>
    </row>
    <row r="4144" spans="1:16" x14ac:dyDescent="0.3">
      <c r="A4144" t="s">
        <v>8396</v>
      </c>
      <c r="B4144">
        <v>52372</v>
      </c>
      <c r="C4144">
        <v>2</v>
      </c>
      <c r="D4144" s="1">
        <v>43732</v>
      </c>
      <c r="E4144" s="1">
        <v>43737</v>
      </c>
      <c r="F4144" t="s">
        <v>13</v>
      </c>
      <c r="G4144" t="s">
        <v>8397</v>
      </c>
      <c r="H4144" t="s">
        <v>63</v>
      </c>
      <c r="I4144" s="9" t="s">
        <v>137</v>
      </c>
      <c r="J4144">
        <v>2015</v>
      </c>
      <c r="K4144" s="3">
        <v>60179</v>
      </c>
      <c r="L4144" s="4">
        <v>13200</v>
      </c>
      <c r="M4144" t="str">
        <f t="shared" si="257"/>
        <v>Chevrolet Malibu</v>
      </c>
      <c r="N4144" s="2">
        <f t="shared" si="258"/>
        <v>330</v>
      </c>
      <c r="O4144" t="str">
        <f t="shared" si="259"/>
        <v>Yes</v>
      </c>
      <c r="P4144" t="str">
        <f t="shared" si="256"/>
        <v>John</v>
      </c>
    </row>
    <row r="4145" spans="1:16" x14ac:dyDescent="0.3">
      <c r="A4145" t="s">
        <v>8388</v>
      </c>
      <c r="B4145">
        <v>52702</v>
      </c>
      <c r="C4145">
        <v>2</v>
      </c>
      <c r="D4145" s="1">
        <v>43732</v>
      </c>
      <c r="E4145" s="1">
        <v>43737</v>
      </c>
      <c r="F4145" t="s">
        <v>13</v>
      </c>
      <c r="G4145" t="s">
        <v>8389</v>
      </c>
      <c r="H4145" t="s">
        <v>88</v>
      </c>
      <c r="I4145" s="9" t="s">
        <v>573</v>
      </c>
      <c r="J4145">
        <v>2017</v>
      </c>
      <c r="K4145" s="3">
        <v>41005</v>
      </c>
      <c r="L4145" s="4">
        <v>14285.7</v>
      </c>
      <c r="M4145" t="str">
        <f t="shared" si="257"/>
        <v>Kia Optima</v>
      </c>
      <c r="N4145" s="2">
        <f t="shared" si="258"/>
        <v>357.14</v>
      </c>
      <c r="O4145" t="str">
        <f t="shared" si="259"/>
        <v>Yes</v>
      </c>
      <c r="P4145" t="str">
        <f t="shared" si="256"/>
        <v>Sloane</v>
      </c>
    </row>
    <row r="4146" spans="1:16" x14ac:dyDescent="0.3">
      <c r="A4146" t="s">
        <v>8392</v>
      </c>
      <c r="B4146">
        <v>52481</v>
      </c>
      <c r="C4146">
        <v>2</v>
      </c>
      <c r="D4146" s="1">
        <v>43732</v>
      </c>
      <c r="E4146" s="1">
        <v>43735</v>
      </c>
      <c r="F4146" t="s">
        <v>13</v>
      </c>
      <c r="G4146" t="s">
        <v>8393</v>
      </c>
      <c r="H4146" t="s">
        <v>67</v>
      </c>
      <c r="I4146" s="9" t="s">
        <v>261</v>
      </c>
      <c r="J4146">
        <v>2017</v>
      </c>
      <c r="K4146" s="3">
        <v>33800</v>
      </c>
      <c r="L4146" s="4">
        <v>15832.3</v>
      </c>
      <c r="M4146" t="str">
        <f t="shared" si="257"/>
        <v>Hyundai Sonata</v>
      </c>
      <c r="N4146" s="2">
        <f t="shared" si="258"/>
        <v>395.81</v>
      </c>
      <c r="O4146" t="str">
        <f t="shared" si="259"/>
        <v>Yes</v>
      </c>
      <c r="P4146" t="str">
        <f t="shared" si="256"/>
        <v>Tory</v>
      </c>
    </row>
    <row r="4147" spans="1:16" x14ac:dyDescent="0.3">
      <c r="A4147" t="s">
        <v>8398</v>
      </c>
      <c r="B4147">
        <v>52372</v>
      </c>
      <c r="C4147">
        <v>2</v>
      </c>
      <c r="D4147" s="1">
        <v>43732</v>
      </c>
      <c r="E4147" s="1">
        <v>43735</v>
      </c>
      <c r="F4147" t="s">
        <v>13</v>
      </c>
      <c r="G4147" t="s">
        <v>8399</v>
      </c>
      <c r="H4147" t="s">
        <v>67</v>
      </c>
      <c r="I4147" s="9" t="s">
        <v>267</v>
      </c>
      <c r="J4147">
        <v>2017</v>
      </c>
      <c r="K4147" s="3">
        <v>18177</v>
      </c>
      <c r="L4147" s="4">
        <v>29511.9</v>
      </c>
      <c r="M4147" t="str">
        <f t="shared" si="257"/>
        <v>Hyundai Genesis</v>
      </c>
      <c r="N4147" s="2">
        <f t="shared" si="258"/>
        <v>737.8</v>
      </c>
      <c r="O4147" t="str">
        <f t="shared" si="259"/>
        <v>Yes</v>
      </c>
      <c r="P4147" t="str">
        <f t="shared" si="256"/>
        <v>John</v>
      </c>
    </row>
    <row r="4148" spans="1:16" x14ac:dyDescent="0.3">
      <c r="A4148" t="s">
        <v>8394</v>
      </c>
      <c r="B4148">
        <v>52663</v>
      </c>
      <c r="C4148">
        <v>2</v>
      </c>
      <c r="D4148" s="1">
        <v>43732</v>
      </c>
      <c r="E4148" s="1">
        <v>43732</v>
      </c>
      <c r="F4148" t="s">
        <v>9</v>
      </c>
      <c r="G4148" t="s">
        <v>8395</v>
      </c>
      <c r="H4148" t="s">
        <v>59</v>
      </c>
      <c r="I4148" s="9" t="s">
        <v>597</v>
      </c>
      <c r="J4148">
        <v>2018</v>
      </c>
      <c r="K4148" s="3">
        <v>15953</v>
      </c>
      <c r="L4148" s="4">
        <v>22749.1</v>
      </c>
      <c r="M4148" t="str">
        <f t="shared" si="257"/>
        <v>Nissan Rouge</v>
      </c>
      <c r="N4148" s="2">
        <f t="shared" si="258"/>
        <v>568.73</v>
      </c>
      <c r="O4148" t="str">
        <f t="shared" si="259"/>
        <v>Yes</v>
      </c>
      <c r="P4148" t="str">
        <f t="shared" si="256"/>
        <v>Todd</v>
      </c>
    </row>
    <row r="4149" spans="1:16" x14ac:dyDescent="0.3">
      <c r="A4149" t="s">
        <v>8410</v>
      </c>
      <c r="B4149">
        <v>52495</v>
      </c>
      <c r="C4149">
        <v>3</v>
      </c>
      <c r="D4149" s="1">
        <v>43732</v>
      </c>
      <c r="E4149" s="1">
        <v>43736</v>
      </c>
      <c r="F4149" t="s">
        <v>45</v>
      </c>
      <c r="G4149" t="s">
        <v>8411</v>
      </c>
      <c r="H4149" t="s">
        <v>67</v>
      </c>
      <c r="I4149" s="9" t="s">
        <v>150</v>
      </c>
      <c r="J4149">
        <v>2015</v>
      </c>
      <c r="K4149" s="3">
        <v>78474</v>
      </c>
      <c r="L4149" s="4">
        <v>10993.4</v>
      </c>
      <c r="M4149" t="str">
        <f t="shared" si="257"/>
        <v>Hyundai Veloster</v>
      </c>
      <c r="N4149" s="2">
        <f t="shared" si="258"/>
        <v>274.83999999999997</v>
      </c>
      <c r="O4149" t="str">
        <f t="shared" si="259"/>
        <v>Yes</v>
      </c>
      <c r="P4149" t="str">
        <f t="shared" si="256"/>
        <v>Marc</v>
      </c>
    </row>
    <row r="4150" spans="1:16" x14ac:dyDescent="0.3">
      <c r="A4150" t="s">
        <v>8402</v>
      </c>
      <c r="B4150">
        <v>52658</v>
      </c>
      <c r="C4150">
        <v>3</v>
      </c>
      <c r="D4150" s="1">
        <v>43732</v>
      </c>
      <c r="E4150" s="1">
        <v>43735</v>
      </c>
      <c r="F4150" t="s">
        <v>1</v>
      </c>
      <c r="G4150" t="s">
        <v>8403</v>
      </c>
      <c r="H4150" t="s">
        <v>29</v>
      </c>
      <c r="I4150" s="9" t="s">
        <v>494</v>
      </c>
      <c r="J4150">
        <v>2016</v>
      </c>
      <c r="K4150" s="3">
        <v>28485</v>
      </c>
      <c r="L4150" s="4">
        <v>39490</v>
      </c>
      <c r="M4150" t="str">
        <f t="shared" si="257"/>
        <v>Toyota Tundra</v>
      </c>
      <c r="N4150" s="2">
        <f t="shared" si="258"/>
        <v>987.25</v>
      </c>
      <c r="O4150" t="str">
        <f t="shared" si="259"/>
        <v>Yes</v>
      </c>
      <c r="P4150" t="str">
        <f t="shared" si="256"/>
        <v>Nate</v>
      </c>
    </row>
    <row r="4151" spans="1:16" x14ac:dyDescent="0.3">
      <c r="A4151" t="s">
        <v>8400</v>
      </c>
      <c r="B4151">
        <v>52777</v>
      </c>
      <c r="C4151">
        <v>3</v>
      </c>
      <c r="D4151" s="1">
        <v>43732</v>
      </c>
      <c r="E4151" s="1">
        <v>43737</v>
      </c>
      <c r="F4151" t="s">
        <v>1</v>
      </c>
      <c r="G4151" t="s">
        <v>8401</v>
      </c>
      <c r="H4151" t="s">
        <v>3</v>
      </c>
      <c r="I4151" s="9">
        <v>3500</v>
      </c>
      <c r="J4151">
        <v>2016</v>
      </c>
      <c r="K4151" s="3">
        <v>50545</v>
      </c>
      <c r="L4151" s="4">
        <v>54994.5</v>
      </c>
      <c r="M4151" t="str">
        <f t="shared" si="257"/>
        <v>Ram 3500</v>
      </c>
      <c r="N4151" s="2">
        <f t="shared" si="258"/>
        <v>1374.86</v>
      </c>
      <c r="O4151" t="str">
        <f t="shared" si="259"/>
        <v>Yes</v>
      </c>
      <c r="P4151" t="str">
        <f t="shared" si="256"/>
        <v>Dylan</v>
      </c>
    </row>
    <row r="4152" spans="1:16" x14ac:dyDescent="0.3">
      <c r="A4152" t="s">
        <v>8404</v>
      </c>
      <c r="B4152">
        <v>52971</v>
      </c>
      <c r="C4152">
        <v>3</v>
      </c>
      <c r="D4152" s="1">
        <v>43732</v>
      </c>
      <c r="E4152" s="1">
        <v>43735</v>
      </c>
      <c r="F4152" t="s">
        <v>13</v>
      </c>
      <c r="G4152" t="s">
        <v>8405</v>
      </c>
      <c r="H4152" t="s">
        <v>15</v>
      </c>
      <c r="I4152" s="9">
        <v>200</v>
      </c>
      <c r="J4152">
        <v>2017</v>
      </c>
      <c r="K4152" s="3">
        <v>39177</v>
      </c>
      <c r="L4152" s="4">
        <v>15064.5</v>
      </c>
      <c r="M4152" t="str">
        <f t="shared" si="257"/>
        <v>Chrysler 200</v>
      </c>
      <c r="N4152" s="2">
        <f t="shared" si="258"/>
        <v>376.61</v>
      </c>
      <c r="O4152" t="str">
        <f t="shared" si="259"/>
        <v>Yes</v>
      </c>
      <c r="P4152" t="str">
        <f t="shared" si="256"/>
        <v>Carter</v>
      </c>
    </row>
    <row r="4153" spans="1:16" x14ac:dyDescent="0.3">
      <c r="A4153" t="s">
        <v>8408</v>
      </c>
      <c r="B4153">
        <v>52697</v>
      </c>
      <c r="C4153">
        <v>3</v>
      </c>
      <c r="D4153" s="1">
        <v>43732</v>
      </c>
      <c r="E4153" s="1">
        <v>43736</v>
      </c>
      <c r="F4153" t="s">
        <v>9</v>
      </c>
      <c r="G4153" t="s">
        <v>8409</v>
      </c>
      <c r="H4153" t="s">
        <v>18</v>
      </c>
      <c r="I4153" s="9" t="s">
        <v>614</v>
      </c>
      <c r="J4153">
        <v>2017</v>
      </c>
      <c r="K4153" s="3">
        <v>99476</v>
      </c>
      <c r="L4153" s="4">
        <v>23216.6</v>
      </c>
      <c r="M4153" t="str">
        <f t="shared" si="257"/>
        <v>Honda Pilot</v>
      </c>
      <c r="N4153" s="2">
        <f t="shared" si="258"/>
        <v>580.41999999999996</v>
      </c>
      <c r="O4153" t="str">
        <f t="shared" si="259"/>
        <v>Yes</v>
      </c>
      <c r="P4153" t="str">
        <f t="shared" si="256"/>
        <v>Jan</v>
      </c>
    </row>
    <row r="4154" spans="1:16" x14ac:dyDescent="0.3">
      <c r="A4154" t="s">
        <v>8406</v>
      </c>
      <c r="B4154">
        <v>52995</v>
      </c>
      <c r="C4154">
        <v>3</v>
      </c>
      <c r="D4154" s="1">
        <v>43732</v>
      </c>
      <c r="E4154" s="1">
        <v>43734</v>
      </c>
      <c r="F4154" t="s">
        <v>13</v>
      </c>
      <c r="G4154" t="s">
        <v>8407</v>
      </c>
      <c r="H4154" t="s">
        <v>59</v>
      </c>
      <c r="I4154" s="9" t="s">
        <v>4337</v>
      </c>
      <c r="J4154">
        <v>2019</v>
      </c>
      <c r="K4154" s="3">
        <v>210</v>
      </c>
      <c r="L4154" s="4">
        <v>23089</v>
      </c>
      <c r="M4154" t="str">
        <f t="shared" si="257"/>
        <v>Nissan LEAF</v>
      </c>
      <c r="N4154" s="2">
        <f t="shared" si="258"/>
        <v>577.23</v>
      </c>
      <c r="O4154" t="str">
        <f t="shared" si="259"/>
        <v>Yes</v>
      </c>
      <c r="P4154" t="str">
        <f t="shared" si="256"/>
        <v>Tamara</v>
      </c>
    </row>
    <row r="4155" spans="1:16" x14ac:dyDescent="0.3">
      <c r="A4155" t="s">
        <v>8420</v>
      </c>
      <c r="B4155">
        <v>52747</v>
      </c>
      <c r="C4155">
        <v>4</v>
      </c>
      <c r="D4155" s="1">
        <v>43732</v>
      </c>
      <c r="E4155" s="1">
        <v>43735</v>
      </c>
      <c r="F4155" t="s">
        <v>13</v>
      </c>
      <c r="G4155" t="s">
        <v>8421</v>
      </c>
      <c r="H4155" t="s">
        <v>18</v>
      </c>
      <c r="I4155" s="9" t="s">
        <v>94</v>
      </c>
      <c r="J4155">
        <v>2014</v>
      </c>
      <c r="K4155" s="3">
        <v>55762</v>
      </c>
      <c r="L4155" s="4">
        <v>12633.5</v>
      </c>
      <c r="M4155" t="str">
        <f t="shared" si="257"/>
        <v>Honda Civic</v>
      </c>
      <c r="N4155" s="2">
        <f t="shared" si="258"/>
        <v>315.83999999999997</v>
      </c>
      <c r="O4155" t="str">
        <f t="shared" si="259"/>
        <v>Yes</v>
      </c>
      <c r="P4155" t="str">
        <f t="shared" si="256"/>
        <v>Kyle</v>
      </c>
    </row>
    <row r="4156" spans="1:16" x14ac:dyDescent="0.3">
      <c r="A4156" t="s">
        <v>8412</v>
      </c>
      <c r="B4156">
        <v>52417</v>
      </c>
      <c r="C4156">
        <v>4</v>
      </c>
      <c r="D4156" s="1">
        <v>43732</v>
      </c>
      <c r="E4156" s="1">
        <v>43732</v>
      </c>
      <c r="F4156" t="s">
        <v>13</v>
      </c>
      <c r="G4156" t="s">
        <v>8413</v>
      </c>
      <c r="H4156" t="s">
        <v>53</v>
      </c>
      <c r="I4156" s="9" t="s">
        <v>54</v>
      </c>
      <c r="J4156">
        <v>2016</v>
      </c>
      <c r="K4156" s="3">
        <v>37503</v>
      </c>
      <c r="L4156" s="4">
        <v>24198.9</v>
      </c>
      <c r="M4156" t="str">
        <f t="shared" si="257"/>
        <v>Mercedes-Benz CLA</v>
      </c>
      <c r="N4156" s="2">
        <f t="shared" si="258"/>
        <v>604.97</v>
      </c>
      <c r="O4156" t="str">
        <f t="shared" si="259"/>
        <v>Yes</v>
      </c>
      <c r="P4156" t="str">
        <f t="shared" si="256"/>
        <v>Deon</v>
      </c>
    </row>
    <row r="4157" spans="1:16" x14ac:dyDescent="0.3">
      <c r="A4157" t="s">
        <v>8422</v>
      </c>
      <c r="B4157">
        <v>52747</v>
      </c>
      <c r="C4157">
        <v>4</v>
      </c>
      <c r="D4157" s="1">
        <v>43732</v>
      </c>
      <c r="E4157" s="1">
        <v>43734</v>
      </c>
      <c r="F4157" t="s">
        <v>1</v>
      </c>
      <c r="G4157" t="s">
        <v>8423</v>
      </c>
      <c r="H4157" t="s">
        <v>63</v>
      </c>
      <c r="I4157" s="9" t="s">
        <v>153</v>
      </c>
      <c r="J4157">
        <v>2016</v>
      </c>
      <c r="K4157" s="3">
        <v>25246</v>
      </c>
      <c r="L4157" s="4">
        <v>37379.1</v>
      </c>
      <c r="M4157" t="str">
        <f t="shared" si="257"/>
        <v>Chevrolet Silverado</v>
      </c>
      <c r="N4157" s="2">
        <f t="shared" si="258"/>
        <v>934.48</v>
      </c>
      <c r="O4157" t="str">
        <f t="shared" si="259"/>
        <v>Yes</v>
      </c>
      <c r="P4157" t="str">
        <f t="shared" si="256"/>
        <v>Kyle</v>
      </c>
    </row>
    <row r="4158" spans="1:16" x14ac:dyDescent="0.3">
      <c r="A4158" t="s">
        <v>8414</v>
      </c>
      <c r="B4158">
        <v>52417</v>
      </c>
      <c r="C4158">
        <v>4</v>
      </c>
      <c r="D4158" s="1">
        <v>43732</v>
      </c>
      <c r="E4158" s="1">
        <v>43732</v>
      </c>
      <c r="F4158" t="s">
        <v>13</v>
      </c>
      <c r="G4158" t="s">
        <v>8415</v>
      </c>
      <c r="H4158" t="s">
        <v>6</v>
      </c>
      <c r="I4158" s="9" t="s">
        <v>177</v>
      </c>
      <c r="J4158">
        <v>2017</v>
      </c>
      <c r="K4158" s="3">
        <v>44237</v>
      </c>
      <c r="L4158" s="4">
        <v>16494.5</v>
      </c>
      <c r="M4158" t="str">
        <f t="shared" si="257"/>
        <v>Ford Taurus</v>
      </c>
      <c r="N4158" s="2">
        <f t="shared" si="258"/>
        <v>412.36</v>
      </c>
      <c r="O4158" t="str">
        <f t="shared" si="259"/>
        <v>Yes</v>
      </c>
      <c r="P4158" t="str">
        <f t="shared" si="256"/>
        <v>Deon</v>
      </c>
    </row>
    <row r="4159" spans="1:16" x14ac:dyDescent="0.3">
      <c r="A4159" t="s">
        <v>8424</v>
      </c>
      <c r="B4159">
        <v>52959</v>
      </c>
      <c r="C4159">
        <v>4</v>
      </c>
      <c r="D4159" s="1">
        <v>43732</v>
      </c>
      <c r="E4159" s="1">
        <v>43735</v>
      </c>
      <c r="F4159" t="s">
        <v>13</v>
      </c>
      <c r="G4159" t="s">
        <v>8425</v>
      </c>
      <c r="H4159" t="s">
        <v>53</v>
      </c>
      <c r="I4159" s="9" t="s">
        <v>167</v>
      </c>
      <c r="J4159">
        <v>2018</v>
      </c>
      <c r="K4159" s="3">
        <v>3772</v>
      </c>
      <c r="L4159" s="4">
        <v>51682.400000000001</v>
      </c>
      <c r="M4159" t="str">
        <f t="shared" si="257"/>
        <v>Mercedes-Benz E-Class</v>
      </c>
      <c r="N4159" s="2">
        <f t="shared" si="258"/>
        <v>1292.06</v>
      </c>
      <c r="O4159" t="str">
        <f t="shared" si="259"/>
        <v>Yes</v>
      </c>
      <c r="P4159" t="str">
        <f t="shared" si="256"/>
        <v>Anton</v>
      </c>
    </row>
    <row r="4160" spans="1:16" x14ac:dyDescent="0.3">
      <c r="A4160" t="s">
        <v>8426</v>
      </c>
      <c r="B4160">
        <v>52580</v>
      </c>
      <c r="C4160">
        <v>4</v>
      </c>
      <c r="D4160" s="1">
        <v>43732</v>
      </c>
      <c r="E4160" s="1">
        <v>43735</v>
      </c>
      <c r="F4160" t="s">
        <v>13</v>
      </c>
      <c r="G4160" t="s">
        <v>8427</v>
      </c>
      <c r="H4160" t="s">
        <v>88</v>
      </c>
      <c r="I4160" s="9" t="s">
        <v>208</v>
      </c>
      <c r="J4160">
        <v>2019</v>
      </c>
      <c r="K4160" s="3">
        <v>4532</v>
      </c>
      <c r="L4160" s="4">
        <v>20317</v>
      </c>
      <c r="M4160" t="str">
        <f t="shared" si="257"/>
        <v>Kia Forte</v>
      </c>
      <c r="N4160" s="2">
        <f t="shared" si="258"/>
        <v>507.93</v>
      </c>
      <c r="O4160" t="str">
        <f t="shared" si="259"/>
        <v>Yes</v>
      </c>
      <c r="P4160" t="str">
        <f t="shared" si="256"/>
        <v>Dawn</v>
      </c>
    </row>
    <row r="4161" spans="1:16" x14ac:dyDescent="0.3">
      <c r="A4161" t="s">
        <v>8416</v>
      </c>
      <c r="B4161">
        <v>52580</v>
      </c>
      <c r="C4161">
        <v>4</v>
      </c>
      <c r="D4161" s="1">
        <v>43732</v>
      </c>
      <c r="E4161" s="1">
        <v>43733</v>
      </c>
      <c r="F4161" t="s">
        <v>13</v>
      </c>
      <c r="G4161" t="s">
        <v>8417</v>
      </c>
      <c r="H4161" t="s">
        <v>6</v>
      </c>
      <c r="I4161" s="9" t="s">
        <v>361</v>
      </c>
      <c r="J4161">
        <v>2019</v>
      </c>
      <c r="K4161" s="3">
        <v>19668</v>
      </c>
      <c r="L4161" s="4">
        <v>20350</v>
      </c>
      <c r="M4161" t="str">
        <f t="shared" si="257"/>
        <v>Ford Fusion</v>
      </c>
      <c r="N4161" s="2">
        <f t="shared" si="258"/>
        <v>508.75</v>
      </c>
      <c r="O4161" t="str">
        <f t="shared" si="259"/>
        <v>Yes</v>
      </c>
      <c r="P4161" t="str">
        <f t="shared" si="256"/>
        <v>Dawn</v>
      </c>
    </row>
    <row r="4162" spans="1:16" x14ac:dyDescent="0.3">
      <c r="A4162" t="s">
        <v>8418</v>
      </c>
      <c r="B4162">
        <v>52580</v>
      </c>
      <c r="C4162">
        <v>4</v>
      </c>
      <c r="D4162" s="1">
        <v>43732</v>
      </c>
      <c r="E4162" s="1">
        <v>43732</v>
      </c>
      <c r="F4162" t="s">
        <v>9</v>
      </c>
      <c r="G4162" t="s">
        <v>8419</v>
      </c>
      <c r="H4162" t="s">
        <v>6</v>
      </c>
      <c r="I4162" s="9" t="s">
        <v>11</v>
      </c>
      <c r="J4162">
        <v>2019</v>
      </c>
      <c r="K4162" s="3">
        <v>33921</v>
      </c>
      <c r="L4162" s="4">
        <v>23430</v>
      </c>
      <c r="M4162" t="str">
        <f t="shared" si="257"/>
        <v>Ford Escape</v>
      </c>
      <c r="N4162" s="2">
        <f t="shared" si="258"/>
        <v>585.75</v>
      </c>
      <c r="O4162" t="str">
        <f t="shared" si="259"/>
        <v>Yes</v>
      </c>
      <c r="P4162" t="str">
        <f t="shared" ref="P4162:P4225" si="260">INDEX(oldNames,MATCH(B4162,oldNumbers,0))</f>
        <v>Dawn</v>
      </c>
    </row>
    <row r="4163" spans="1:16" x14ac:dyDescent="0.3">
      <c r="A4163" t="s">
        <v>8433</v>
      </c>
      <c r="B4163">
        <v>52693</v>
      </c>
      <c r="C4163">
        <v>1</v>
      </c>
      <c r="D4163" s="1">
        <v>43733</v>
      </c>
      <c r="E4163" s="1">
        <v>43733</v>
      </c>
      <c r="F4163" t="s">
        <v>13</v>
      </c>
      <c r="G4163" t="s">
        <v>8434</v>
      </c>
      <c r="H4163" t="s">
        <v>29</v>
      </c>
      <c r="I4163" s="9" t="s">
        <v>327</v>
      </c>
      <c r="J4163">
        <v>2014</v>
      </c>
      <c r="K4163" s="3">
        <v>117602</v>
      </c>
      <c r="L4163" s="4">
        <v>7958.5</v>
      </c>
      <c r="M4163" t="str">
        <f t="shared" ref="M4163:M4226" si="261">H4163&amp;" "&amp;I4163</f>
        <v>Toyota Corolla</v>
      </c>
      <c r="N4163" s="2">
        <f t="shared" ref="N4163:N4226" si="262">IFERROR(ROUND(L4163*(S$2/100),2),"missing price")</f>
        <v>198.96</v>
      </c>
      <c r="O4163" t="str">
        <f t="shared" ref="O4163:O4226" si="263">IF(K4163&lt;100000,"Yes","No")</f>
        <v>No</v>
      </c>
      <c r="P4163" t="str">
        <f t="shared" si="260"/>
        <v>Matt</v>
      </c>
    </row>
    <row r="4164" spans="1:16" x14ac:dyDescent="0.3">
      <c r="A4164" t="s">
        <v>8431</v>
      </c>
      <c r="B4164">
        <v>52443</v>
      </c>
      <c r="C4164">
        <v>1</v>
      </c>
      <c r="D4164" s="1">
        <v>43733</v>
      </c>
      <c r="E4164" s="1">
        <v>43738</v>
      </c>
      <c r="F4164" t="s">
        <v>13</v>
      </c>
      <c r="G4164" t="s">
        <v>8432</v>
      </c>
      <c r="H4164" t="s">
        <v>88</v>
      </c>
      <c r="I4164" s="9" t="s">
        <v>573</v>
      </c>
      <c r="J4164">
        <v>2015</v>
      </c>
      <c r="K4164" s="3">
        <v>28179</v>
      </c>
      <c r="L4164" s="4">
        <v>20900</v>
      </c>
      <c r="M4164" t="str">
        <f t="shared" si="261"/>
        <v>Kia Optima</v>
      </c>
      <c r="N4164" s="2">
        <f t="shared" si="262"/>
        <v>522.5</v>
      </c>
      <c r="O4164" t="str">
        <f t="shared" si="263"/>
        <v>Yes</v>
      </c>
      <c r="P4164" t="str">
        <f t="shared" si="260"/>
        <v>Terry</v>
      </c>
    </row>
    <row r="4165" spans="1:16" x14ac:dyDescent="0.3">
      <c r="A4165" t="s">
        <v>8429</v>
      </c>
      <c r="B4165">
        <v>52656</v>
      </c>
      <c r="C4165">
        <v>1</v>
      </c>
      <c r="D4165" s="1">
        <v>43733</v>
      </c>
      <c r="E4165" s="1">
        <v>43734</v>
      </c>
      <c r="F4165" t="s">
        <v>9</v>
      </c>
      <c r="G4165" t="s">
        <v>8430</v>
      </c>
      <c r="H4165" t="s">
        <v>296</v>
      </c>
      <c r="I4165" s="9" t="s">
        <v>401</v>
      </c>
      <c r="J4165">
        <v>2016</v>
      </c>
      <c r="K4165" s="3">
        <v>19272</v>
      </c>
      <c r="L4165" s="4">
        <v>30798.9</v>
      </c>
      <c r="M4165" t="str">
        <f t="shared" si="261"/>
        <v>Buick Enclave</v>
      </c>
      <c r="N4165" s="2">
        <f t="shared" si="262"/>
        <v>769.97</v>
      </c>
      <c r="O4165" t="str">
        <f t="shared" si="263"/>
        <v>Yes</v>
      </c>
      <c r="P4165" t="str">
        <f t="shared" si="260"/>
        <v>Shelly</v>
      </c>
    </row>
    <row r="4166" spans="1:16" x14ac:dyDescent="0.3">
      <c r="A4166" t="s">
        <v>8437</v>
      </c>
      <c r="B4166">
        <v>52877</v>
      </c>
      <c r="C4166">
        <v>1</v>
      </c>
      <c r="D4166" s="1">
        <v>43733</v>
      </c>
      <c r="E4166" s="1">
        <v>43734</v>
      </c>
      <c r="F4166" t="s">
        <v>9</v>
      </c>
      <c r="G4166" t="s">
        <v>8438</v>
      </c>
      <c r="H4166" t="s">
        <v>6</v>
      </c>
      <c r="I4166" s="9" t="s">
        <v>187</v>
      </c>
      <c r="J4166">
        <v>2017</v>
      </c>
      <c r="K4166" s="3">
        <v>41796</v>
      </c>
      <c r="L4166" s="4">
        <v>25289</v>
      </c>
      <c r="M4166" t="str">
        <f t="shared" si="261"/>
        <v>Ford Explorer</v>
      </c>
      <c r="N4166" s="2">
        <f t="shared" si="262"/>
        <v>632.23</v>
      </c>
      <c r="O4166" t="str">
        <f t="shared" si="263"/>
        <v>Yes</v>
      </c>
      <c r="P4166" t="str">
        <f t="shared" si="260"/>
        <v>Joseph</v>
      </c>
    </row>
    <row r="4167" spans="1:16" x14ac:dyDescent="0.3">
      <c r="A4167" t="s">
        <v>8428</v>
      </c>
      <c r="B4167">
        <v>52669</v>
      </c>
      <c r="C4167">
        <v>1</v>
      </c>
      <c r="D4167" s="1">
        <v>43733</v>
      </c>
      <c r="E4167" s="1">
        <v>43736</v>
      </c>
      <c r="F4167" t="s">
        <v>9</v>
      </c>
      <c r="G4167" t="s">
        <v>223</v>
      </c>
      <c r="H4167" t="s">
        <v>29</v>
      </c>
      <c r="I4167" s="9" t="s">
        <v>240</v>
      </c>
      <c r="J4167">
        <v>2017</v>
      </c>
      <c r="K4167" s="3">
        <v>98727</v>
      </c>
      <c r="L4167" s="4">
        <v>30794.5</v>
      </c>
      <c r="M4167" t="str">
        <f t="shared" si="261"/>
        <v>Toyota Highlander</v>
      </c>
      <c r="N4167" s="2">
        <f t="shared" si="262"/>
        <v>769.86</v>
      </c>
      <c r="O4167" t="str">
        <f t="shared" si="263"/>
        <v>Yes</v>
      </c>
      <c r="P4167" t="str">
        <f t="shared" si="260"/>
        <v>Charlotte</v>
      </c>
    </row>
    <row r="4168" spans="1:16" x14ac:dyDescent="0.3">
      <c r="A4168" t="s">
        <v>8435</v>
      </c>
      <c r="B4168">
        <v>52566</v>
      </c>
      <c r="C4168">
        <v>1</v>
      </c>
      <c r="D4168" s="1">
        <v>43733</v>
      </c>
      <c r="E4168" s="1">
        <v>43735</v>
      </c>
      <c r="F4168" t="s">
        <v>9</v>
      </c>
      <c r="G4168" t="s">
        <v>8436</v>
      </c>
      <c r="H4168" t="s">
        <v>71</v>
      </c>
      <c r="I4168" s="9" t="s">
        <v>699</v>
      </c>
      <c r="J4168">
        <v>2018</v>
      </c>
      <c r="K4168" s="3">
        <v>38597</v>
      </c>
      <c r="L4168" s="4">
        <v>15287.8</v>
      </c>
      <c r="M4168" t="str">
        <f t="shared" si="261"/>
        <v>Jeep Patriot</v>
      </c>
      <c r="N4168" s="2">
        <f t="shared" si="262"/>
        <v>382.2</v>
      </c>
      <c r="O4168" t="str">
        <f t="shared" si="263"/>
        <v>Yes</v>
      </c>
      <c r="P4168" t="str">
        <f t="shared" si="260"/>
        <v>Ariel</v>
      </c>
    </row>
    <row r="4169" spans="1:16" x14ac:dyDescent="0.3">
      <c r="A4169" t="s">
        <v>8439</v>
      </c>
      <c r="B4169">
        <v>52756</v>
      </c>
      <c r="C4169">
        <v>2</v>
      </c>
      <c r="D4169" s="1">
        <v>43733</v>
      </c>
      <c r="E4169" s="1">
        <v>43736</v>
      </c>
      <c r="F4169" t="s">
        <v>9</v>
      </c>
      <c r="G4169" t="s">
        <v>8440</v>
      </c>
      <c r="H4169" t="s">
        <v>97</v>
      </c>
      <c r="I4169" s="9" t="s">
        <v>398</v>
      </c>
      <c r="J4169">
        <v>2016</v>
      </c>
      <c r="K4169" s="3">
        <v>39514</v>
      </c>
      <c r="L4169" s="4">
        <v>32621.599999999999</v>
      </c>
      <c r="M4169" t="str">
        <f t="shared" si="261"/>
        <v>INFINITI QX70</v>
      </c>
      <c r="N4169" s="2">
        <f t="shared" si="262"/>
        <v>815.54</v>
      </c>
      <c r="O4169" t="str">
        <f t="shared" si="263"/>
        <v>Yes</v>
      </c>
      <c r="P4169" t="str">
        <f t="shared" si="260"/>
        <v>Debbie</v>
      </c>
    </row>
    <row r="4170" spans="1:16" x14ac:dyDescent="0.3">
      <c r="A4170" t="s">
        <v>8443</v>
      </c>
      <c r="B4170">
        <v>52519</v>
      </c>
      <c r="C4170">
        <v>2</v>
      </c>
      <c r="D4170" s="1">
        <v>43733</v>
      </c>
      <c r="E4170" s="1">
        <v>43738</v>
      </c>
      <c r="F4170" t="s">
        <v>9</v>
      </c>
      <c r="G4170" t="s">
        <v>8444</v>
      </c>
      <c r="H4170" t="s">
        <v>25</v>
      </c>
      <c r="I4170" s="9" t="s">
        <v>26</v>
      </c>
      <c r="J4170">
        <v>2018</v>
      </c>
      <c r="K4170" s="3">
        <v>12049</v>
      </c>
      <c r="L4170" s="4">
        <v>53786.7</v>
      </c>
      <c r="M4170" t="str">
        <f t="shared" si="261"/>
        <v>Lexus RX</v>
      </c>
      <c r="N4170" s="2">
        <f t="shared" si="262"/>
        <v>1344.67</v>
      </c>
      <c r="O4170" t="str">
        <f t="shared" si="263"/>
        <v>Yes</v>
      </c>
      <c r="P4170" t="str">
        <f t="shared" si="260"/>
        <v>Colby</v>
      </c>
    </row>
    <row r="4171" spans="1:16" x14ac:dyDescent="0.3">
      <c r="A4171" t="s">
        <v>8441</v>
      </c>
      <c r="B4171">
        <v>52756</v>
      </c>
      <c r="C4171">
        <v>2</v>
      </c>
      <c r="D4171" s="1">
        <v>43733</v>
      </c>
      <c r="E4171" s="1">
        <v>43736</v>
      </c>
      <c r="F4171" t="s">
        <v>1331</v>
      </c>
      <c r="G4171" t="s">
        <v>8442</v>
      </c>
      <c r="H4171" t="s">
        <v>6</v>
      </c>
      <c r="I4171" s="9" t="s">
        <v>1333</v>
      </c>
      <c r="J4171">
        <v>2020</v>
      </c>
      <c r="K4171" s="3">
        <v>10</v>
      </c>
      <c r="L4171" s="4">
        <v>49423</v>
      </c>
      <c r="M4171" t="str">
        <f t="shared" si="261"/>
        <v>Ford Transit</v>
      </c>
      <c r="N4171" s="2">
        <f t="shared" si="262"/>
        <v>1235.58</v>
      </c>
      <c r="O4171" t="str">
        <f t="shared" si="263"/>
        <v>Yes</v>
      </c>
      <c r="P4171" t="str">
        <f t="shared" si="260"/>
        <v>Debbie</v>
      </c>
    </row>
    <row r="4172" spans="1:16" x14ac:dyDescent="0.3">
      <c r="A4172" t="s">
        <v>8453</v>
      </c>
      <c r="B4172">
        <v>52995</v>
      </c>
      <c r="C4172">
        <v>3</v>
      </c>
      <c r="D4172" s="1">
        <v>43733</v>
      </c>
      <c r="E4172" s="1">
        <v>43736</v>
      </c>
      <c r="F4172" t="s">
        <v>271</v>
      </c>
      <c r="G4172" t="s">
        <v>8454</v>
      </c>
      <c r="H4172" t="s">
        <v>47</v>
      </c>
      <c r="I4172" s="9" t="s">
        <v>273</v>
      </c>
      <c r="J4172">
        <v>2014</v>
      </c>
      <c r="K4172" s="3">
        <v>91737</v>
      </c>
      <c r="L4172" s="4">
        <v>11330</v>
      </c>
      <c r="M4172" t="str">
        <f t="shared" si="261"/>
        <v>Dodge Grand Caravan</v>
      </c>
      <c r="N4172" s="2">
        <f t="shared" si="262"/>
        <v>283.25</v>
      </c>
      <c r="O4172" t="str">
        <f t="shared" si="263"/>
        <v>Yes</v>
      </c>
      <c r="P4172" t="str">
        <f t="shared" si="260"/>
        <v>Tamara</v>
      </c>
    </row>
    <row r="4173" spans="1:16" x14ac:dyDescent="0.3">
      <c r="A4173" t="s">
        <v>8457</v>
      </c>
      <c r="B4173">
        <v>52857</v>
      </c>
      <c r="C4173">
        <v>3</v>
      </c>
      <c r="D4173" s="1">
        <v>43733</v>
      </c>
      <c r="E4173" s="1">
        <v>43735</v>
      </c>
      <c r="F4173" t="s">
        <v>9</v>
      </c>
      <c r="G4173" t="s">
        <v>8458</v>
      </c>
      <c r="H4173" t="s">
        <v>71</v>
      </c>
      <c r="I4173" s="9" t="s">
        <v>72</v>
      </c>
      <c r="J4173">
        <v>2014</v>
      </c>
      <c r="K4173" s="3">
        <v>87486</v>
      </c>
      <c r="L4173" s="4">
        <v>18694.5</v>
      </c>
      <c r="M4173" t="str">
        <f t="shared" si="261"/>
        <v>Jeep Grand Cherokee</v>
      </c>
      <c r="N4173" s="2">
        <f t="shared" si="262"/>
        <v>467.36</v>
      </c>
      <c r="O4173" t="str">
        <f t="shared" si="263"/>
        <v>Yes</v>
      </c>
      <c r="P4173" t="str">
        <f t="shared" si="260"/>
        <v>Heidi</v>
      </c>
    </row>
    <row r="4174" spans="1:16" x14ac:dyDescent="0.3">
      <c r="A4174" t="s">
        <v>8451</v>
      </c>
      <c r="B4174">
        <v>52777</v>
      </c>
      <c r="C4174">
        <v>3</v>
      </c>
      <c r="D4174" s="1">
        <v>43733</v>
      </c>
      <c r="E4174" s="1">
        <v>43737</v>
      </c>
      <c r="F4174" t="s">
        <v>1</v>
      </c>
      <c r="G4174" t="s">
        <v>8452</v>
      </c>
      <c r="H4174" t="s">
        <v>6</v>
      </c>
      <c r="I4174" s="9" t="s">
        <v>7</v>
      </c>
      <c r="J4174">
        <v>2015</v>
      </c>
      <c r="K4174" s="3">
        <v>75410</v>
      </c>
      <c r="L4174" s="4">
        <v>30424.9</v>
      </c>
      <c r="M4174" t="str">
        <f t="shared" si="261"/>
        <v>Ford F-150</v>
      </c>
      <c r="N4174" s="2">
        <f t="shared" si="262"/>
        <v>760.62</v>
      </c>
      <c r="O4174" t="str">
        <f t="shared" si="263"/>
        <v>Yes</v>
      </c>
      <c r="P4174" t="str">
        <f t="shared" si="260"/>
        <v>Dylan</v>
      </c>
    </row>
    <row r="4175" spans="1:16" x14ac:dyDescent="0.3">
      <c r="A4175" t="s">
        <v>8455</v>
      </c>
      <c r="B4175">
        <v>52879</v>
      </c>
      <c r="C4175">
        <v>3</v>
      </c>
      <c r="D4175" s="1">
        <v>43733</v>
      </c>
      <c r="E4175" s="1">
        <v>43733</v>
      </c>
      <c r="F4175" t="s">
        <v>13</v>
      </c>
      <c r="G4175" t="s">
        <v>8456</v>
      </c>
      <c r="H4175" t="s">
        <v>53</v>
      </c>
      <c r="I4175" s="9" t="s">
        <v>54</v>
      </c>
      <c r="J4175">
        <v>2016</v>
      </c>
      <c r="K4175" s="3">
        <v>28231</v>
      </c>
      <c r="L4175" s="4">
        <v>28245.8</v>
      </c>
      <c r="M4175" t="str">
        <f t="shared" si="261"/>
        <v>Mercedes-Benz CLA</v>
      </c>
      <c r="N4175" s="2">
        <f t="shared" si="262"/>
        <v>706.15</v>
      </c>
      <c r="O4175" t="str">
        <f t="shared" si="263"/>
        <v>Yes</v>
      </c>
      <c r="P4175" t="str">
        <f t="shared" si="260"/>
        <v>Max</v>
      </c>
    </row>
    <row r="4176" spans="1:16" x14ac:dyDescent="0.3">
      <c r="A4176" t="s">
        <v>8445</v>
      </c>
      <c r="B4176">
        <v>52577</v>
      </c>
      <c r="C4176">
        <v>3</v>
      </c>
      <c r="D4176" s="1">
        <v>43733</v>
      </c>
      <c r="E4176" s="1">
        <v>43736</v>
      </c>
      <c r="F4176" t="s">
        <v>9</v>
      </c>
      <c r="G4176" t="s">
        <v>8446</v>
      </c>
      <c r="H4176" t="s">
        <v>59</v>
      </c>
      <c r="I4176" s="9" t="s">
        <v>905</v>
      </c>
      <c r="J4176">
        <v>2017</v>
      </c>
      <c r="K4176" s="3">
        <v>13412</v>
      </c>
      <c r="L4176" s="4">
        <v>34228.699999999997</v>
      </c>
      <c r="M4176" t="str">
        <f t="shared" si="261"/>
        <v>Nissan Murano</v>
      </c>
      <c r="N4176" s="2">
        <f t="shared" si="262"/>
        <v>855.72</v>
      </c>
      <c r="O4176" t="str">
        <f t="shared" si="263"/>
        <v>Yes</v>
      </c>
      <c r="P4176" t="str">
        <f t="shared" si="260"/>
        <v>Don</v>
      </c>
    </row>
    <row r="4177" spans="1:16" x14ac:dyDescent="0.3">
      <c r="A4177" t="s">
        <v>8447</v>
      </c>
      <c r="B4177">
        <v>52495</v>
      </c>
      <c r="C4177">
        <v>3</v>
      </c>
      <c r="D4177" s="1">
        <v>43733</v>
      </c>
      <c r="E4177" s="1">
        <v>43734</v>
      </c>
      <c r="F4177" t="s">
        <v>1</v>
      </c>
      <c r="G4177" t="s">
        <v>8448</v>
      </c>
      <c r="H4177" t="s">
        <v>6</v>
      </c>
      <c r="I4177" s="9" t="s">
        <v>2491</v>
      </c>
      <c r="J4177">
        <v>2017</v>
      </c>
      <c r="K4177" s="3">
        <v>31488</v>
      </c>
      <c r="L4177" s="4">
        <v>57744.5</v>
      </c>
      <c r="M4177" t="str">
        <f t="shared" si="261"/>
        <v>Ford F-250</v>
      </c>
      <c r="N4177" s="2">
        <f t="shared" si="262"/>
        <v>1443.61</v>
      </c>
      <c r="O4177" t="str">
        <f t="shared" si="263"/>
        <v>Yes</v>
      </c>
      <c r="P4177" t="str">
        <f t="shared" si="260"/>
        <v>Marc</v>
      </c>
    </row>
    <row r="4178" spans="1:16" x14ac:dyDescent="0.3">
      <c r="A4178" t="s">
        <v>8449</v>
      </c>
      <c r="B4178">
        <v>52806</v>
      </c>
      <c r="C4178">
        <v>3</v>
      </c>
      <c r="D4178" s="1">
        <v>43733</v>
      </c>
      <c r="E4178" s="1">
        <v>43735</v>
      </c>
      <c r="F4178" t="s">
        <v>13</v>
      </c>
      <c r="G4178" t="s">
        <v>8450</v>
      </c>
      <c r="H4178" t="s">
        <v>296</v>
      </c>
      <c r="I4178" s="9" t="s">
        <v>368</v>
      </c>
      <c r="J4178">
        <v>2018</v>
      </c>
      <c r="K4178" s="3">
        <v>20869</v>
      </c>
      <c r="L4178" s="4">
        <v>29689</v>
      </c>
      <c r="M4178" t="str">
        <f t="shared" si="261"/>
        <v>Buick LaCrosse</v>
      </c>
      <c r="N4178" s="2">
        <f t="shared" si="262"/>
        <v>742.23</v>
      </c>
      <c r="O4178" t="str">
        <f t="shared" si="263"/>
        <v>Yes</v>
      </c>
      <c r="P4178" t="str">
        <f t="shared" si="260"/>
        <v>Jeff</v>
      </c>
    </row>
    <row r="4179" spans="1:16" x14ac:dyDescent="0.3">
      <c r="A4179" t="s">
        <v>8461</v>
      </c>
      <c r="B4179">
        <v>52930</v>
      </c>
      <c r="C4179">
        <v>4</v>
      </c>
      <c r="D4179" s="1">
        <v>43733</v>
      </c>
      <c r="E4179" s="1">
        <v>43734</v>
      </c>
      <c r="F4179" t="s">
        <v>9</v>
      </c>
      <c r="G4179" t="s">
        <v>8462</v>
      </c>
      <c r="H4179" t="s">
        <v>59</v>
      </c>
      <c r="I4179" s="9" t="s">
        <v>249</v>
      </c>
      <c r="J4179">
        <v>2014</v>
      </c>
      <c r="K4179" s="3">
        <v>109526</v>
      </c>
      <c r="L4179" s="4">
        <v>14556.3</v>
      </c>
      <c r="M4179" t="str">
        <f t="shared" si="261"/>
        <v>Nissan Pathfinder</v>
      </c>
      <c r="N4179" s="2">
        <f t="shared" si="262"/>
        <v>363.91</v>
      </c>
      <c r="O4179" t="str">
        <f t="shared" si="263"/>
        <v>No</v>
      </c>
      <c r="P4179" t="str">
        <f t="shared" si="260"/>
        <v>Peter</v>
      </c>
    </row>
    <row r="4180" spans="1:16" x14ac:dyDescent="0.3">
      <c r="A4180" t="s">
        <v>8463</v>
      </c>
      <c r="B4180">
        <v>52596</v>
      </c>
      <c r="C4180">
        <v>4</v>
      </c>
      <c r="D4180" s="1">
        <v>43733</v>
      </c>
      <c r="E4180" s="1">
        <v>43736</v>
      </c>
      <c r="F4180" t="s">
        <v>13</v>
      </c>
      <c r="G4180" t="s">
        <v>8464</v>
      </c>
      <c r="H4180" t="s">
        <v>29</v>
      </c>
      <c r="I4180" s="9" t="s">
        <v>30</v>
      </c>
      <c r="J4180">
        <v>2016</v>
      </c>
      <c r="K4180" s="3">
        <v>6480</v>
      </c>
      <c r="L4180" s="4">
        <v>24194.5</v>
      </c>
      <c r="M4180" t="str">
        <f t="shared" si="261"/>
        <v>Toyota Camry</v>
      </c>
      <c r="N4180" s="2">
        <f t="shared" si="262"/>
        <v>604.86</v>
      </c>
      <c r="O4180" t="str">
        <f t="shared" si="263"/>
        <v>Yes</v>
      </c>
      <c r="P4180" t="str">
        <f t="shared" si="260"/>
        <v>Mitchell</v>
      </c>
    </row>
    <row r="4181" spans="1:16" x14ac:dyDescent="0.3">
      <c r="A4181" t="s">
        <v>8459</v>
      </c>
      <c r="B4181">
        <v>52580</v>
      </c>
      <c r="C4181">
        <v>4</v>
      </c>
      <c r="D4181" s="1">
        <v>43733</v>
      </c>
      <c r="E4181" s="1">
        <v>43735</v>
      </c>
      <c r="F4181" t="s">
        <v>1</v>
      </c>
      <c r="G4181" t="s">
        <v>8460</v>
      </c>
      <c r="H4181" t="s">
        <v>63</v>
      </c>
      <c r="I4181" s="9" t="s">
        <v>153</v>
      </c>
      <c r="J4181">
        <v>2016</v>
      </c>
      <c r="K4181" s="3">
        <v>35487</v>
      </c>
      <c r="L4181" s="4">
        <v>32327.9</v>
      </c>
      <c r="M4181" t="str">
        <f t="shared" si="261"/>
        <v>Chevrolet Silverado</v>
      </c>
      <c r="N4181" s="2">
        <f t="shared" si="262"/>
        <v>808.2</v>
      </c>
      <c r="O4181" t="str">
        <f t="shared" si="263"/>
        <v>Yes</v>
      </c>
      <c r="P4181" t="str">
        <f t="shared" si="260"/>
        <v>Dawn</v>
      </c>
    </row>
    <row r="4182" spans="1:16" x14ac:dyDescent="0.3">
      <c r="A4182" t="s">
        <v>8465</v>
      </c>
      <c r="B4182">
        <v>52366</v>
      </c>
      <c r="C4182">
        <v>4</v>
      </c>
      <c r="D4182" s="1">
        <v>43733</v>
      </c>
      <c r="E4182" s="1">
        <v>43737</v>
      </c>
      <c r="F4182" t="s">
        <v>9</v>
      </c>
      <c r="G4182" t="s">
        <v>8466</v>
      </c>
      <c r="H4182" t="s">
        <v>88</v>
      </c>
      <c r="I4182" s="9" t="s">
        <v>89</v>
      </c>
      <c r="J4182">
        <v>2018</v>
      </c>
      <c r="K4182" s="3">
        <v>33071</v>
      </c>
      <c r="L4182" s="4">
        <v>18697.8</v>
      </c>
      <c r="M4182" t="str">
        <f t="shared" si="261"/>
        <v>Kia Sportage</v>
      </c>
      <c r="N4182" s="2">
        <f t="shared" si="262"/>
        <v>467.45</v>
      </c>
      <c r="O4182" t="str">
        <f t="shared" si="263"/>
        <v>Yes</v>
      </c>
      <c r="P4182" t="str">
        <f t="shared" si="260"/>
        <v>Ken</v>
      </c>
    </row>
    <row r="4183" spans="1:16" x14ac:dyDescent="0.3">
      <c r="A4183" t="s">
        <v>8467</v>
      </c>
      <c r="B4183">
        <v>52366</v>
      </c>
      <c r="C4183">
        <v>4</v>
      </c>
      <c r="D4183" s="1">
        <v>43733</v>
      </c>
      <c r="E4183" s="1">
        <v>43737</v>
      </c>
      <c r="F4183" t="s">
        <v>9</v>
      </c>
      <c r="G4183" t="s">
        <v>8468</v>
      </c>
      <c r="H4183" t="s">
        <v>59</v>
      </c>
      <c r="I4183" s="9" t="s">
        <v>597</v>
      </c>
      <c r="J4183">
        <v>2018</v>
      </c>
      <c r="K4183" s="3">
        <v>4039</v>
      </c>
      <c r="L4183" s="4">
        <v>23086.799999999999</v>
      </c>
      <c r="M4183" t="str">
        <f t="shared" si="261"/>
        <v>Nissan Rouge</v>
      </c>
      <c r="N4183" s="2">
        <f t="shared" si="262"/>
        <v>577.16999999999996</v>
      </c>
      <c r="O4183" t="str">
        <f t="shared" si="263"/>
        <v>Yes</v>
      </c>
      <c r="P4183" t="str">
        <f t="shared" si="260"/>
        <v>Ken</v>
      </c>
    </row>
    <row r="4184" spans="1:16" x14ac:dyDescent="0.3">
      <c r="A4184" t="s">
        <v>8477</v>
      </c>
      <c r="B4184">
        <v>52608</v>
      </c>
      <c r="C4184">
        <v>1</v>
      </c>
      <c r="D4184" s="1">
        <v>43734</v>
      </c>
      <c r="E4184" s="1">
        <v>43738</v>
      </c>
      <c r="F4184" t="s">
        <v>1</v>
      </c>
      <c r="G4184" t="s">
        <v>8478</v>
      </c>
      <c r="H4184" t="s">
        <v>3</v>
      </c>
      <c r="I4184" s="9">
        <v>1500</v>
      </c>
      <c r="J4184">
        <v>2014</v>
      </c>
      <c r="K4184" s="3">
        <v>132402</v>
      </c>
      <c r="L4184" s="4">
        <v>17770.5</v>
      </c>
      <c r="M4184" t="str">
        <f t="shared" si="261"/>
        <v>Ram 1500</v>
      </c>
      <c r="N4184" s="2">
        <f t="shared" si="262"/>
        <v>444.26</v>
      </c>
      <c r="O4184" t="str">
        <f t="shared" si="263"/>
        <v>No</v>
      </c>
      <c r="P4184" t="str">
        <f t="shared" si="260"/>
        <v>Reuben</v>
      </c>
    </row>
    <row r="4185" spans="1:16" x14ac:dyDescent="0.3">
      <c r="A4185" t="s">
        <v>8485</v>
      </c>
      <c r="B4185">
        <v>52443</v>
      </c>
      <c r="C4185">
        <v>1</v>
      </c>
      <c r="D4185" s="1">
        <v>43734</v>
      </c>
      <c r="E4185" s="1">
        <v>43734</v>
      </c>
      <c r="F4185" t="s">
        <v>13</v>
      </c>
      <c r="G4185" t="s">
        <v>8486</v>
      </c>
      <c r="H4185" t="s">
        <v>63</v>
      </c>
      <c r="I4185" s="9" t="s">
        <v>2890</v>
      </c>
      <c r="J4185">
        <v>2015</v>
      </c>
      <c r="K4185" s="3">
        <v>64199</v>
      </c>
      <c r="L4185" s="4">
        <v>13198.9</v>
      </c>
      <c r="M4185" t="str">
        <f t="shared" si="261"/>
        <v>Chevrolet Volt</v>
      </c>
      <c r="N4185" s="2">
        <f t="shared" si="262"/>
        <v>329.97</v>
      </c>
      <c r="O4185" t="str">
        <f t="shared" si="263"/>
        <v>Yes</v>
      </c>
      <c r="P4185" t="str">
        <f t="shared" si="260"/>
        <v>Terry</v>
      </c>
    </row>
    <row r="4186" spans="1:16" x14ac:dyDescent="0.3">
      <c r="A4186" t="s">
        <v>8487</v>
      </c>
      <c r="B4186">
        <v>52636</v>
      </c>
      <c r="C4186">
        <v>1</v>
      </c>
      <c r="D4186" s="1">
        <v>43734</v>
      </c>
      <c r="E4186" s="1">
        <v>43734</v>
      </c>
      <c r="F4186" t="s">
        <v>13</v>
      </c>
      <c r="G4186" t="s">
        <v>8488</v>
      </c>
      <c r="H4186" t="s">
        <v>67</v>
      </c>
      <c r="I4186" s="9" t="s">
        <v>261</v>
      </c>
      <c r="J4186">
        <v>2015</v>
      </c>
      <c r="K4186" s="3">
        <v>89822</v>
      </c>
      <c r="L4186" s="4">
        <v>16714.5</v>
      </c>
      <c r="M4186" t="str">
        <f t="shared" si="261"/>
        <v>Hyundai Sonata</v>
      </c>
      <c r="N4186" s="2">
        <f t="shared" si="262"/>
        <v>417.86</v>
      </c>
      <c r="O4186" t="str">
        <f t="shared" si="263"/>
        <v>Yes</v>
      </c>
      <c r="P4186" t="str">
        <f t="shared" si="260"/>
        <v>Truman</v>
      </c>
    </row>
    <row r="4187" spans="1:16" x14ac:dyDescent="0.3">
      <c r="A4187" t="s">
        <v>8471</v>
      </c>
      <c r="B4187">
        <v>52636</v>
      </c>
      <c r="C4187">
        <v>1</v>
      </c>
      <c r="D4187" s="1">
        <v>43734</v>
      </c>
      <c r="E4187" s="1">
        <v>43739</v>
      </c>
      <c r="F4187" t="s">
        <v>9</v>
      </c>
      <c r="G4187" t="s">
        <v>8472</v>
      </c>
      <c r="H4187" t="s">
        <v>59</v>
      </c>
      <c r="I4187" s="9" t="s">
        <v>249</v>
      </c>
      <c r="J4187">
        <v>2016</v>
      </c>
      <c r="K4187" s="3">
        <v>62624</v>
      </c>
      <c r="L4187" s="4">
        <v>20900</v>
      </c>
      <c r="M4187" t="str">
        <f t="shared" si="261"/>
        <v>Nissan Pathfinder</v>
      </c>
      <c r="N4187" s="2">
        <f t="shared" si="262"/>
        <v>522.5</v>
      </c>
      <c r="O4187" t="str">
        <f t="shared" si="263"/>
        <v>Yes</v>
      </c>
      <c r="P4187" t="str">
        <f t="shared" si="260"/>
        <v>Truman</v>
      </c>
    </row>
    <row r="4188" spans="1:16" x14ac:dyDescent="0.3">
      <c r="A4188" t="s">
        <v>8479</v>
      </c>
      <c r="B4188">
        <v>52877</v>
      </c>
      <c r="C4188">
        <v>1</v>
      </c>
      <c r="D4188" s="1">
        <v>43734</v>
      </c>
      <c r="E4188" s="1">
        <v>43738</v>
      </c>
      <c r="F4188" t="s">
        <v>9</v>
      </c>
      <c r="G4188" t="s">
        <v>8480</v>
      </c>
      <c r="H4188" t="s">
        <v>6</v>
      </c>
      <c r="I4188" s="9" t="s">
        <v>11</v>
      </c>
      <c r="J4188">
        <v>2017</v>
      </c>
      <c r="K4188" s="3">
        <v>64970</v>
      </c>
      <c r="L4188" s="4">
        <v>20235.599999999999</v>
      </c>
      <c r="M4188" t="str">
        <f t="shared" si="261"/>
        <v>Ford Escape</v>
      </c>
      <c r="N4188" s="2">
        <f t="shared" si="262"/>
        <v>505.89</v>
      </c>
      <c r="O4188" t="str">
        <f t="shared" si="263"/>
        <v>Yes</v>
      </c>
      <c r="P4188" t="str">
        <f t="shared" si="260"/>
        <v>Joseph</v>
      </c>
    </row>
    <row r="4189" spans="1:16" x14ac:dyDescent="0.3">
      <c r="A4189" t="s">
        <v>8483</v>
      </c>
      <c r="B4189">
        <v>52558</v>
      </c>
      <c r="C4189">
        <v>1</v>
      </c>
      <c r="D4189" s="1">
        <v>43734</v>
      </c>
      <c r="E4189" s="1">
        <v>43738</v>
      </c>
      <c r="F4189" t="s">
        <v>9</v>
      </c>
      <c r="G4189" t="s">
        <v>8484</v>
      </c>
      <c r="H4189" t="s">
        <v>131</v>
      </c>
      <c r="I4189" s="9" t="s">
        <v>404</v>
      </c>
      <c r="J4189">
        <v>2018</v>
      </c>
      <c r="K4189" s="3">
        <v>17706</v>
      </c>
      <c r="L4189" s="4">
        <v>24747.8</v>
      </c>
      <c r="M4189" t="str">
        <f t="shared" si="261"/>
        <v>Mazda CX-5</v>
      </c>
      <c r="N4189" s="2">
        <f t="shared" si="262"/>
        <v>618.70000000000005</v>
      </c>
      <c r="O4189" t="str">
        <f t="shared" si="263"/>
        <v>Yes</v>
      </c>
      <c r="P4189" t="str">
        <f t="shared" si="260"/>
        <v>Margaret</v>
      </c>
    </row>
    <row r="4190" spans="1:16" x14ac:dyDescent="0.3">
      <c r="A4190" t="s">
        <v>8469</v>
      </c>
      <c r="B4190">
        <v>52568</v>
      </c>
      <c r="C4190">
        <v>1</v>
      </c>
      <c r="D4190" s="1">
        <v>43734</v>
      </c>
      <c r="E4190" s="1">
        <v>43739</v>
      </c>
      <c r="F4190" t="s">
        <v>13</v>
      </c>
      <c r="G4190" t="s">
        <v>8470</v>
      </c>
      <c r="H4190" t="s">
        <v>18</v>
      </c>
      <c r="I4190" s="9" t="s">
        <v>19</v>
      </c>
      <c r="J4190">
        <v>2018</v>
      </c>
      <c r="K4190" s="3">
        <v>38177</v>
      </c>
      <c r="L4190" s="4">
        <v>27167.8</v>
      </c>
      <c r="M4190" t="str">
        <f t="shared" si="261"/>
        <v>Honda Accord</v>
      </c>
      <c r="N4190" s="2">
        <f t="shared" si="262"/>
        <v>679.2</v>
      </c>
      <c r="O4190" t="str">
        <f t="shared" si="263"/>
        <v>Yes</v>
      </c>
      <c r="P4190" t="str">
        <f t="shared" si="260"/>
        <v>Preston</v>
      </c>
    </row>
    <row r="4191" spans="1:16" x14ac:dyDescent="0.3">
      <c r="A4191" t="s">
        <v>8473</v>
      </c>
      <c r="B4191">
        <v>52532</v>
      </c>
      <c r="C4191">
        <v>1</v>
      </c>
      <c r="D4191" s="1">
        <v>43734</v>
      </c>
      <c r="E4191" s="1">
        <v>43737</v>
      </c>
      <c r="F4191" t="s">
        <v>13</v>
      </c>
      <c r="G4191" t="s">
        <v>8474</v>
      </c>
      <c r="H4191" t="s">
        <v>63</v>
      </c>
      <c r="I4191" s="9" t="s">
        <v>137</v>
      </c>
      <c r="J4191">
        <v>2019</v>
      </c>
      <c r="K4191" s="3">
        <v>33672</v>
      </c>
      <c r="L4191" s="4">
        <v>18040</v>
      </c>
      <c r="M4191" t="str">
        <f t="shared" si="261"/>
        <v>Chevrolet Malibu</v>
      </c>
      <c r="N4191" s="2">
        <f t="shared" si="262"/>
        <v>451</v>
      </c>
      <c r="O4191" t="str">
        <f t="shared" si="263"/>
        <v>Yes</v>
      </c>
      <c r="P4191" t="str">
        <f t="shared" si="260"/>
        <v>Molly</v>
      </c>
    </row>
    <row r="4192" spans="1:16" x14ac:dyDescent="0.3">
      <c r="A4192" t="s">
        <v>8481</v>
      </c>
      <c r="B4192">
        <v>52877</v>
      </c>
      <c r="C4192">
        <v>1</v>
      </c>
      <c r="D4192" s="1">
        <v>43734</v>
      </c>
      <c r="E4192" s="1">
        <v>43734</v>
      </c>
      <c r="F4192" t="s">
        <v>45</v>
      </c>
      <c r="G4192" t="s">
        <v>8482</v>
      </c>
      <c r="H4192" t="s">
        <v>6</v>
      </c>
      <c r="I4192" s="9" t="s">
        <v>719</v>
      </c>
      <c r="J4192">
        <v>2019</v>
      </c>
      <c r="K4192" s="3">
        <v>16163</v>
      </c>
      <c r="L4192" s="4">
        <v>26070</v>
      </c>
      <c r="M4192" t="str">
        <f t="shared" si="261"/>
        <v>Ford Mustang</v>
      </c>
      <c r="N4192" s="2">
        <f t="shared" si="262"/>
        <v>651.75</v>
      </c>
      <c r="O4192" t="str">
        <f t="shared" si="263"/>
        <v>Yes</v>
      </c>
      <c r="P4192" t="str">
        <f t="shared" si="260"/>
        <v>Joseph</v>
      </c>
    </row>
    <row r="4193" spans="1:16" x14ac:dyDescent="0.3">
      <c r="A4193" t="s">
        <v>8475</v>
      </c>
      <c r="B4193">
        <v>52568</v>
      </c>
      <c r="C4193">
        <v>1</v>
      </c>
      <c r="D4193" s="1">
        <v>43734</v>
      </c>
      <c r="E4193" s="1">
        <v>43737</v>
      </c>
      <c r="F4193" t="s">
        <v>9</v>
      </c>
      <c r="G4193" t="s">
        <v>8476</v>
      </c>
      <c r="H4193" t="s">
        <v>229</v>
      </c>
      <c r="I4193" s="9" t="s">
        <v>230</v>
      </c>
      <c r="J4193">
        <v>2019</v>
      </c>
      <c r="K4193" s="3">
        <v>9669</v>
      </c>
      <c r="L4193" s="4">
        <v>27443.9</v>
      </c>
      <c r="M4193" t="str">
        <f t="shared" si="261"/>
        <v>Subaru Forester</v>
      </c>
      <c r="N4193" s="2">
        <f t="shared" si="262"/>
        <v>686.1</v>
      </c>
      <c r="O4193" t="str">
        <f t="shared" si="263"/>
        <v>Yes</v>
      </c>
      <c r="P4193" t="str">
        <f t="shared" si="260"/>
        <v>Preston</v>
      </c>
    </row>
    <row r="4194" spans="1:16" x14ac:dyDescent="0.3">
      <c r="A4194" t="s">
        <v>8491</v>
      </c>
      <c r="B4194">
        <v>52898</v>
      </c>
      <c r="C4194">
        <v>2</v>
      </c>
      <c r="D4194" s="1">
        <v>43734</v>
      </c>
      <c r="E4194" s="1">
        <v>43739</v>
      </c>
      <c r="F4194" t="s">
        <v>13</v>
      </c>
      <c r="G4194" t="s">
        <v>8492</v>
      </c>
      <c r="H4194" t="s">
        <v>63</v>
      </c>
      <c r="I4194" s="9" t="s">
        <v>314</v>
      </c>
      <c r="J4194">
        <v>2014</v>
      </c>
      <c r="K4194" s="3">
        <v>70131</v>
      </c>
      <c r="L4194" s="4">
        <v>8800</v>
      </c>
      <c r="M4194" t="str">
        <f t="shared" si="261"/>
        <v>Chevrolet Sonic</v>
      </c>
      <c r="N4194" s="2">
        <f t="shared" si="262"/>
        <v>220</v>
      </c>
      <c r="O4194" t="str">
        <f t="shared" si="263"/>
        <v>Yes</v>
      </c>
      <c r="P4194" t="str">
        <f t="shared" si="260"/>
        <v>Karen</v>
      </c>
    </row>
    <row r="4195" spans="1:16" x14ac:dyDescent="0.3">
      <c r="A4195" t="s">
        <v>8495</v>
      </c>
      <c r="B4195">
        <v>52756</v>
      </c>
      <c r="C4195">
        <v>2</v>
      </c>
      <c r="D4195" s="1">
        <v>43734</v>
      </c>
      <c r="E4195" s="1">
        <v>43738</v>
      </c>
      <c r="F4195" t="s">
        <v>13</v>
      </c>
      <c r="G4195" t="s">
        <v>8496</v>
      </c>
      <c r="H4195" t="s">
        <v>18</v>
      </c>
      <c r="I4195" s="9" t="s">
        <v>19</v>
      </c>
      <c r="J4195">
        <v>2016</v>
      </c>
      <c r="K4195" s="3">
        <v>34872</v>
      </c>
      <c r="L4195" s="4">
        <v>21807.5</v>
      </c>
      <c r="M4195" t="str">
        <f t="shared" si="261"/>
        <v>Honda Accord</v>
      </c>
      <c r="N4195" s="2">
        <f t="shared" si="262"/>
        <v>545.19000000000005</v>
      </c>
      <c r="O4195" t="str">
        <f t="shared" si="263"/>
        <v>Yes</v>
      </c>
      <c r="P4195" t="str">
        <f t="shared" si="260"/>
        <v>Debbie</v>
      </c>
    </row>
    <row r="4196" spans="1:16" x14ac:dyDescent="0.3">
      <c r="A4196" t="s">
        <v>8493</v>
      </c>
      <c r="B4196">
        <v>52647</v>
      </c>
      <c r="C4196">
        <v>2</v>
      </c>
      <c r="D4196" s="1">
        <v>43734</v>
      </c>
      <c r="E4196" s="1">
        <v>43736</v>
      </c>
      <c r="F4196" t="s">
        <v>13</v>
      </c>
      <c r="G4196" t="s">
        <v>8494</v>
      </c>
      <c r="H4196" t="s">
        <v>88</v>
      </c>
      <c r="I4196" s="9" t="s">
        <v>208</v>
      </c>
      <c r="J4196">
        <v>2017</v>
      </c>
      <c r="K4196" s="3">
        <v>30041</v>
      </c>
      <c r="L4196" s="4">
        <v>16500</v>
      </c>
      <c r="M4196" t="str">
        <f t="shared" si="261"/>
        <v>Kia Forte</v>
      </c>
      <c r="N4196" s="2">
        <f t="shared" si="262"/>
        <v>412.5</v>
      </c>
      <c r="O4196" t="str">
        <f t="shared" si="263"/>
        <v>Yes</v>
      </c>
      <c r="P4196" t="str">
        <f t="shared" si="260"/>
        <v>Scott</v>
      </c>
    </row>
    <row r="4197" spans="1:16" x14ac:dyDescent="0.3">
      <c r="A4197" t="s">
        <v>8489</v>
      </c>
      <c r="B4197">
        <v>52702</v>
      </c>
      <c r="C4197">
        <v>2</v>
      </c>
      <c r="D4197" s="1">
        <v>43734</v>
      </c>
      <c r="E4197" s="1">
        <v>43735</v>
      </c>
      <c r="F4197" t="s">
        <v>271</v>
      </c>
      <c r="G4197" t="s">
        <v>8490</v>
      </c>
      <c r="H4197" t="s">
        <v>15</v>
      </c>
      <c r="I4197" s="9" t="s">
        <v>1807</v>
      </c>
      <c r="J4197">
        <v>2019</v>
      </c>
      <c r="K4197" s="3">
        <v>38658</v>
      </c>
      <c r="L4197" s="4">
        <v>26383.5</v>
      </c>
      <c r="M4197" t="str">
        <f t="shared" si="261"/>
        <v>Chrysler Pacifica</v>
      </c>
      <c r="N4197" s="2">
        <f t="shared" si="262"/>
        <v>659.59</v>
      </c>
      <c r="O4197" t="str">
        <f t="shared" si="263"/>
        <v>Yes</v>
      </c>
      <c r="P4197" t="str">
        <f t="shared" si="260"/>
        <v>Sloane</v>
      </c>
    </row>
    <row r="4198" spans="1:16" x14ac:dyDescent="0.3">
      <c r="A4198" t="s">
        <v>8497</v>
      </c>
      <c r="B4198">
        <v>52971</v>
      </c>
      <c r="C4198">
        <v>3</v>
      </c>
      <c r="D4198" s="1">
        <v>43734</v>
      </c>
      <c r="E4198" s="1">
        <v>43734</v>
      </c>
      <c r="F4198" t="s">
        <v>9</v>
      </c>
      <c r="G4198" t="s">
        <v>8498</v>
      </c>
      <c r="H4198" t="s">
        <v>163</v>
      </c>
      <c r="I4198" s="9" t="s">
        <v>164</v>
      </c>
      <c r="J4198">
        <v>2016</v>
      </c>
      <c r="K4198" s="3">
        <v>45153</v>
      </c>
      <c r="L4198" s="4">
        <v>18154.400000000001</v>
      </c>
      <c r="M4198" t="str">
        <f t="shared" si="261"/>
        <v>Mitsubishi Outlander</v>
      </c>
      <c r="N4198" s="2">
        <f t="shared" si="262"/>
        <v>453.86</v>
      </c>
      <c r="O4198" t="str">
        <f t="shared" si="263"/>
        <v>Yes</v>
      </c>
      <c r="P4198" t="str">
        <f t="shared" si="260"/>
        <v>Carter</v>
      </c>
    </row>
    <row r="4199" spans="1:16" x14ac:dyDescent="0.3">
      <c r="A4199" t="s">
        <v>8499</v>
      </c>
      <c r="B4199">
        <v>52471</v>
      </c>
      <c r="C4199">
        <v>3</v>
      </c>
      <c r="D4199" s="1">
        <v>43734</v>
      </c>
      <c r="E4199" s="1">
        <v>43738</v>
      </c>
      <c r="F4199" t="s">
        <v>9</v>
      </c>
      <c r="G4199" t="s">
        <v>8500</v>
      </c>
      <c r="H4199" t="s">
        <v>59</v>
      </c>
      <c r="I4199" s="9" t="s">
        <v>597</v>
      </c>
      <c r="J4199">
        <v>2019</v>
      </c>
      <c r="K4199" s="3">
        <v>7792</v>
      </c>
      <c r="L4199" s="4">
        <v>21754.7</v>
      </c>
      <c r="M4199" t="str">
        <f t="shared" si="261"/>
        <v>Nissan Rouge</v>
      </c>
      <c r="N4199" s="2">
        <f t="shared" si="262"/>
        <v>543.87</v>
      </c>
      <c r="O4199" t="str">
        <f t="shared" si="263"/>
        <v>Yes</v>
      </c>
      <c r="P4199" t="str">
        <f t="shared" si="260"/>
        <v>Trudy</v>
      </c>
    </row>
    <row r="4200" spans="1:16" x14ac:dyDescent="0.3">
      <c r="A4200" t="s">
        <v>8501</v>
      </c>
      <c r="B4200">
        <v>52777</v>
      </c>
      <c r="C4200">
        <v>3</v>
      </c>
      <c r="D4200" s="1">
        <v>43734</v>
      </c>
      <c r="E4200" s="1">
        <v>43735</v>
      </c>
      <c r="F4200" t="s">
        <v>9</v>
      </c>
      <c r="G4200" t="s">
        <v>8502</v>
      </c>
      <c r="H4200" t="s">
        <v>18</v>
      </c>
      <c r="I4200" s="9" t="s">
        <v>614</v>
      </c>
      <c r="J4200">
        <v>2019</v>
      </c>
      <c r="K4200" s="3">
        <v>8634</v>
      </c>
      <c r="L4200" s="4">
        <v>44770</v>
      </c>
      <c r="M4200" t="str">
        <f t="shared" si="261"/>
        <v>Honda Pilot</v>
      </c>
      <c r="N4200" s="2">
        <f t="shared" si="262"/>
        <v>1119.25</v>
      </c>
      <c r="O4200" t="str">
        <f t="shared" si="263"/>
        <v>Yes</v>
      </c>
      <c r="P4200" t="str">
        <f t="shared" si="260"/>
        <v>Dylan</v>
      </c>
    </row>
    <row r="4201" spans="1:16" x14ac:dyDescent="0.3">
      <c r="A4201" t="s">
        <v>8511</v>
      </c>
      <c r="B4201">
        <v>52366</v>
      </c>
      <c r="C4201">
        <v>4</v>
      </c>
      <c r="D4201" s="1">
        <v>43734</v>
      </c>
      <c r="E4201" s="1">
        <v>43734</v>
      </c>
      <c r="F4201" t="s">
        <v>1</v>
      </c>
      <c r="G4201" t="s">
        <v>8512</v>
      </c>
      <c r="H4201" t="s">
        <v>63</v>
      </c>
      <c r="I4201" s="9" t="s">
        <v>153</v>
      </c>
      <c r="J4201">
        <v>2013</v>
      </c>
      <c r="K4201" s="3">
        <v>125461</v>
      </c>
      <c r="L4201" s="4">
        <v>18697.8</v>
      </c>
      <c r="M4201" t="str">
        <f t="shared" si="261"/>
        <v>Chevrolet Silverado</v>
      </c>
      <c r="N4201" s="2">
        <f t="shared" si="262"/>
        <v>467.45</v>
      </c>
      <c r="O4201" t="str">
        <f t="shared" si="263"/>
        <v>No</v>
      </c>
      <c r="P4201" t="str">
        <f t="shared" si="260"/>
        <v>Ken</v>
      </c>
    </row>
    <row r="4202" spans="1:16" x14ac:dyDescent="0.3">
      <c r="A4202" t="s">
        <v>8509</v>
      </c>
      <c r="B4202">
        <v>52959</v>
      </c>
      <c r="C4202">
        <v>4</v>
      </c>
      <c r="D4202" s="1">
        <v>43734</v>
      </c>
      <c r="E4202" s="1">
        <v>43735</v>
      </c>
      <c r="F4202" t="s">
        <v>13</v>
      </c>
      <c r="G4202" t="s">
        <v>8510</v>
      </c>
      <c r="H4202" t="s">
        <v>53</v>
      </c>
      <c r="I4202" s="9" t="s">
        <v>570</v>
      </c>
      <c r="J4202">
        <v>2015</v>
      </c>
      <c r="K4202" s="3">
        <v>43180</v>
      </c>
      <c r="L4202" s="4">
        <v>41790.1</v>
      </c>
      <c r="M4202" t="str">
        <f t="shared" si="261"/>
        <v>Mercedes-Benz S-Class</v>
      </c>
      <c r="N4202" s="2">
        <f t="shared" si="262"/>
        <v>1044.75</v>
      </c>
      <c r="O4202" t="str">
        <f t="shared" si="263"/>
        <v>Yes</v>
      </c>
      <c r="P4202" t="str">
        <f t="shared" si="260"/>
        <v>Anton</v>
      </c>
    </row>
    <row r="4203" spans="1:16" x14ac:dyDescent="0.3">
      <c r="A4203" t="s">
        <v>8503</v>
      </c>
      <c r="B4203">
        <v>52366</v>
      </c>
      <c r="C4203">
        <v>4</v>
      </c>
      <c r="D4203" s="1">
        <v>43734</v>
      </c>
      <c r="E4203" s="1">
        <v>43736</v>
      </c>
      <c r="F4203" t="s">
        <v>1</v>
      </c>
      <c r="G4203" t="s">
        <v>8504</v>
      </c>
      <c r="H4203" t="s">
        <v>6</v>
      </c>
      <c r="I4203" s="9" t="s">
        <v>7</v>
      </c>
      <c r="J4203">
        <v>2016</v>
      </c>
      <c r="K4203" s="3">
        <v>34219</v>
      </c>
      <c r="L4203" s="4">
        <v>29698.9</v>
      </c>
      <c r="M4203" t="str">
        <f t="shared" si="261"/>
        <v>Ford F-150</v>
      </c>
      <c r="N4203" s="2">
        <f t="shared" si="262"/>
        <v>742.47</v>
      </c>
      <c r="O4203" t="str">
        <f t="shared" si="263"/>
        <v>Yes</v>
      </c>
      <c r="P4203" t="str">
        <f t="shared" si="260"/>
        <v>Ken</v>
      </c>
    </row>
    <row r="4204" spans="1:16" x14ac:dyDescent="0.3">
      <c r="A4204" t="s">
        <v>8505</v>
      </c>
      <c r="B4204">
        <v>52747</v>
      </c>
      <c r="C4204">
        <v>4</v>
      </c>
      <c r="D4204" s="1">
        <v>43734</v>
      </c>
      <c r="E4204" s="1">
        <v>43737</v>
      </c>
      <c r="F4204" t="s">
        <v>13</v>
      </c>
      <c r="G4204" t="s">
        <v>8506</v>
      </c>
      <c r="H4204" t="s">
        <v>59</v>
      </c>
      <c r="I4204" s="9" t="s">
        <v>75</v>
      </c>
      <c r="J4204">
        <v>2017</v>
      </c>
      <c r="K4204" s="3">
        <v>6990</v>
      </c>
      <c r="L4204" s="4">
        <v>15284.5</v>
      </c>
      <c r="M4204" t="str">
        <f t="shared" si="261"/>
        <v>Nissan Sentra</v>
      </c>
      <c r="N4204" s="2">
        <f t="shared" si="262"/>
        <v>382.11</v>
      </c>
      <c r="O4204" t="str">
        <f t="shared" si="263"/>
        <v>Yes</v>
      </c>
      <c r="P4204" t="str">
        <f t="shared" si="260"/>
        <v>Kyle</v>
      </c>
    </row>
    <row r="4205" spans="1:16" x14ac:dyDescent="0.3">
      <c r="A4205" t="s">
        <v>8513</v>
      </c>
      <c r="B4205">
        <v>52417</v>
      </c>
      <c r="C4205">
        <v>4</v>
      </c>
      <c r="D4205" s="1">
        <v>43734</v>
      </c>
      <c r="E4205" s="1">
        <v>43737</v>
      </c>
      <c r="F4205" t="s">
        <v>13</v>
      </c>
      <c r="G4205" t="s">
        <v>8514</v>
      </c>
      <c r="H4205" t="s">
        <v>47</v>
      </c>
      <c r="I4205" s="9" t="s">
        <v>184</v>
      </c>
      <c r="J4205">
        <v>2017</v>
      </c>
      <c r="K4205" s="3">
        <v>25108</v>
      </c>
      <c r="L4205" s="4">
        <v>26394.5</v>
      </c>
      <c r="M4205" t="str">
        <f t="shared" si="261"/>
        <v>Dodge Charger</v>
      </c>
      <c r="N4205" s="2">
        <f t="shared" si="262"/>
        <v>659.86</v>
      </c>
      <c r="O4205" t="str">
        <f t="shared" si="263"/>
        <v>Yes</v>
      </c>
      <c r="P4205" t="str">
        <f t="shared" si="260"/>
        <v>Deon</v>
      </c>
    </row>
    <row r="4206" spans="1:16" x14ac:dyDescent="0.3">
      <c r="A4206" t="s">
        <v>8507</v>
      </c>
      <c r="B4206">
        <v>52596</v>
      </c>
      <c r="C4206">
        <v>4</v>
      </c>
      <c r="D4206" s="1">
        <v>43734</v>
      </c>
      <c r="E4206" s="1">
        <v>43735</v>
      </c>
      <c r="F4206" t="s">
        <v>13</v>
      </c>
      <c r="G4206" t="s">
        <v>8508</v>
      </c>
      <c r="H4206" t="s">
        <v>433</v>
      </c>
      <c r="I4206" s="9" t="s">
        <v>2993</v>
      </c>
      <c r="J4206">
        <v>2019</v>
      </c>
      <c r="K4206" s="3">
        <v>11015</v>
      </c>
      <c r="L4206" s="4">
        <v>27941.1</v>
      </c>
      <c r="M4206" t="str">
        <f t="shared" si="261"/>
        <v>Volvo S60T</v>
      </c>
      <c r="N4206" s="2">
        <f t="shared" si="262"/>
        <v>698.53</v>
      </c>
      <c r="O4206" t="str">
        <f t="shared" si="263"/>
        <v>Yes</v>
      </c>
      <c r="P4206" t="str">
        <f t="shared" si="260"/>
        <v>Mitchell</v>
      </c>
    </row>
    <row r="4207" spans="1:16" x14ac:dyDescent="0.3">
      <c r="A4207" t="s">
        <v>8521</v>
      </c>
      <c r="B4207">
        <v>52800</v>
      </c>
      <c r="C4207">
        <v>1</v>
      </c>
      <c r="D4207" s="1">
        <v>43735</v>
      </c>
      <c r="E4207" s="1">
        <v>43736</v>
      </c>
      <c r="F4207" t="s">
        <v>1</v>
      </c>
      <c r="G4207" t="s">
        <v>8522</v>
      </c>
      <c r="H4207" t="s">
        <v>3</v>
      </c>
      <c r="I4207" s="9">
        <v>1500</v>
      </c>
      <c r="J4207">
        <v>2013</v>
      </c>
      <c r="K4207" s="3">
        <v>94882</v>
      </c>
      <c r="L4207" s="4">
        <v>28044.5</v>
      </c>
      <c r="M4207" t="str">
        <f t="shared" si="261"/>
        <v>Ram 1500</v>
      </c>
      <c r="N4207" s="2">
        <f t="shared" si="262"/>
        <v>701.11</v>
      </c>
      <c r="O4207" t="str">
        <f t="shared" si="263"/>
        <v>Yes</v>
      </c>
      <c r="P4207" t="str">
        <f t="shared" si="260"/>
        <v>Myles</v>
      </c>
    </row>
    <row r="4208" spans="1:16" x14ac:dyDescent="0.3">
      <c r="A4208" t="s">
        <v>8515</v>
      </c>
      <c r="B4208">
        <v>52636</v>
      </c>
      <c r="C4208">
        <v>1</v>
      </c>
      <c r="D4208" s="1">
        <v>43735</v>
      </c>
      <c r="E4208" s="1">
        <v>43737</v>
      </c>
      <c r="F4208" t="s">
        <v>13</v>
      </c>
      <c r="G4208" t="s">
        <v>8516</v>
      </c>
      <c r="H4208" t="s">
        <v>88</v>
      </c>
      <c r="I4208" s="9" t="s">
        <v>208</v>
      </c>
      <c r="J4208">
        <v>2016</v>
      </c>
      <c r="K4208" s="3">
        <v>84182</v>
      </c>
      <c r="L4208" s="4">
        <v>10945</v>
      </c>
      <c r="M4208" t="str">
        <f t="shared" si="261"/>
        <v>Kia Forte</v>
      </c>
      <c r="N4208" s="2">
        <f t="shared" si="262"/>
        <v>273.63</v>
      </c>
      <c r="O4208" t="str">
        <f t="shared" si="263"/>
        <v>Yes</v>
      </c>
      <c r="P4208" t="str">
        <f t="shared" si="260"/>
        <v>Truman</v>
      </c>
    </row>
    <row r="4209" spans="1:16" x14ac:dyDescent="0.3">
      <c r="A4209" t="s">
        <v>8523</v>
      </c>
      <c r="B4209">
        <v>52669</v>
      </c>
      <c r="C4209">
        <v>1</v>
      </c>
      <c r="D4209" s="1">
        <v>43735</v>
      </c>
      <c r="E4209" s="1">
        <v>43740</v>
      </c>
      <c r="F4209" t="s">
        <v>9</v>
      </c>
      <c r="G4209" t="s">
        <v>2165</v>
      </c>
      <c r="H4209" t="s">
        <v>29</v>
      </c>
      <c r="I4209" s="9" t="s">
        <v>205</v>
      </c>
      <c r="J4209">
        <v>2016</v>
      </c>
      <c r="K4209" s="3">
        <v>28449</v>
      </c>
      <c r="L4209" s="4">
        <v>18694.5</v>
      </c>
      <c r="M4209" t="str">
        <f t="shared" si="261"/>
        <v>Toyota RAV4</v>
      </c>
      <c r="N4209" s="2">
        <f t="shared" si="262"/>
        <v>467.36</v>
      </c>
      <c r="O4209" t="str">
        <f t="shared" si="263"/>
        <v>Yes</v>
      </c>
      <c r="P4209" t="str">
        <f t="shared" si="260"/>
        <v>Charlotte</v>
      </c>
    </row>
    <row r="4210" spans="1:16" x14ac:dyDescent="0.3">
      <c r="A4210" t="s">
        <v>8519</v>
      </c>
      <c r="B4210">
        <v>52443</v>
      </c>
      <c r="C4210">
        <v>1</v>
      </c>
      <c r="D4210" s="1">
        <v>43735</v>
      </c>
      <c r="E4210" s="1">
        <v>43740</v>
      </c>
      <c r="F4210" t="s">
        <v>45</v>
      </c>
      <c r="G4210" t="s">
        <v>8520</v>
      </c>
      <c r="H4210" t="s">
        <v>669</v>
      </c>
      <c r="I4210" s="9" t="s">
        <v>670</v>
      </c>
      <c r="J4210">
        <v>2017</v>
      </c>
      <c r="K4210" s="3">
        <v>23995</v>
      </c>
      <c r="L4210" s="4">
        <v>24189</v>
      </c>
      <c r="M4210" t="str">
        <f t="shared" si="261"/>
        <v>MINI Cooper</v>
      </c>
      <c r="N4210" s="2">
        <f t="shared" si="262"/>
        <v>604.73</v>
      </c>
      <c r="O4210" t="str">
        <f t="shared" si="263"/>
        <v>Yes</v>
      </c>
      <c r="P4210" t="str">
        <f t="shared" si="260"/>
        <v>Terry</v>
      </c>
    </row>
    <row r="4211" spans="1:16" x14ac:dyDescent="0.3">
      <c r="A4211" t="s">
        <v>8517</v>
      </c>
      <c r="B4211">
        <v>52656</v>
      </c>
      <c r="C4211">
        <v>1</v>
      </c>
      <c r="D4211" s="1">
        <v>43735</v>
      </c>
      <c r="E4211" s="1">
        <v>43736</v>
      </c>
      <c r="F4211" t="s">
        <v>9</v>
      </c>
      <c r="G4211" t="s">
        <v>8518</v>
      </c>
      <c r="H4211" t="s">
        <v>88</v>
      </c>
      <c r="I4211" s="9" t="s">
        <v>89</v>
      </c>
      <c r="J4211">
        <v>2019</v>
      </c>
      <c r="K4211" s="3">
        <v>35184</v>
      </c>
      <c r="L4211" s="4">
        <v>17867.3</v>
      </c>
      <c r="M4211" t="str">
        <f t="shared" si="261"/>
        <v>Kia Sportage</v>
      </c>
      <c r="N4211" s="2">
        <f t="shared" si="262"/>
        <v>446.68</v>
      </c>
      <c r="O4211" t="str">
        <f t="shared" si="263"/>
        <v>Yes</v>
      </c>
      <c r="P4211" t="str">
        <f t="shared" si="260"/>
        <v>Shelly</v>
      </c>
    </row>
    <row r="4212" spans="1:16" x14ac:dyDescent="0.3">
      <c r="A4212" t="s">
        <v>8528</v>
      </c>
      <c r="B4212">
        <v>52663</v>
      </c>
      <c r="C4212">
        <v>2</v>
      </c>
      <c r="D4212" s="1">
        <v>43735</v>
      </c>
      <c r="E4212" s="1">
        <v>43737</v>
      </c>
      <c r="F4212" t="s">
        <v>9</v>
      </c>
      <c r="G4212" t="s">
        <v>8529</v>
      </c>
      <c r="H4212" t="s">
        <v>6</v>
      </c>
      <c r="I4212" s="9" t="s">
        <v>187</v>
      </c>
      <c r="J4212">
        <v>2017</v>
      </c>
      <c r="K4212" s="3">
        <v>34033</v>
      </c>
      <c r="L4212" s="4">
        <v>31776.799999999999</v>
      </c>
      <c r="M4212" t="str">
        <f t="shared" si="261"/>
        <v>Ford Explorer</v>
      </c>
      <c r="N4212" s="2">
        <f t="shared" si="262"/>
        <v>794.42</v>
      </c>
      <c r="O4212" t="str">
        <f t="shared" si="263"/>
        <v>Yes</v>
      </c>
      <c r="P4212" t="str">
        <f t="shared" si="260"/>
        <v>Todd</v>
      </c>
    </row>
    <row r="4213" spans="1:16" x14ac:dyDescent="0.3">
      <c r="A4213" t="s">
        <v>8526</v>
      </c>
      <c r="B4213">
        <v>52372</v>
      </c>
      <c r="C4213">
        <v>2</v>
      </c>
      <c r="D4213" s="1">
        <v>43735</v>
      </c>
      <c r="E4213" s="1">
        <v>43735</v>
      </c>
      <c r="F4213" t="s">
        <v>13</v>
      </c>
      <c r="G4213" t="s">
        <v>8527</v>
      </c>
      <c r="H4213" t="s">
        <v>59</v>
      </c>
      <c r="I4213" s="9" t="s">
        <v>101</v>
      </c>
      <c r="J4213">
        <v>2018</v>
      </c>
      <c r="K4213" s="3">
        <v>45618</v>
      </c>
      <c r="L4213" s="4">
        <v>12083.5</v>
      </c>
      <c r="M4213" t="str">
        <f t="shared" si="261"/>
        <v>Nissan Versa</v>
      </c>
      <c r="N4213" s="2">
        <f t="shared" si="262"/>
        <v>302.08999999999997</v>
      </c>
      <c r="O4213" t="str">
        <f t="shared" si="263"/>
        <v>Yes</v>
      </c>
      <c r="P4213" t="str">
        <f t="shared" si="260"/>
        <v>John</v>
      </c>
    </row>
    <row r="4214" spans="1:16" x14ac:dyDescent="0.3">
      <c r="A4214" t="s">
        <v>8524</v>
      </c>
      <c r="B4214">
        <v>52372</v>
      </c>
      <c r="C4214">
        <v>2</v>
      </c>
      <c r="D4214" s="1">
        <v>43735</v>
      </c>
      <c r="E4214" s="1">
        <v>43738</v>
      </c>
      <c r="F4214" t="s">
        <v>9</v>
      </c>
      <c r="G4214" t="s">
        <v>8525</v>
      </c>
      <c r="H4214" t="s">
        <v>6</v>
      </c>
      <c r="I4214" s="9" t="s">
        <v>187</v>
      </c>
      <c r="J4214">
        <v>2019</v>
      </c>
      <c r="K4214" s="3">
        <v>16539</v>
      </c>
      <c r="L4214" s="4">
        <v>38280</v>
      </c>
      <c r="M4214" t="str">
        <f t="shared" si="261"/>
        <v>Ford Explorer</v>
      </c>
      <c r="N4214" s="2">
        <f t="shared" si="262"/>
        <v>957</v>
      </c>
      <c r="O4214" t="str">
        <f t="shared" si="263"/>
        <v>Yes</v>
      </c>
      <c r="P4214" t="str">
        <f t="shared" si="260"/>
        <v>John</v>
      </c>
    </row>
    <row r="4215" spans="1:16" x14ac:dyDescent="0.3">
      <c r="A4215" t="s">
        <v>8530</v>
      </c>
      <c r="B4215">
        <v>52798</v>
      </c>
      <c r="C4215">
        <v>3</v>
      </c>
      <c r="D4215" s="1">
        <v>43735</v>
      </c>
      <c r="E4215" s="1">
        <v>43740</v>
      </c>
      <c r="F4215" t="s">
        <v>13</v>
      </c>
      <c r="G4215" t="s">
        <v>8531</v>
      </c>
      <c r="H4215" t="s">
        <v>18</v>
      </c>
      <c r="I4215" s="9" t="s">
        <v>19</v>
      </c>
      <c r="J4215">
        <v>2015</v>
      </c>
      <c r="K4215" s="3">
        <v>40364</v>
      </c>
      <c r="L4215" s="4">
        <v>16161.2</v>
      </c>
      <c r="M4215" t="str">
        <f t="shared" si="261"/>
        <v>Honda Accord</v>
      </c>
      <c r="N4215" s="2">
        <f t="shared" si="262"/>
        <v>404.03</v>
      </c>
      <c r="O4215" t="str">
        <f t="shared" si="263"/>
        <v>Yes</v>
      </c>
      <c r="P4215" t="str">
        <f t="shared" si="260"/>
        <v>Ryan</v>
      </c>
    </row>
    <row r="4216" spans="1:16" x14ac:dyDescent="0.3">
      <c r="A4216" t="s">
        <v>8538</v>
      </c>
      <c r="B4216">
        <v>52682</v>
      </c>
      <c r="C4216">
        <v>3</v>
      </c>
      <c r="D4216" s="1">
        <v>43735</v>
      </c>
      <c r="E4216" s="1">
        <v>43738</v>
      </c>
      <c r="F4216" t="s">
        <v>13</v>
      </c>
      <c r="G4216" t="s">
        <v>8539</v>
      </c>
      <c r="H4216" t="s">
        <v>29</v>
      </c>
      <c r="I4216" s="9" t="s">
        <v>327</v>
      </c>
      <c r="J4216">
        <v>2017</v>
      </c>
      <c r="K4216" s="3">
        <v>14460</v>
      </c>
      <c r="L4216" s="4">
        <v>18678</v>
      </c>
      <c r="M4216" t="str">
        <f t="shared" si="261"/>
        <v>Toyota Corolla</v>
      </c>
      <c r="N4216" s="2">
        <f t="shared" si="262"/>
        <v>466.95</v>
      </c>
      <c r="O4216" t="str">
        <f t="shared" si="263"/>
        <v>Yes</v>
      </c>
      <c r="P4216" t="str">
        <f t="shared" si="260"/>
        <v>Justin</v>
      </c>
    </row>
    <row r="4217" spans="1:16" x14ac:dyDescent="0.3">
      <c r="A4217" t="s">
        <v>8536</v>
      </c>
      <c r="B4217">
        <v>52971</v>
      </c>
      <c r="C4217">
        <v>3</v>
      </c>
      <c r="D4217" s="1">
        <v>43735</v>
      </c>
      <c r="E4217" s="1">
        <v>43735</v>
      </c>
      <c r="F4217" t="s">
        <v>9</v>
      </c>
      <c r="G4217" t="s">
        <v>8537</v>
      </c>
      <c r="H4217" t="s">
        <v>6</v>
      </c>
      <c r="I4217" s="9" t="s">
        <v>187</v>
      </c>
      <c r="J4217">
        <v>2017</v>
      </c>
      <c r="K4217" s="3">
        <v>38885</v>
      </c>
      <c r="L4217" s="4">
        <v>28586.799999999999</v>
      </c>
      <c r="M4217" t="str">
        <f t="shared" si="261"/>
        <v>Ford Explorer</v>
      </c>
      <c r="N4217" s="2">
        <f t="shared" si="262"/>
        <v>714.67</v>
      </c>
      <c r="O4217" t="str">
        <f t="shared" si="263"/>
        <v>Yes</v>
      </c>
      <c r="P4217" t="str">
        <f t="shared" si="260"/>
        <v>Carter</v>
      </c>
    </row>
    <row r="4218" spans="1:16" x14ac:dyDescent="0.3">
      <c r="A4218" t="s">
        <v>8532</v>
      </c>
      <c r="B4218">
        <v>52806</v>
      </c>
      <c r="C4218">
        <v>3</v>
      </c>
      <c r="D4218" s="1">
        <v>43735</v>
      </c>
      <c r="E4218" s="1">
        <v>43736</v>
      </c>
      <c r="F4218" t="s">
        <v>1</v>
      </c>
      <c r="G4218" t="s">
        <v>8533</v>
      </c>
      <c r="H4218" t="s">
        <v>29</v>
      </c>
      <c r="I4218" s="9" t="s">
        <v>128</v>
      </c>
      <c r="J4218">
        <v>2018</v>
      </c>
      <c r="K4218" s="3">
        <v>27852</v>
      </c>
      <c r="L4218" s="4">
        <v>31551.3</v>
      </c>
      <c r="M4218" t="str">
        <f t="shared" si="261"/>
        <v>Toyota Tacoma</v>
      </c>
      <c r="N4218" s="2">
        <f t="shared" si="262"/>
        <v>788.78</v>
      </c>
      <c r="O4218" t="str">
        <f t="shared" si="263"/>
        <v>Yes</v>
      </c>
      <c r="P4218" t="str">
        <f t="shared" si="260"/>
        <v>Jeff</v>
      </c>
    </row>
    <row r="4219" spans="1:16" x14ac:dyDescent="0.3">
      <c r="A4219" t="s">
        <v>8534</v>
      </c>
      <c r="B4219">
        <v>52495</v>
      </c>
      <c r="C4219">
        <v>3</v>
      </c>
      <c r="D4219" s="1">
        <v>43735</v>
      </c>
      <c r="E4219" s="1">
        <v>43740</v>
      </c>
      <c r="F4219" t="s">
        <v>271</v>
      </c>
      <c r="G4219" t="s">
        <v>8535</v>
      </c>
      <c r="H4219" t="s">
        <v>47</v>
      </c>
      <c r="I4219" s="9" t="s">
        <v>273</v>
      </c>
      <c r="J4219">
        <v>2019</v>
      </c>
      <c r="K4219" s="3">
        <v>24643</v>
      </c>
      <c r="L4219" s="4">
        <v>19798.900000000001</v>
      </c>
      <c r="M4219" t="str">
        <f t="shared" si="261"/>
        <v>Dodge Grand Caravan</v>
      </c>
      <c r="N4219" s="2">
        <f t="shared" si="262"/>
        <v>494.97</v>
      </c>
      <c r="O4219" t="str">
        <f t="shared" si="263"/>
        <v>Yes</v>
      </c>
      <c r="P4219" t="str">
        <f t="shared" si="260"/>
        <v>Marc</v>
      </c>
    </row>
    <row r="4220" spans="1:16" x14ac:dyDescent="0.3">
      <c r="A4220" t="s">
        <v>8546</v>
      </c>
      <c r="B4220">
        <v>52943</v>
      </c>
      <c r="C4220">
        <v>4</v>
      </c>
      <c r="D4220" s="1">
        <v>43735</v>
      </c>
      <c r="E4220" s="1">
        <v>43740</v>
      </c>
      <c r="F4220" t="s">
        <v>13</v>
      </c>
      <c r="G4220" t="s">
        <v>8547</v>
      </c>
      <c r="H4220" t="s">
        <v>63</v>
      </c>
      <c r="I4220" s="9" t="s">
        <v>644</v>
      </c>
      <c r="J4220">
        <v>2014</v>
      </c>
      <c r="K4220" s="3">
        <v>80522</v>
      </c>
      <c r="L4220" s="4">
        <v>10265.200000000001</v>
      </c>
      <c r="M4220" t="str">
        <f t="shared" si="261"/>
        <v>Chevrolet Impala</v>
      </c>
      <c r="N4220" s="2">
        <f t="shared" si="262"/>
        <v>256.63</v>
      </c>
      <c r="O4220" t="str">
        <f t="shared" si="263"/>
        <v>Yes</v>
      </c>
      <c r="P4220" t="str">
        <f t="shared" si="260"/>
        <v>Jarred</v>
      </c>
    </row>
    <row r="4221" spans="1:16" x14ac:dyDescent="0.3">
      <c r="A4221" t="s">
        <v>8540</v>
      </c>
      <c r="B4221">
        <v>52585</v>
      </c>
      <c r="C4221">
        <v>4</v>
      </c>
      <c r="D4221" s="1">
        <v>43735</v>
      </c>
      <c r="E4221" s="1">
        <v>43737</v>
      </c>
      <c r="F4221" t="s">
        <v>13</v>
      </c>
      <c r="G4221" t="s">
        <v>8541</v>
      </c>
      <c r="H4221" t="s">
        <v>63</v>
      </c>
      <c r="I4221" s="9" t="s">
        <v>64</v>
      </c>
      <c r="J4221">
        <v>2018</v>
      </c>
      <c r="K4221" s="3">
        <v>29239</v>
      </c>
      <c r="L4221" s="4">
        <v>16494.5</v>
      </c>
      <c r="M4221" t="str">
        <f t="shared" si="261"/>
        <v>Chevrolet Cruze</v>
      </c>
      <c r="N4221" s="2">
        <f t="shared" si="262"/>
        <v>412.36</v>
      </c>
      <c r="O4221" t="str">
        <f t="shared" si="263"/>
        <v>Yes</v>
      </c>
      <c r="P4221" t="str">
        <f t="shared" si="260"/>
        <v>Rita</v>
      </c>
    </row>
    <row r="4222" spans="1:16" x14ac:dyDescent="0.3">
      <c r="A4222" t="s">
        <v>8544</v>
      </c>
      <c r="B4222">
        <v>52959</v>
      </c>
      <c r="C4222">
        <v>4</v>
      </c>
      <c r="D4222" s="1">
        <v>43735</v>
      </c>
      <c r="E4222" s="1">
        <v>43735</v>
      </c>
      <c r="F4222" t="s">
        <v>13</v>
      </c>
      <c r="G4222" t="s">
        <v>8545</v>
      </c>
      <c r="H4222" t="s">
        <v>67</v>
      </c>
      <c r="I4222" s="9" t="s">
        <v>261</v>
      </c>
      <c r="J4222">
        <v>2018</v>
      </c>
      <c r="K4222" s="3">
        <v>27657</v>
      </c>
      <c r="L4222" s="4">
        <v>17586.8</v>
      </c>
      <c r="M4222" t="str">
        <f t="shared" si="261"/>
        <v>Hyundai Sonata</v>
      </c>
      <c r="N4222" s="2">
        <f t="shared" si="262"/>
        <v>439.67</v>
      </c>
      <c r="O4222" t="str">
        <f t="shared" si="263"/>
        <v>Yes</v>
      </c>
      <c r="P4222" t="str">
        <f t="shared" si="260"/>
        <v>Anton</v>
      </c>
    </row>
    <row r="4223" spans="1:16" x14ac:dyDescent="0.3">
      <c r="A4223" t="s">
        <v>8550</v>
      </c>
      <c r="B4223">
        <v>52951</v>
      </c>
      <c r="C4223">
        <v>4</v>
      </c>
      <c r="D4223" s="1">
        <v>43735</v>
      </c>
      <c r="E4223" s="1">
        <v>43739</v>
      </c>
      <c r="F4223" t="s">
        <v>13</v>
      </c>
      <c r="G4223" t="s">
        <v>8551</v>
      </c>
      <c r="H4223" t="s">
        <v>6</v>
      </c>
      <c r="I4223" s="9" t="s">
        <v>22</v>
      </c>
      <c r="J4223">
        <v>2018</v>
      </c>
      <c r="K4223" s="3">
        <v>10796</v>
      </c>
      <c r="L4223" s="4">
        <v>20225.7</v>
      </c>
      <c r="M4223" t="str">
        <f t="shared" si="261"/>
        <v>Ford Focus</v>
      </c>
      <c r="N4223" s="2">
        <f t="shared" si="262"/>
        <v>505.64</v>
      </c>
      <c r="O4223" t="str">
        <f t="shared" si="263"/>
        <v>Yes</v>
      </c>
      <c r="P4223" t="str">
        <f t="shared" si="260"/>
        <v>Michael</v>
      </c>
    </row>
    <row r="4224" spans="1:16" x14ac:dyDescent="0.3">
      <c r="A4224" t="s">
        <v>8542</v>
      </c>
      <c r="B4224">
        <v>52747</v>
      </c>
      <c r="C4224">
        <v>4</v>
      </c>
      <c r="D4224" s="1">
        <v>43735</v>
      </c>
      <c r="E4224" s="1">
        <v>43738</v>
      </c>
      <c r="F4224" t="s">
        <v>1</v>
      </c>
      <c r="G4224" t="s">
        <v>8543</v>
      </c>
      <c r="H4224" t="s">
        <v>3</v>
      </c>
      <c r="I4224" s="9">
        <v>1500</v>
      </c>
      <c r="J4224">
        <v>2018</v>
      </c>
      <c r="K4224" s="3">
        <v>34907</v>
      </c>
      <c r="L4224" s="4">
        <v>39591.199999999997</v>
      </c>
      <c r="M4224" t="str">
        <f t="shared" si="261"/>
        <v>Ram 1500</v>
      </c>
      <c r="N4224" s="2">
        <f t="shared" si="262"/>
        <v>989.78</v>
      </c>
      <c r="O4224" t="str">
        <f t="shared" si="263"/>
        <v>Yes</v>
      </c>
      <c r="P4224" t="str">
        <f t="shared" si="260"/>
        <v>Kyle</v>
      </c>
    </row>
    <row r="4225" spans="1:16" x14ac:dyDescent="0.3">
      <c r="A4225" t="s">
        <v>8548</v>
      </c>
      <c r="B4225">
        <v>52943</v>
      </c>
      <c r="C4225">
        <v>4</v>
      </c>
      <c r="D4225" s="1">
        <v>43735</v>
      </c>
      <c r="E4225" s="1">
        <v>43736</v>
      </c>
      <c r="F4225" t="s">
        <v>13</v>
      </c>
      <c r="G4225" t="s">
        <v>8549</v>
      </c>
      <c r="H4225" t="s">
        <v>88</v>
      </c>
      <c r="I4225" s="9" t="s">
        <v>324</v>
      </c>
      <c r="J4225">
        <v>2019</v>
      </c>
      <c r="K4225" s="3">
        <v>13408</v>
      </c>
      <c r="L4225" s="4">
        <v>26276.799999999999</v>
      </c>
      <c r="M4225" t="str">
        <f t="shared" si="261"/>
        <v>Kia Sorento</v>
      </c>
      <c r="N4225" s="2">
        <f t="shared" si="262"/>
        <v>656.92</v>
      </c>
      <c r="O4225" t="str">
        <f t="shared" si="263"/>
        <v>Yes</v>
      </c>
      <c r="P4225" t="str">
        <f t="shared" si="260"/>
        <v>Jarred</v>
      </c>
    </row>
    <row r="4226" spans="1:16" x14ac:dyDescent="0.3">
      <c r="A4226" t="s">
        <v>8558</v>
      </c>
      <c r="B4226">
        <v>52608</v>
      </c>
      <c r="C4226">
        <v>1</v>
      </c>
      <c r="D4226" s="1">
        <v>43736</v>
      </c>
      <c r="E4226" s="1">
        <v>43737</v>
      </c>
      <c r="F4226" t="s">
        <v>9</v>
      </c>
      <c r="G4226" t="s">
        <v>8559</v>
      </c>
      <c r="H4226" t="s">
        <v>33</v>
      </c>
      <c r="I4226" s="9" t="s">
        <v>343</v>
      </c>
      <c r="J4226">
        <v>2014</v>
      </c>
      <c r="K4226" s="3">
        <v>94940</v>
      </c>
      <c r="L4226" s="4">
        <v>27376.799999999999</v>
      </c>
      <c r="M4226" t="str">
        <f t="shared" si="261"/>
        <v>GMC Yukon</v>
      </c>
      <c r="N4226" s="2">
        <f t="shared" si="262"/>
        <v>684.42</v>
      </c>
      <c r="O4226" t="str">
        <f t="shared" si="263"/>
        <v>Yes</v>
      </c>
      <c r="P4226" t="str">
        <f t="shared" ref="P4226:P4289" si="264">INDEX(oldNames,MATCH(B4226,oldNumbers,0))</f>
        <v>Reuben</v>
      </c>
    </row>
    <row r="4227" spans="1:16" x14ac:dyDescent="0.3">
      <c r="A4227" t="s">
        <v>8554</v>
      </c>
      <c r="B4227">
        <v>52608</v>
      </c>
      <c r="C4227">
        <v>1</v>
      </c>
      <c r="D4227" s="1">
        <v>43736</v>
      </c>
      <c r="E4227" s="1">
        <v>43738</v>
      </c>
      <c r="F4227" t="s">
        <v>9</v>
      </c>
      <c r="G4227" t="s">
        <v>8555</v>
      </c>
      <c r="H4227" t="s">
        <v>296</v>
      </c>
      <c r="I4227" s="9" t="s">
        <v>401</v>
      </c>
      <c r="J4227">
        <v>2016</v>
      </c>
      <c r="K4227" s="3">
        <v>68954</v>
      </c>
      <c r="L4227" s="4">
        <v>24337.5</v>
      </c>
      <c r="M4227" t="str">
        <f t="shared" ref="M4227:M4290" si="265">H4227&amp;" "&amp;I4227</f>
        <v>Buick Enclave</v>
      </c>
      <c r="N4227" s="2">
        <f t="shared" ref="N4227:N4290" si="266">IFERROR(ROUND(L4227*(S$2/100),2),"missing price")</f>
        <v>608.44000000000005</v>
      </c>
      <c r="O4227" t="str">
        <f t="shared" ref="O4227:O4290" si="267">IF(K4227&lt;100000,"Yes","No")</f>
        <v>Yes</v>
      </c>
      <c r="P4227" t="str">
        <f t="shared" si="264"/>
        <v>Reuben</v>
      </c>
    </row>
    <row r="4228" spans="1:16" x14ac:dyDescent="0.3">
      <c r="A4228" t="s">
        <v>8552</v>
      </c>
      <c r="B4228">
        <v>52532</v>
      </c>
      <c r="C4228">
        <v>1</v>
      </c>
      <c r="D4228" s="1">
        <v>43736</v>
      </c>
      <c r="E4228" s="1">
        <v>43736</v>
      </c>
      <c r="F4228" t="s">
        <v>9</v>
      </c>
      <c r="G4228" t="s">
        <v>8553</v>
      </c>
      <c r="H4228" t="s">
        <v>67</v>
      </c>
      <c r="I4228" s="9" t="s">
        <v>104</v>
      </c>
      <c r="J4228">
        <v>2016</v>
      </c>
      <c r="K4228" s="3">
        <v>27889</v>
      </c>
      <c r="L4228" s="4">
        <v>26002.9</v>
      </c>
      <c r="M4228" t="str">
        <f t="shared" si="265"/>
        <v>Hyundai Santa Fe</v>
      </c>
      <c r="N4228" s="2">
        <f t="shared" si="266"/>
        <v>650.07000000000005</v>
      </c>
      <c r="O4228" t="str">
        <f t="shared" si="267"/>
        <v>Yes</v>
      </c>
      <c r="P4228" t="str">
        <f t="shared" si="264"/>
        <v>Molly</v>
      </c>
    </row>
    <row r="4229" spans="1:16" x14ac:dyDescent="0.3">
      <c r="A4229" t="s">
        <v>8560</v>
      </c>
      <c r="B4229">
        <v>52532</v>
      </c>
      <c r="C4229">
        <v>1</v>
      </c>
      <c r="D4229" s="1">
        <v>43736</v>
      </c>
      <c r="E4229" s="1">
        <v>43737</v>
      </c>
      <c r="F4229" t="s">
        <v>9</v>
      </c>
      <c r="G4229" t="s">
        <v>8561</v>
      </c>
      <c r="H4229" t="s">
        <v>59</v>
      </c>
      <c r="I4229" s="9" t="s">
        <v>905</v>
      </c>
      <c r="J4229">
        <v>2017</v>
      </c>
      <c r="K4229" s="3">
        <v>31583</v>
      </c>
      <c r="L4229" s="4">
        <v>31353.3</v>
      </c>
      <c r="M4229" t="str">
        <f t="shared" si="265"/>
        <v>Nissan Murano</v>
      </c>
      <c r="N4229" s="2">
        <f t="shared" si="266"/>
        <v>783.83</v>
      </c>
      <c r="O4229" t="str">
        <f t="shared" si="267"/>
        <v>Yes</v>
      </c>
      <c r="P4229" t="str">
        <f t="shared" si="264"/>
        <v>Molly</v>
      </c>
    </row>
    <row r="4230" spans="1:16" x14ac:dyDescent="0.3">
      <c r="A4230" t="s">
        <v>8556</v>
      </c>
      <c r="B4230">
        <v>52608</v>
      </c>
      <c r="C4230">
        <v>1</v>
      </c>
      <c r="D4230" s="1">
        <v>43736</v>
      </c>
      <c r="E4230" s="1">
        <v>43738</v>
      </c>
      <c r="F4230" t="s">
        <v>9</v>
      </c>
      <c r="G4230" t="s">
        <v>8557</v>
      </c>
      <c r="H4230" t="s">
        <v>296</v>
      </c>
      <c r="I4230" s="9" t="s">
        <v>401</v>
      </c>
      <c r="J4230">
        <v>2019</v>
      </c>
      <c r="K4230" s="3">
        <v>16545</v>
      </c>
      <c r="L4230" s="4">
        <v>42702</v>
      </c>
      <c r="M4230" t="str">
        <f t="shared" si="265"/>
        <v>Buick Enclave</v>
      </c>
      <c r="N4230" s="2">
        <f t="shared" si="266"/>
        <v>1067.55</v>
      </c>
      <c r="O4230" t="str">
        <f t="shared" si="267"/>
        <v>Yes</v>
      </c>
      <c r="P4230" t="str">
        <f t="shared" si="264"/>
        <v>Reuben</v>
      </c>
    </row>
    <row r="4231" spans="1:16" x14ac:dyDescent="0.3">
      <c r="A4231" t="s">
        <v>8568</v>
      </c>
      <c r="B4231">
        <v>52756</v>
      </c>
      <c r="C4231">
        <v>2</v>
      </c>
      <c r="D4231" s="1">
        <v>43736</v>
      </c>
      <c r="E4231" s="1">
        <v>43741</v>
      </c>
      <c r="F4231" t="s">
        <v>13</v>
      </c>
      <c r="G4231" t="s">
        <v>8569</v>
      </c>
      <c r="H4231" t="s">
        <v>6</v>
      </c>
      <c r="I4231" s="9" t="s">
        <v>22</v>
      </c>
      <c r="J4231">
        <v>2014</v>
      </c>
      <c r="K4231" s="3">
        <v>90000</v>
      </c>
      <c r="L4231" s="4">
        <v>9414.9</v>
      </c>
      <c r="M4231" t="str">
        <f t="shared" si="265"/>
        <v>Ford Focus</v>
      </c>
      <c r="N4231" s="2">
        <f t="shared" si="266"/>
        <v>235.37</v>
      </c>
      <c r="O4231" t="str">
        <f t="shared" si="267"/>
        <v>Yes</v>
      </c>
      <c r="P4231" t="str">
        <f t="shared" si="264"/>
        <v>Debbie</v>
      </c>
    </row>
    <row r="4232" spans="1:16" x14ac:dyDescent="0.3">
      <c r="A4232" t="s">
        <v>8564</v>
      </c>
      <c r="B4232">
        <v>52481</v>
      </c>
      <c r="C4232">
        <v>2</v>
      </c>
      <c r="D4232" s="1">
        <v>43736</v>
      </c>
      <c r="E4232" s="1">
        <v>43739</v>
      </c>
      <c r="F4232" t="s">
        <v>13</v>
      </c>
      <c r="G4232" t="s">
        <v>8565</v>
      </c>
      <c r="H4232" t="s">
        <v>59</v>
      </c>
      <c r="I4232" s="9" t="s">
        <v>309</v>
      </c>
      <c r="J4232">
        <v>2014</v>
      </c>
      <c r="K4232" s="3">
        <v>18070</v>
      </c>
      <c r="L4232" s="4">
        <v>14201</v>
      </c>
      <c r="M4232" t="str">
        <f t="shared" si="265"/>
        <v>Nissan Altima</v>
      </c>
      <c r="N4232" s="2">
        <f t="shared" si="266"/>
        <v>355.03</v>
      </c>
      <c r="O4232" t="str">
        <f t="shared" si="267"/>
        <v>Yes</v>
      </c>
      <c r="P4232" t="str">
        <f t="shared" si="264"/>
        <v>Tory</v>
      </c>
    </row>
    <row r="4233" spans="1:16" x14ac:dyDescent="0.3">
      <c r="A4233" t="s">
        <v>8572</v>
      </c>
      <c r="B4233">
        <v>52481</v>
      </c>
      <c r="C4233">
        <v>2</v>
      </c>
      <c r="D4233" s="1">
        <v>43736</v>
      </c>
      <c r="E4233" s="1">
        <v>43739</v>
      </c>
      <c r="F4233" t="s">
        <v>9</v>
      </c>
      <c r="G4233" t="s">
        <v>8573</v>
      </c>
      <c r="H4233" t="s">
        <v>59</v>
      </c>
      <c r="I4233" s="9" t="s">
        <v>1338</v>
      </c>
      <c r="J4233">
        <v>2016</v>
      </c>
      <c r="K4233" s="3">
        <v>7204</v>
      </c>
      <c r="L4233" s="4">
        <v>31900</v>
      </c>
      <c r="M4233" t="str">
        <f t="shared" si="265"/>
        <v>Nissan Armada</v>
      </c>
      <c r="N4233" s="2">
        <f t="shared" si="266"/>
        <v>797.5</v>
      </c>
      <c r="O4233" t="str">
        <f t="shared" si="267"/>
        <v>Yes</v>
      </c>
      <c r="P4233" t="str">
        <f t="shared" si="264"/>
        <v>Tory</v>
      </c>
    </row>
    <row r="4234" spans="1:16" x14ac:dyDescent="0.3">
      <c r="A4234" t="s">
        <v>8574</v>
      </c>
      <c r="B4234">
        <v>52647</v>
      </c>
      <c r="C4234">
        <v>2</v>
      </c>
      <c r="D4234" s="1">
        <v>43736</v>
      </c>
      <c r="E4234" s="1">
        <v>43739</v>
      </c>
      <c r="F4234" t="s">
        <v>1</v>
      </c>
      <c r="G4234" t="s">
        <v>8575</v>
      </c>
      <c r="H4234" t="s">
        <v>6</v>
      </c>
      <c r="I4234" s="9" t="s">
        <v>7</v>
      </c>
      <c r="J4234">
        <v>2017</v>
      </c>
      <c r="K4234" s="3">
        <v>35717</v>
      </c>
      <c r="L4234" s="4">
        <v>38335</v>
      </c>
      <c r="M4234" t="str">
        <f t="shared" si="265"/>
        <v>Ford F-150</v>
      </c>
      <c r="N4234" s="2">
        <f t="shared" si="266"/>
        <v>958.38</v>
      </c>
      <c r="O4234" t="str">
        <f t="shared" si="267"/>
        <v>Yes</v>
      </c>
      <c r="P4234" t="str">
        <f t="shared" si="264"/>
        <v>Scott</v>
      </c>
    </row>
    <row r="4235" spans="1:16" x14ac:dyDescent="0.3">
      <c r="A4235" t="s">
        <v>8566</v>
      </c>
      <c r="B4235">
        <v>52481</v>
      </c>
      <c r="C4235">
        <v>2</v>
      </c>
      <c r="D4235" s="1">
        <v>43736</v>
      </c>
      <c r="E4235" s="1">
        <v>43738</v>
      </c>
      <c r="F4235" t="s">
        <v>13</v>
      </c>
      <c r="G4235" t="s">
        <v>8567</v>
      </c>
      <c r="H4235" t="s">
        <v>78</v>
      </c>
      <c r="I4235" s="9" t="s">
        <v>254</v>
      </c>
      <c r="J4235">
        <v>2018</v>
      </c>
      <c r="K4235" s="3">
        <v>31859</v>
      </c>
      <c r="L4235" s="4">
        <v>15398.9</v>
      </c>
      <c r="M4235" t="str">
        <f t="shared" si="265"/>
        <v>Volkswagen Passat</v>
      </c>
      <c r="N4235" s="2">
        <f t="shared" si="266"/>
        <v>384.97</v>
      </c>
      <c r="O4235" t="str">
        <f t="shared" si="267"/>
        <v>Yes</v>
      </c>
      <c r="P4235" t="str">
        <f t="shared" si="264"/>
        <v>Tory</v>
      </c>
    </row>
    <row r="4236" spans="1:16" x14ac:dyDescent="0.3">
      <c r="A4236" t="s">
        <v>8562</v>
      </c>
      <c r="B4236">
        <v>52519</v>
      </c>
      <c r="C4236">
        <v>2</v>
      </c>
      <c r="D4236" s="1">
        <v>43736</v>
      </c>
      <c r="E4236" s="1">
        <v>43740</v>
      </c>
      <c r="F4236" t="s">
        <v>13</v>
      </c>
      <c r="G4236" t="s">
        <v>8563</v>
      </c>
      <c r="H4236" t="s">
        <v>59</v>
      </c>
      <c r="I4236" s="9" t="s">
        <v>309</v>
      </c>
      <c r="J4236">
        <v>2018</v>
      </c>
      <c r="K4236" s="3">
        <v>3420</v>
      </c>
      <c r="L4236" s="4">
        <v>21230</v>
      </c>
      <c r="M4236" t="str">
        <f t="shared" si="265"/>
        <v>Nissan Altima</v>
      </c>
      <c r="N4236" s="2">
        <f t="shared" si="266"/>
        <v>530.75</v>
      </c>
      <c r="O4236" t="str">
        <f t="shared" si="267"/>
        <v>Yes</v>
      </c>
      <c r="P4236" t="str">
        <f t="shared" si="264"/>
        <v>Colby</v>
      </c>
    </row>
    <row r="4237" spans="1:16" x14ac:dyDescent="0.3">
      <c r="A4237" t="s">
        <v>8570</v>
      </c>
      <c r="B4237">
        <v>52519</v>
      </c>
      <c r="C4237">
        <v>2</v>
      </c>
      <c r="D4237" s="1">
        <v>43736</v>
      </c>
      <c r="E4237" s="1">
        <v>43736</v>
      </c>
      <c r="F4237" t="s">
        <v>9</v>
      </c>
      <c r="G4237" t="s">
        <v>8571</v>
      </c>
      <c r="H4237" t="s">
        <v>6</v>
      </c>
      <c r="I4237" s="9" t="s">
        <v>559</v>
      </c>
      <c r="J4237">
        <v>2018</v>
      </c>
      <c r="K4237" s="3">
        <v>35831</v>
      </c>
      <c r="L4237" s="4">
        <v>36690.5</v>
      </c>
      <c r="M4237" t="str">
        <f t="shared" si="265"/>
        <v>Ford Expedition</v>
      </c>
      <c r="N4237" s="2">
        <f t="shared" si="266"/>
        <v>917.26</v>
      </c>
      <c r="O4237" t="str">
        <f t="shared" si="267"/>
        <v>Yes</v>
      </c>
      <c r="P4237" t="str">
        <f t="shared" si="264"/>
        <v>Colby</v>
      </c>
    </row>
    <row r="4238" spans="1:16" x14ac:dyDescent="0.3">
      <c r="A4238" t="s">
        <v>8576</v>
      </c>
      <c r="B4238">
        <v>52663</v>
      </c>
      <c r="C4238">
        <v>2</v>
      </c>
      <c r="D4238" s="1">
        <v>43736</v>
      </c>
      <c r="E4238" s="1">
        <v>43741</v>
      </c>
      <c r="F4238" t="s">
        <v>13</v>
      </c>
      <c r="G4238" t="s">
        <v>8577</v>
      </c>
      <c r="H4238" t="s">
        <v>296</v>
      </c>
      <c r="I4238" s="9" t="s">
        <v>368</v>
      </c>
      <c r="J4238">
        <v>2019</v>
      </c>
      <c r="K4238" s="3">
        <v>20408</v>
      </c>
      <c r="L4238" s="4">
        <v>34094.5</v>
      </c>
      <c r="M4238" t="str">
        <f t="shared" si="265"/>
        <v>Buick LaCrosse</v>
      </c>
      <c r="N4238" s="2">
        <f t="shared" si="266"/>
        <v>852.36</v>
      </c>
      <c r="O4238" t="str">
        <f t="shared" si="267"/>
        <v>Yes</v>
      </c>
      <c r="P4238" t="str">
        <f t="shared" si="264"/>
        <v>Todd</v>
      </c>
    </row>
    <row r="4239" spans="1:16" x14ac:dyDescent="0.3">
      <c r="A4239" t="s">
        <v>8578</v>
      </c>
      <c r="B4239">
        <v>52682</v>
      </c>
      <c r="C4239">
        <v>3</v>
      </c>
      <c r="D4239" s="1">
        <v>43736</v>
      </c>
      <c r="E4239" s="1">
        <v>43740</v>
      </c>
      <c r="F4239" t="s">
        <v>9</v>
      </c>
      <c r="G4239" t="s">
        <v>8579</v>
      </c>
      <c r="H4239" t="s">
        <v>229</v>
      </c>
      <c r="I4239" s="9" t="s">
        <v>230</v>
      </c>
      <c r="J4239">
        <v>2014</v>
      </c>
      <c r="K4239" s="3">
        <v>65006</v>
      </c>
      <c r="L4239" s="4">
        <v>18576.8</v>
      </c>
      <c r="M4239" t="str">
        <f t="shared" si="265"/>
        <v>Subaru Forester</v>
      </c>
      <c r="N4239" s="2">
        <f t="shared" si="266"/>
        <v>464.42</v>
      </c>
      <c r="O4239" t="str">
        <f t="shared" si="267"/>
        <v>Yes</v>
      </c>
      <c r="P4239" t="str">
        <f t="shared" si="264"/>
        <v>Justin</v>
      </c>
    </row>
    <row r="4240" spans="1:16" x14ac:dyDescent="0.3">
      <c r="A4240" t="s">
        <v>8584</v>
      </c>
      <c r="B4240">
        <v>52658</v>
      </c>
      <c r="C4240">
        <v>3</v>
      </c>
      <c r="D4240" s="1">
        <v>43736</v>
      </c>
      <c r="E4240" s="1">
        <v>43736</v>
      </c>
      <c r="F4240" t="s">
        <v>1</v>
      </c>
      <c r="G4240" t="s">
        <v>8585</v>
      </c>
      <c r="H4240" t="s">
        <v>63</v>
      </c>
      <c r="I4240" s="9" t="s">
        <v>153</v>
      </c>
      <c r="J4240">
        <v>2016</v>
      </c>
      <c r="K4240" s="3">
        <v>48627</v>
      </c>
      <c r="L4240" s="4">
        <v>42845</v>
      </c>
      <c r="M4240" t="str">
        <f t="shared" si="265"/>
        <v>Chevrolet Silverado</v>
      </c>
      <c r="N4240" s="2">
        <f t="shared" si="266"/>
        <v>1071.1300000000001</v>
      </c>
      <c r="O4240" t="str">
        <f t="shared" si="267"/>
        <v>Yes</v>
      </c>
      <c r="P4240" t="str">
        <f t="shared" si="264"/>
        <v>Nate</v>
      </c>
    </row>
    <row r="4241" spans="1:16" x14ac:dyDescent="0.3">
      <c r="A4241" t="s">
        <v>8580</v>
      </c>
      <c r="B4241">
        <v>52471</v>
      </c>
      <c r="C4241">
        <v>3</v>
      </c>
      <c r="D4241" s="1">
        <v>43736</v>
      </c>
      <c r="E4241" s="1">
        <v>43738</v>
      </c>
      <c r="F4241" t="s">
        <v>1</v>
      </c>
      <c r="G4241" t="s">
        <v>8581</v>
      </c>
      <c r="H4241" t="s">
        <v>63</v>
      </c>
      <c r="I4241" s="9" t="s">
        <v>153</v>
      </c>
      <c r="J4241">
        <v>2018</v>
      </c>
      <c r="K4241" s="3">
        <v>20937</v>
      </c>
      <c r="L4241" s="4">
        <v>46944.7</v>
      </c>
      <c r="M4241" t="str">
        <f t="shared" si="265"/>
        <v>Chevrolet Silverado</v>
      </c>
      <c r="N4241" s="2">
        <f t="shared" si="266"/>
        <v>1173.6199999999999</v>
      </c>
      <c r="O4241" t="str">
        <f t="shared" si="267"/>
        <v>Yes</v>
      </c>
      <c r="P4241" t="str">
        <f t="shared" si="264"/>
        <v>Trudy</v>
      </c>
    </row>
    <row r="4242" spans="1:16" x14ac:dyDescent="0.3">
      <c r="A4242" t="s">
        <v>8582</v>
      </c>
      <c r="B4242">
        <v>52971</v>
      </c>
      <c r="C4242">
        <v>3</v>
      </c>
      <c r="D4242" s="1">
        <v>43736</v>
      </c>
      <c r="E4242" s="1">
        <v>43738</v>
      </c>
      <c r="F4242" t="s">
        <v>1</v>
      </c>
      <c r="G4242" t="s">
        <v>8583</v>
      </c>
      <c r="H4242" t="s">
        <v>63</v>
      </c>
      <c r="I4242" s="9" t="s">
        <v>153</v>
      </c>
      <c r="J4242">
        <v>2019</v>
      </c>
      <c r="K4242" s="3">
        <v>20883</v>
      </c>
      <c r="L4242" s="4">
        <v>41690</v>
      </c>
      <c r="M4242" t="str">
        <f t="shared" si="265"/>
        <v>Chevrolet Silverado</v>
      </c>
      <c r="N4242" s="2">
        <f t="shared" si="266"/>
        <v>1042.25</v>
      </c>
      <c r="O4242" t="str">
        <f t="shared" si="267"/>
        <v>Yes</v>
      </c>
      <c r="P4242" t="str">
        <f t="shared" si="264"/>
        <v>Carter</v>
      </c>
    </row>
    <row r="4243" spans="1:16" x14ac:dyDescent="0.3">
      <c r="A4243" t="s">
        <v>8598</v>
      </c>
      <c r="B4243">
        <v>52417</v>
      </c>
      <c r="C4243">
        <v>4</v>
      </c>
      <c r="D4243" s="1">
        <v>43736</v>
      </c>
      <c r="E4243" s="1">
        <v>43737</v>
      </c>
      <c r="F4243" t="s">
        <v>13</v>
      </c>
      <c r="G4243" t="s">
        <v>8599</v>
      </c>
      <c r="H4243" t="s">
        <v>6</v>
      </c>
      <c r="I4243" s="9" t="s">
        <v>361</v>
      </c>
      <c r="J4243">
        <v>2017</v>
      </c>
      <c r="K4243" s="3">
        <v>52005</v>
      </c>
      <c r="L4243" s="4">
        <v>15977.5</v>
      </c>
      <c r="M4243" t="str">
        <f t="shared" si="265"/>
        <v>Ford Fusion</v>
      </c>
      <c r="N4243" s="2">
        <f t="shared" si="266"/>
        <v>399.44</v>
      </c>
      <c r="O4243" t="str">
        <f t="shared" si="267"/>
        <v>Yes</v>
      </c>
      <c r="P4243" t="str">
        <f t="shared" si="264"/>
        <v>Deon</v>
      </c>
    </row>
    <row r="4244" spans="1:16" x14ac:dyDescent="0.3">
      <c r="A4244" t="s">
        <v>8596</v>
      </c>
      <c r="B4244">
        <v>52959</v>
      </c>
      <c r="C4244">
        <v>4</v>
      </c>
      <c r="D4244" s="1">
        <v>43736</v>
      </c>
      <c r="E4244" s="1">
        <v>43737</v>
      </c>
      <c r="F4244" t="s">
        <v>13</v>
      </c>
      <c r="G4244" t="s">
        <v>8597</v>
      </c>
      <c r="H4244" t="s">
        <v>6</v>
      </c>
      <c r="I4244" s="9" t="s">
        <v>361</v>
      </c>
      <c r="J4244">
        <v>2017</v>
      </c>
      <c r="K4244" s="3">
        <v>42770</v>
      </c>
      <c r="L4244" s="4">
        <v>16654</v>
      </c>
      <c r="M4244" t="str">
        <f t="shared" si="265"/>
        <v>Ford Fusion</v>
      </c>
      <c r="N4244" s="2">
        <f t="shared" si="266"/>
        <v>416.35</v>
      </c>
      <c r="O4244" t="str">
        <f t="shared" si="267"/>
        <v>Yes</v>
      </c>
      <c r="P4244" t="str">
        <f t="shared" si="264"/>
        <v>Anton</v>
      </c>
    </row>
    <row r="4245" spans="1:16" x14ac:dyDescent="0.3">
      <c r="A4245" t="s">
        <v>8592</v>
      </c>
      <c r="B4245">
        <v>52417</v>
      </c>
      <c r="C4245">
        <v>4</v>
      </c>
      <c r="D4245" s="1">
        <v>43736</v>
      </c>
      <c r="E4245" s="1">
        <v>43736</v>
      </c>
      <c r="F4245" t="s">
        <v>9</v>
      </c>
      <c r="G4245" t="s">
        <v>8593</v>
      </c>
      <c r="H4245" t="s">
        <v>29</v>
      </c>
      <c r="I4245" s="9" t="s">
        <v>205</v>
      </c>
      <c r="J4245">
        <v>2017</v>
      </c>
      <c r="K4245" s="3">
        <v>35215</v>
      </c>
      <c r="L4245" s="4">
        <v>28574.7</v>
      </c>
      <c r="M4245" t="str">
        <f t="shared" si="265"/>
        <v>Toyota RAV4</v>
      </c>
      <c r="N4245" s="2">
        <f t="shared" si="266"/>
        <v>714.37</v>
      </c>
      <c r="O4245" t="str">
        <f t="shared" si="267"/>
        <v>Yes</v>
      </c>
      <c r="P4245" t="str">
        <f t="shared" si="264"/>
        <v>Deon</v>
      </c>
    </row>
    <row r="4246" spans="1:16" x14ac:dyDescent="0.3">
      <c r="A4246" t="s">
        <v>8594</v>
      </c>
      <c r="B4246">
        <v>52596</v>
      </c>
      <c r="C4246">
        <v>4</v>
      </c>
      <c r="D4246" s="1">
        <v>43736</v>
      </c>
      <c r="E4246" s="1">
        <v>43737</v>
      </c>
      <c r="F4246" t="s">
        <v>13</v>
      </c>
      <c r="G4246" t="s">
        <v>8595</v>
      </c>
      <c r="H4246" t="s">
        <v>88</v>
      </c>
      <c r="I4246" s="9" t="s">
        <v>324</v>
      </c>
      <c r="J4246">
        <v>2018</v>
      </c>
      <c r="K4246" s="3">
        <v>26012</v>
      </c>
      <c r="L4246" s="4">
        <v>29685.7</v>
      </c>
      <c r="M4246" t="str">
        <f t="shared" si="265"/>
        <v>Kia Sorento</v>
      </c>
      <c r="N4246" s="2">
        <f t="shared" si="266"/>
        <v>742.14</v>
      </c>
      <c r="O4246" t="str">
        <f t="shared" si="267"/>
        <v>Yes</v>
      </c>
      <c r="P4246" t="str">
        <f t="shared" si="264"/>
        <v>Mitchell</v>
      </c>
    </row>
    <row r="4247" spans="1:16" x14ac:dyDescent="0.3">
      <c r="A4247" t="s">
        <v>8588</v>
      </c>
      <c r="B4247">
        <v>52951</v>
      </c>
      <c r="C4247">
        <v>4</v>
      </c>
      <c r="D4247" s="1">
        <v>43736</v>
      </c>
      <c r="E4247" s="1">
        <v>43741</v>
      </c>
      <c r="F4247" t="s">
        <v>271</v>
      </c>
      <c r="G4247" t="s">
        <v>8589</v>
      </c>
      <c r="H4247" t="s">
        <v>18</v>
      </c>
      <c r="I4247" s="9" t="s">
        <v>291</v>
      </c>
      <c r="J4247">
        <v>2018</v>
      </c>
      <c r="K4247" s="3">
        <v>48710</v>
      </c>
      <c r="L4247" s="4">
        <v>32560</v>
      </c>
      <c r="M4247" t="str">
        <f t="shared" si="265"/>
        <v>Honda Odyessy</v>
      </c>
      <c r="N4247" s="2">
        <f t="shared" si="266"/>
        <v>814</v>
      </c>
      <c r="O4247" t="str">
        <f t="shared" si="267"/>
        <v>Yes</v>
      </c>
      <c r="P4247" t="str">
        <f t="shared" si="264"/>
        <v>Michael</v>
      </c>
    </row>
    <row r="4248" spans="1:16" x14ac:dyDescent="0.3">
      <c r="A4248" t="s">
        <v>8590</v>
      </c>
      <c r="B4248">
        <v>52580</v>
      </c>
      <c r="C4248">
        <v>4</v>
      </c>
      <c r="D4248" s="1">
        <v>43736</v>
      </c>
      <c r="E4248" s="1">
        <v>43740</v>
      </c>
      <c r="F4248" t="s">
        <v>9</v>
      </c>
      <c r="G4248" t="s">
        <v>8591</v>
      </c>
      <c r="H4248" t="s">
        <v>71</v>
      </c>
      <c r="I4248" s="9" t="s">
        <v>317</v>
      </c>
      <c r="J4248">
        <v>2019</v>
      </c>
      <c r="K4248" s="3">
        <v>19461</v>
      </c>
      <c r="L4248" s="4">
        <v>17589</v>
      </c>
      <c r="M4248" t="str">
        <f t="shared" si="265"/>
        <v>Jeep Compass</v>
      </c>
      <c r="N4248" s="2">
        <f t="shared" si="266"/>
        <v>439.73</v>
      </c>
      <c r="O4248" t="str">
        <f t="shared" si="267"/>
        <v>Yes</v>
      </c>
      <c r="P4248" t="str">
        <f t="shared" si="264"/>
        <v>Dawn</v>
      </c>
    </row>
    <row r="4249" spans="1:16" x14ac:dyDescent="0.3">
      <c r="A4249" t="s">
        <v>8586</v>
      </c>
      <c r="B4249">
        <v>52943</v>
      </c>
      <c r="C4249">
        <v>4</v>
      </c>
      <c r="D4249" s="1">
        <v>43736</v>
      </c>
      <c r="E4249" s="1">
        <v>43737</v>
      </c>
      <c r="F4249" t="s">
        <v>13</v>
      </c>
      <c r="G4249" t="s">
        <v>8587</v>
      </c>
      <c r="H4249" t="s">
        <v>63</v>
      </c>
      <c r="I4249" s="9" t="s">
        <v>137</v>
      </c>
      <c r="J4249">
        <v>2019</v>
      </c>
      <c r="K4249" s="3">
        <v>30359</v>
      </c>
      <c r="L4249" s="4">
        <v>18040</v>
      </c>
      <c r="M4249" t="str">
        <f t="shared" si="265"/>
        <v>Chevrolet Malibu</v>
      </c>
      <c r="N4249" s="2">
        <f t="shared" si="266"/>
        <v>451</v>
      </c>
      <c r="O4249" t="str">
        <f t="shared" si="267"/>
        <v>Yes</v>
      </c>
      <c r="P4249" t="str">
        <f t="shared" si="264"/>
        <v>Jarred</v>
      </c>
    </row>
    <row r="4250" spans="1:16" x14ac:dyDescent="0.3">
      <c r="A4250" t="s">
        <v>8604</v>
      </c>
      <c r="B4250">
        <v>52532</v>
      </c>
      <c r="C4250">
        <v>1</v>
      </c>
      <c r="D4250" s="1">
        <v>43737</v>
      </c>
      <c r="E4250" s="1">
        <v>43738</v>
      </c>
      <c r="F4250" t="s">
        <v>1</v>
      </c>
      <c r="G4250" t="s">
        <v>8605</v>
      </c>
      <c r="H4250" t="s">
        <v>33</v>
      </c>
      <c r="I4250" s="9" t="s">
        <v>34</v>
      </c>
      <c r="J4250">
        <v>2013</v>
      </c>
      <c r="K4250" s="3">
        <v>73159</v>
      </c>
      <c r="L4250" s="4">
        <v>26394.5</v>
      </c>
      <c r="M4250" t="str">
        <f t="shared" si="265"/>
        <v>GMC Sierra</v>
      </c>
      <c r="N4250" s="2">
        <f t="shared" si="266"/>
        <v>659.86</v>
      </c>
      <c r="O4250" t="str">
        <f t="shared" si="267"/>
        <v>Yes</v>
      </c>
      <c r="P4250" t="str">
        <f t="shared" si="264"/>
        <v>Molly</v>
      </c>
    </row>
    <row r="4251" spans="1:16" x14ac:dyDescent="0.3">
      <c r="A4251" t="s">
        <v>8608</v>
      </c>
      <c r="B4251">
        <v>52443</v>
      </c>
      <c r="C4251">
        <v>1</v>
      </c>
      <c r="D4251" s="1">
        <v>43737</v>
      </c>
      <c r="E4251" s="1">
        <v>43738</v>
      </c>
      <c r="F4251" t="s">
        <v>13</v>
      </c>
      <c r="G4251" t="s">
        <v>8609</v>
      </c>
      <c r="H4251" t="s">
        <v>1742</v>
      </c>
      <c r="I4251" s="9" t="s">
        <v>1743</v>
      </c>
      <c r="J4251">
        <v>2016</v>
      </c>
      <c r="K4251" s="3">
        <v>47876</v>
      </c>
      <c r="L4251" s="4">
        <v>27494.5</v>
      </c>
      <c r="M4251" t="str">
        <f t="shared" si="265"/>
        <v>Audi A4</v>
      </c>
      <c r="N4251" s="2">
        <f t="shared" si="266"/>
        <v>687.36</v>
      </c>
      <c r="O4251" t="str">
        <f t="shared" si="267"/>
        <v>Yes</v>
      </c>
      <c r="P4251" t="str">
        <f t="shared" si="264"/>
        <v>Terry</v>
      </c>
    </row>
    <row r="4252" spans="1:16" x14ac:dyDescent="0.3">
      <c r="A4252" t="s">
        <v>8606</v>
      </c>
      <c r="B4252">
        <v>52620</v>
      </c>
      <c r="C4252">
        <v>1</v>
      </c>
      <c r="D4252" s="1">
        <v>43737</v>
      </c>
      <c r="E4252" s="1">
        <v>43739</v>
      </c>
      <c r="F4252" t="s">
        <v>13</v>
      </c>
      <c r="G4252" t="s">
        <v>8607</v>
      </c>
      <c r="H4252" t="s">
        <v>88</v>
      </c>
      <c r="I4252" s="9" t="s">
        <v>208</v>
      </c>
      <c r="J4252">
        <v>2017</v>
      </c>
      <c r="K4252" s="3">
        <v>14776</v>
      </c>
      <c r="L4252" s="4">
        <v>14300</v>
      </c>
      <c r="M4252" t="str">
        <f t="shared" si="265"/>
        <v>Kia Forte</v>
      </c>
      <c r="N4252" s="2">
        <f t="shared" si="266"/>
        <v>357.5</v>
      </c>
      <c r="O4252" t="str">
        <f t="shared" si="267"/>
        <v>Yes</v>
      </c>
      <c r="P4252" t="str">
        <f t="shared" si="264"/>
        <v>Bennett</v>
      </c>
    </row>
    <row r="4253" spans="1:16" x14ac:dyDescent="0.3">
      <c r="A4253" t="s">
        <v>8602</v>
      </c>
      <c r="B4253">
        <v>52532</v>
      </c>
      <c r="C4253">
        <v>1</v>
      </c>
      <c r="D4253" s="1">
        <v>43737</v>
      </c>
      <c r="E4253" s="1">
        <v>43738</v>
      </c>
      <c r="F4253" t="s">
        <v>1</v>
      </c>
      <c r="G4253" t="s">
        <v>8603</v>
      </c>
      <c r="H4253" t="s">
        <v>3</v>
      </c>
      <c r="I4253" s="9">
        <v>1500</v>
      </c>
      <c r="J4253">
        <v>2018</v>
      </c>
      <c r="K4253" s="3">
        <v>26832</v>
      </c>
      <c r="L4253" s="4">
        <v>26361.5</v>
      </c>
      <c r="M4253" t="str">
        <f t="shared" si="265"/>
        <v>Ram 1500</v>
      </c>
      <c r="N4253" s="2">
        <f t="shared" si="266"/>
        <v>659.04</v>
      </c>
      <c r="O4253" t="str">
        <f t="shared" si="267"/>
        <v>Yes</v>
      </c>
      <c r="P4253" t="str">
        <f t="shared" si="264"/>
        <v>Molly</v>
      </c>
    </row>
    <row r="4254" spans="1:16" x14ac:dyDescent="0.3">
      <c r="A4254" t="s">
        <v>8600</v>
      </c>
      <c r="B4254">
        <v>52568</v>
      </c>
      <c r="C4254">
        <v>1</v>
      </c>
      <c r="D4254" s="1">
        <v>43737</v>
      </c>
      <c r="E4254" s="1">
        <v>43737</v>
      </c>
      <c r="F4254" t="s">
        <v>1</v>
      </c>
      <c r="G4254" t="s">
        <v>8601</v>
      </c>
      <c r="H4254" t="s">
        <v>3</v>
      </c>
      <c r="I4254" s="9">
        <v>1500</v>
      </c>
      <c r="J4254">
        <v>2018</v>
      </c>
      <c r="K4254" s="3">
        <v>29978</v>
      </c>
      <c r="L4254" s="4">
        <v>38164.5</v>
      </c>
      <c r="M4254" t="str">
        <f t="shared" si="265"/>
        <v>Ram 1500</v>
      </c>
      <c r="N4254" s="2">
        <f t="shared" si="266"/>
        <v>954.11</v>
      </c>
      <c r="O4254" t="str">
        <f t="shared" si="267"/>
        <v>Yes</v>
      </c>
      <c r="P4254" t="str">
        <f t="shared" si="264"/>
        <v>Preston</v>
      </c>
    </row>
    <row r="4255" spans="1:16" x14ac:dyDescent="0.3">
      <c r="A4255" t="s">
        <v>8610</v>
      </c>
      <c r="B4255">
        <v>52860</v>
      </c>
      <c r="C4255">
        <v>1</v>
      </c>
      <c r="D4255" s="1">
        <v>43737</v>
      </c>
      <c r="E4255" s="1">
        <v>43740</v>
      </c>
      <c r="F4255" t="s">
        <v>9</v>
      </c>
      <c r="G4255" t="s">
        <v>8611</v>
      </c>
      <c r="H4255" t="s">
        <v>88</v>
      </c>
      <c r="I4255" s="9" t="s">
        <v>89</v>
      </c>
      <c r="J4255">
        <v>2019</v>
      </c>
      <c r="K4255" s="3">
        <v>26901</v>
      </c>
      <c r="L4255" s="4">
        <v>20335.7</v>
      </c>
      <c r="M4255" t="str">
        <f t="shared" si="265"/>
        <v>Kia Sportage</v>
      </c>
      <c r="N4255" s="2">
        <f t="shared" si="266"/>
        <v>508.39</v>
      </c>
      <c r="O4255" t="str">
        <f t="shared" si="267"/>
        <v>Yes</v>
      </c>
      <c r="P4255" t="str">
        <f t="shared" si="264"/>
        <v>Marcus</v>
      </c>
    </row>
    <row r="4256" spans="1:16" x14ac:dyDescent="0.3">
      <c r="A4256" t="s">
        <v>8612</v>
      </c>
      <c r="B4256">
        <v>52693</v>
      </c>
      <c r="C4256">
        <v>1</v>
      </c>
      <c r="D4256" s="1">
        <v>43737</v>
      </c>
      <c r="E4256" s="1">
        <v>43739</v>
      </c>
      <c r="F4256" t="s">
        <v>45</v>
      </c>
      <c r="G4256" t="s">
        <v>8613</v>
      </c>
      <c r="H4256" t="s">
        <v>257</v>
      </c>
      <c r="I4256" s="9" t="s">
        <v>2186</v>
      </c>
      <c r="J4256">
        <v>2020</v>
      </c>
      <c r="K4256" s="3">
        <v>12550</v>
      </c>
      <c r="L4256" s="4">
        <v>56090.1</v>
      </c>
      <c r="M4256" t="str">
        <f t="shared" si="265"/>
        <v>BMW 4-Series</v>
      </c>
      <c r="N4256" s="2">
        <f t="shared" si="266"/>
        <v>1402.25</v>
      </c>
      <c r="O4256" t="str">
        <f t="shared" si="267"/>
        <v>Yes</v>
      </c>
      <c r="P4256" t="str">
        <f t="shared" si="264"/>
        <v>Matt</v>
      </c>
    </row>
    <row r="4257" spans="1:16" x14ac:dyDescent="0.3">
      <c r="A4257" t="s">
        <v>8617</v>
      </c>
      <c r="B4257">
        <v>52413</v>
      </c>
      <c r="C4257">
        <v>2</v>
      </c>
      <c r="D4257" s="1">
        <v>43737</v>
      </c>
      <c r="E4257" s="1">
        <v>43739</v>
      </c>
      <c r="F4257" t="s">
        <v>13</v>
      </c>
      <c r="G4257" t="s">
        <v>8618</v>
      </c>
      <c r="H4257" t="s">
        <v>88</v>
      </c>
      <c r="I4257" s="9" t="s">
        <v>324</v>
      </c>
      <c r="J4257">
        <v>2016</v>
      </c>
      <c r="K4257" s="3">
        <v>50518</v>
      </c>
      <c r="L4257" s="4">
        <v>19798.900000000001</v>
      </c>
      <c r="M4257" t="str">
        <f t="shared" si="265"/>
        <v>Kia Sorento</v>
      </c>
      <c r="N4257" s="2">
        <f t="shared" si="266"/>
        <v>494.97</v>
      </c>
      <c r="O4257" t="str">
        <f t="shared" si="267"/>
        <v>Yes</v>
      </c>
      <c r="P4257" t="str">
        <f t="shared" si="264"/>
        <v>Tom</v>
      </c>
    </row>
    <row r="4258" spans="1:16" x14ac:dyDescent="0.3">
      <c r="A4258" t="s">
        <v>8614</v>
      </c>
      <c r="B4258">
        <v>52702</v>
      </c>
      <c r="C4258">
        <v>2</v>
      </c>
      <c r="D4258" s="1">
        <v>43737</v>
      </c>
      <c r="E4258" s="1">
        <v>43739</v>
      </c>
      <c r="F4258" t="s">
        <v>9</v>
      </c>
      <c r="G4258" t="s">
        <v>8615</v>
      </c>
      <c r="H4258" t="s">
        <v>59</v>
      </c>
      <c r="I4258" s="9" t="s">
        <v>597</v>
      </c>
      <c r="J4258">
        <v>2017</v>
      </c>
      <c r="K4258" s="3">
        <v>48058</v>
      </c>
      <c r="L4258" s="4">
        <v>18136.8</v>
      </c>
      <c r="M4258" t="str">
        <f t="shared" si="265"/>
        <v>Nissan Rouge</v>
      </c>
      <c r="N4258" s="2">
        <f t="shared" si="266"/>
        <v>453.42</v>
      </c>
      <c r="O4258" t="str">
        <f t="shared" si="267"/>
        <v>Yes</v>
      </c>
      <c r="P4258" t="str">
        <f t="shared" si="264"/>
        <v>Sloane</v>
      </c>
    </row>
    <row r="4259" spans="1:16" x14ac:dyDescent="0.3">
      <c r="A4259" t="s">
        <v>8619</v>
      </c>
      <c r="B4259">
        <v>52519</v>
      </c>
      <c r="C4259">
        <v>2</v>
      </c>
      <c r="D4259" s="1">
        <v>43737</v>
      </c>
      <c r="E4259" s="1">
        <v>43742</v>
      </c>
      <c r="F4259" t="s">
        <v>13</v>
      </c>
      <c r="G4259" t="s">
        <v>8620</v>
      </c>
      <c r="H4259" t="s">
        <v>15</v>
      </c>
      <c r="I4259" s="9">
        <v>300</v>
      </c>
      <c r="J4259">
        <v>2018</v>
      </c>
      <c r="K4259" s="3">
        <v>34929</v>
      </c>
      <c r="L4259" s="4">
        <v>19690</v>
      </c>
      <c r="M4259" t="str">
        <f t="shared" si="265"/>
        <v>Chrysler 300</v>
      </c>
      <c r="N4259" s="2">
        <f t="shared" si="266"/>
        <v>492.25</v>
      </c>
      <c r="O4259" t="str">
        <f t="shared" si="267"/>
        <v>Yes</v>
      </c>
      <c r="P4259" t="str">
        <f t="shared" si="264"/>
        <v>Colby</v>
      </c>
    </row>
    <row r="4260" spans="1:16" x14ac:dyDescent="0.3">
      <c r="A4260" t="s">
        <v>8616</v>
      </c>
      <c r="B4260">
        <v>52702</v>
      </c>
      <c r="C4260">
        <v>2</v>
      </c>
      <c r="D4260" s="1">
        <v>43737</v>
      </c>
      <c r="E4260" s="1">
        <v>43739</v>
      </c>
      <c r="F4260" t="s">
        <v>9</v>
      </c>
      <c r="G4260" t="s">
        <v>5260</v>
      </c>
      <c r="H4260" t="s">
        <v>59</v>
      </c>
      <c r="I4260" s="9" t="s">
        <v>597</v>
      </c>
      <c r="J4260">
        <v>2019</v>
      </c>
      <c r="K4260" s="3">
        <v>21475</v>
      </c>
      <c r="L4260" s="4">
        <v>20879.099999999999</v>
      </c>
      <c r="M4260" t="str">
        <f t="shared" si="265"/>
        <v>Nissan Rouge</v>
      </c>
      <c r="N4260" s="2">
        <f t="shared" si="266"/>
        <v>521.98</v>
      </c>
      <c r="O4260" t="str">
        <f t="shared" si="267"/>
        <v>Yes</v>
      </c>
      <c r="P4260" t="str">
        <f t="shared" si="264"/>
        <v>Sloane</v>
      </c>
    </row>
    <row r="4261" spans="1:16" x14ac:dyDescent="0.3">
      <c r="A4261" t="s">
        <v>8629</v>
      </c>
      <c r="B4261">
        <v>52777</v>
      </c>
      <c r="C4261">
        <v>3</v>
      </c>
      <c r="D4261" s="1">
        <v>43737</v>
      </c>
      <c r="E4261" s="1">
        <v>43739</v>
      </c>
      <c r="F4261" t="s">
        <v>13</v>
      </c>
      <c r="G4261" t="s">
        <v>8630</v>
      </c>
      <c r="H4261" t="s">
        <v>296</v>
      </c>
      <c r="I4261" s="9" t="s">
        <v>368</v>
      </c>
      <c r="J4261">
        <v>2015</v>
      </c>
      <c r="K4261" s="3">
        <v>88856</v>
      </c>
      <c r="L4261" s="4">
        <v>15950</v>
      </c>
      <c r="M4261" t="str">
        <f t="shared" si="265"/>
        <v>Buick LaCrosse</v>
      </c>
      <c r="N4261" s="2">
        <f t="shared" si="266"/>
        <v>398.75</v>
      </c>
      <c r="O4261" t="str">
        <f t="shared" si="267"/>
        <v>Yes</v>
      </c>
      <c r="P4261" t="str">
        <f t="shared" si="264"/>
        <v>Dylan</v>
      </c>
    </row>
    <row r="4262" spans="1:16" x14ac:dyDescent="0.3">
      <c r="A4262" t="s">
        <v>8627</v>
      </c>
      <c r="B4262">
        <v>52777</v>
      </c>
      <c r="C4262">
        <v>3</v>
      </c>
      <c r="D4262" s="1">
        <v>43737</v>
      </c>
      <c r="E4262" s="1">
        <v>43742</v>
      </c>
      <c r="F4262" t="s">
        <v>9</v>
      </c>
      <c r="G4262" t="s">
        <v>8628</v>
      </c>
      <c r="H4262" t="s">
        <v>71</v>
      </c>
      <c r="I4262" s="9" t="s">
        <v>699</v>
      </c>
      <c r="J4262">
        <v>2016</v>
      </c>
      <c r="K4262" s="3">
        <v>62998</v>
      </c>
      <c r="L4262" s="4">
        <v>18064.2</v>
      </c>
      <c r="M4262" t="str">
        <f t="shared" si="265"/>
        <v>Jeep Patriot</v>
      </c>
      <c r="N4262" s="2">
        <f t="shared" si="266"/>
        <v>451.61</v>
      </c>
      <c r="O4262" t="str">
        <f t="shared" si="267"/>
        <v>Yes</v>
      </c>
      <c r="P4262" t="str">
        <f t="shared" si="264"/>
        <v>Dylan</v>
      </c>
    </row>
    <row r="4263" spans="1:16" x14ac:dyDescent="0.3">
      <c r="A4263" t="s">
        <v>8623</v>
      </c>
      <c r="B4263">
        <v>52495</v>
      </c>
      <c r="C4263">
        <v>3</v>
      </c>
      <c r="D4263" s="1">
        <v>43737</v>
      </c>
      <c r="E4263" s="1">
        <v>43742</v>
      </c>
      <c r="F4263" t="s">
        <v>9</v>
      </c>
      <c r="G4263" t="s">
        <v>8624</v>
      </c>
      <c r="H4263" t="s">
        <v>63</v>
      </c>
      <c r="I4263" s="9" t="s">
        <v>82</v>
      </c>
      <c r="J4263">
        <v>2016</v>
      </c>
      <c r="K4263" s="3">
        <v>33274</v>
      </c>
      <c r="L4263" s="4">
        <v>23644.5</v>
      </c>
      <c r="M4263" t="str">
        <f t="shared" si="265"/>
        <v>Chevrolet Traverse</v>
      </c>
      <c r="N4263" s="2">
        <f t="shared" si="266"/>
        <v>591.11</v>
      </c>
      <c r="O4263" t="str">
        <f t="shared" si="267"/>
        <v>Yes</v>
      </c>
      <c r="P4263" t="str">
        <f t="shared" si="264"/>
        <v>Marc</v>
      </c>
    </row>
    <row r="4264" spans="1:16" x14ac:dyDescent="0.3">
      <c r="A4264" t="s">
        <v>8625</v>
      </c>
      <c r="B4264">
        <v>52471</v>
      </c>
      <c r="C4264">
        <v>3</v>
      </c>
      <c r="D4264" s="1">
        <v>43737</v>
      </c>
      <c r="E4264" s="1">
        <v>43742</v>
      </c>
      <c r="F4264" t="s">
        <v>13</v>
      </c>
      <c r="G4264" t="s">
        <v>8626</v>
      </c>
      <c r="H4264" t="s">
        <v>47</v>
      </c>
      <c r="I4264" s="9" t="s">
        <v>237</v>
      </c>
      <c r="J4264">
        <v>2018</v>
      </c>
      <c r="K4264" s="3">
        <v>41012</v>
      </c>
      <c r="L4264" s="4">
        <v>10450</v>
      </c>
      <c r="M4264" t="str">
        <f t="shared" si="265"/>
        <v>Dodge Dart</v>
      </c>
      <c r="N4264" s="2">
        <f t="shared" si="266"/>
        <v>261.25</v>
      </c>
      <c r="O4264" t="str">
        <f t="shared" si="267"/>
        <v>Yes</v>
      </c>
      <c r="P4264" t="str">
        <f t="shared" si="264"/>
        <v>Trudy</v>
      </c>
    </row>
    <row r="4265" spans="1:16" x14ac:dyDescent="0.3">
      <c r="A4265" t="s">
        <v>8621</v>
      </c>
      <c r="B4265">
        <v>52806</v>
      </c>
      <c r="C4265">
        <v>3</v>
      </c>
      <c r="D4265" s="1">
        <v>43737</v>
      </c>
      <c r="E4265" s="1">
        <v>43738</v>
      </c>
      <c r="F4265" t="s">
        <v>9</v>
      </c>
      <c r="G4265" t="s">
        <v>8622</v>
      </c>
      <c r="H4265" t="s">
        <v>660</v>
      </c>
      <c r="I4265" s="9" t="s">
        <v>661</v>
      </c>
      <c r="J4265">
        <v>2018</v>
      </c>
      <c r="K4265" s="3">
        <v>11057</v>
      </c>
      <c r="L4265" s="4">
        <v>42889</v>
      </c>
      <c r="M4265" t="str">
        <f t="shared" si="265"/>
        <v>Land Rover Range Rover</v>
      </c>
      <c r="N4265" s="2">
        <f t="shared" si="266"/>
        <v>1072.23</v>
      </c>
      <c r="O4265" t="str">
        <f t="shared" si="267"/>
        <v>Yes</v>
      </c>
      <c r="P4265" t="str">
        <f t="shared" si="264"/>
        <v>Jeff</v>
      </c>
    </row>
    <row r="4266" spans="1:16" x14ac:dyDescent="0.3">
      <c r="A4266" t="s">
        <v>8637</v>
      </c>
      <c r="B4266">
        <v>52596</v>
      </c>
      <c r="C4266">
        <v>4</v>
      </c>
      <c r="D4266" s="1">
        <v>43737</v>
      </c>
      <c r="E4266" s="1">
        <v>43740</v>
      </c>
      <c r="F4266" t="s">
        <v>45</v>
      </c>
      <c r="G4266" t="s">
        <v>8638</v>
      </c>
      <c r="H4266" t="s">
        <v>97</v>
      </c>
      <c r="I4266" s="9" t="s">
        <v>2149</v>
      </c>
      <c r="J4266">
        <v>2014</v>
      </c>
      <c r="K4266" s="3">
        <v>39004</v>
      </c>
      <c r="L4266" s="4">
        <v>22968</v>
      </c>
      <c r="M4266" t="str">
        <f t="shared" si="265"/>
        <v>INFINITI G37</v>
      </c>
      <c r="N4266" s="2">
        <f t="shared" si="266"/>
        <v>574.20000000000005</v>
      </c>
      <c r="O4266" t="str">
        <f t="shared" si="267"/>
        <v>Yes</v>
      </c>
      <c r="P4266" t="str">
        <f t="shared" si="264"/>
        <v>Mitchell</v>
      </c>
    </row>
    <row r="4267" spans="1:16" x14ac:dyDescent="0.3">
      <c r="A4267" t="s">
        <v>8635</v>
      </c>
      <c r="B4267">
        <v>52366</v>
      </c>
      <c r="C4267">
        <v>4</v>
      </c>
      <c r="D4267" s="1">
        <v>43737</v>
      </c>
      <c r="E4267" s="1">
        <v>43738</v>
      </c>
      <c r="F4267" t="s">
        <v>13</v>
      </c>
      <c r="G4267" t="s">
        <v>8636</v>
      </c>
      <c r="H4267" t="s">
        <v>88</v>
      </c>
      <c r="I4267" s="9" t="s">
        <v>573</v>
      </c>
      <c r="J4267">
        <v>2016</v>
      </c>
      <c r="K4267" s="3">
        <v>31258</v>
      </c>
      <c r="L4267" s="4">
        <v>15950</v>
      </c>
      <c r="M4267" t="str">
        <f t="shared" si="265"/>
        <v>Kia Optima</v>
      </c>
      <c r="N4267" s="2">
        <f t="shared" si="266"/>
        <v>398.75</v>
      </c>
      <c r="O4267" t="str">
        <f t="shared" si="267"/>
        <v>Yes</v>
      </c>
      <c r="P4267" t="str">
        <f t="shared" si="264"/>
        <v>Ken</v>
      </c>
    </row>
    <row r="4268" spans="1:16" x14ac:dyDescent="0.3">
      <c r="A4268" t="s">
        <v>8641</v>
      </c>
      <c r="B4268">
        <v>52747</v>
      </c>
      <c r="C4268">
        <v>4</v>
      </c>
      <c r="D4268" s="1">
        <v>43737</v>
      </c>
      <c r="E4268" s="1">
        <v>43741</v>
      </c>
      <c r="F4268" t="s">
        <v>9</v>
      </c>
      <c r="G4268" t="s">
        <v>8642</v>
      </c>
      <c r="H4268" t="s">
        <v>18</v>
      </c>
      <c r="I4268" s="9" t="s">
        <v>614</v>
      </c>
      <c r="J4268">
        <v>2016</v>
      </c>
      <c r="K4268" s="3">
        <v>51128</v>
      </c>
      <c r="L4268" s="4">
        <v>27579.200000000001</v>
      </c>
      <c r="M4268" t="str">
        <f t="shared" si="265"/>
        <v>Honda Pilot</v>
      </c>
      <c r="N4268" s="2">
        <f t="shared" si="266"/>
        <v>689.48</v>
      </c>
      <c r="O4268" t="str">
        <f t="shared" si="267"/>
        <v>Yes</v>
      </c>
      <c r="P4268" t="str">
        <f t="shared" si="264"/>
        <v>Kyle</v>
      </c>
    </row>
    <row r="4269" spans="1:16" x14ac:dyDescent="0.3">
      <c r="A4269" t="s">
        <v>8633</v>
      </c>
      <c r="B4269">
        <v>52943</v>
      </c>
      <c r="C4269">
        <v>4</v>
      </c>
      <c r="D4269" s="1">
        <v>43737</v>
      </c>
      <c r="E4269" s="1">
        <v>43740</v>
      </c>
      <c r="F4269" t="s">
        <v>1</v>
      </c>
      <c r="G4269" t="s">
        <v>8634</v>
      </c>
      <c r="H4269" t="s">
        <v>29</v>
      </c>
      <c r="I4269" s="9" t="s">
        <v>494</v>
      </c>
      <c r="J4269">
        <v>2016</v>
      </c>
      <c r="K4269" s="3">
        <v>34397</v>
      </c>
      <c r="L4269" s="4">
        <v>38209.599999999999</v>
      </c>
      <c r="M4269" t="str">
        <f t="shared" si="265"/>
        <v>Toyota Tundra</v>
      </c>
      <c r="N4269" s="2">
        <f t="shared" si="266"/>
        <v>955.24</v>
      </c>
      <c r="O4269" t="str">
        <f t="shared" si="267"/>
        <v>Yes</v>
      </c>
      <c r="P4269" t="str">
        <f t="shared" si="264"/>
        <v>Jarred</v>
      </c>
    </row>
    <row r="4270" spans="1:16" x14ac:dyDescent="0.3">
      <c r="A4270" t="s">
        <v>8631</v>
      </c>
      <c r="B4270">
        <v>52580</v>
      </c>
      <c r="C4270">
        <v>4</v>
      </c>
      <c r="D4270" s="1">
        <v>43737</v>
      </c>
      <c r="E4270" s="1">
        <v>43737</v>
      </c>
      <c r="F4270" t="s">
        <v>45</v>
      </c>
      <c r="G4270" t="s">
        <v>8632</v>
      </c>
      <c r="H4270" t="s">
        <v>669</v>
      </c>
      <c r="I4270" s="9" t="s">
        <v>670</v>
      </c>
      <c r="J4270">
        <v>2018</v>
      </c>
      <c r="K4270" s="3">
        <v>4360</v>
      </c>
      <c r="L4270" s="4">
        <v>23073.599999999999</v>
      </c>
      <c r="M4270" t="str">
        <f t="shared" si="265"/>
        <v>MINI Cooper</v>
      </c>
      <c r="N4270" s="2">
        <f t="shared" si="266"/>
        <v>576.84</v>
      </c>
      <c r="O4270" t="str">
        <f t="shared" si="267"/>
        <v>Yes</v>
      </c>
      <c r="P4270" t="str">
        <f t="shared" si="264"/>
        <v>Dawn</v>
      </c>
    </row>
    <row r="4271" spans="1:16" x14ac:dyDescent="0.3">
      <c r="A4271" t="s">
        <v>8639</v>
      </c>
      <c r="B4271">
        <v>52747</v>
      </c>
      <c r="C4271">
        <v>4</v>
      </c>
      <c r="D4271" s="1">
        <v>43737</v>
      </c>
      <c r="E4271" s="1">
        <v>43742</v>
      </c>
      <c r="F4271" t="s">
        <v>271</v>
      </c>
      <c r="G4271" t="s">
        <v>8640</v>
      </c>
      <c r="H4271" t="s">
        <v>15</v>
      </c>
      <c r="I4271" s="9" t="s">
        <v>1807</v>
      </c>
      <c r="J4271">
        <v>2019</v>
      </c>
      <c r="K4271" s="3">
        <v>33863</v>
      </c>
      <c r="L4271" s="4">
        <v>28586.799999999999</v>
      </c>
      <c r="M4271" t="str">
        <f t="shared" si="265"/>
        <v>Chrysler Pacifica</v>
      </c>
      <c r="N4271" s="2">
        <f t="shared" si="266"/>
        <v>714.67</v>
      </c>
      <c r="O4271" t="str">
        <f t="shared" si="267"/>
        <v>Yes</v>
      </c>
      <c r="P4271" t="str">
        <f t="shared" si="264"/>
        <v>Kyle</v>
      </c>
    </row>
    <row r="4272" spans="1:16" x14ac:dyDescent="0.3">
      <c r="A4272" t="s">
        <v>8645</v>
      </c>
      <c r="B4272">
        <v>52693</v>
      </c>
      <c r="C4272">
        <v>1</v>
      </c>
      <c r="D4272" s="1">
        <v>43738</v>
      </c>
      <c r="E4272" s="1">
        <v>43740</v>
      </c>
      <c r="F4272" t="s">
        <v>1</v>
      </c>
      <c r="G4272" t="s">
        <v>8646</v>
      </c>
      <c r="H4272" t="s">
        <v>63</v>
      </c>
      <c r="I4272" s="9" t="s">
        <v>153</v>
      </c>
      <c r="J4272">
        <v>2016</v>
      </c>
      <c r="K4272" s="3">
        <v>48601</v>
      </c>
      <c r="L4272" s="4">
        <v>34094.5</v>
      </c>
      <c r="M4272" t="str">
        <f t="shared" si="265"/>
        <v>Chevrolet Silverado</v>
      </c>
      <c r="N4272" s="2">
        <f t="shared" si="266"/>
        <v>852.36</v>
      </c>
      <c r="O4272" t="str">
        <f t="shared" si="267"/>
        <v>Yes</v>
      </c>
      <c r="P4272" t="str">
        <f t="shared" si="264"/>
        <v>Matt</v>
      </c>
    </row>
    <row r="4273" spans="1:16" x14ac:dyDescent="0.3">
      <c r="A4273" t="s">
        <v>8647</v>
      </c>
      <c r="B4273">
        <v>52656</v>
      </c>
      <c r="C4273">
        <v>1</v>
      </c>
      <c r="D4273" s="1">
        <v>43738</v>
      </c>
      <c r="E4273" s="1">
        <v>43742</v>
      </c>
      <c r="F4273" t="s">
        <v>13</v>
      </c>
      <c r="G4273" t="s">
        <v>8648</v>
      </c>
      <c r="H4273" t="s">
        <v>63</v>
      </c>
      <c r="I4273" s="9" t="s">
        <v>215</v>
      </c>
      <c r="J4273">
        <v>2017</v>
      </c>
      <c r="K4273" s="3">
        <v>48391</v>
      </c>
      <c r="L4273" s="4">
        <v>10989</v>
      </c>
      <c r="M4273" t="str">
        <f t="shared" si="265"/>
        <v>Chevrolet Spark</v>
      </c>
      <c r="N4273" s="2">
        <f t="shared" si="266"/>
        <v>274.73</v>
      </c>
      <c r="O4273" t="str">
        <f t="shared" si="267"/>
        <v>Yes</v>
      </c>
      <c r="P4273" t="str">
        <f t="shared" si="264"/>
        <v>Shelly</v>
      </c>
    </row>
    <row r="4274" spans="1:16" x14ac:dyDescent="0.3">
      <c r="A4274" t="s">
        <v>8643</v>
      </c>
      <c r="B4274">
        <v>52877</v>
      </c>
      <c r="C4274">
        <v>1</v>
      </c>
      <c r="D4274" s="1">
        <v>43738</v>
      </c>
      <c r="E4274" s="1">
        <v>43739</v>
      </c>
      <c r="F4274" t="s">
        <v>13</v>
      </c>
      <c r="G4274" t="s">
        <v>8644</v>
      </c>
      <c r="H4274" t="s">
        <v>18</v>
      </c>
      <c r="I4274" s="9" t="s">
        <v>19</v>
      </c>
      <c r="J4274">
        <v>2017</v>
      </c>
      <c r="K4274" s="3">
        <v>67765</v>
      </c>
      <c r="L4274" s="4">
        <v>18694.5</v>
      </c>
      <c r="M4274" t="str">
        <f t="shared" si="265"/>
        <v>Honda Accord</v>
      </c>
      <c r="N4274" s="2">
        <f t="shared" si="266"/>
        <v>467.36</v>
      </c>
      <c r="O4274" t="str">
        <f t="shared" si="267"/>
        <v>Yes</v>
      </c>
      <c r="P4274" t="str">
        <f t="shared" si="264"/>
        <v>Joseph</v>
      </c>
    </row>
    <row r="4275" spans="1:16" x14ac:dyDescent="0.3">
      <c r="A4275" t="s">
        <v>8653</v>
      </c>
      <c r="B4275">
        <v>52898</v>
      </c>
      <c r="C4275">
        <v>2</v>
      </c>
      <c r="D4275" s="1">
        <v>43738</v>
      </c>
      <c r="E4275" s="1">
        <v>43739</v>
      </c>
      <c r="F4275" t="s">
        <v>9</v>
      </c>
      <c r="G4275" t="s">
        <v>8654</v>
      </c>
      <c r="H4275" t="s">
        <v>257</v>
      </c>
      <c r="I4275" s="9" t="s">
        <v>1686</v>
      </c>
      <c r="J4275">
        <v>2016</v>
      </c>
      <c r="K4275" s="3">
        <v>36285</v>
      </c>
      <c r="L4275" s="4">
        <v>22873.4</v>
      </c>
      <c r="M4275" t="str">
        <f t="shared" si="265"/>
        <v>BMW X1</v>
      </c>
      <c r="N4275" s="2">
        <f t="shared" si="266"/>
        <v>571.84</v>
      </c>
      <c r="O4275" t="str">
        <f t="shared" si="267"/>
        <v>Yes</v>
      </c>
      <c r="P4275" t="str">
        <f t="shared" si="264"/>
        <v>Karen</v>
      </c>
    </row>
    <row r="4276" spans="1:16" x14ac:dyDescent="0.3">
      <c r="A4276" t="s">
        <v>8649</v>
      </c>
      <c r="B4276">
        <v>52464</v>
      </c>
      <c r="C4276">
        <v>2</v>
      </c>
      <c r="D4276" s="1">
        <v>43738</v>
      </c>
      <c r="E4276" s="1">
        <v>43741</v>
      </c>
      <c r="F4276" t="s">
        <v>13</v>
      </c>
      <c r="G4276" t="s">
        <v>8650</v>
      </c>
      <c r="H4276" t="s">
        <v>67</v>
      </c>
      <c r="I4276" s="9" t="s">
        <v>261</v>
      </c>
      <c r="J4276">
        <v>2018</v>
      </c>
      <c r="K4276" s="3">
        <v>38892</v>
      </c>
      <c r="L4276" s="4">
        <v>15400</v>
      </c>
      <c r="M4276" t="str">
        <f t="shared" si="265"/>
        <v>Hyundai Sonata</v>
      </c>
      <c r="N4276" s="2">
        <f t="shared" si="266"/>
        <v>385</v>
      </c>
      <c r="O4276" t="str">
        <f t="shared" si="267"/>
        <v>Yes</v>
      </c>
      <c r="P4276" t="str">
        <f t="shared" si="264"/>
        <v>Ricky</v>
      </c>
    </row>
    <row r="4277" spans="1:16" x14ac:dyDescent="0.3">
      <c r="A4277" t="s">
        <v>8651</v>
      </c>
      <c r="B4277">
        <v>52372</v>
      </c>
      <c r="C4277">
        <v>2</v>
      </c>
      <c r="D4277" s="1">
        <v>43738</v>
      </c>
      <c r="E4277" s="1">
        <v>43740</v>
      </c>
      <c r="F4277" t="s">
        <v>13</v>
      </c>
      <c r="G4277" t="s">
        <v>8652</v>
      </c>
      <c r="H4277" t="s">
        <v>63</v>
      </c>
      <c r="I4277" s="9" t="s">
        <v>64</v>
      </c>
      <c r="J4277">
        <v>2019</v>
      </c>
      <c r="K4277" s="3">
        <v>19561</v>
      </c>
      <c r="L4277" s="4">
        <v>17376.7</v>
      </c>
      <c r="M4277" t="str">
        <f t="shared" si="265"/>
        <v>Chevrolet Cruze</v>
      </c>
      <c r="N4277" s="2">
        <f t="shared" si="266"/>
        <v>434.42</v>
      </c>
      <c r="O4277" t="str">
        <f t="shared" si="267"/>
        <v>Yes</v>
      </c>
      <c r="P4277" t="str">
        <f t="shared" si="264"/>
        <v>John</v>
      </c>
    </row>
    <row r="4278" spans="1:16" x14ac:dyDescent="0.3">
      <c r="A4278" t="s">
        <v>8655</v>
      </c>
      <c r="B4278">
        <v>52372</v>
      </c>
      <c r="C4278">
        <v>2</v>
      </c>
      <c r="D4278" s="1">
        <v>43738</v>
      </c>
      <c r="E4278" s="1">
        <v>43739</v>
      </c>
      <c r="F4278" t="s">
        <v>9</v>
      </c>
      <c r="G4278" t="s">
        <v>8656</v>
      </c>
      <c r="H4278" t="s">
        <v>71</v>
      </c>
      <c r="I4278" s="9" t="s">
        <v>72</v>
      </c>
      <c r="J4278">
        <v>2019</v>
      </c>
      <c r="K4278" s="3">
        <v>21327</v>
      </c>
      <c r="L4278" s="4">
        <v>37950</v>
      </c>
      <c r="M4278" t="str">
        <f t="shared" si="265"/>
        <v>Jeep Grand Cherokee</v>
      </c>
      <c r="N4278" s="2">
        <f t="shared" si="266"/>
        <v>948.75</v>
      </c>
      <c r="O4278" t="str">
        <f t="shared" si="267"/>
        <v>Yes</v>
      </c>
      <c r="P4278" t="str">
        <f t="shared" si="264"/>
        <v>John</v>
      </c>
    </row>
    <row r="4279" spans="1:16" x14ac:dyDescent="0.3">
      <c r="A4279" t="s">
        <v>8663</v>
      </c>
      <c r="B4279">
        <v>52806</v>
      </c>
      <c r="C4279">
        <v>3</v>
      </c>
      <c r="D4279" s="1">
        <v>43738</v>
      </c>
      <c r="E4279" s="1">
        <v>43739</v>
      </c>
      <c r="F4279" t="s">
        <v>13</v>
      </c>
      <c r="G4279" t="s">
        <v>8664</v>
      </c>
      <c r="H4279" t="s">
        <v>67</v>
      </c>
      <c r="I4279" s="9" t="s">
        <v>454</v>
      </c>
      <c r="J4279">
        <v>2014</v>
      </c>
      <c r="K4279" s="3">
        <v>66835</v>
      </c>
      <c r="L4279" s="4">
        <v>10808.6</v>
      </c>
      <c r="M4279" t="str">
        <f t="shared" si="265"/>
        <v>Hyundai Elantra</v>
      </c>
      <c r="N4279" s="2">
        <f t="shared" si="266"/>
        <v>270.22000000000003</v>
      </c>
      <c r="O4279" t="str">
        <f t="shared" si="267"/>
        <v>Yes</v>
      </c>
      <c r="P4279" t="str">
        <f t="shared" si="264"/>
        <v>Jeff</v>
      </c>
    </row>
    <row r="4280" spans="1:16" x14ac:dyDescent="0.3">
      <c r="A4280" t="s">
        <v>8661</v>
      </c>
      <c r="B4280">
        <v>52995</v>
      </c>
      <c r="C4280">
        <v>3</v>
      </c>
      <c r="D4280" s="1">
        <v>43738</v>
      </c>
      <c r="E4280" s="1">
        <v>43739</v>
      </c>
      <c r="F4280" t="s">
        <v>13</v>
      </c>
      <c r="G4280" t="s">
        <v>8662</v>
      </c>
      <c r="H4280" t="s">
        <v>18</v>
      </c>
      <c r="I4280" s="9" t="s">
        <v>19</v>
      </c>
      <c r="J4280">
        <v>2016</v>
      </c>
      <c r="K4280" s="3">
        <v>35069</v>
      </c>
      <c r="L4280" s="4">
        <v>14298.9</v>
      </c>
      <c r="M4280" t="str">
        <f t="shared" si="265"/>
        <v>Honda Accord</v>
      </c>
      <c r="N4280" s="2">
        <f t="shared" si="266"/>
        <v>357.47</v>
      </c>
      <c r="O4280" t="str">
        <f t="shared" si="267"/>
        <v>Yes</v>
      </c>
      <c r="P4280" t="str">
        <f t="shared" si="264"/>
        <v>Tamara</v>
      </c>
    </row>
    <row r="4281" spans="1:16" x14ac:dyDescent="0.3">
      <c r="A4281" t="s">
        <v>8658</v>
      </c>
      <c r="B4281">
        <v>52495</v>
      </c>
      <c r="C4281">
        <v>3</v>
      </c>
      <c r="D4281" s="1">
        <v>43738</v>
      </c>
      <c r="E4281" s="1">
        <v>43742</v>
      </c>
      <c r="F4281" t="s">
        <v>9</v>
      </c>
      <c r="G4281" t="s">
        <v>8659</v>
      </c>
      <c r="H4281" t="s">
        <v>63</v>
      </c>
      <c r="I4281" s="9" t="s">
        <v>511</v>
      </c>
      <c r="J4281">
        <v>2016</v>
      </c>
      <c r="K4281" s="3">
        <v>39093</v>
      </c>
      <c r="L4281" s="4">
        <v>15942.3</v>
      </c>
      <c r="M4281" t="str">
        <f t="shared" si="265"/>
        <v>Chevrolet Equinox</v>
      </c>
      <c r="N4281" s="2">
        <f t="shared" si="266"/>
        <v>398.56</v>
      </c>
      <c r="O4281" t="str">
        <f t="shared" si="267"/>
        <v>Yes</v>
      </c>
      <c r="P4281" t="str">
        <f t="shared" si="264"/>
        <v>Marc</v>
      </c>
    </row>
    <row r="4282" spans="1:16" x14ac:dyDescent="0.3">
      <c r="A4282" t="s">
        <v>8660</v>
      </c>
      <c r="B4282">
        <v>52682</v>
      </c>
      <c r="C4282">
        <v>3</v>
      </c>
      <c r="D4282" s="1">
        <v>43738</v>
      </c>
      <c r="E4282" s="1">
        <v>43741</v>
      </c>
      <c r="F4282" t="s">
        <v>13</v>
      </c>
      <c r="G4282" t="s">
        <v>3162</v>
      </c>
      <c r="H4282" t="s">
        <v>296</v>
      </c>
      <c r="I4282" s="9" t="s">
        <v>297</v>
      </c>
      <c r="J4282">
        <v>2016</v>
      </c>
      <c r="K4282" s="3">
        <v>37395</v>
      </c>
      <c r="L4282" s="4">
        <v>20190.5</v>
      </c>
      <c r="M4282" t="str">
        <f t="shared" si="265"/>
        <v>Buick Regal</v>
      </c>
      <c r="N4282" s="2">
        <f t="shared" si="266"/>
        <v>504.76</v>
      </c>
      <c r="O4282" t="str">
        <f t="shared" si="267"/>
        <v>Yes</v>
      </c>
      <c r="P4282" t="str">
        <f t="shared" si="264"/>
        <v>Justin</v>
      </c>
    </row>
    <row r="4283" spans="1:16" x14ac:dyDescent="0.3">
      <c r="A4283" t="s">
        <v>8667</v>
      </c>
      <c r="B4283">
        <v>52777</v>
      </c>
      <c r="C4283">
        <v>3</v>
      </c>
      <c r="D4283" s="1">
        <v>43738</v>
      </c>
      <c r="E4283" s="1">
        <v>43740</v>
      </c>
      <c r="F4283" t="s">
        <v>1</v>
      </c>
      <c r="G4283" t="s">
        <v>8668</v>
      </c>
      <c r="H4283" t="s">
        <v>3</v>
      </c>
      <c r="I4283" s="9">
        <v>1500</v>
      </c>
      <c r="J4283">
        <v>2016</v>
      </c>
      <c r="K4283" s="3">
        <v>56802</v>
      </c>
      <c r="L4283" s="4">
        <v>24955.7</v>
      </c>
      <c r="M4283" t="str">
        <f t="shared" si="265"/>
        <v>Ram 1500</v>
      </c>
      <c r="N4283" s="2">
        <f t="shared" si="266"/>
        <v>623.89</v>
      </c>
      <c r="O4283" t="str">
        <f t="shared" si="267"/>
        <v>Yes</v>
      </c>
      <c r="P4283" t="str">
        <f t="shared" si="264"/>
        <v>Dylan</v>
      </c>
    </row>
    <row r="4284" spans="1:16" x14ac:dyDescent="0.3">
      <c r="A4284" t="s">
        <v>8665</v>
      </c>
      <c r="B4284">
        <v>52697</v>
      </c>
      <c r="C4284">
        <v>3</v>
      </c>
      <c r="D4284" s="1">
        <v>43738</v>
      </c>
      <c r="E4284" s="1">
        <v>43742</v>
      </c>
      <c r="F4284" t="s">
        <v>1</v>
      </c>
      <c r="G4284" t="s">
        <v>8666</v>
      </c>
      <c r="H4284" t="s">
        <v>29</v>
      </c>
      <c r="I4284" s="9" t="s">
        <v>128</v>
      </c>
      <c r="J4284">
        <v>2016</v>
      </c>
      <c r="K4284" s="3">
        <v>23837</v>
      </c>
      <c r="L4284" s="4">
        <v>28597.8</v>
      </c>
      <c r="M4284" t="str">
        <f t="shared" si="265"/>
        <v>Toyota Tacoma</v>
      </c>
      <c r="N4284" s="2">
        <f t="shared" si="266"/>
        <v>714.95</v>
      </c>
      <c r="O4284" t="str">
        <f t="shared" si="267"/>
        <v>Yes</v>
      </c>
      <c r="P4284" t="str">
        <f t="shared" si="264"/>
        <v>Jan</v>
      </c>
    </row>
    <row r="4285" spans="1:16" x14ac:dyDescent="0.3">
      <c r="A4285" t="s">
        <v>8657</v>
      </c>
      <c r="B4285">
        <v>52682</v>
      </c>
      <c r="C4285">
        <v>3</v>
      </c>
      <c r="D4285" s="1">
        <v>43738</v>
      </c>
      <c r="E4285" s="1">
        <v>43743</v>
      </c>
      <c r="F4285" t="s">
        <v>9</v>
      </c>
      <c r="G4285" t="s">
        <v>6511</v>
      </c>
      <c r="H4285" t="s">
        <v>59</v>
      </c>
      <c r="I4285" s="9" t="s">
        <v>597</v>
      </c>
      <c r="J4285">
        <v>2018</v>
      </c>
      <c r="K4285" s="3">
        <v>47127</v>
      </c>
      <c r="L4285" s="4">
        <v>21994.5</v>
      </c>
      <c r="M4285" t="str">
        <f t="shared" si="265"/>
        <v>Nissan Rouge</v>
      </c>
      <c r="N4285" s="2">
        <f t="shared" si="266"/>
        <v>549.86</v>
      </c>
      <c r="O4285" t="str">
        <f t="shared" si="267"/>
        <v>Yes</v>
      </c>
      <c r="P4285" t="str">
        <f t="shared" si="264"/>
        <v>Justin</v>
      </c>
    </row>
    <row r="4286" spans="1:16" x14ac:dyDescent="0.3">
      <c r="A4286" t="s">
        <v>8676</v>
      </c>
      <c r="B4286">
        <v>52580</v>
      </c>
      <c r="C4286">
        <v>4</v>
      </c>
      <c r="D4286" s="1">
        <v>43738</v>
      </c>
      <c r="E4286" s="1">
        <v>43741</v>
      </c>
      <c r="F4286" t="s">
        <v>13</v>
      </c>
      <c r="G4286" t="s">
        <v>8677</v>
      </c>
      <c r="H4286" t="s">
        <v>6</v>
      </c>
      <c r="I4286" s="9" t="s">
        <v>361</v>
      </c>
      <c r="J4286">
        <v>2016</v>
      </c>
      <c r="K4286" s="3">
        <v>25936</v>
      </c>
      <c r="L4286" s="4">
        <v>13601.5</v>
      </c>
      <c r="M4286" t="str">
        <f t="shared" si="265"/>
        <v>Ford Fusion</v>
      </c>
      <c r="N4286" s="2">
        <f t="shared" si="266"/>
        <v>340.04</v>
      </c>
      <c r="O4286" t="str">
        <f t="shared" si="267"/>
        <v>Yes</v>
      </c>
      <c r="P4286" t="str">
        <f t="shared" si="264"/>
        <v>Dawn</v>
      </c>
    </row>
    <row r="4287" spans="1:16" x14ac:dyDescent="0.3">
      <c r="A4287" t="s">
        <v>8678</v>
      </c>
      <c r="B4287">
        <v>52747</v>
      </c>
      <c r="C4287">
        <v>4</v>
      </c>
      <c r="D4287" s="1">
        <v>43738</v>
      </c>
      <c r="E4287" s="1">
        <v>43740</v>
      </c>
      <c r="F4287" t="s">
        <v>13</v>
      </c>
      <c r="G4287" t="s">
        <v>8679</v>
      </c>
      <c r="H4287" t="s">
        <v>18</v>
      </c>
      <c r="I4287" s="9" t="s">
        <v>19</v>
      </c>
      <c r="J4287">
        <v>2016</v>
      </c>
      <c r="K4287" s="3">
        <v>35560</v>
      </c>
      <c r="L4287" s="4">
        <v>18476.7</v>
      </c>
      <c r="M4287" t="str">
        <f t="shared" si="265"/>
        <v>Honda Accord</v>
      </c>
      <c r="N4287" s="2">
        <f t="shared" si="266"/>
        <v>461.92</v>
      </c>
      <c r="O4287" t="str">
        <f t="shared" si="267"/>
        <v>Yes</v>
      </c>
      <c r="P4287" t="str">
        <f t="shared" si="264"/>
        <v>Kyle</v>
      </c>
    </row>
    <row r="4288" spans="1:16" x14ac:dyDescent="0.3">
      <c r="A4288" t="s">
        <v>8671</v>
      </c>
      <c r="B4288">
        <v>52951</v>
      </c>
      <c r="C4288">
        <v>4</v>
      </c>
      <c r="D4288" s="1">
        <v>43738</v>
      </c>
      <c r="E4288" s="1">
        <v>43741</v>
      </c>
      <c r="F4288" t="s">
        <v>9</v>
      </c>
      <c r="G4288" t="s">
        <v>6734</v>
      </c>
      <c r="H4288" t="s">
        <v>63</v>
      </c>
      <c r="I4288" s="9" t="s">
        <v>82</v>
      </c>
      <c r="J4288">
        <v>2017</v>
      </c>
      <c r="K4288" s="3">
        <v>77479</v>
      </c>
      <c r="L4288" s="4">
        <v>20625</v>
      </c>
      <c r="M4288" t="str">
        <f t="shared" si="265"/>
        <v>Chevrolet Traverse</v>
      </c>
      <c r="N4288" s="2">
        <f t="shared" si="266"/>
        <v>515.63</v>
      </c>
      <c r="O4288" t="str">
        <f t="shared" si="267"/>
        <v>Yes</v>
      </c>
      <c r="P4288" t="str">
        <f t="shared" si="264"/>
        <v>Michael</v>
      </c>
    </row>
    <row r="4289" spans="1:16" x14ac:dyDescent="0.3">
      <c r="A4289" t="s">
        <v>8669</v>
      </c>
      <c r="B4289">
        <v>52585</v>
      </c>
      <c r="C4289">
        <v>4</v>
      </c>
      <c r="D4289" s="1">
        <v>43738</v>
      </c>
      <c r="E4289" s="1">
        <v>43739</v>
      </c>
      <c r="F4289" t="s">
        <v>9</v>
      </c>
      <c r="G4289" t="s">
        <v>8670</v>
      </c>
      <c r="H4289" t="s">
        <v>6</v>
      </c>
      <c r="I4289" s="9" t="s">
        <v>187</v>
      </c>
      <c r="J4289">
        <v>2017</v>
      </c>
      <c r="K4289" s="3">
        <v>39046</v>
      </c>
      <c r="L4289" s="4">
        <v>28318.400000000001</v>
      </c>
      <c r="M4289" t="str">
        <f t="shared" si="265"/>
        <v>Ford Explorer</v>
      </c>
      <c r="N4289" s="2">
        <f t="shared" si="266"/>
        <v>707.96</v>
      </c>
      <c r="O4289" t="str">
        <f t="shared" si="267"/>
        <v>Yes</v>
      </c>
      <c r="P4289" t="str">
        <f t="shared" si="264"/>
        <v>Rita</v>
      </c>
    </row>
    <row r="4290" spans="1:16" x14ac:dyDescent="0.3">
      <c r="A4290" t="s">
        <v>8680</v>
      </c>
      <c r="B4290">
        <v>52366</v>
      </c>
      <c r="C4290">
        <v>4</v>
      </c>
      <c r="D4290" s="1">
        <v>43738</v>
      </c>
      <c r="E4290" s="1">
        <v>43740</v>
      </c>
      <c r="F4290" t="s">
        <v>1</v>
      </c>
      <c r="G4290" t="s">
        <v>8681</v>
      </c>
      <c r="H4290" t="s">
        <v>3</v>
      </c>
      <c r="I4290" s="9">
        <v>1500</v>
      </c>
      <c r="J4290">
        <v>2018</v>
      </c>
      <c r="K4290" s="3">
        <v>13020</v>
      </c>
      <c r="L4290" s="4">
        <v>41217</v>
      </c>
      <c r="M4290" t="str">
        <f t="shared" si="265"/>
        <v>Ram 1500</v>
      </c>
      <c r="N4290" s="2">
        <f t="shared" si="266"/>
        <v>1030.43</v>
      </c>
      <c r="O4290" t="str">
        <f t="shared" si="267"/>
        <v>Yes</v>
      </c>
      <c r="P4290" t="str">
        <f t="shared" ref="P4290:P4353" si="268">INDEX(oldNames,MATCH(B4290,oldNumbers,0))</f>
        <v>Ken</v>
      </c>
    </row>
    <row r="4291" spans="1:16" x14ac:dyDescent="0.3">
      <c r="A4291" t="s">
        <v>8674</v>
      </c>
      <c r="B4291">
        <v>52747</v>
      </c>
      <c r="C4291">
        <v>4</v>
      </c>
      <c r="D4291" s="1">
        <v>43738</v>
      </c>
      <c r="E4291" s="1">
        <v>43742</v>
      </c>
      <c r="F4291" t="s">
        <v>45</v>
      </c>
      <c r="G4291" t="s">
        <v>8675</v>
      </c>
      <c r="H4291" t="s">
        <v>59</v>
      </c>
      <c r="I4291" s="9" t="s">
        <v>419</v>
      </c>
      <c r="J4291">
        <v>2019</v>
      </c>
      <c r="K4291" s="3">
        <v>9935</v>
      </c>
      <c r="L4291" s="4">
        <v>31788.9</v>
      </c>
      <c r="M4291" t="str">
        <f t="shared" ref="M4291:M4354" si="269">H4291&amp;" "&amp;I4291</f>
        <v>Nissan 370Z</v>
      </c>
      <c r="N4291" s="2">
        <f t="shared" ref="N4291:N4354" si="270">IFERROR(ROUND(L4291*(S$2/100),2),"missing price")</f>
        <v>794.72</v>
      </c>
      <c r="O4291" t="str">
        <f t="shared" ref="O4291:O4354" si="271">IF(K4291&lt;100000,"Yes","No")</f>
        <v>Yes</v>
      </c>
      <c r="P4291" t="str">
        <f t="shared" si="268"/>
        <v>Kyle</v>
      </c>
    </row>
    <row r="4292" spans="1:16" x14ac:dyDescent="0.3">
      <c r="A4292" t="s">
        <v>8672</v>
      </c>
      <c r="B4292">
        <v>52596</v>
      </c>
      <c r="C4292">
        <v>4</v>
      </c>
      <c r="D4292" s="1">
        <v>43738</v>
      </c>
      <c r="E4292" s="1">
        <v>43739</v>
      </c>
      <c r="F4292" t="s">
        <v>1</v>
      </c>
      <c r="G4292" t="s">
        <v>8673</v>
      </c>
      <c r="H4292" t="s">
        <v>63</v>
      </c>
      <c r="I4292" s="9" t="s">
        <v>153</v>
      </c>
      <c r="J4292">
        <v>2019</v>
      </c>
      <c r="K4292" s="3">
        <v>17581</v>
      </c>
      <c r="L4292" s="4">
        <v>65885.600000000006</v>
      </c>
      <c r="M4292" t="str">
        <f t="shared" si="269"/>
        <v>Chevrolet Silverado</v>
      </c>
      <c r="N4292" s="2">
        <f t="shared" si="270"/>
        <v>1647.14</v>
      </c>
      <c r="O4292" t="str">
        <f t="shared" si="271"/>
        <v>Yes</v>
      </c>
      <c r="P4292" t="str">
        <f t="shared" si="268"/>
        <v>Mitchell</v>
      </c>
    </row>
    <row r="4293" spans="1:16" x14ac:dyDescent="0.3">
      <c r="A4293" t="s">
        <v>8686</v>
      </c>
      <c r="B4293">
        <v>52656</v>
      </c>
      <c r="C4293">
        <v>1</v>
      </c>
      <c r="D4293" s="1">
        <v>43739</v>
      </c>
      <c r="E4293" s="1">
        <v>43741</v>
      </c>
      <c r="F4293" t="s">
        <v>45</v>
      </c>
      <c r="G4293" t="s">
        <v>8687</v>
      </c>
      <c r="H4293" t="s">
        <v>78</v>
      </c>
      <c r="I4293" s="9" t="s">
        <v>1577</v>
      </c>
      <c r="J4293">
        <v>2015</v>
      </c>
      <c r="K4293" s="3">
        <v>31776</v>
      </c>
      <c r="L4293" s="4">
        <v>16498.900000000001</v>
      </c>
      <c r="M4293" t="str">
        <f t="shared" si="269"/>
        <v>Volkswagen Beetle</v>
      </c>
      <c r="N4293" s="2">
        <f t="shared" si="270"/>
        <v>412.47</v>
      </c>
      <c r="O4293" t="str">
        <f t="shared" si="271"/>
        <v>Yes</v>
      </c>
      <c r="P4293" t="str">
        <f t="shared" si="268"/>
        <v>Shelly</v>
      </c>
    </row>
    <row r="4294" spans="1:16" x14ac:dyDescent="0.3">
      <c r="A4294" t="s">
        <v>8684</v>
      </c>
      <c r="B4294">
        <v>52656</v>
      </c>
      <c r="C4294">
        <v>1</v>
      </c>
      <c r="D4294" s="1">
        <v>43739</v>
      </c>
      <c r="E4294" s="1">
        <v>43739</v>
      </c>
      <c r="F4294" t="s">
        <v>13</v>
      </c>
      <c r="G4294" t="s">
        <v>8685</v>
      </c>
      <c r="H4294" t="s">
        <v>29</v>
      </c>
      <c r="I4294" s="9" t="s">
        <v>30</v>
      </c>
      <c r="J4294">
        <v>2017</v>
      </c>
      <c r="K4294" s="3">
        <v>41253</v>
      </c>
      <c r="L4294" s="4">
        <v>18989.3</v>
      </c>
      <c r="M4294" t="str">
        <f t="shared" si="269"/>
        <v>Toyota Camry</v>
      </c>
      <c r="N4294" s="2">
        <f t="shared" si="270"/>
        <v>474.73</v>
      </c>
      <c r="O4294" t="str">
        <f t="shared" si="271"/>
        <v>Yes</v>
      </c>
      <c r="P4294" t="str">
        <f t="shared" si="268"/>
        <v>Shelly</v>
      </c>
    </row>
    <row r="4295" spans="1:16" x14ac:dyDescent="0.3">
      <c r="A4295" t="s">
        <v>8682</v>
      </c>
      <c r="B4295">
        <v>52656</v>
      </c>
      <c r="C4295">
        <v>1</v>
      </c>
      <c r="D4295" s="1">
        <v>43739</v>
      </c>
      <c r="E4295" s="1">
        <v>43740</v>
      </c>
      <c r="F4295" t="s">
        <v>9</v>
      </c>
      <c r="G4295" t="s">
        <v>8683</v>
      </c>
      <c r="H4295" t="s">
        <v>29</v>
      </c>
      <c r="I4295" s="9" t="s">
        <v>205</v>
      </c>
      <c r="J4295">
        <v>2017</v>
      </c>
      <c r="K4295" s="3">
        <v>23329</v>
      </c>
      <c r="L4295" s="4">
        <v>22536.799999999999</v>
      </c>
      <c r="M4295" t="str">
        <f t="shared" si="269"/>
        <v>Toyota RAV4</v>
      </c>
      <c r="N4295" s="2">
        <f t="shared" si="270"/>
        <v>563.41999999999996</v>
      </c>
      <c r="O4295" t="str">
        <f t="shared" si="271"/>
        <v>Yes</v>
      </c>
      <c r="P4295" t="str">
        <f t="shared" si="268"/>
        <v>Shelly</v>
      </c>
    </row>
    <row r="4296" spans="1:16" x14ac:dyDescent="0.3">
      <c r="A4296" t="s">
        <v>8691</v>
      </c>
      <c r="B4296">
        <v>52413</v>
      </c>
      <c r="C4296">
        <v>2</v>
      </c>
      <c r="D4296" s="1">
        <v>43739</v>
      </c>
      <c r="E4296" s="1">
        <v>43739</v>
      </c>
      <c r="F4296" t="s">
        <v>13</v>
      </c>
      <c r="G4296" t="s">
        <v>8692</v>
      </c>
      <c r="H4296" t="s">
        <v>29</v>
      </c>
      <c r="I4296" s="9" t="s">
        <v>1452</v>
      </c>
      <c r="J4296">
        <v>2017</v>
      </c>
      <c r="K4296" s="3">
        <v>60743</v>
      </c>
      <c r="L4296" s="4">
        <v>9894.5</v>
      </c>
      <c r="M4296" t="str">
        <f t="shared" si="269"/>
        <v>Toyota Yaris</v>
      </c>
      <c r="N4296" s="2">
        <f t="shared" si="270"/>
        <v>247.36</v>
      </c>
      <c r="O4296" t="str">
        <f t="shared" si="271"/>
        <v>Yes</v>
      </c>
      <c r="P4296" t="str">
        <f t="shared" si="268"/>
        <v>Tom</v>
      </c>
    </row>
    <row r="4297" spans="1:16" x14ac:dyDescent="0.3">
      <c r="A4297" t="s">
        <v>8688</v>
      </c>
      <c r="B4297">
        <v>52756</v>
      </c>
      <c r="C4297">
        <v>2</v>
      </c>
      <c r="D4297" s="1">
        <v>43739</v>
      </c>
      <c r="E4297" s="1">
        <v>43739</v>
      </c>
      <c r="F4297" t="s">
        <v>13</v>
      </c>
      <c r="G4297" t="s">
        <v>8689</v>
      </c>
      <c r="H4297" t="s">
        <v>29</v>
      </c>
      <c r="I4297" s="9" t="s">
        <v>327</v>
      </c>
      <c r="J4297">
        <v>2017</v>
      </c>
      <c r="K4297" s="3">
        <v>65523</v>
      </c>
      <c r="L4297" s="4">
        <v>11220</v>
      </c>
      <c r="M4297" t="str">
        <f t="shared" si="269"/>
        <v>Toyota Corolla</v>
      </c>
      <c r="N4297" s="2">
        <f t="shared" si="270"/>
        <v>280.5</v>
      </c>
      <c r="O4297" t="str">
        <f t="shared" si="271"/>
        <v>Yes</v>
      </c>
      <c r="P4297" t="str">
        <f t="shared" si="268"/>
        <v>Debbie</v>
      </c>
    </row>
    <row r="4298" spans="1:16" x14ac:dyDescent="0.3">
      <c r="A4298" t="s">
        <v>8690</v>
      </c>
      <c r="B4298">
        <v>52705</v>
      </c>
      <c r="C4298">
        <v>2</v>
      </c>
      <c r="D4298" s="1">
        <v>43739</v>
      </c>
      <c r="E4298" s="1">
        <v>43742</v>
      </c>
      <c r="F4298" t="s">
        <v>13</v>
      </c>
      <c r="G4298" t="s">
        <v>3615</v>
      </c>
      <c r="H4298" t="s">
        <v>15</v>
      </c>
      <c r="I4298" s="9">
        <v>300</v>
      </c>
      <c r="J4298">
        <v>2019</v>
      </c>
      <c r="K4298" s="3">
        <v>9</v>
      </c>
      <c r="L4298" s="4">
        <v>27490.1</v>
      </c>
      <c r="M4298" t="str">
        <f t="shared" si="269"/>
        <v>Chrysler 300</v>
      </c>
      <c r="N4298" s="2">
        <f t="shared" si="270"/>
        <v>687.25</v>
      </c>
      <c r="O4298" t="str">
        <f t="shared" si="271"/>
        <v>Yes</v>
      </c>
      <c r="P4298" t="str">
        <f t="shared" si="268"/>
        <v>Amelia</v>
      </c>
    </row>
    <row r="4299" spans="1:16" x14ac:dyDescent="0.3">
      <c r="A4299" t="s">
        <v>8701</v>
      </c>
      <c r="B4299">
        <v>52971</v>
      </c>
      <c r="C4299">
        <v>3</v>
      </c>
      <c r="D4299" s="1">
        <v>43739</v>
      </c>
      <c r="E4299" s="1">
        <v>43740</v>
      </c>
      <c r="F4299" t="s">
        <v>9</v>
      </c>
      <c r="G4299" t="s">
        <v>8702</v>
      </c>
      <c r="H4299" t="s">
        <v>67</v>
      </c>
      <c r="I4299" s="9" t="s">
        <v>104</v>
      </c>
      <c r="J4299">
        <v>2015</v>
      </c>
      <c r="K4299" s="3">
        <v>52694</v>
      </c>
      <c r="L4299" s="4">
        <v>20894.5</v>
      </c>
      <c r="M4299" t="str">
        <f t="shared" si="269"/>
        <v>Hyundai Santa Fe</v>
      </c>
      <c r="N4299" s="2">
        <f t="shared" si="270"/>
        <v>522.36</v>
      </c>
      <c r="O4299" t="str">
        <f t="shared" si="271"/>
        <v>Yes</v>
      </c>
      <c r="P4299" t="str">
        <f t="shared" si="268"/>
        <v>Carter</v>
      </c>
    </row>
    <row r="4300" spans="1:16" x14ac:dyDescent="0.3">
      <c r="A4300" t="s">
        <v>8699</v>
      </c>
      <c r="B4300">
        <v>52495</v>
      </c>
      <c r="C4300">
        <v>3</v>
      </c>
      <c r="D4300" s="1">
        <v>43739</v>
      </c>
      <c r="E4300" s="1">
        <v>43740</v>
      </c>
      <c r="F4300" t="s">
        <v>1</v>
      </c>
      <c r="G4300" t="s">
        <v>8700</v>
      </c>
      <c r="H4300" t="s">
        <v>6</v>
      </c>
      <c r="I4300" s="9" t="s">
        <v>7</v>
      </c>
      <c r="J4300">
        <v>2015</v>
      </c>
      <c r="K4300" s="3">
        <v>69100</v>
      </c>
      <c r="L4300" s="4">
        <v>30190.6</v>
      </c>
      <c r="M4300" t="str">
        <f t="shared" si="269"/>
        <v>Ford F-150</v>
      </c>
      <c r="N4300" s="2">
        <f t="shared" si="270"/>
        <v>754.77</v>
      </c>
      <c r="O4300" t="str">
        <f t="shared" si="271"/>
        <v>Yes</v>
      </c>
      <c r="P4300" t="str">
        <f t="shared" si="268"/>
        <v>Marc</v>
      </c>
    </row>
    <row r="4301" spans="1:16" x14ac:dyDescent="0.3">
      <c r="A4301" t="s">
        <v>8697</v>
      </c>
      <c r="B4301">
        <v>52806</v>
      </c>
      <c r="C4301">
        <v>3</v>
      </c>
      <c r="D4301" s="1">
        <v>43739</v>
      </c>
      <c r="E4301" s="1">
        <v>43742</v>
      </c>
      <c r="F4301" t="s">
        <v>13</v>
      </c>
      <c r="G4301" t="s">
        <v>8698</v>
      </c>
      <c r="H4301" t="s">
        <v>29</v>
      </c>
      <c r="I4301" s="9" t="s">
        <v>142</v>
      </c>
      <c r="J4301">
        <v>2016</v>
      </c>
      <c r="K4301" s="3">
        <v>37138</v>
      </c>
      <c r="L4301" s="4">
        <v>16467</v>
      </c>
      <c r="M4301" t="str">
        <f t="shared" si="269"/>
        <v>Toyota Prius</v>
      </c>
      <c r="N4301" s="2">
        <f t="shared" si="270"/>
        <v>411.68</v>
      </c>
      <c r="O4301" t="str">
        <f t="shared" si="271"/>
        <v>Yes</v>
      </c>
      <c r="P4301" t="str">
        <f t="shared" si="268"/>
        <v>Jeff</v>
      </c>
    </row>
    <row r="4302" spans="1:16" x14ac:dyDescent="0.3">
      <c r="A4302" t="s">
        <v>8695</v>
      </c>
      <c r="B4302">
        <v>52682</v>
      </c>
      <c r="C4302">
        <v>3</v>
      </c>
      <c r="D4302" s="1">
        <v>43739</v>
      </c>
      <c r="E4302" s="1">
        <v>43739</v>
      </c>
      <c r="F4302" t="s">
        <v>13</v>
      </c>
      <c r="G4302" t="s">
        <v>8696</v>
      </c>
      <c r="H4302" t="s">
        <v>29</v>
      </c>
      <c r="I4302" s="9" t="s">
        <v>142</v>
      </c>
      <c r="J4302">
        <v>2016</v>
      </c>
      <c r="K4302" s="3">
        <v>42553</v>
      </c>
      <c r="L4302" s="4">
        <v>18356.8</v>
      </c>
      <c r="M4302" t="str">
        <f t="shared" si="269"/>
        <v>Toyota Prius</v>
      </c>
      <c r="N4302" s="2">
        <f t="shared" si="270"/>
        <v>458.92</v>
      </c>
      <c r="O4302" t="str">
        <f t="shared" si="271"/>
        <v>Yes</v>
      </c>
      <c r="P4302" t="str">
        <f t="shared" si="268"/>
        <v>Justin</v>
      </c>
    </row>
    <row r="4303" spans="1:16" x14ac:dyDescent="0.3">
      <c r="A4303" t="s">
        <v>8693</v>
      </c>
      <c r="B4303">
        <v>52471</v>
      </c>
      <c r="C4303">
        <v>3</v>
      </c>
      <c r="D4303" s="1">
        <v>43739</v>
      </c>
      <c r="E4303" s="1">
        <v>43739</v>
      </c>
      <c r="F4303" t="s">
        <v>13</v>
      </c>
      <c r="G4303" t="s">
        <v>8694</v>
      </c>
      <c r="H4303" t="s">
        <v>47</v>
      </c>
      <c r="I4303" s="9" t="s">
        <v>237</v>
      </c>
      <c r="J4303">
        <v>2018</v>
      </c>
      <c r="K4303" s="3">
        <v>48156</v>
      </c>
      <c r="L4303" s="4">
        <v>13143.9</v>
      </c>
      <c r="M4303" t="str">
        <f t="shared" si="269"/>
        <v>Dodge Dart</v>
      </c>
      <c r="N4303" s="2">
        <f t="shared" si="270"/>
        <v>328.6</v>
      </c>
      <c r="O4303" t="str">
        <f t="shared" si="271"/>
        <v>Yes</v>
      </c>
      <c r="P4303" t="str">
        <f t="shared" si="268"/>
        <v>Trudy</v>
      </c>
    </row>
    <row r="4304" spans="1:16" x14ac:dyDescent="0.3">
      <c r="A4304" t="s">
        <v>8711</v>
      </c>
      <c r="B4304">
        <v>52943</v>
      </c>
      <c r="C4304">
        <v>4</v>
      </c>
      <c r="D4304" s="1">
        <v>43739</v>
      </c>
      <c r="E4304" s="1">
        <v>43744</v>
      </c>
      <c r="F4304" t="s">
        <v>45</v>
      </c>
      <c r="G4304" t="s">
        <v>8712</v>
      </c>
      <c r="H4304" t="s">
        <v>63</v>
      </c>
      <c r="I4304" s="9" t="s">
        <v>1673</v>
      </c>
      <c r="J4304">
        <v>2014</v>
      </c>
      <c r="K4304" s="3">
        <v>13225</v>
      </c>
      <c r="L4304" s="4">
        <v>47245</v>
      </c>
      <c r="M4304" t="str">
        <f t="shared" si="269"/>
        <v>Chevrolet Corvette</v>
      </c>
      <c r="N4304" s="2">
        <f t="shared" si="270"/>
        <v>1181.1300000000001</v>
      </c>
      <c r="O4304" t="str">
        <f t="shared" si="271"/>
        <v>Yes</v>
      </c>
      <c r="P4304" t="str">
        <f t="shared" si="268"/>
        <v>Jarred</v>
      </c>
    </row>
    <row r="4305" spans="1:16" x14ac:dyDescent="0.3">
      <c r="A4305" t="s">
        <v>8703</v>
      </c>
      <c r="B4305">
        <v>52959</v>
      </c>
      <c r="C4305">
        <v>4</v>
      </c>
      <c r="D4305" s="1">
        <v>43739</v>
      </c>
      <c r="E4305" s="1">
        <v>43742</v>
      </c>
      <c r="F4305" t="s">
        <v>13</v>
      </c>
      <c r="G4305" t="s">
        <v>8704</v>
      </c>
      <c r="H4305" t="s">
        <v>63</v>
      </c>
      <c r="I4305" s="9" t="s">
        <v>137</v>
      </c>
      <c r="J4305">
        <v>2016</v>
      </c>
      <c r="K4305" s="3">
        <v>48992</v>
      </c>
      <c r="L4305" s="4">
        <v>14190</v>
      </c>
      <c r="M4305" t="str">
        <f t="shared" si="269"/>
        <v>Chevrolet Malibu</v>
      </c>
      <c r="N4305" s="2">
        <f t="shared" si="270"/>
        <v>354.75</v>
      </c>
      <c r="O4305" t="str">
        <f t="shared" si="271"/>
        <v>Yes</v>
      </c>
      <c r="P4305" t="str">
        <f t="shared" si="268"/>
        <v>Anton</v>
      </c>
    </row>
    <row r="4306" spans="1:16" x14ac:dyDescent="0.3">
      <c r="A4306" t="s">
        <v>8713</v>
      </c>
      <c r="B4306">
        <v>52596</v>
      </c>
      <c r="C4306">
        <v>4</v>
      </c>
      <c r="D4306" s="1">
        <v>43739</v>
      </c>
      <c r="E4306" s="1">
        <v>43741</v>
      </c>
      <c r="F4306" t="s">
        <v>1</v>
      </c>
      <c r="G4306" t="s">
        <v>8714</v>
      </c>
      <c r="H4306" t="s">
        <v>6</v>
      </c>
      <c r="I4306" s="9" t="s">
        <v>7</v>
      </c>
      <c r="J4306">
        <v>2017</v>
      </c>
      <c r="K4306" s="3">
        <v>29197</v>
      </c>
      <c r="L4306" s="4">
        <v>35858.9</v>
      </c>
      <c r="M4306" t="str">
        <f t="shared" si="269"/>
        <v>Ford F-150</v>
      </c>
      <c r="N4306" s="2">
        <f t="shared" si="270"/>
        <v>896.47</v>
      </c>
      <c r="O4306" t="str">
        <f t="shared" si="271"/>
        <v>Yes</v>
      </c>
      <c r="P4306" t="str">
        <f t="shared" si="268"/>
        <v>Mitchell</v>
      </c>
    </row>
    <row r="4307" spans="1:16" x14ac:dyDescent="0.3">
      <c r="A4307" t="s">
        <v>8705</v>
      </c>
      <c r="B4307">
        <v>52943</v>
      </c>
      <c r="C4307">
        <v>4</v>
      </c>
      <c r="D4307" s="1">
        <v>43739</v>
      </c>
      <c r="E4307" s="1">
        <v>43742</v>
      </c>
      <c r="F4307" t="s">
        <v>13</v>
      </c>
      <c r="G4307" t="s">
        <v>8706</v>
      </c>
      <c r="H4307" t="s">
        <v>6</v>
      </c>
      <c r="I4307" s="9" t="s">
        <v>22</v>
      </c>
      <c r="J4307">
        <v>2018</v>
      </c>
      <c r="K4307" s="3">
        <v>48840</v>
      </c>
      <c r="L4307" s="4">
        <v>13253.9</v>
      </c>
      <c r="M4307" t="str">
        <f t="shared" si="269"/>
        <v>Ford Focus</v>
      </c>
      <c r="N4307" s="2">
        <f t="shared" si="270"/>
        <v>331.35</v>
      </c>
      <c r="O4307" t="str">
        <f t="shared" si="271"/>
        <v>Yes</v>
      </c>
      <c r="P4307" t="str">
        <f t="shared" si="268"/>
        <v>Jarred</v>
      </c>
    </row>
    <row r="4308" spans="1:16" x14ac:dyDescent="0.3">
      <c r="A4308" t="s">
        <v>8709</v>
      </c>
      <c r="B4308">
        <v>52417</v>
      </c>
      <c r="C4308">
        <v>4</v>
      </c>
      <c r="D4308" s="1">
        <v>43739</v>
      </c>
      <c r="E4308" s="1">
        <v>43744</v>
      </c>
      <c r="F4308" t="s">
        <v>13</v>
      </c>
      <c r="G4308" t="s">
        <v>8710</v>
      </c>
      <c r="H4308" t="s">
        <v>78</v>
      </c>
      <c r="I4308" s="9" t="s">
        <v>79</v>
      </c>
      <c r="J4308">
        <v>2018</v>
      </c>
      <c r="K4308" s="3">
        <v>7266</v>
      </c>
      <c r="L4308" s="4">
        <v>23100</v>
      </c>
      <c r="M4308" t="str">
        <f t="shared" si="269"/>
        <v>Volkswagen Jetta</v>
      </c>
      <c r="N4308" s="2">
        <f t="shared" si="270"/>
        <v>577.5</v>
      </c>
      <c r="O4308" t="str">
        <f t="shared" si="271"/>
        <v>Yes</v>
      </c>
      <c r="P4308" t="str">
        <f t="shared" si="268"/>
        <v>Deon</v>
      </c>
    </row>
    <row r="4309" spans="1:16" x14ac:dyDescent="0.3">
      <c r="A4309" t="s">
        <v>8707</v>
      </c>
      <c r="B4309">
        <v>52959</v>
      </c>
      <c r="C4309">
        <v>4</v>
      </c>
      <c r="D4309" s="1">
        <v>43739</v>
      </c>
      <c r="E4309" s="1">
        <v>43739</v>
      </c>
      <c r="F4309" t="s">
        <v>13</v>
      </c>
      <c r="G4309" t="s">
        <v>8708</v>
      </c>
      <c r="H4309" t="s">
        <v>433</v>
      </c>
      <c r="I4309" s="9" t="s">
        <v>2993</v>
      </c>
      <c r="J4309">
        <v>2019</v>
      </c>
      <c r="K4309" s="3">
        <v>10695</v>
      </c>
      <c r="L4309" s="4">
        <v>38438.400000000001</v>
      </c>
      <c r="M4309" t="str">
        <f t="shared" si="269"/>
        <v>Volvo S60T</v>
      </c>
      <c r="N4309" s="2">
        <f t="shared" si="270"/>
        <v>960.96</v>
      </c>
      <c r="O4309" t="str">
        <f t="shared" si="271"/>
        <v>Yes</v>
      </c>
      <c r="P4309" t="str">
        <f t="shared" si="268"/>
        <v>Anton</v>
      </c>
    </row>
    <row r="4310" spans="1:16" x14ac:dyDescent="0.3">
      <c r="A4310" t="s">
        <v>8729</v>
      </c>
      <c r="B4310">
        <v>52620</v>
      </c>
      <c r="C4310">
        <v>1</v>
      </c>
      <c r="D4310" s="1">
        <v>43740</v>
      </c>
      <c r="E4310" s="1">
        <v>43745</v>
      </c>
      <c r="F4310" t="s">
        <v>271</v>
      </c>
      <c r="G4310" t="s">
        <v>8730</v>
      </c>
      <c r="H4310" t="s">
        <v>29</v>
      </c>
      <c r="I4310" s="9" t="s">
        <v>1207</v>
      </c>
      <c r="J4310">
        <v>2013</v>
      </c>
      <c r="K4310" s="3">
        <v>99321</v>
      </c>
      <c r="L4310" s="4">
        <v>17598.900000000001</v>
      </c>
      <c r="M4310" t="str">
        <f t="shared" si="269"/>
        <v>Toyota Sienna</v>
      </c>
      <c r="N4310" s="2">
        <f t="shared" si="270"/>
        <v>439.97</v>
      </c>
      <c r="O4310" t="str">
        <f t="shared" si="271"/>
        <v>Yes</v>
      </c>
      <c r="P4310" t="str">
        <f t="shared" si="268"/>
        <v>Bennett</v>
      </c>
    </row>
    <row r="4311" spans="1:16" x14ac:dyDescent="0.3">
      <c r="A4311" t="s">
        <v>8725</v>
      </c>
      <c r="B4311">
        <v>52860</v>
      </c>
      <c r="C4311">
        <v>1</v>
      </c>
      <c r="D4311" s="1">
        <v>43740</v>
      </c>
      <c r="E4311" s="1">
        <v>43742</v>
      </c>
      <c r="F4311" t="s">
        <v>13</v>
      </c>
      <c r="G4311" t="s">
        <v>8726</v>
      </c>
      <c r="H4311" t="s">
        <v>63</v>
      </c>
      <c r="I4311" s="9" t="s">
        <v>314</v>
      </c>
      <c r="J4311">
        <v>2015</v>
      </c>
      <c r="K4311" s="3">
        <v>36562</v>
      </c>
      <c r="L4311" s="4">
        <v>9894.5</v>
      </c>
      <c r="M4311" t="str">
        <f t="shared" si="269"/>
        <v>Chevrolet Sonic</v>
      </c>
      <c r="N4311" s="2">
        <f t="shared" si="270"/>
        <v>247.36</v>
      </c>
      <c r="O4311" t="str">
        <f t="shared" si="271"/>
        <v>Yes</v>
      </c>
      <c r="P4311" t="str">
        <f t="shared" si="268"/>
        <v>Marcus</v>
      </c>
    </row>
    <row r="4312" spans="1:16" x14ac:dyDescent="0.3">
      <c r="A4312" t="s">
        <v>8721</v>
      </c>
      <c r="B4312">
        <v>52608</v>
      </c>
      <c r="C4312">
        <v>1</v>
      </c>
      <c r="D4312" s="1">
        <v>43740</v>
      </c>
      <c r="E4312" s="1">
        <v>43741</v>
      </c>
      <c r="F4312" t="s">
        <v>9</v>
      </c>
      <c r="G4312" t="s">
        <v>8722</v>
      </c>
      <c r="H4312" t="s">
        <v>53</v>
      </c>
      <c r="I4312" s="9" t="s">
        <v>1445</v>
      </c>
      <c r="J4312">
        <v>2015</v>
      </c>
      <c r="K4312" s="3">
        <v>85529</v>
      </c>
      <c r="L4312" s="4">
        <v>34320</v>
      </c>
      <c r="M4312" t="str">
        <f t="shared" si="269"/>
        <v>Mercedes-Benz GL-Class</v>
      </c>
      <c r="N4312" s="2">
        <f t="shared" si="270"/>
        <v>858</v>
      </c>
      <c r="O4312" t="str">
        <f t="shared" si="271"/>
        <v>Yes</v>
      </c>
      <c r="P4312" t="str">
        <f t="shared" si="268"/>
        <v>Reuben</v>
      </c>
    </row>
    <row r="4313" spans="1:16" x14ac:dyDescent="0.3">
      <c r="A4313" t="s">
        <v>8717</v>
      </c>
      <c r="B4313">
        <v>52669</v>
      </c>
      <c r="C4313">
        <v>1</v>
      </c>
      <c r="D4313" s="1">
        <v>43740</v>
      </c>
      <c r="E4313" s="1">
        <v>43741</v>
      </c>
      <c r="F4313" t="s">
        <v>9</v>
      </c>
      <c r="G4313" t="s">
        <v>8718</v>
      </c>
      <c r="H4313" t="s">
        <v>63</v>
      </c>
      <c r="I4313" s="9" t="s">
        <v>511</v>
      </c>
      <c r="J4313">
        <v>2016</v>
      </c>
      <c r="K4313" s="3">
        <v>34529</v>
      </c>
      <c r="L4313" s="4">
        <v>19554.7</v>
      </c>
      <c r="M4313" t="str">
        <f t="shared" si="269"/>
        <v>Chevrolet Equinox</v>
      </c>
      <c r="N4313" s="2">
        <f t="shared" si="270"/>
        <v>488.87</v>
      </c>
      <c r="O4313" t="str">
        <f t="shared" si="271"/>
        <v>Yes</v>
      </c>
      <c r="P4313" t="str">
        <f t="shared" si="268"/>
        <v>Charlotte</v>
      </c>
    </row>
    <row r="4314" spans="1:16" x14ac:dyDescent="0.3">
      <c r="A4314" t="s">
        <v>8727</v>
      </c>
      <c r="B4314">
        <v>52568</v>
      </c>
      <c r="C4314">
        <v>1</v>
      </c>
      <c r="D4314" s="1">
        <v>43740</v>
      </c>
      <c r="E4314" s="1">
        <v>43741</v>
      </c>
      <c r="F4314" t="s">
        <v>9</v>
      </c>
      <c r="G4314" t="s">
        <v>8728</v>
      </c>
      <c r="H4314" t="s">
        <v>59</v>
      </c>
      <c r="I4314" s="9" t="s">
        <v>249</v>
      </c>
      <c r="J4314">
        <v>2016</v>
      </c>
      <c r="K4314" s="3">
        <v>30807</v>
      </c>
      <c r="L4314" s="4">
        <v>23430</v>
      </c>
      <c r="M4314" t="str">
        <f t="shared" si="269"/>
        <v>Nissan Pathfinder</v>
      </c>
      <c r="N4314" s="2">
        <f t="shared" si="270"/>
        <v>585.75</v>
      </c>
      <c r="O4314" t="str">
        <f t="shared" si="271"/>
        <v>Yes</v>
      </c>
      <c r="P4314" t="str">
        <f t="shared" si="268"/>
        <v>Preston</v>
      </c>
    </row>
    <row r="4315" spans="1:16" x14ac:dyDescent="0.3">
      <c r="A4315" t="s">
        <v>8719</v>
      </c>
      <c r="B4315">
        <v>52532</v>
      </c>
      <c r="C4315">
        <v>1</v>
      </c>
      <c r="D4315" s="1">
        <v>43740</v>
      </c>
      <c r="E4315" s="1">
        <v>43742</v>
      </c>
      <c r="F4315" t="s">
        <v>1</v>
      </c>
      <c r="G4315" t="s">
        <v>8720</v>
      </c>
      <c r="H4315" t="s">
        <v>3</v>
      </c>
      <c r="I4315" s="9">
        <v>1500</v>
      </c>
      <c r="J4315">
        <v>2016</v>
      </c>
      <c r="K4315" s="3">
        <v>69888</v>
      </c>
      <c r="L4315" s="4">
        <v>24197.8</v>
      </c>
      <c r="M4315" t="str">
        <f t="shared" si="269"/>
        <v>Ram 1500</v>
      </c>
      <c r="N4315" s="2">
        <f t="shared" si="270"/>
        <v>604.95000000000005</v>
      </c>
      <c r="O4315" t="str">
        <f t="shared" si="271"/>
        <v>Yes</v>
      </c>
      <c r="P4315" t="str">
        <f t="shared" si="268"/>
        <v>Molly</v>
      </c>
    </row>
    <row r="4316" spans="1:16" x14ac:dyDescent="0.3">
      <c r="A4316" t="s">
        <v>8731</v>
      </c>
      <c r="B4316">
        <v>52586</v>
      </c>
      <c r="C4316">
        <v>1</v>
      </c>
      <c r="D4316" s="1">
        <v>43740</v>
      </c>
      <c r="E4316" s="1">
        <v>43740</v>
      </c>
      <c r="F4316" t="s">
        <v>13</v>
      </c>
      <c r="G4316" t="s">
        <v>8732</v>
      </c>
      <c r="H4316" t="s">
        <v>257</v>
      </c>
      <c r="I4316" s="9" t="s">
        <v>258</v>
      </c>
      <c r="J4316">
        <v>2016</v>
      </c>
      <c r="K4316" s="3">
        <v>30192</v>
      </c>
      <c r="L4316" s="4">
        <v>26400</v>
      </c>
      <c r="M4316" t="str">
        <f t="shared" si="269"/>
        <v>BMW 3 Series</v>
      </c>
      <c r="N4316" s="2">
        <f t="shared" si="270"/>
        <v>660</v>
      </c>
      <c r="O4316" t="str">
        <f t="shared" si="271"/>
        <v>Yes</v>
      </c>
      <c r="P4316" t="str">
        <f t="shared" si="268"/>
        <v>Sara</v>
      </c>
    </row>
    <row r="4317" spans="1:16" x14ac:dyDescent="0.3">
      <c r="A4317" t="s">
        <v>8723</v>
      </c>
      <c r="B4317">
        <v>52532</v>
      </c>
      <c r="C4317">
        <v>1</v>
      </c>
      <c r="D4317" s="1">
        <v>43740</v>
      </c>
      <c r="E4317" s="1">
        <v>43745</v>
      </c>
      <c r="F4317" t="s">
        <v>9</v>
      </c>
      <c r="G4317" t="s">
        <v>8724</v>
      </c>
      <c r="H4317" t="s">
        <v>29</v>
      </c>
      <c r="I4317" s="9" t="s">
        <v>205</v>
      </c>
      <c r="J4317">
        <v>2017</v>
      </c>
      <c r="K4317" s="3">
        <v>49183</v>
      </c>
      <c r="L4317" s="4">
        <v>26148.1</v>
      </c>
      <c r="M4317" t="str">
        <f t="shared" si="269"/>
        <v>Toyota RAV4</v>
      </c>
      <c r="N4317" s="2">
        <f t="shared" si="270"/>
        <v>653.70000000000005</v>
      </c>
      <c r="O4317" t="str">
        <f t="shared" si="271"/>
        <v>Yes</v>
      </c>
      <c r="P4317" t="str">
        <f t="shared" si="268"/>
        <v>Molly</v>
      </c>
    </row>
    <row r="4318" spans="1:16" x14ac:dyDescent="0.3">
      <c r="A4318" t="s">
        <v>8715</v>
      </c>
      <c r="B4318">
        <v>52568</v>
      </c>
      <c r="C4318">
        <v>1</v>
      </c>
      <c r="D4318" s="1">
        <v>43740</v>
      </c>
      <c r="E4318" s="1">
        <v>43741</v>
      </c>
      <c r="F4318" t="s">
        <v>13</v>
      </c>
      <c r="G4318" t="s">
        <v>8716</v>
      </c>
      <c r="H4318" t="s">
        <v>47</v>
      </c>
      <c r="I4318" s="9" t="s">
        <v>184</v>
      </c>
      <c r="J4318">
        <v>2018</v>
      </c>
      <c r="K4318" s="3">
        <v>33713</v>
      </c>
      <c r="L4318" s="4">
        <v>22316.799999999999</v>
      </c>
      <c r="M4318" t="str">
        <f t="shared" si="269"/>
        <v>Dodge Charger</v>
      </c>
      <c r="N4318" s="2">
        <f t="shared" si="270"/>
        <v>557.91999999999996</v>
      </c>
      <c r="O4318" t="str">
        <f t="shared" si="271"/>
        <v>Yes</v>
      </c>
      <c r="P4318" t="str">
        <f t="shared" si="268"/>
        <v>Preston</v>
      </c>
    </row>
    <row r="4319" spans="1:16" x14ac:dyDescent="0.3">
      <c r="A4319" t="s">
        <v>8735</v>
      </c>
      <c r="B4319">
        <v>52705</v>
      </c>
      <c r="C4319">
        <v>2</v>
      </c>
      <c r="D4319" s="1">
        <v>43740</v>
      </c>
      <c r="E4319" s="1">
        <v>43745</v>
      </c>
      <c r="F4319" t="s">
        <v>9</v>
      </c>
      <c r="G4319" t="s">
        <v>8736</v>
      </c>
      <c r="H4319" t="s">
        <v>71</v>
      </c>
      <c r="I4319" s="9" t="s">
        <v>386</v>
      </c>
      <c r="J4319">
        <v>2015</v>
      </c>
      <c r="K4319" s="3">
        <v>42002</v>
      </c>
      <c r="L4319" s="4">
        <v>29249</v>
      </c>
      <c r="M4319" t="str">
        <f t="shared" si="269"/>
        <v>Jeep Wrangler</v>
      </c>
      <c r="N4319" s="2">
        <f t="shared" si="270"/>
        <v>731.23</v>
      </c>
      <c r="O4319" t="str">
        <f t="shared" si="271"/>
        <v>Yes</v>
      </c>
      <c r="P4319" t="str">
        <f t="shared" si="268"/>
        <v>Amelia</v>
      </c>
    </row>
    <row r="4320" spans="1:16" x14ac:dyDescent="0.3">
      <c r="A4320" t="s">
        <v>8733</v>
      </c>
      <c r="B4320">
        <v>52413</v>
      </c>
      <c r="C4320">
        <v>2</v>
      </c>
      <c r="D4320" s="1">
        <v>43740</v>
      </c>
      <c r="E4320" s="1">
        <v>43741</v>
      </c>
      <c r="F4320" t="s">
        <v>13</v>
      </c>
      <c r="G4320" t="s">
        <v>8734</v>
      </c>
      <c r="H4320" t="s">
        <v>88</v>
      </c>
      <c r="I4320" s="9" t="s">
        <v>573</v>
      </c>
      <c r="J4320">
        <v>2016</v>
      </c>
      <c r="K4320" s="3">
        <v>57444</v>
      </c>
      <c r="L4320" s="4">
        <v>17585.7</v>
      </c>
      <c r="M4320" t="str">
        <f t="shared" si="269"/>
        <v>Kia Optima</v>
      </c>
      <c r="N4320" s="2">
        <f t="shared" si="270"/>
        <v>439.64</v>
      </c>
      <c r="O4320" t="str">
        <f t="shared" si="271"/>
        <v>Yes</v>
      </c>
      <c r="P4320" t="str">
        <f t="shared" si="268"/>
        <v>Tom</v>
      </c>
    </row>
    <row r="4321" spans="1:16" x14ac:dyDescent="0.3">
      <c r="A4321" t="s">
        <v>8745</v>
      </c>
      <c r="B4321">
        <v>52806</v>
      </c>
      <c r="C4321">
        <v>3</v>
      </c>
      <c r="D4321" s="1">
        <v>43740</v>
      </c>
      <c r="E4321" s="1">
        <v>43740</v>
      </c>
      <c r="F4321" t="s">
        <v>13</v>
      </c>
      <c r="G4321" t="s">
        <v>8746</v>
      </c>
      <c r="H4321" t="s">
        <v>67</v>
      </c>
      <c r="I4321" s="9" t="s">
        <v>261</v>
      </c>
      <c r="J4321">
        <v>2016</v>
      </c>
      <c r="K4321" s="3">
        <v>35113</v>
      </c>
      <c r="L4321" s="4">
        <v>14294.5</v>
      </c>
      <c r="M4321" t="str">
        <f t="shared" si="269"/>
        <v>Hyundai Sonata</v>
      </c>
      <c r="N4321" s="2">
        <f t="shared" si="270"/>
        <v>357.36</v>
      </c>
      <c r="O4321" t="str">
        <f t="shared" si="271"/>
        <v>Yes</v>
      </c>
      <c r="P4321" t="str">
        <f t="shared" si="268"/>
        <v>Jeff</v>
      </c>
    </row>
    <row r="4322" spans="1:16" x14ac:dyDescent="0.3">
      <c r="A4322" t="s">
        <v>8739</v>
      </c>
      <c r="B4322">
        <v>52495</v>
      </c>
      <c r="C4322">
        <v>3</v>
      </c>
      <c r="D4322" s="1">
        <v>43740</v>
      </c>
      <c r="E4322" s="1">
        <v>43742</v>
      </c>
      <c r="F4322" t="s">
        <v>13</v>
      </c>
      <c r="G4322" t="s">
        <v>8740</v>
      </c>
      <c r="H4322" t="s">
        <v>29</v>
      </c>
      <c r="I4322" s="9" t="s">
        <v>30</v>
      </c>
      <c r="J4322">
        <v>2016</v>
      </c>
      <c r="K4322" s="3">
        <v>32076</v>
      </c>
      <c r="L4322" s="4">
        <v>17545</v>
      </c>
      <c r="M4322" t="str">
        <f t="shared" si="269"/>
        <v>Toyota Camry</v>
      </c>
      <c r="N4322" s="2">
        <f t="shared" si="270"/>
        <v>438.63</v>
      </c>
      <c r="O4322" t="str">
        <f t="shared" si="271"/>
        <v>Yes</v>
      </c>
      <c r="P4322" t="str">
        <f t="shared" si="268"/>
        <v>Marc</v>
      </c>
    </row>
    <row r="4323" spans="1:16" x14ac:dyDescent="0.3">
      <c r="A4323" t="s">
        <v>8743</v>
      </c>
      <c r="B4323">
        <v>52577</v>
      </c>
      <c r="C4323">
        <v>3</v>
      </c>
      <c r="D4323" s="1">
        <v>43740</v>
      </c>
      <c r="E4323" s="1">
        <v>43745</v>
      </c>
      <c r="F4323" t="s">
        <v>9</v>
      </c>
      <c r="G4323" t="s">
        <v>8744</v>
      </c>
      <c r="H4323" t="s">
        <v>6</v>
      </c>
      <c r="I4323" s="9" t="s">
        <v>170</v>
      </c>
      <c r="J4323">
        <v>2017</v>
      </c>
      <c r="K4323" s="3">
        <v>15368</v>
      </c>
      <c r="L4323" s="4">
        <v>35750</v>
      </c>
      <c r="M4323" t="str">
        <f t="shared" si="269"/>
        <v>Ford Edge</v>
      </c>
      <c r="N4323" s="2">
        <f t="shared" si="270"/>
        <v>893.75</v>
      </c>
      <c r="O4323" t="str">
        <f t="shared" si="271"/>
        <v>Yes</v>
      </c>
      <c r="P4323" t="str">
        <f t="shared" si="268"/>
        <v>Don</v>
      </c>
    </row>
    <row r="4324" spans="1:16" x14ac:dyDescent="0.3">
      <c r="A4324" t="s">
        <v>8737</v>
      </c>
      <c r="B4324">
        <v>52995</v>
      </c>
      <c r="C4324">
        <v>3</v>
      </c>
      <c r="D4324" s="1">
        <v>43740</v>
      </c>
      <c r="E4324" s="1">
        <v>43741</v>
      </c>
      <c r="F4324" t="s">
        <v>13</v>
      </c>
      <c r="G4324" t="s">
        <v>8738</v>
      </c>
      <c r="H4324" t="s">
        <v>53</v>
      </c>
      <c r="I4324" s="9" t="s">
        <v>356</v>
      </c>
      <c r="J4324">
        <v>2017</v>
      </c>
      <c r="K4324" s="3">
        <v>2815</v>
      </c>
      <c r="L4324" s="4">
        <v>36166.9</v>
      </c>
      <c r="M4324" t="str">
        <f t="shared" si="269"/>
        <v>Mercedes-Benz C-Class</v>
      </c>
      <c r="N4324" s="2">
        <f t="shared" si="270"/>
        <v>904.17</v>
      </c>
      <c r="O4324" t="str">
        <f t="shared" si="271"/>
        <v>Yes</v>
      </c>
      <c r="P4324" t="str">
        <f t="shared" si="268"/>
        <v>Tamara</v>
      </c>
    </row>
    <row r="4325" spans="1:16" x14ac:dyDescent="0.3">
      <c r="A4325" t="s">
        <v>8741</v>
      </c>
      <c r="B4325">
        <v>52971</v>
      </c>
      <c r="C4325">
        <v>3</v>
      </c>
      <c r="D4325" s="1">
        <v>43740</v>
      </c>
      <c r="E4325" s="1">
        <v>43745</v>
      </c>
      <c r="F4325" t="s">
        <v>9</v>
      </c>
      <c r="G4325" t="s">
        <v>8742</v>
      </c>
      <c r="H4325" t="s">
        <v>63</v>
      </c>
      <c r="I4325" s="9" t="s">
        <v>82</v>
      </c>
      <c r="J4325">
        <v>2019</v>
      </c>
      <c r="K4325" s="3">
        <v>40475</v>
      </c>
      <c r="L4325" s="4">
        <v>26438.5</v>
      </c>
      <c r="M4325" t="str">
        <f t="shared" si="269"/>
        <v>Chevrolet Traverse</v>
      </c>
      <c r="N4325" s="2">
        <f t="shared" si="270"/>
        <v>660.96</v>
      </c>
      <c r="O4325" t="str">
        <f t="shared" si="271"/>
        <v>Yes</v>
      </c>
      <c r="P4325" t="str">
        <f t="shared" si="268"/>
        <v>Carter</v>
      </c>
    </row>
    <row r="4326" spans="1:16" x14ac:dyDescent="0.3">
      <c r="A4326" t="s">
        <v>8747</v>
      </c>
      <c r="B4326">
        <v>52495</v>
      </c>
      <c r="C4326">
        <v>3</v>
      </c>
      <c r="D4326" s="1">
        <v>43740</v>
      </c>
      <c r="E4326" s="1">
        <v>43743</v>
      </c>
      <c r="F4326" t="s">
        <v>9</v>
      </c>
      <c r="G4326" t="s">
        <v>8748</v>
      </c>
      <c r="H4326" t="s">
        <v>33</v>
      </c>
      <c r="I4326" s="9" t="s">
        <v>125</v>
      </c>
      <c r="J4326">
        <v>2019</v>
      </c>
      <c r="K4326" s="3">
        <v>9785</v>
      </c>
      <c r="L4326" s="4">
        <v>37326.300000000003</v>
      </c>
      <c r="M4326" t="str">
        <f t="shared" si="269"/>
        <v>GMC Acadia</v>
      </c>
      <c r="N4326" s="2">
        <f t="shared" si="270"/>
        <v>933.16</v>
      </c>
      <c r="O4326" t="str">
        <f t="shared" si="271"/>
        <v>Yes</v>
      </c>
      <c r="P4326" t="str">
        <f t="shared" si="268"/>
        <v>Marc</v>
      </c>
    </row>
    <row r="4327" spans="1:16" x14ac:dyDescent="0.3">
      <c r="A4327" t="s">
        <v>8753</v>
      </c>
      <c r="B4327">
        <v>52747</v>
      </c>
      <c r="C4327">
        <v>4</v>
      </c>
      <c r="D4327" s="1">
        <v>43740</v>
      </c>
      <c r="E4327" s="1">
        <v>43740</v>
      </c>
      <c r="F4327" t="s">
        <v>9</v>
      </c>
      <c r="G4327" t="s">
        <v>8754</v>
      </c>
      <c r="H4327" t="s">
        <v>78</v>
      </c>
      <c r="I4327" s="9" t="s">
        <v>2254</v>
      </c>
      <c r="J4327">
        <v>2014</v>
      </c>
      <c r="K4327" s="3">
        <v>72922</v>
      </c>
      <c r="L4327" s="4">
        <v>12966.8</v>
      </c>
      <c r="M4327" t="str">
        <f t="shared" si="269"/>
        <v>Volkswagen Tiguan</v>
      </c>
      <c r="N4327" s="2">
        <f t="shared" si="270"/>
        <v>324.17</v>
      </c>
      <c r="O4327" t="str">
        <f t="shared" si="271"/>
        <v>Yes</v>
      </c>
      <c r="P4327" t="str">
        <f t="shared" si="268"/>
        <v>Kyle</v>
      </c>
    </row>
    <row r="4328" spans="1:16" x14ac:dyDescent="0.3">
      <c r="A4328" t="s">
        <v>8751</v>
      </c>
      <c r="B4328">
        <v>52930</v>
      </c>
      <c r="C4328">
        <v>4</v>
      </c>
      <c r="D4328" s="1">
        <v>43740</v>
      </c>
      <c r="E4328" s="1">
        <v>43745</v>
      </c>
      <c r="F4328" t="s">
        <v>1</v>
      </c>
      <c r="G4328" t="s">
        <v>8752</v>
      </c>
      <c r="H4328" t="s">
        <v>6</v>
      </c>
      <c r="I4328" s="9" t="s">
        <v>7</v>
      </c>
      <c r="J4328">
        <v>2014</v>
      </c>
      <c r="K4328" s="3">
        <v>27891</v>
      </c>
      <c r="L4328" s="4">
        <v>24189</v>
      </c>
      <c r="M4328" t="str">
        <f t="shared" si="269"/>
        <v>Ford F-150</v>
      </c>
      <c r="N4328" s="2">
        <f t="shared" si="270"/>
        <v>604.73</v>
      </c>
      <c r="O4328" t="str">
        <f t="shared" si="271"/>
        <v>Yes</v>
      </c>
      <c r="P4328" t="str">
        <f t="shared" si="268"/>
        <v>Peter</v>
      </c>
    </row>
    <row r="4329" spans="1:16" x14ac:dyDescent="0.3">
      <c r="A4329" t="s">
        <v>8749</v>
      </c>
      <c r="B4329">
        <v>52580</v>
      </c>
      <c r="C4329">
        <v>4</v>
      </c>
      <c r="D4329" s="1">
        <v>43740</v>
      </c>
      <c r="E4329" s="1">
        <v>43741</v>
      </c>
      <c r="F4329" t="s">
        <v>9</v>
      </c>
      <c r="G4329" t="s">
        <v>8750</v>
      </c>
      <c r="H4329" t="s">
        <v>71</v>
      </c>
      <c r="I4329" s="9" t="s">
        <v>724</v>
      </c>
      <c r="J4329">
        <v>2018</v>
      </c>
      <c r="K4329" s="3">
        <v>28804</v>
      </c>
      <c r="L4329" s="4">
        <v>15950</v>
      </c>
      <c r="M4329" t="str">
        <f t="shared" si="269"/>
        <v>Jeep Cherokee</v>
      </c>
      <c r="N4329" s="2">
        <f t="shared" si="270"/>
        <v>398.75</v>
      </c>
      <c r="O4329" t="str">
        <f t="shared" si="271"/>
        <v>Yes</v>
      </c>
      <c r="P4329" t="str">
        <f t="shared" si="268"/>
        <v>Dawn</v>
      </c>
    </row>
    <row r="4330" spans="1:16" x14ac:dyDescent="0.3">
      <c r="A4330" t="s">
        <v>8755</v>
      </c>
      <c r="B4330">
        <v>52943</v>
      </c>
      <c r="C4330">
        <v>4</v>
      </c>
      <c r="D4330" s="1">
        <v>43740</v>
      </c>
      <c r="E4330" s="1">
        <v>43741</v>
      </c>
      <c r="F4330" t="s">
        <v>45</v>
      </c>
      <c r="G4330" t="s">
        <v>8756</v>
      </c>
      <c r="H4330" t="s">
        <v>669</v>
      </c>
      <c r="I4330" s="9" t="s">
        <v>670</v>
      </c>
      <c r="J4330">
        <v>2018</v>
      </c>
      <c r="K4330" s="3">
        <v>10797</v>
      </c>
      <c r="L4330" s="4">
        <v>24750</v>
      </c>
      <c r="M4330" t="str">
        <f t="shared" si="269"/>
        <v>MINI Cooper</v>
      </c>
      <c r="N4330" s="2">
        <f t="shared" si="270"/>
        <v>618.75</v>
      </c>
      <c r="O4330" t="str">
        <f t="shared" si="271"/>
        <v>Yes</v>
      </c>
      <c r="P4330" t="str">
        <f t="shared" si="268"/>
        <v>Jarred</v>
      </c>
    </row>
    <row r="4331" spans="1:16" x14ac:dyDescent="0.3">
      <c r="A4331" t="s">
        <v>8759</v>
      </c>
      <c r="B4331">
        <v>52566</v>
      </c>
      <c r="C4331">
        <v>1</v>
      </c>
      <c r="D4331" s="1">
        <v>43741</v>
      </c>
      <c r="E4331" s="1">
        <v>43743</v>
      </c>
      <c r="F4331" t="s">
        <v>13</v>
      </c>
      <c r="G4331" t="s">
        <v>3078</v>
      </c>
      <c r="H4331" t="s">
        <v>78</v>
      </c>
      <c r="I4331" s="9" t="s">
        <v>79</v>
      </c>
      <c r="J4331">
        <v>2015</v>
      </c>
      <c r="K4331" s="3">
        <v>49190</v>
      </c>
      <c r="L4331" s="4">
        <v>12094.5</v>
      </c>
      <c r="M4331" t="str">
        <f t="shared" si="269"/>
        <v>Volkswagen Jetta</v>
      </c>
      <c r="N4331" s="2">
        <f t="shared" si="270"/>
        <v>302.36</v>
      </c>
      <c r="O4331" t="str">
        <f t="shared" si="271"/>
        <v>Yes</v>
      </c>
      <c r="P4331" t="str">
        <f t="shared" si="268"/>
        <v>Ariel</v>
      </c>
    </row>
    <row r="4332" spans="1:16" x14ac:dyDescent="0.3">
      <c r="A4332" t="s">
        <v>8762</v>
      </c>
      <c r="B4332">
        <v>52566</v>
      </c>
      <c r="C4332">
        <v>1</v>
      </c>
      <c r="D4332" s="1">
        <v>43741</v>
      </c>
      <c r="E4332" s="1">
        <v>43743</v>
      </c>
      <c r="F4332" t="s">
        <v>9</v>
      </c>
      <c r="G4332" t="s">
        <v>8763</v>
      </c>
      <c r="H4332" t="s">
        <v>29</v>
      </c>
      <c r="I4332" s="9" t="s">
        <v>240</v>
      </c>
      <c r="J4332">
        <v>2015</v>
      </c>
      <c r="K4332" s="3">
        <v>80920</v>
      </c>
      <c r="L4332" s="4">
        <v>28589</v>
      </c>
      <c r="M4332" t="str">
        <f t="shared" si="269"/>
        <v>Toyota Highlander</v>
      </c>
      <c r="N4332" s="2">
        <f t="shared" si="270"/>
        <v>714.73</v>
      </c>
      <c r="O4332" t="str">
        <f t="shared" si="271"/>
        <v>Yes</v>
      </c>
      <c r="P4332" t="str">
        <f t="shared" si="268"/>
        <v>Ariel</v>
      </c>
    </row>
    <row r="4333" spans="1:16" x14ac:dyDescent="0.3">
      <c r="A4333" t="s">
        <v>8760</v>
      </c>
      <c r="B4333">
        <v>52608</v>
      </c>
      <c r="C4333">
        <v>1</v>
      </c>
      <c r="D4333" s="1">
        <v>43741</v>
      </c>
      <c r="E4333" s="1">
        <v>43746</v>
      </c>
      <c r="F4333" t="s">
        <v>9</v>
      </c>
      <c r="G4333" t="s">
        <v>8761</v>
      </c>
      <c r="H4333" t="s">
        <v>29</v>
      </c>
      <c r="I4333" s="9" t="s">
        <v>240</v>
      </c>
      <c r="J4333">
        <v>2016</v>
      </c>
      <c r="K4333" s="3">
        <v>57281</v>
      </c>
      <c r="L4333" s="4">
        <v>29590</v>
      </c>
      <c r="M4333" t="str">
        <f t="shared" si="269"/>
        <v>Toyota Highlander</v>
      </c>
      <c r="N4333" s="2">
        <f t="shared" si="270"/>
        <v>739.75</v>
      </c>
      <c r="O4333" t="str">
        <f t="shared" si="271"/>
        <v>Yes</v>
      </c>
      <c r="P4333" t="str">
        <f t="shared" si="268"/>
        <v>Reuben</v>
      </c>
    </row>
    <row r="4334" spans="1:16" x14ac:dyDescent="0.3">
      <c r="A4334" t="s">
        <v>8757</v>
      </c>
      <c r="B4334">
        <v>52669</v>
      </c>
      <c r="C4334">
        <v>1</v>
      </c>
      <c r="D4334" s="1">
        <v>43741</v>
      </c>
      <c r="E4334" s="1">
        <v>43741</v>
      </c>
      <c r="F4334" t="s">
        <v>13</v>
      </c>
      <c r="G4334" t="s">
        <v>8758</v>
      </c>
      <c r="H4334" t="s">
        <v>257</v>
      </c>
      <c r="I4334" s="9" t="s">
        <v>258</v>
      </c>
      <c r="J4334">
        <v>2017</v>
      </c>
      <c r="K4334" s="3">
        <v>40539</v>
      </c>
      <c r="L4334" s="4">
        <v>22990</v>
      </c>
      <c r="M4334" t="str">
        <f t="shared" si="269"/>
        <v>BMW 3 Series</v>
      </c>
      <c r="N4334" s="2">
        <f t="shared" si="270"/>
        <v>574.75</v>
      </c>
      <c r="O4334" t="str">
        <f t="shared" si="271"/>
        <v>Yes</v>
      </c>
      <c r="P4334" t="str">
        <f t="shared" si="268"/>
        <v>Charlotte</v>
      </c>
    </row>
    <row r="4335" spans="1:16" x14ac:dyDescent="0.3">
      <c r="A4335" t="s">
        <v>8764</v>
      </c>
      <c r="B4335">
        <v>52566</v>
      </c>
      <c r="C4335">
        <v>1</v>
      </c>
      <c r="D4335" s="1">
        <v>43741</v>
      </c>
      <c r="E4335" s="1">
        <v>43745</v>
      </c>
      <c r="F4335" t="s">
        <v>13</v>
      </c>
      <c r="G4335" t="s">
        <v>8765</v>
      </c>
      <c r="H4335" t="s">
        <v>2139</v>
      </c>
      <c r="I4335" s="9" t="s">
        <v>2140</v>
      </c>
      <c r="J4335">
        <v>2017</v>
      </c>
      <c r="K4335" s="3">
        <v>27047</v>
      </c>
      <c r="L4335" s="4">
        <v>24942.5</v>
      </c>
      <c r="M4335" t="str">
        <f t="shared" si="269"/>
        <v>Acura TLX</v>
      </c>
      <c r="N4335" s="2">
        <f t="shared" si="270"/>
        <v>623.55999999999995</v>
      </c>
      <c r="O4335" t="str">
        <f t="shared" si="271"/>
        <v>Yes</v>
      </c>
      <c r="P4335" t="str">
        <f t="shared" si="268"/>
        <v>Ariel</v>
      </c>
    </row>
    <row r="4336" spans="1:16" x14ac:dyDescent="0.3">
      <c r="A4336" t="s">
        <v>8770</v>
      </c>
      <c r="B4336">
        <v>52372</v>
      </c>
      <c r="C4336">
        <v>2</v>
      </c>
      <c r="D4336" s="1">
        <v>43741</v>
      </c>
      <c r="E4336" s="1">
        <v>43744</v>
      </c>
      <c r="F4336" t="s">
        <v>13</v>
      </c>
      <c r="G4336" t="s">
        <v>8771</v>
      </c>
      <c r="H4336" t="s">
        <v>67</v>
      </c>
      <c r="I4336" s="9" t="s">
        <v>261</v>
      </c>
      <c r="J4336">
        <v>2014</v>
      </c>
      <c r="K4336" s="3">
        <v>25219</v>
      </c>
      <c r="L4336" s="4">
        <v>14283.5</v>
      </c>
      <c r="M4336" t="str">
        <f t="shared" si="269"/>
        <v>Hyundai Sonata</v>
      </c>
      <c r="N4336" s="2">
        <f t="shared" si="270"/>
        <v>357.09</v>
      </c>
      <c r="O4336" t="str">
        <f t="shared" si="271"/>
        <v>Yes</v>
      </c>
      <c r="P4336" t="str">
        <f t="shared" si="268"/>
        <v>John</v>
      </c>
    </row>
    <row r="4337" spans="1:16" x14ac:dyDescent="0.3">
      <c r="A4337" t="s">
        <v>8772</v>
      </c>
      <c r="B4337">
        <v>52702</v>
      </c>
      <c r="C4337">
        <v>2</v>
      </c>
      <c r="D4337" s="1">
        <v>43741</v>
      </c>
      <c r="E4337" s="1">
        <v>43746</v>
      </c>
      <c r="F4337" t="s">
        <v>13</v>
      </c>
      <c r="G4337" t="s">
        <v>8773</v>
      </c>
      <c r="H4337" t="s">
        <v>47</v>
      </c>
      <c r="I4337" s="9" t="s">
        <v>237</v>
      </c>
      <c r="J4337">
        <v>2015</v>
      </c>
      <c r="K4337" s="3">
        <v>33662</v>
      </c>
      <c r="L4337" s="4">
        <v>10646.9</v>
      </c>
      <c r="M4337" t="str">
        <f t="shared" si="269"/>
        <v>Dodge Dart</v>
      </c>
      <c r="N4337" s="2">
        <f t="shared" si="270"/>
        <v>266.17</v>
      </c>
      <c r="O4337" t="str">
        <f t="shared" si="271"/>
        <v>Yes</v>
      </c>
      <c r="P4337" t="str">
        <f t="shared" si="268"/>
        <v>Sloane</v>
      </c>
    </row>
    <row r="4338" spans="1:16" x14ac:dyDescent="0.3">
      <c r="A4338" t="s">
        <v>8766</v>
      </c>
      <c r="B4338">
        <v>52705</v>
      </c>
      <c r="C4338">
        <v>2</v>
      </c>
      <c r="D4338" s="1">
        <v>43741</v>
      </c>
      <c r="E4338" s="1">
        <v>43742</v>
      </c>
      <c r="F4338" t="s">
        <v>13</v>
      </c>
      <c r="G4338" t="s">
        <v>8767</v>
      </c>
      <c r="H4338" t="s">
        <v>6</v>
      </c>
      <c r="I4338" s="9" t="s">
        <v>22</v>
      </c>
      <c r="J4338">
        <v>2016</v>
      </c>
      <c r="K4338" s="3">
        <v>61312</v>
      </c>
      <c r="L4338" s="4">
        <v>12644.5</v>
      </c>
      <c r="M4338" t="str">
        <f t="shared" si="269"/>
        <v>Ford Focus</v>
      </c>
      <c r="N4338" s="2">
        <f t="shared" si="270"/>
        <v>316.11</v>
      </c>
      <c r="O4338" t="str">
        <f t="shared" si="271"/>
        <v>Yes</v>
      </c>
      <c r="P4338" t="str">
        <f t="shared" si="268"/>
        <v>Amelia</v>
      </c>
    </row>
    <row r="4339" spans="1:16" x14ac:dyDescent="0.3">
      <c r="A4339" t="s">
        <v>8768</v>
      </c>
      <c r="B4339">
        <v>52519</v>
      </c>
      <c r="C4339">
        <v>2</v>
      </c>
      <c r="D4339" s="1">
        <v>43741</v>
      </c>
      <c r="E4339" s="1">
        <v>43743</v>
      </c>
      <c r="F4339" t="s">
        <v>9</v>
      </c>
      <c r="G4339" t="s">
        <v>8769</v>
      </c>
      <c r="H4339" t="s">
        <v>47</v>
      </c>
      <c r="I4339" s="9" t="s">
        <v>156</v>
      </c>
      <c r="J4339">
        <v>2017</v>
      </c>
      <c r="K4339" s="3">
        <v>61725</v>
      </c>
      <c r="L4339" s="4">
        <v>36290.1</v>
      </c>
      <c r="M4339" t="str">
        <f t="shared" si="269"/>
        <v>Dodge Durango</v>
      </c>
      <c r="N4339" s="2">
        <f t="shared" si="270"/>
        <v>907.25</v>
      </c>
      <c r="O4339" t="str">
        <f t="shared" si="271"/>
        <v>Yes</v>
      </c>
      <c r="P4339" t="str">
        <f t="shared" si="268"/>
        <v>Colby</v>
      </c>
    </row>
    <row r="4340" spans="1:16" x14ac:dyDescent="0.3">
      <c r="A4340" t="s">
        <v>8774</v>
      </c>
      <c r="B4340">
        <v>52756</v>
      </c>
      <c r="C4340">
        <v>2</v>
      </c>
      <c r="D4340" s="1">
        <v>43741</v>
      </c>
      <c r="E4340" s="1">
        <v>43744</v>
      </c>
      <c r="F4340" t="s">
        <v>9</v>
      </c>
      <c r="G4340" t="s">
        <v>649</v>
      </c>
      <c r="H4340" t="s">
        <v>63</v>
      </c>
      <c r="I4340" s="9" t="s">
        <v>863</v>
      </c>
      <c r="J4340">
        <v>2017</v>
      </c>
      <c r="K4340" s="3">
        <v>49085</v>
      </c>
      <c r="L4340" s="4">
        <v>54959.3</v>
      </c>
      <c r="M4340" t="str">
        <f t="shared" si="269"/>
        <v>Chevrolet Suburban</v>
      </c>
      <c r="N4340" s="2">
        <f t="shared" si="270"/>
        <v>1373.98</v>
      </c>
      <c r="O4340" t="str">
        <f t="shared" si="271"/>
        <v>Yes</v>
      </c>
      <c r="P4340" t="str">
        <f t="shared" si="268"/>
        <v>Debbie</v>
      </c>
    </row>
    <row r="4341" spans="1:16" x14ac:dyDescent="0.3">
      <c r="A4341" t="s">
        <v>8775</v>
      </c>
      <c r="B4341">
        <v>52798</v>
      </c>
      <c r="C4341">
        <v>3</v>
      </c>
      <c r="D4341" s="1">
        <v>43741</v>
      </c>
      <c r="E4341" s="1">
        <v>43746</v>
      </c>
      <c r="F4341" t="s">
        <v>13</v>
      </c>
      <c r="G4341" t="s">
        <v>2110</v>
      </c>
      <c r="H4341" t="s">
        <v>63</v>
      </c>
      <c r="I4341" s="9" t="s">
        <v>137</v>
      </c>
      <c r="J4341">
        <v>2015</v>
      </c>
      <c r="K4341" s="3">
        <v>66768</v>
      </c>
      <c r="L4341" s="4">
        <v>13090</v>
      </c>
      <c r="M4341" t="str">
        <f t="shared" si="269"/>
        <v>Chevrolet Malibu</v>
      </c>
      <c r="N4341" s="2">
        <f t="shared" si="270"/>
        <v>327.25</v>
      </c>
      <c r="O4341" t="str">
        <f t="shared" si="271"/>
        <v>Yes</v>
      </c>
      <c r="P4341" t="str">
        <f t="shared" si="268"/>
        <v>Ryan</v>
      </c>
    </row>
    <row r="4342" spans="1:16" x14ac:dyDescent="0.3">
      <c r="A4342" t="s">
        <v>8776</v>
      </c>
      <c r="B4342">
        <v>52995</v>
      </c>
      <c r="C4342">
        <v>3</v>
      </c>
      <c r="D4342" s="1">
        <v>43741</v>
      </c>
      <c r="E4342" s="1">
        <v>43742</v>
      </c>
      <c r="F4342" t="s">
        <v>13</v>
      </c>
      <c r="G4342" t="s">
        <v>8777</v>
      </c>
      <c r="H4342" t="s">
        <v>29</v>
      </c>
      <c r="I4342" s="9" t="s">
        <v>30</v>
      </c>
      <c r="J4342">
        <v>2016</v>
      </c>
      <c r="K4342" s="3">
        <v>46092</v>
      </c>
      <c r="L4342" s="4">
        <v>18694.5</v>
      </c>
      <c r="M4342" t="str">
        <f t="shared" si="269"/>
        <v>Toyota Camry</v>
      </c>
      <c r="N4342" s="2">
        <f t="shared" si="270"/>
        <v>467.36</v>
      </c>
      <c r="O4342" t="str">
        <f t="shared" si="271"/>
        <v>Yes</v>
      </c>
      <c r="P4342" t="str">
        <f t="shared" si="268"/>
        <v>Tamara</v>
      </c>
    </row>
    <row r="4343" spans="1:16" x14ac:dyDescent="0.3">
      <c r="A4343" t="s">
        <v>8782</v>
      </c>
      <c r="B4343">
        <v>52879</v>
      </c>
      <c r="C4343">
        <v>3</v>
      </c>
      <c r="D4343" s="1">
        <v>43741</v>
      </c>
      <c r="E4343" s="1">
        <v>43744</v>
      </c>
      <c r="F4343" t="s">
        <v>13</v>
      </c>
      <c r="G4343" t="s">
        <v>8783</v>
      </c>
      <c r="H4343" t="s">
        <v>59</v>
      </c>
      <c r="I4343" s="9" t="s">
        <v>538</v>
      </c>
      <c r="J4343">
        <v>2016</v>
      </c>
      <c r="K4343" s="3">
        <v>54859</v>
      </c>
      <c r="L4343" s="4">
        <v>19569</v>
      </c>
      <c r="M4343" t="str">
        <f t="shared" si="269"/>
        <v>Nissan Maxima</v>
      </c>
      <c r="N4343" s="2">
        <f t="shared" si="270"/>
        <v>489.23</v>
      </c>
      <c r="O4343" t="str">
        <f t="shared" si="271"/>
        <v>Yes</v>
      </c>
      <c r="P4343" t="str">
        <f t="shared" si="268"/>
        <v>Max</v>
      </c>
    </row>
    <row r="4344" spans="1:16" x14ac:dyDescent="0.3">
      <c r="A4344" t="s">
        <v>8778</v>
      </c>
      <c r="B4344">
        <v>52777</v>
      </c>
      <c r="C4344">
        <v>3</v>
      </c>
      <c r="D4344" s="1">
        <v>43741</v>
      </c>
      <c r="E4344" s="1">
        <v>43745</v>
      </c>
      <c r="F4344" t="s">
        <v>13</v>
      </c>
      <c r="G4344" t="s">
        <v>8779</v>
      </c>
      <c r="H4344" t="s">
        <v>296</v>
      </c>
      <c r="I4344" s="9" t="s">
        <v>368</v>
      </c>
      <c r="J4344">
        <v>2018</v>
      </c>
      <c r="K4344" s="3">
        <v>24103</v>
      </c>
      <c r="L4344" s="4">
        <v>20900</v>
      </c>
      <c r="M4344" t="str">
        <f t="shared" si="269"/>
        <v>Buick LaCrosse</v>
      </c>
      <c r="N4344" s="2">
        <f t="shared" si="270"/>
        <v>522.5</v>
      </c>
      <c r="O4344" t="str">
        <f t="shared" si="271"/>
        <v>Yes</v>
      </c>
      <c r="P4344" t="str">
        <f t="shared" si="268"/>
        <v>Dylan</v>
      </c>
    </row>
    <row r="4345" spans="1:16" x14ac:dyDescent="0.3">
      <c r="A4345" t="s">
        <v>8780</v>
      </c>
      <c r="B4345">
        <v>52971</v>
      </c>
      <c r="C4345">
        <v>3</v>
      </c>
      <c r="D4345" s="1">
        <v>43741</v>
      </c>
      <c r="E4345" s="1">
        <v>43742</v>
      </c>
      <c r="F4345" t="s">
        <v>1</v>
      </c>
      <c r="G4345" t="s">
        <v>8781</v>
      </c>
      <c r="H4345" t="s">
        <v>3</v>
      </c>
      <c r="I4345" s="9">
        <v>1500</v>
      </c>
      <c r="J4345">
        <v>2018</v>
      </c>
      <c r="K4345" s="3">
        <v>10814</v>
      </c>
      <c r="L4345" s="4">
        <v>22550</v>
      </c>
      <c r="M4345" t="str">
        <f t="shared" si="269"/>
        <v>Ram 1500</v>
      </c>
      <c r="N4345" s="2">
        <f t="shared" si="270"/>
        <v>563.75</v>
      </c>
      <c r="O4345" t="str">
        <f t="shared" si="271"/>
        <v>Yes</v>
      </c>
      <c r="P4345" t="str">
        <f t="shared" si="268"/>
        <v>Carter</v>
      </c>
    </row>
    <row r="4346" spans="1:16" x14ac:dyDescent="0.3">
      <c r="A4346" t="s">
        <v>8786</v>
      </c>
      <c r="B4346">
        <v>52585</v>
      </c>
      <c r="C4346">
        <v>4</v>
      </c>
      <c r="D4346" s="1">
        <v>43741</v>
      </c>
      <c r="E4346" s="1">
        <v>43743</v>
      </c>
      <c r="F4346" t="s">
        <v>9</v>
      </c>
      <c r="G4346" t="s">
        <v>8787</v>
      </c>
      <c r="H4346" t="s">
        <v>257</v>
      </c>
      <c r="I4346" s="9" t="s">
        <v>1686</v>
      </c>
      <c r="J4346">
        <v>2015</v>
      </c>
      <c r="K4346" s="3">
        <v>45549</v>
      </c>
      <c r="L4346" s="4">
        <v>15383.5</v>
      </c>
      <c r="M4346" t="str">
        <f t="shared" si="269"/>
        <v>BMW X1</v>
      </c>
      <c r="N4346" s="2">
        <f t="shared" si="270"/>
        <v>384.59</v>
      </c>
      <c r="O4346" t="str">
        <f t="shared" si="271"/>
        <v>Yes</v>
      </c>
      <c r="P4346" t="str">
        <f t="shared" si="268"/>
        <v>Rita</v>
      </c>
    </row>
    <row r="4347" spans="1:16" x14ac:dyDescent="0.3">
      <c r="A4347" t="s">
        <v>8784</v>
      </c>
      <c r="B4347">
        <v>52943</v>
      </c>
      <c r="C4347">
        <v>4</v>
      </c>
      <c r="D4347" s="1">
        <v>43741</v>
      </c>
      <c r="E4347" s="1">
        <v>43745</v>
      </c>
      <c r="F4347" t="s">
        <v>45</v>
      </c>
      <c r="G4347" t="s">
        <v>8785</v>
      </c>
      <c r="H4347" t="s">
        <v>6</v>
      </c>
      <c r="I4347" s="9" t="s">
        <v>719</v>
      </c>
      <c r="J4347">
        <v>2018</v>
      </c>
      <c r="K4347" s="3">
        <v>7142</v>
      </c>
      <c r="L4347" s="4">
        <v>24190.1</v>
      </c>
      <c r="M4347" t="str">
        <f t="shared" si="269"/>
        <v>Ford Mustang</v>
      </c>
      <c r="N4347" s="2">
        <f t="shared" si="270"/>
        <v>604.75</v>
      </c>
      <c r="O4347" t="str">
        <f t="shared" si="271"/>
        <v>Yes</v>
      </c>
      <c r="P4347" t="str">
        <f t="shared" si="268"/>
        <v>Jarred</v>
      </c>
    </row>
    <row r="4348" spans="1:16" x14ac:dyDescent="0.3">
      <c r="A4348" t="s">
        <v>8790</v>
      </c>
      <c r="B4348">
        <v>52417</v>
      </c>
      <c r="C4348">
        <v>4</v>
      </c>
      <c r="D4348" s="1">
        <v>43741</v>
      </c>
      <c r="E4348" s="1">
        <v>43744</v>
      </c>
      <c r="F4348" t="s">
        <v>9</v>
      </c>
      <c r="G4348" t="s">
        <v>8791</v>
      </c>
      <c r="H4348" t="s">
        <v>71</v>
      </c>
      <c r="I4348" s="9" t="s">
        <v>72</v>
      </c>
      <c r="J4348">
        <v>2018</v>
      </c>
      <c r="K4348" s="3">
        <v>34557</v>
      </c>
      <c r="L4348" s="4">
        <v>35194.5</v>
      </c>
      <c r="M4348" t="str">
        <f t="shared" si="269"/>
        <v>Jeep Grand Cherokee</v>
      </c>
      <c r="N4348" s="2">
        <f t="shared" si="270"/>
        <v>879.86</v>
      </c>
      <c r="O4348" t="str">
        <f t="shared" si="271"/>
        <v>Yes</v>
      </c>
      <c r="P4348" t="str">
        <f t="shared" si="268"/>
        <v>Deon</v>
      </c>
    </row>
    <row r="4349" spans="1:16" x14ac:dyDescent="0.3">
      <c r="A4349" t="s">
        <v>8788</v>
      </c>
      <c r="B4349">
        <v>52747</v>
      </c>
      <c r="C4349">
        <v>4</v>
      </c>
      <c r="D4349" s="1">
        <v>43741</v>
      </c>
      <c r="E4349" s="1">
        <v>43744</v>
      </c>
      <c r="F4349" t="s">
        <v>13</v>
      </c>
      <c r="G4349" t="s">
        <v>8789</v>
      </c>
      <c r="H4349" t="s">
        <v>296</v>
      </c>
      <c r="I4349" s="9" t="s">
        <v>297</v>
      </c>
      <c r="J4349">
        <v>2019</v>
      </c>
      <c r="K4349" s="3">
        <v>20744</v>
      </c>
      <c r="L4349" s="4">
        <v>21010</v>
      </c>
      <c r="M4349" t="str">
        <f t="shared" si="269"/>
        <v>Buick Regal</v>
      </c>
      <c r="N4349" s="2">
        <f t="shared" si="270"/>
        <v>525.25</v>
      </c>
      <c r="O4349" t="str">
        <f t="shared" si="271"/>
        <v>Yes</v>
      </c>
      <c r="P4349" t="str">
        <f t="shared" si="268"/>
        <v>Kyle</v>
      </c>
    </row>
    <row r="4350" spans="1:16" x14ac:dyDescent="0.3">
      <c r="A4350" t="s">
        <v>8800</v>
      </c>
      <c r="B4350">
        <v>52860</v>
      </c>
      <c r="C4350">
        <v>1</v>
      </c>
      <c r="D4350" s="1">
        <v>43742</v>
      </c>
      <c r="E4350" s="1">
        <v>43744</v>
      </c>
      <c r="F4350" t="s">
        <v>13</v>
      </c>
      <c r="G4350" t="s">
        <v>8801</v>
      </c>
      <c r="H4350" t="s">
        <v>53</v>
      </c>
      <c r="I4350" s="9" t="s">
        <v>167</v>
      </c>
      <c r="J4350">
        <v>2015</v>
      </c>
      <c r="K4350" s="3">
        <v>67624</v>
      </c>
      <c r="L4350" s="4">
        <v>20898.900000000001</v>
      </c>
      <c r="M4350" t="str">
        <f t="shared" si="269"/>
        <v>Mercedes-Benz E-Class</v>
      </c>
      <c r="N4350" s="2">
        <f t="shared" si="270"/>
        <v>522.47</v>
      </c>
      <c r="O4350" t="str">
        <f t="shared" si="271"/>
        <v>Yes</v>
      </c>
      <c r="P4350" t="str">
        <f t="shared" si="268"/>
        <v>Marcus</v>
      </c>
    </row>
    <row r="4351" spans="1:16" x14ac:dyDescent="0.3">
      <c r="A4351" t="s">
        <v>8792</v>
      </c>
      <c r="B4351">
        <v>52636</v>
      </c>
      <c r="C4351">
        <v>1</v>
      </c>
      <c r="D4351" s="1">
        <v>43742</v>
      </c>
      <c r="E4351" s="1">
        <v>43746</v>
      </c>
      <c r="F4351" t="s">
        <v>45</v>
      </c>
      <c r="G4351" t="s">
        <v>8793</v>
      </c>
      <c r="H4351" t="s">
        <v>6</v>
      </c>
      <c r="I4351" s="9" t="s">
        <v>719</v>
      </c>
      <c r="J4351">
        <v>2016</v>
      </c>
      <c r="K4351" s="3">
        <v>42703</v>
      </c>
      <c r="L4351" s="4">
        <v>25300</v>
      </c>
      <c r="M4351" t="str">
        <f t="shared" si="269"/>
        <v>Ford Mustang</v>
      </c>
      <c r="N4351" s="2">
        <f t="shared" si="270"/>
        <v>632.5</v>
      </c>
      <c r="O4351" t="str">
        <f t="shared" si="271"/>
        <v>Yes</v>
      </c>
      <c r="P4351" t="str">
        <f t="shared" si="268"/>
        <v>Truman</v>
      </c>
    </row>
    <row r="4352" spans="1:16" x14ac:dyDescent="0.3">
      <c r="A4352" t="s">
        <v>8796</v>
      </c>
      <c r="B4352">
        <v>52800</v>
      </c>
      <c r="C4352">
        <v>1</v>
      </c>
      <c r="D4352" s="1">
        <v>43742</v>
      </c>
      <c r="E4352" s="1">
        <v>43747</v>
      </c>
      <c r="F4352" t="s">
        <v>9</v>
      </c>
      <c r="G4352" t="s">
        <v>8797</v>
      </c>
      <c r="H4352" t="s">
        <v>131</v>
      </c>
      <c r="I4352" s="9" t="s">
        <v>404</v>
      </c>
      <c r="J4352">
        <v>2017</v>
      </c>
      <c r="K4352" s="3">
        <v>67052</v>
      </c>
      <c r="L4352" s="4">
        <v>17477.900000000001</v>
      </c>
      <c r="M4352" t="str">
        <f t="shared" si="269"/>
        <v>Mazda CX-5</v>
      </c>
      <c r="N4352" s="2">
        <f t="shared" si="270"/>
        <v>436.95</v>
      </c>
      <c r="O4352" t="str">
        <f t="shared" si="271"/>
        <v>Yes</v>
      </c>
      <c r="P4352" t="str">
        <f t="shared" si="268"/>
        <v>Myles</v>
      </c>
    </row>
    <row r="4353" spans="1:16" x14ac:dyDescent="0.3">
      <c r="A4353" t="s">
        <v>8798</v>
      </c>
      <c r="B4353">
        <v>52669</v>
      </c>
      <c r="C4353">
        <v>1</v>
      </c>
      <c r="D4353" s="1">
        <v>43742</v>
      </c>
      <c r="E4353" s="1">
        <v>43747</v>
      </c>
      <c r="F4353" t="s">
        <v>1</v>
      </c>
      <c r="G4353" t="s">
        <v>8799</v>
      </c>
      <c r="H4353" t="s">
        <v>29</v>
      </c>
      <c r="I4353" s="9" t="s">
        <v>128</v>
      </c>
      <c r="J4353">
        <v>2017</v>
      </c>
      <c r="K4353" s="3">
        <v>44431</v>
      </c>
      <c r="L4353" s="4">
        <v>27468.1</v>
      </c>
      <c r="M4353" t="str">
        <f t="shared" si="269"/>
        <v>Toyota Tacoma</v>
      </c>
      <c r="N4353" s="2">
        <f t="shared" si="270"/>
        <v>686.7</v>
      </c>
      <c r="O4353" t="str">
        <f t="shared" si="271"/>
        <v>Yes</v>
      </c>
      <c r="P4353" t="str">
        <f t="shared" si="268"/>
        <v>Charlotte</v>
      </c>
    </row>
    <row r="4354" spans="1:16" x14ac:dyDescent="0.3">
      <c r="A4354" t="s">
        <v>8794</v>
      </c>
      <c r="B4354">
        <v>52568</v>
      </c>
      <c r="C4354">
        <v>1</v>
      </c>
      <c r="D4354" s="1">
        <v>43742</v>
      </c>
      <c r="E4354" s="1">
        <v>43742</v>
      </c>
      <c r="F4354" t="s">
        <v>1</v>
      </c>
      <c r="G4354" t="s">
        <v>8795</v>
      </c>
      <c r="H4354" t="s">
        <v>6</v>
      </c>
      <c r="I4354" s="9" t="s">
        <v>7</v>
      </c>
      <c r="J4354">
        <v>2018</v>
      </c>
      <c r="K4354" s="3">
        <v>13490</v>
      </c>
      <c r="L4354" s="4">
        <v>49474.7</v>
      </c>
      <c r="M4354" t="str">
        <f t="shared" si="269"/>
        <v>Ford F-150</v>
      </c>
      <c r="N4354" s="2">
        <f t="shared" si="270"/>
        <v>1236.8699999999999</v>
      </c>
      <c r="O4354" t="str">
        <f t="shared" si="271"/>
        <v>Yes</v>
      </c>
      <c r="P4354" t="str">
        <f t="shared" ref="P4354:P4417" si="272">INDEX(oldNames,MATCH(B4354,oldNumbers,0))</f>
        <v>Preston</v>
      </c>
    </row>
    <row r="4355" spans="1:16" x14ac:dyDescent="0.3">
      <c r="A4355" t="s">
        <v>8802</v>
      </c>
      <c r="B4355">
        <v>52613</v>
      </c>
      <c r="C4355">
        <v>2</v>
      </c>
      <c r="D4355" s="1">
        <v>43742</v>
      </c>
      <c r="E4355" s="1">
        <v>43742</v>
      </c>
      <c r="F4355" t="s">
        <v>271</v>
      </c>
      <c r="G4355" t="s">
        <v>8803</v>
      </c>
      <c r="H4355" t="s">
        <v>18</v>
      </c>
      <c r="I4355" s="9" t="s">
        <v>291</v>
      </c>
      <c r="J4355">
        <v>2016</v>
      </c>
      <c r="K4355" s="3">
        <v>29275</v>
      </c>
      <c r="L4355" s="4">
        <v>24513.5</v>
      </c>
      <c r="M4355" t="str">
        <f t="shared" ref="M4355:M4418" si="273">H4355&amp;" "&amp;I4355</f>
        <v>Honda Odyessy</v>
      </c>
      <c r="N4355" s="2">
        <f t="shared" ref="N4355:N4418" si="274">IFERROR(ROUND(L4355*(S$2/100),2),"missing price")</f>
        <v>612.84</v>
      </c>
      <c r="O4355" t="str">
        <f t="shared" ref="O4355:O4418" si="275">IF(K4355&lt;100000,"Yes","No")</f>
        <v>Yes</v>
      </c>
      <c r="P4355" t="str">
        <f t="shared" si="272"/>
        <v>Erin</v>
      </c>
    </row>
    <row r="4356" spans="1:16" x14ac:dyDescent="0.3">
      <c r="A4356" t="s">
        <v>8808</v>
      </c>
      <c r="B4356">
        <v>52519</v>
      </c>
      <c r="C4356">
        <v>2</v>
      </c>
      <c r="D4356" s="1">
        <v>43742</v>
      </c>
      <c r="E4356" s="1">
        <v>43742</v>
      </c>
      <c r="F4356" t="s">
        <v>9</v>
      </c>
      <c r="G4356" t="s">
        <v>8809</v>
      </c>
      <c r="H4356" t="s">
        <v>33</v>
      </c>
      <c r="I4356" s="9" t="s">
        <v>125</v>
      </c>
      <c r="J4356">
        <v>2016</v>
      </c>
      <c r="K4356" s="3">
        <v>31732</v>
      </c>
      <c r="L4356" s="4">
        <v>31350</v>
      </c>
      <c r="M4356" t="str">
        <f t="shared" si="273"/>
        <v>GMC Acadia</v>
      </c>
      <c r="N4356" s="2">
        <f t="shared" si="274"/>
        <v>783.75</v>
      </c>
      <c r="O4356" t="str">
        <f t="shared" si="275"/>
        <v>Yes</v>
      </c>
      <c r="P4356" t="str">
        <f t="shared" si="272"/>
        <v>Colby</v>
      </c>
    </row>
    <row r="4357" spans="1:16" x14ac:dyDescent="0.3">
      <c r="A4357" t="s">
        <v>8804</v>
      </c>
      <c r="B4357">
        <v>52481</v>
      </c>
      <c r="C4357">
        <v>2</v>
      </c>
      <c r="D4357" s="1">
        <v>43742</v>
      </c>
      <c r="E4357" s="1">
        <v>43744</v>
      </c>
      <c r="F4357" t="s">
        <v>13</v>
      </c>
      <c r="G4357" t="s">
        <v>8805</v>
      </c>
      <c r="H4357" t="s">
        <v>29</v>
      </c>
      <c r="I4357" s="9" t="s">
        <v>30</v>
      </c>
      <c r="J4357">
        <v>2017</v>
      </c>
      <c r="K4357" s="3">
        <v>92879</v>
      </c>
      <c r="L4357" s="4">
        <v>16280</v>
      </c>
      <c r="M4357" t="str">
        <f t="shared" si="273"/>
        <v>Toyota Camry</v>
      </c>
      <c r="N4357" s="2">
        <f t="shared" si="274"/>
        <v>407</v>
      </c>
      <c r="O4357" t="str">
        <f t="shared" si="275"/>
        <v>Yes</v>
      </c>
      <c r="P4357" t="str">
        <f t="shared" si="272"/>
        <v>Tory</v>
      </c>
    </row>
    <row r="4358" spans="1:16" x14ac:dyDescent="0.3">
      <c r="A4358" t="s">
        <v>8810</v>
      </c>
      <c r="B4358">
        <v>52898</v>
      </c>
      <c r="C4358">
        <v>2</v>
      </c>
      <c r="D4358" s="1">
        <v>43742</v>
      </c>
      <c r="E4358" s="1">
        <v>43743</v>
      </c>
      <c r="F4358" t="s">
        <v>9</v>
      </c>
      <c r="G4358" t="s">
        <v>8811</v>
      </c>
      <c r="H4358" t="s">
        <v>71</v>
      </c>
      <c r="I4358" s="9" t="s">
        <v>724</v>
      </c>
      <c r="J4358">
        <v>2017</v>
      </c>
      <c r="K4358" s="3">
        <v>32916</v>
      </c>
      <c r="L4358" s="4">
        <v>21742.6</v>
      </c>
      <c r="M4358" t="str">
        <f t="shared" si="273"/>
        <v>Jeep Cherokee</v>
      </c>
      <c r="N4358" s="2">
        <f t="shared" si="274"/>
        <v>543.57000000000005</v>
      </c>
      <c r="O4358" t="str">
        <f t="shared" si="275"/>
        <v>Yes</v>
      </c>
      <c r="P4358" t="str">
        <f t="shared" si="272"/>
        <v>Karen</v>
      </c>
    </row>
    <row r="4359" spans="1:16" x14ac:dyDescent="0.3">
      <c r="A4359" t="s">
        <v>8812</v>
      </c>
      <c r="B4359">
        <v>52702</v>
      </c>
      <c r="C4359">
        <v>2</v>
      </c>
      <c r="D4359" s="1">
        <v>43742</v>
      </c>
      <c r="E4359" s="1">
        <v>43745</v>
      </c>
      <c r="F4359" t="s">
        <v>13</v>
      </c>
      <c r="G4359" t="s">
        <v>8813</v>
      </c>
      <c r="H4359" t="s">
        <v>47</v>
      </c>
      <c r="I4359" s="9" t="s">
        <v>184</v>
      </c>
      <c r="J4359">
        <v>2017</v>
      </c>
      <c r="K4359" s="3">
        <v>17400</v>
      </c>
      <c r="L4359" s="4">
        <v>25902.799999999999</v>
      </c>
      <c r="M4359" t="str">
        <f t="shared" si="273"/>
        <v>Dodge Charger</v>
      </c>
      <c r="N4359" s="2">
        <f t="shared" si="274"/>
        <v>647.57000000000005</v>
      </c>
      <c r="O4359" t="str">
        <f t="shared" si="275"/>
        <v>Yes</v>
      </c>
      <c r="P4359" t="str">
        <f t="shared" si="272"/>
        <v>Sloane</v>
      </c>
    </row>
    <row r="4360" spans="1:16" x14ac:dyDescent="0.3">
      <c r="A4360" t="s">
        <v>8806</v>
      </c>
      <c r="B4360">
        <v>52464</v>
      </c>
      <c r="C4360">
        <v>2</v>
      </c>
      <c r="D4360" s="1">
        <v>43742</v>
      </c>
      <c r="E4360" s="1">
        <v>43744</v>
      </c>
      <c r="F4360" t="s">
        <v>13</v>
      </c>
      <c r="G4360" t="s">
        <v>8807</v>
      </c>
      <c r="H4360" t="s">
        <v>88</v>
      </c>
      <c r="I4360" s="9" t="s">
        <v>573</v>
      </c>
      <c r="J4360">
        <v>2018</v>
      </c>
      <c r="K4360" s="3">
        <v>19786</v>
      </c>
      <c r="L4360" s="4">
        <v>21792.1</v>
      </c>
      <c r="M4360" t="str">
        <f t="shared" si="273"/>
        <v>Kia Optima</v>
      </c>
      <c r="N4360" s="2">
        <f t="shared" si="274"/>
        <v>544.79999999999995</v>
      </c>
      <c r="O4360" t="str">
        <f t="shared" si="275"/>
        <v>Yes</v>
      </c>
      <c r="P4360" t="str">
        <f t="shared" si="272"/>
        <v>Ricky</v>
      </c>
    </row>
    <row r="4361" spans="1:16" x14ac:dyDescent="0.3">
      <c r="A4361" t="s">
        <v>8818</v>
      </c>
      <c r="B4361">
        <v>52577</v>
      </c>
      <c r="C4361">
        <v>3</v>
      </c>
      <c r="D4361" s="1">
        <v>43742</v>
      </c>
      <c r="E4361" s="1">
        <v>43746</v>
      </c>
      <c r="F4361" t="s">
        <v>9</v>
      </c>
      <c r="G4361" t="s">
        <v>8819</v>
      </c>
      <c r="H4361" t="s">
        <v>59</v>
      </c>
      <c r="I4361" s="9" t="s">
        <v>597</v>
      </c>
      <c r="J4361">
        <v>2013</v>
      </c>
      <c r="K4361" s="3">
        <v>73812</v>
      </c>
      <c r="L4361" s="4">
        <v>12100</v>
      </c>
      <c r="M4361" t="str">
        <f t="shared" si="273"/>
        <v>Nissan Rouge</v>
      </c>
      <c r="N4361" s="2">
        <f t="shared" si="274"/>
        <v>302.5</v>
      </c>
      <c r="O4361" t="str">
        <f t="shared" si="275"/>
        <v>Yes</v>
      </c>
      <c r="P4361" t="str">
        <f t="shared" si="272"/>
        <v>Don</v>
      </c>
    </row>
    <row r="4362" spans="1:16" x14ac:dyDescent="0.3">
      <c r="A4362" t="s">
        <v>8822</v>
      </c>
      <c r="B4362">
        <v>52971</v>
      </c>
      <c r="C4362">
        <v>3</v>
      </c>
      <c r="D4362" s="1">
        <v>43742</v>
      </c>
      <c r="E4362" s="1">
        <v>43743</v>
      </c>
      <c r="F4362" t="s">
        <v>13</v>
      </c>
      <c r="G4362" t="s">
        <v>8823</v>
      </c>
      <c r="H4362" t="s">
        <v>18</v>
      </c>
      <c r="I4362" s="9" t="s">
        <v>19</v>
      </c>
      <c r="J4362">
        <v>2016</v>
      </c>
      <c r="K4362" s="3">
        <v>22998</v>
      </c>
      <c r="L4362" s="4">
        <v>24194.5</v>
      </c>
      <c r="M4362" t="str">
        <f t="shared" si="273"/>
        <v>Honda Accord</v>
      </c>
      <c r="N4362" s="2">
        <f t="shared" si="274"/>
        <v>604.86</v>
      </c>
      <c r="O4362" t="str">
        <f t="shared" si="275"/>
        <v>Yes</v>
      </c>
      <c r="P4362" t="str">
        <f t="shared" si="272"/>
        <v>Carter</v>
      </c>
    </row>
    <row r="4363" spans="1:16" x14ac:dyDescent="0.3">
      <c r="A4363" t="s">
        <v>8824</v>
      </c>
      <c r="B4363">
        <v>52806</v>
      </c>
      <c r="C4363">
        <v>3</v>
      </c>
      <c r="D4363" s="1">
        <v>43742</v>
      </c>
      <c r="E4363" s="1">
        <v>43742</v>
      </c>
      <c r="F4363" t="s">
        <v>9</v>
      </c>
      <c r="G4363" t="s">
        <v>8825</v>
      </c>
      <c r="H4363" t="s">
        <v>97</v>
      </c>
      <c r="I4363" s="9" t="s">
        <v>623</v>
      </c>
      <c r="J4363">
        <v>2016</v>
      </c>
      <c r="K4363" s="3">
        <v>39227</v>
      </c>
      <c r="L4363" s="4">
        <v>46090</v>
      </c>
      <c r="M4363" t="str">
        <f t="shared" si="273"/>
        <v>INFINITI QX80</v>
      </c>
      <c r="N4363" s="2">
        <f t="shared" si="274"/>
        <v>1152.25</v>
      </c>
      <c r="O4363" t="str">
        <f t="shared" si="275"/>
        <v>Yes</v>
      </c>
      <c r="P4363" t="str">
        <f t="shared" si="272"/>
        <v>Jeff</v>
      </c>
    </row>
    <row r="4364" spans="1:16" x14ac:dyDescent="0.3">
      <c r="A4364" t="s">
        <v>8814</v>
      </c>
      <c r="B4364">
        <v>52682</v>
      </c>
      <c r="C4364">
        <v>3</v>
      </c>
      <c r="D4364" s="1">
        <v>43742</v>
      </c>
      <c r="E4364" s="1">
        <v>43743</v>
      </c>
      <c r="F4364" t="s">
        <v>9</v>
      </c>
      <c r="G4364" t="s">
        <v>8815</v>
      </c>
      <c r="H4364" t="s">
        <v>18</v>
      </c>
      <c r="I4364" s="9" t="s">
        <v>614</v>
      </c>
      <c r="J4364">
        <v>2018</v>
      </c>
      <c r="K4364" s="3">
        <v>36772</v>
      </c>
      <c r="L4364" s="4">
        <v>32510.5</v>
      </c>
      <c r="M4364" t="str">
        <f t="shared" si="273"/>
        <v>Honda Pilot</v>
      </c>
      <c r="N4364" s="2">
        <f t="shared" si="274"/>
        <v>812.76</v>
      </c>
      <c r="O4364" t="str">
        <f t="shared" si="275"/>
        <v>Yes</v>
      </c>
      <c r="P4364" t="str">
        <f t="shared" si="272"/>
        <v>Justin</v>
      </c>
    </row>
    <row r="4365" spans="1:16" x14ac:dyDescent="0.3">
      <c r="A4365" t="s">
        <v>8816</v>
      </c>
      <c r="B4365">
        <v>52697</v>
      </c>
      <c r="C4365">
        <v>3</v>
      </c>
      <c r="D4365" s="1">
        <v>43742</v>
      </c>
      <c r="E4365" s="1">
        <v>43746</v>
      </c>
      <c r="F4365" t="s">
        <v>271</v>
      </c>
      <c r="G4365" t="s">
        <v>8817</v>
      </c>
      <c r="H4365" t="s">
        <v>47</v>
      </c>
      <c r="I4365" s="9" t="s">
        <v>273</v>
      </c>
      <c r="J4365">
        <v>2019</v>
      </c>
      <c r="K4365" s="3">
        <v>30005</v>
      </c>
      <c r="L4365" s="4">
        <v>21958.2</v>
      </c>
      <c r="M4365" t="str">
        <f t="shared" si="273"/>
        <v>Dodge Grand Caravan</v>
      </c>
      <c r="N4365" s="2">
        <f t="shared" si="274"/>
        <v>548.96</v>
      </c>
      <c r="O4365" t="str">
        <f t="shared" si="275"/>
        <v>Yes</v>
      </c>
      <c r="P4365" t="str">
        <f t="shared" si="272"/>
        <v>Jan</v>
      </c>
    </row>
    <row r="4366" spans="1:16" x14ac:dyDescent="0.3">
      <c r="A4366" t="s">
        <v>8820</v>
      </c>
      <c r="B4366">
        <v>52471</v>
      </c>
      <c r="C4366">
        <v>3</v>
      </c>
      <c r="D4366" s="1">
        <v>43742</v>
      </c>
      <c r="E4366" s="1">
        <v>43743</v>
      </c>
      <c r="F4366" t="s">
        <v>13</v>
      </c>
      <c r="G4366" t="s">
        <v>8821</v>
      </c>
      <c r="H4366" t="s">
        <v>229</v>
      </c>
      <c r="I4366" s="9" t="s">
        <v>395</v>
      </c>
      <c r="J4366">
        <v>2019</v>
      </c>
      <c r="K4366" s="3">
        <v>13955</v>
      </c>
      <c r="L4366" s="4">
        <v>25300</v>
      </c>
      <c r="M4366" t="str">
        <f t="shared" si="273"/>
        <v>Subaru Legacy</v>
      </c>
      <c r="N4366" s="2">
        <f t="shared" si="274"/>
        <v>632.5</v>
      </c>
      <c r="O4366" t="str">
        <f t="shared" si="275"/>
        <v>Yes</v>
      </c>
      <c r="P4366" t="str">
        <f t="shared" si="272"/>
        <v>Trudy</v>
      </c>
    </row>
    <row r="4367" spans="1:16" x14ac:dyDescent="0.3">
      <c r="A4367" t="s">
        <v>8826</v>
      </c>
      <c r="B4367">
        <v>52366</v>
      </c>
      <c r="C4367">
        <v>4</v>
      </c>
      <c r="D4367" s="1">
        <v>43742</v>
      </c>
      <c r="E4367" s="1">
        <v>43747</v>
      </c>
      <c r="F4367" t="s">
        <v>9</v>
      </c>
      <c r="G4367" t="s">
        <v>8827</v>
      </c>
      <c r="H4367" t="s">
        <v>18</v>
      </c>
      <c r="I4367" s="9" t="s">
        <v>424</v>
      </c>
      <c r="J4367">
        <v>2015</v>
      </c>
      <c r="K4367" s="3">
        <v>63345</v>
      </c>
      <c r="L4367" s="4">
        <v>19794.5</v>
      </c>
      <c r="M4367" t="str">
        <f t="shared" si="273"/>
        <v>Honda CR-V</v>
      </c>
      <c r="N4367" s="2">
        <f t="shared" si="274"/>
        <v>494.86</v>
      </c>
      <c r="O4367" t="str">
        <f t="shared" si="275"/>
        <v>Yes</v>
      </c>
      <c r="P4367" t="str">
        <f t="shared" si="272"/>
        <v>Ken</v>
      </c>
    </row>
    <row r="4368" spans="1:16" x14ac:dyDescent="0.3">
      <c r="A4368" t="s">
        <v>8828</v>
      </c>
      <c r="B4368">
        <v>52666</v>
      </c>
      <c r="C4368">
        <v>4</v>
      </c>
      <c r="D4368" s="1">
        <v>43742</v>
      </c>
      <c r="E4368" s="1">
        <v>43744</v>
      </c>
      <c r="F4368" t="s">
        <v>9</v>
      </c>
      <c r="G4368" t="s">
        <v>8829</v>
      </c>
      <c r="H4368" t="s">
        <v>71</v>
      </c>
      <c r="I4368" s="9" t="s">
        <v>317</v>
      </c>
      <c r="J4368">
        <v>2016</v>
      </c>
      <c r="K4368" s="3">
        <v>33253</v>
      </c>
      <c r="L4368" s="4">
        <v>17039</v>
      </c>
      <c r="M4368" t="str">
        <f t="shared" si="273"/>
        <v>Jeep Compass</v>
      </c>
      <c r="N4368" s="2">
        <f t="shared" si="274"/>
        <v>425.98</v>
      </c>
      <c r="O4368" t="str">
        <f t="shared" si="275"/>
        <v>Yes</v>
      </c>
      <c r="P4368" t="str">
        <f t="shared" si="272"/>
        <v>Brian</v>
      </c>
    </row>
    <row r="4369" spans="1:16" x14ac:dyDescent="0.3">
      <c r="A4369" t="s">
        <v>8840</v>
      </c>
      <c r="B4369">
        <v>52566</v>
      </c>
      <c r="C4369">
        <v>1</v>
      </c>
      <c r="D4369" s="1">
        <v>43743</v>
      </c>
      <c r="E4369" s="1">
        <v>43746</v>
      </c>
      <c r="F4369" t="s">
        <v>45</v>
      </c>
      <c r="G4369" t="s">
        <v>8841</v>
      </c>
      <c r="H4369" t="s">
        <v>6</v>
      </c>
      <c r="I4369" s="9" t="s">
        <v>719</v>
      </c>
      <c r="J4369">
        <v>2013</v>
      </c>
      <c r="K4369" s="3">
        <v>9268</v>
      </c>
      <c r="L4369" s="4">
        <v>24174.7</v>
      </c>
      <c r="M4369" t="str">
        <f t="shared" si="273"/>
        <v>Ford Mustang</v>
      </c>
      <c r="N4369" s="2">
        <f t="shared" si="274"/>
        <v>604.37</v>
      </c>
      <c r="O4369" t="str">
        <f t="shared" si="275"/>
        <v>Yes</v>
      </c>
      <c r="P4369" t="str">
        <f t="shared" si="272"/>
        <v>Ariel</v>
      </c>
    </row>
    <row r="4370" spans="1:16" x14ac:dyDescent="0.3">
      <c r="A4370" t="s">
        <v>8830</v>
      </c>
      <c r="B4370">
        <v>52620</v>
      </c>
      <c r="C4370">
        <v>1</v>
      </c>
      <c r="D4370" s="1">
        <v>43743</v>
      </c>
      <c r="E4370" s="1">
        <v>43747</v>
      </c>
      <c r="F4370" t="s">
        <v>13</v>
      </c>
      <c r="G4370" t="s">
        <v>8831</v>
      </c>
      <c r="H4370" t="s">
        <v>18</v>
      </c>
      <c r="I4370" s="9" t="s">
        <v>94</v>
      </c>
      <c r="J4370">
        <v>2014</v>
      </c>
      <c r="K4370" s="3">
        <v>53740</v>
      </c>
      <c r="L4370" s="4">
        <v>11000</v>
      </c>
      <c r="M4370" t="str">
        <f t="shared" si="273"/>
        <v>Honda Civic</v>
      </c>
      <c r="N4370" s="2">
        <f t="shared" si="274"/>
        <v>275</v>
      </c>
      <c r="O4370" t="str">
        <f t="shared" si="275"/>
        <v>Yes</v>
      </c>
      <c r="P4370" t="str">
        <f t="shared" si="272"/>
        <v>Bennett</v>
      </c>
    </row>
    <row r="4371" spans="1:16" x14ac:dyDescent="0.3">
      <c r="A4371" t="s">
        <v>8834</v>
      </c>
      <c r="B4371">
        <v>52532</v>
      </c>
      <c r="C4371">
        <v>1</v>
      </c>
      <c r="D4371" s="1">
        <v>43743</v>
      </c>
      <c r="E4371" s="1">
        <v>43745</v>
      </c>
      <c r="F4371" t="s">
        <v>9</v>
      </c>
      <c r="G4371" t="s">
        <v>8835</v>
      </c>
      <c r="H4371" t="s">
        <v>163</v>
      </c>
      <c r="I4371" s="9" t="s">
        <v>164</v>
      </c>
      <c r="J4371">
        <v>2015</v>
      </c>
      <c r="K4371" s="3">
        <v>62525</v>
      </c>
      <c r="L4371" s="4">
        <v>13186.8</v>
      </c>
      <c r="M4371" t="str">
        <f t="shared" si="273"/>
        <v>Mitsubishi Outlander</v>
      </c>
      <c r="N4371" s="2">
        <f t="shared" si="274"/>
        <v>329.67</v>
      </c>
      <c r="O4371" t="str">
        <f t="shared" si="275"/>
        <v>Yes</v>
      </c>
      <c r="P4371" t="str">
        <f t="shared" si="272"/>
        <v>Molly</v>
      </c>
    </row>
    <row r="4372" spans="1:16" x14ac:dyDescent="0.3">
      <c r="A4372" t="s">
        <v>8838</v>
      </c>
      <c r="B4372">
        <v>52877</v>
      </c>
      <c r="C4372">
        <v>1</v>
      </c>
      <c r="D4372" s="1">
        <v>43743</v>
      </c>
      <c r="E4372" s="1">
        <v>43745</v>
      </c>
      <c r="F4372" t="s">
        <v>9</v>
      </c>
      <c r="G4372" t="s">
        <v>8839</v>
      </c>
      <c r="H4372" t="s">
        <v>229</v>
      </c>
      <c r="I4372" s="9" t="s">
        <v>1038</v>
      </c>
      <c r="J4372">
        <v>2016</v>
      </c>
      <c r="K4372" s="3">
        <v>28330</v>
      </c>
      <c r="L4372" s="4">
        <v>20894.5</v>
      </c>
      <c r="M4372" t="str">
        <f t="shared" si="273"/>
        <v>Subaru Outback</v>
      </c>
      <c r="N4372" s="2">
        <f t="shared" si="274"/>
        <v>522.36</v>
      </c>
      <c r="O4372" t="str">
        <f t="shared" si="275"/>
        <v>Yes</v>
      </c>
      <c r="P4372" t="str">
        <f t="shared" si="272"/>
        <v>Joseph</v>
      </c>
    </row>
    <row r="4373" spans="1:16" x14ac:dyDescent="0.3">
      <c r="A4373" t="s">
        <v>8842</v>
      </c>
      <c r="B4373">
        <v>52558</v>
      </c>
      <c r="C4373">
        <v>1</v>
      </c>
      <c r="D4373" s="1">
        <v>43743</v>
      </c>
      <c r="E4373" s="1">
        <v>43748</v>
      </c>
      <c r="F4373" t="s">
        <v>13</v>
      </c>
      <c r="G4373" t="s">
        <v>8843</v>
      </c>
      <c r="H4373" t="s">
        <v>29</v>
      </c>
      <c r="I4373" s="9" t="s">
        <v>1452</v>
      </c>
      <c r="J4373">
        <v>2018</v>
      </c>
      <c r="K4373" s="3">
        <v>39882</v>
      </c>
      <c r="L4373" s="4">
        <v>12402.5</v>
      </c>
      <c r="M4373" t="str">
        <f t="shared" si="273"/>
        <v>Toyota Yaris</v>
      </c>
      <c r="N4373" s="2">
        <f t="shared" si="274"/>
        <v>310.06</v>
      </c>
      <c r="O4373" t="str">
        <f t="shared" si="275"/>
        <v>Yes</v>
      </c>
      <c r="P4373" t="str">
        <f t="shared" si="272"/>
        <v>Margaret</v>
      </c>
    </row>
    <row r="4374" spans="1:16" x14ac:dyDescent="0.3">
      <c r="A4374" t="s">
        <v>8832</v>
      </c>
      <c r="B4374">
        <v>52636</v>
      </c>
      <c r="C4374">
        <v>1</v>
      </c>
      <c r="D4374" s="1">
        <v>43743</v>
      </c>
      <c r="E4374" s="1">
        <v>43746</v>
      </c>
      <c r="F4374" t="s">
        <v>13</v>
      </c>
      <c r="G4374" t="s">
        <v>8833</v>
      </c>
      <c r="H4374" t="s">
        <v>67</v>
      </c>
      <c r="I4374" s="9" t="s">
        <v>454</v>
      </c>
      <c r="J4374">
        <v>2019</v>
      </c>
      <c r="K4374" s="3">
        <v>18348</v>
      </c>
      <c r="L4374" s="4">
        <v>18693.400000000001</v>
      </c>
      <c r="M4374" t="str">
        <f t="shared" si="273"/>
        <v>Hyundai Elantra</v>
      </c>
      <c r="N4374" s="2">
        <f t="shared" si="274"/>
        <v>467.34</v>
      </c>
      <c r="O4374" t="str">
        <f t="shared" si="275"/>
        <v>Yes</v>
      </c>
      <c r="P4374" t="str">
        <f t="shared" si="272"/>
        <v>Truman</v>
      </c>
    </row>
    <row r="4375" spans="1:16" x14ac:dyDescent="0.3">
      <c r="A4375" t="s">
        <v>8844</v>
      </c>
      <c r="B4375">
        <v>52566</v>
      </c>
      <c r="C4375">
        <v>1</v>
      </c>
      <c r="D4375" s="1">
        <v>43743</v>
      </c>
      <c r="E4375" s="1">
        <v>43748</v>
      </c>
      <c r="F4375" t="s">
        <v>9</v>
      </c>
      <c r="G4375" t="s">
        <v>8845</v>
      </c>
      <c r="H4375" t="s">
        <v>29</v>
      </c>
      <c r="I4375" s="9" t="s">
        <v>205</v>
      </c>
      <c r="J4375">
        <v>2019</v>
      </c>
      <c r="K4375" s="3">
        <v>29524</v>
      </c>
      <c r="L4375" s="4">
        <v>24970</v>
      </c>
      <c r="M4375" t="str">
        <f t="shared" si="273"/>
        <v>Toyota RAV4</v>
      </c>
      <c r="N4375" s="2">
        <f t="shared" si="274"/>
        <v>624.25</v>
      </c>
      <c r="O4375" t="str">
        <f t="shared" si="275"/>
        <v>Yes</v>
      </c>
      <c r="P4375" t="str">
        <f t="shared" si="272"/>
        <v>Ariel</v>
      </c>
    </row>
    <row r="4376" spans="1:16" x14ac:dyDescent="0.3">
      <c r="A4376" t="s">
        <v>8836</v>
      </c>
      <c r="B4376">
        <v>52620</v>
      </c>
      <c r="C4376">
        <v>1</v>
      </c>
      <c r="D4376" s="1">
        <v>43743</v>
      </c>
      <c r="E4376" s="1">
        <v>43743</v>
      </c>
      <c r="F4376" t="s">
        <v>1</v>
      </c>
      <c r="G4376" t="s">
        <v>8837</v>
      </c>
      <c r="H4376" t="s">
        <v>63</v>
      </c>
      <c r="I4376" s="9" t="s">
        <v>153</v>
      </c>
      <c r="J4376">
        <v>2019</v>
      </c>
      <c r="K4376" s="3">
        <v>2847</v>
      </c>
      <c r="L4376" s="4">
        <v>51700</v>
      </c>
      <c r="M4376" t="str">
        <f t="shared" si="273"/>
        <v>Chevrolet Silverado</v>
      </c>
      <c r="N4376" s="2">
        <f t="shared" si="274"/>
        <v>1292.5</v>
      </c>
      <c r="O4376" t="str">
        <f t="shared" si="275"/>
        <v>Yes</v>
      </c>
      <c r="P4376" t="str">
        <f t="shared" si="272"/>
        <v>Bennett</v>
      </c>
    </row>
    <row r="4377" spans="1:16" x14ac:dyDescent="0.3">
      <c r="A4377" t="s">
        <v>8850</v>
      </c>
      <c r="B4377">
        <v>52613</v>
      </c>
      <c r="C4377">
        <v>2</v>
      </c>
      <c r="D4377" s="1">
        <v>43743</v>
      </c>
      <c r="E4377" s="1">
        <v>43745</v>
      </c>
      <c r="F4377" t="s">
        <v>9</v>
      </c>
      <c r="G4377" t="s">
        <v>8851</v>
      </c>
      <c r="H4377" t="s">
        <v>47</v>
      </c>
      <c r="I4377" s="9" t="s">
        <v>474</v>
      </c>
      <c r="J4377">
        <v>2015</v>
      </c>
      <c r="K4377" s="3">
        <v>83361</v>
      </c>
      <c r="L4377" s="4">
        <v>11440</v>
      </c>
      <c r="M4377" t="str">
        <f t="shared" si="273"/>
        <v>Dodge Journey</v>
      </c>
      <c r="N4377" s="2">
        <f t="shared" si="274"/>
        <v>286</v>
      </c>
      <c r="O4377" t="str">
        <f t="shared" si="275"/>
        <v>Yes</v>
      </c>
      <c r="P4377" t="str">
        <f t="shared" si="272"/>
        <v>Erin</v>
      </c>
    </row>
    <row r="4378" spans="1:16" x14ac:dyDescent="0.3">
      <c r="A4378" t="s">
        <v>8848</v>
      </c>
      <c r="B4378">
        <v>52647</v>
      </c>
      <c r="C4378">
        <v>2</v>
      </c>
      <c r="D4378" s="1">
        <v>43743</v>
      </c>
      <c r="E4378" s="1">
        <v>43745</v>
      </c>
      <c r="F4378" t="s">
        <v>13</v>
      </c>
      <c r="G4378" t="s">
        <v>8849</v>
      </c>
      <c r="H4378" t="s">
        <v>131</v>
      </c>
      <c r="I4378" s="9" t="s">
        <v>132</v>
      </c>
      <c r="J4378">
        <v>2016</v>
      </c>
      <c r="K4378" s="3">
        <v>42582</v>
      </c>
      <c r="L4378" s="4">
        <v>13185.7</v>
      </c>
      <c r="M4378" t="str">
        <f t="shared" si="273"/>
        <v>Mazda Mazda3</v>
      </c>
      <c r="N4378" s="2">
        <f t="shared" si="274"/>
        <v>329.64</v>
      </c>
      <c r="O4378" t="str">
        <f t="shared" si="275"/>
        <v>Yes</v>
      </c>
      <c r="P4378" t="str">
        <f t="shared" si="272"/>
        <v>Scott</v>
      </c>
    </row>
    <row r="4379" spans="1:16" x14ac:dyDescent="0.3">
      <c r="A4379" t="s">
        <v>8852</v>
      </c>
      <c r="B4379">
        <v>52413</v>
      </c>
      <c r="C4379">
        <v>2</v>
      </c>
      <c r="D4379" s="1">
        <v>43743</v>
      </c>
      <c r="E4379" s="1">
        <v>43745</v>
      </c>
      <c r="F4379" t="s">
        <v>9</v>
      </c>
      <c r="G4379" t="s">
        <v>8853</v>
      </c>
      <c r="H4379" t="s">
        <v>18</v>
      </c>
      <c r="I4379" s="9" t="s">
        <v>614</v>
      </c>
      <c r="J4379">
        <v>2017</v>
      </c>
      <c r="K4379" s="3">
        <v>51171</v>
      </c>
      <c r="L4379" s="4">
        <v>32401.599999999999</v>
      </c>
      <c r="M4379" t="str">
        <f t="shared" si="273"/>
        <v>Honda Pilot</v>
      </c>
      <c r="N4379" s="2">
        <f t="shared" si="274"/>
        <v>810.04</v>
      </c>
      <c r="O4379" t="str">
        <f t="shared" si="275"/>
        <v>Yes</v>
      </c>
      <c r="P4379" t="str">
        <f t="shared" si="272"/>
        <v>Tom</v>
      </c>
    </row>
    <row r="4380" spans="1:16" x14ac:dyDescent="0.3">
      <c r="A4380" t="s">
        <v>8846</v>
      </c>
      <c r="B4380">
        <v>52519</v>
      </c>
      <c r="C4380">
        <v>2</v>
      </c>
      <c r="D4380" s="1">
        <v>43743</v>
      </c>
      <c r="E4380" s="1">
        <v>43745</v>
      </c>
      <c r="F4380" t="s">
        <v>9</v>
      </c>
      <c r="G4380" t="s">
        <v>8847</v>
      </c>
      <c r="H4380" t="s">
        <v>33</v>
      </c>
      <c r="I4380" s="9" t="s">
        <v>343</v>
      </c>
      <c r="J4380">
        <v>2017</v>
      </c>
      <c r="K4380" s="3">
        <v>25034</v>
      </c>
      <c r="L4380" s="4">
        <v>63250</v>
      </c>
      <c r="M4380" t="str">
        <f t="shared" si="273"/>
        <v>GMC Yukon</v>
      </c>
      <c r="N4380" s="2">
        <f t="shared" si="274"/>
        <v>1581.25</v>
      </c>
      <c r="O4380" t="str">
        <f t="shared" si="275"/>
        <v>Yes</v>
      </c>
      <c r="P4380" t="str">
        <f t="shared" si="272"/>
        <v>Colby</v>
      </c>
    </row>
    <row r="4381" spans="1:16" x14ac:dyDescent="0.3">
      <c r="A4381" t="s">
        <v>8854</v>
      </c>
      <c r="B4381">
        <v>52471</v>
      </c>
      <c r="C4381">
        <v>3</v>
      </c>
      <c r="D4381" s="1">
        <v>43743</v>
      </c>
      <c r="E4381" s="1">
        <v>43743</v>
      </c>
      <c r="F4381" t="s">
        <v>9</v>
      </c>
      <c r="G4381" t="s">
        <v>8855</v>
      </c>
      <c r="H4381" t="s">
        <v>18</v>
      </c>
      <c r="I4381" s="9" t="s">
        <v>424</v>
      </c>
      <c r="J4381">
        <v>2013</v>
      </c>
      <c r="K4381" s="3">
        <v>63144</v>
      </c>
      <c r="L4381" s="4">
        <v>13730.2</v>
      </c>
      <c r="M4381" t="str">
        <f t="shared" si="273"/>
        <v>Honda CR-V</v>
      </c>
      <c r="N4381" s="2">
        <f t="shared" si="274"/>
        <v>343.26</v>
      </c>
      <c r="O4381" t="str">
        <f t="shared" si="275"/>
        <v>Yes</v>
      </c>
      <c r="P4381" t="str">
        <f t="shared" si="272"/>
        <v>Trudy</v>
      </c>
    </row>
    <row r="4382" spans="1:16" x14ac:dyDescent="0.3">
      <c r="A4382" t="s">
        <v>8856</v>
      </c>
      <c r="B4382">
        <v>52658</v>
      </c>
      <c r="C4382">
        <v>3</v>
      </c>
      <c r="D4382" s="1">
        <v>43743</v>
      </c>
      <c r="E4382" s="1">
        <v>43748</v>
      </c>
      <c r="F4382" t="s">
        <v>13</v>
      </c>
      <c r="G4382" t="s">
        <v>8857</v>
      </c>
      <c r="H4382" t="s">
        <v>29</v>
      </c>
      <c r="I4382" s="9" t="s">
        <v>327</v>
      </c>
      <c r="J4382">
        <v>2016</v>
      </c>
      <c r="K4382" s="3">
        <v>39630</v>
      </c>
      <c r="L4382" s="4">
        <v>15299.9</v>
      </c>
      <c r="M4382" t="str">
        <f t="shared" si="273"/>
        <v>Toyota Corolla</v>
      </c>
      <c r="N4382" s="2">
        <f t="shared" si="274"/>
        <v>382.5</v>
      </c>
      <c r="O4382" t="str">
        <f t="shared" si="275"/>
        <v>Yes</v>
      </c>
      <c r="P4382" t="str">
        <f t="shared" si="272"/>
        <v>Nate</v>
      </c>
    </row>
    <row r="4383" spans="1:16" x14ac:dyDescent="0.3">
      <c r="A4383" t="s">
        <v>8860</v>
      </c>
      <c r="B4383">
        <v>52658</v>
      </c>
      <c r="C4383">
        <v>3</v>
      </c>
      <c r="D4383" s="1">
        <v>43743</v>
      </c>
      <c r="E4383" s="1">
        <v>43746</v>
      </c>
      <c r="F4383" t="s">
        <v>13</v>
      </c>
      <c r="G4383" t="s">
        <v>8861</v>
      </c>
      <c r="H4383" t="s">
        <v>2139</v>
      </c>
      <c r="I4383" s="9" t="s">
        <v>2140</v>
      </c>
      <c r="J4383">
        <v>2017</v>
      </c>
      <c r="K4383" s="3">
        <v>24019</v>
      </c>
      <c r="L4383" s="4">
        <v>28270</v>
      </c>
      <c r="M4383" t="str">
        <f t="shared" si="273"/>
        <v>Acura TLX</v>
      </c>
      <c r="N4383" s="2">
        <f t="shared" si="274"/>
        <v>706.75</v>
      </c>
      <c r="O4383" t="str">
        <f t="shared" si="275"/>
        <v>Yes</v>
      </c>
      <c r="P4383" t="str">
        <f t="shared" si="272"/>
        <v>Nate</v>
      </c>
    </row>
    <row r="4384" spans="1:16" x14ac:dyDescent="0.3">
      <c r="A4384" t="s">
        <v>8862</v>
      </c>
      <c r="B4384">
        <v>52577</v>
      </c>
      <c r="C4384">
        <v>3</v>
      </c>
      <c r="D4384" s="1">
        <v>43743</v>
      </c>
      <c r="E4384" s="1">
        <v>43747</v>
      </c>
      <c r="F4384" t="s">
        <v>9</v>
      </c>
      <c r="G4384" t="s">
        <v>8863</v>
      </c>
      <c r="H4384" t="s">
        <v>660</v>
      </c>
      <c r="I4384" s="9" t="s">
        <v>661</v>
      </c>
      <c r="J4384">
        <v>2018</v>
      </c>
      <c r="K4384" s="3">
        <v>9935</v>
      </c>
      <c r="L4384" s="4">
        <v>47289</v>
      </c>
      <c r="M4384" t="str">
        <f t="shared" si="273"/>
        <v>Land Rover Range Rover</v>
      </c>
      <c r="N4384" s="2">
        <f t="shared" si="274"/>
        <v>1182.23</v>
      </c>
      <c r="O4384" t="str">
        <f t="shared" si="275"/>
        <v>Yes</v>
      </c>
      <c r="P4384" t="str">
        <f t="shared" si="272"/>
        <v>Don</v>
      </c>
    </row>
    <row r="4385" spans="1:16" x14ac:dyDescent="0.3">
      <c r="A4385" t="s">
        <v>8858</v>
      </c>
      <c r="B4385">
        <v>52857</v>
      </c>
      <c r="C4385">
        <v>3</v>
      </c>
      <c r="D4385" s="1">
        <v>43743</v>
      </c>
      <c r="E4385" s="1">
        <v>43743</v>
      </c>
      <c r="F4385" t="s">
        <v>13</v>
      </c>
      <c r="G4385" t="s">
        <v>8859</v>
      </c>
      <c r="H4385" t="s">
        <v>59</v>
      </c>
      <c r="I4385" s="9" t="s">
        <v>75</v>
      </c>
      <c r="J4385">
        <v>2019</v>
      </c>
      <c r="K4385" s="3">
        <v>46</v>
      </c>
      <c r="L4385" s="4">
        <v>14297.8</v>
      </c>
      <c r="M4385" t="str">
        <f t="shared" si="273"/>
        <v>Nissan Sentra</v>
      </c>
      <c r="N4385" s="2">
        <f t="shared" si="274"/>
        <v>357.45</v>
      </c>
      <c r="O4385" t="str">
        <f t="shared" si="275"/>
        <v>Yes</v>
      </c>
      <c r="P4385" t="str">
        <f t="shared" si="272"/>
        <v>Heidi</v>
      </c>
    </row>
    <row r="4386" spans="1:16" x14ac:dyDescent="0.3">
      <c r="A4386" t="s">
        <v>8864</v>
      </c>
      <c r="B4386">
        <v>52930</v>
      </c>
      <c r="C4386">
        <v>4</v>
      </c>
      <c r="D4386" s="1">
        <v>43743</v>
      </c>
      <c r="E4386" s="1">
        <v>43745</v>
      </c>
      <c r="F4386" t="s">
        <v>271</v>
      </c>
      <c r="G4386" t="s">
        <v>8865</v>
      </c>
      <c r="H4386" t="s">
        <v>15</v>
      </c>
      <c r="I4386" s="9" t="s">
        <v>582</v>
      </c>
      <c r="J4386">
        <v>2014</v>
      </c>
      <c r="K4386" s="3">
        <v>42697</v>
      </c>
      <c r="L4386" s="4">
        <v>19690</v>
      </c>
      <c r="M4386" t="str">
        <f t="shared" si="273"/>
        <v>Chrysler Town &amp; Country</v>
      </c>
      <c r="N4386" s="2">
        <f t="shared" si="274"/>
        <v>492.25</v>
      </c>
      <c r="O4386" t="str">
        <f t="shared" si="275"/>
        <v>Yes</v>
      </c>
      <c r="P4386" t="str">
        <f t="shared" si="272"/>
        <v>Peter</v>
      </c>
    </row>
    <row r="4387" spans="1:16" x14ac:dyDescent="0.3">
      <c r="A4387" t="s">
        <v>8872</v>
      </c>
      <c r="B4387">
        <v>52417</v>
      </c>
      <c r="C4387">
        <v>4</v>
      </c>
      <c r="D4387" s="1">
        <v>43743</v>
      </c>
      <c r="E4387" s="1">
        <v>43743</v>
      </c>
      <c r="F4387" t="s">
        <v>13</v>
      </c>
      <c r="G4387" t="s">
        <v>8873</v>
      </c>
      <c r="H4387" t="s">
        <v>78</v>
      </c>
      <c r="I4387" s="9" t="s">
        <v>79</v>
      </c>
      <c r="J4387">
        <v>2016</v>
      </c>
      <c r="K4387" s="3">
        <v>62695</v>
      </c>
      <c r="L4387" s="4">
        <v>11536.8</v>
      </c>
      <c r="M4387" t="str">
        <f t="shared" si="273"/>
        <v>Volkswagen Jetta</v>
      </c>
      <c r="N4387" s="2">
        <f t="shared" si="274"/>
        <v>288.42</v>
      </c>
      <c r="O4387" t="str">
        <f t="shared" si="275"/>
        <v>Yes</v>
      </c>
      <c r="P4387" t="str">
        <f t="shared" si="272"/>
        <v>Deon</v>
      </c>
    </row>
    <row r="4388" spans="1:16" x14ac:dyDescent="0.3">
      <c r="A4388" t="s">
        <v>8868</v>
      </c>
      <c r="B4388">
        <v>52959</v>
      </c>
      <c r="C4388">
        <v>4</v>
      </c>
      <c r="D4388" s="1">
        <v>43743</v>
      </c>
      <c r="E4388" s="1">
        <v>43748</v>
      </c>
      <c r="F4388" t="s">
        <v>1</v>
      </c>
      <c r="G4388" t="s">
        <v>8869</v>
      </c>
      <c r="H4388" t="s">
        <v>63</v>
      </c>
      <c r="I4388" s="9" t="s">
        <v>153</v>
      </c>
      <c r="J4388">
        <v>2016</v>
      </c>
      <c r="K4388" s="3">
        <v>82687</v>
      </c>
      <c r="L4388" s="4">
        <v>24186.799999999999</v>
      </c>
      <c r="M4388" t="str">
        <f t="shared" si="273"/>
        <v>Chevrolet Silverado</v>
      </c>
      <c r="N4388" s="2">
        <f t="shared" si="274"/>
        <v>604.66999999999996</v>
      </c>
      <c r="O4388" t="str">
        <f t="shared" si="275"/>
        <v>Yes</v>
      </c>
      <c r="P4388" t="str">
        <f t="shared" si="272"/>
        <v>Anton</v>
      </c>
    </row>
    <row r="4389" spans="1:16" x14ac:dyDescent="0.3">
      <c r="A4389" t="s">
        <v>8866</v>
      </c>
      <c r="B4389">
        <v>52666</v>
      </c>
      <c r="C4389">
        <v>4</v>
      </c>
      <c r="D4389" s="1">
        <v>43743</v>
      </c>
      <c r="E4389" s="1">
        <v>43745</v>
      </c>
      <c r="F4389" t="s">
        <v>13</v>
      </c>
      <c r="G4389" t="s">
        <v>8867</v>
      </c>
      <c r="H4389" t="s">
        <v>78</v>
      </c>
      <c r="I4389" s="9" t="s">
        <v>79</v>
      </c>
      <c r="J4389">
        <v>2017</v>
      </c>
      <c r="K4389" s="3">
        <v>20689</v>
      </c>
      <c r="L4389" s="4">
        <v>19244.5</v>
      </c>
      <c r="M4389" t="str">
        <f t="shared" si="273"/>
        <v>Volkswagen Jetta</v>
      </c>
      <c r="N4389" s="2">
        <f t="shared" si="274"/>
        <v>481.11</v>
      </c>
      <c r="O4389" t="str">
        <f t="shared" si="275"/>
        <v>Yes</v>
      </c>
      <c r="P4389" t="str">
        <f t="shared" si="272"/>
        <v>Brian</v>
      </c>
    </row>
    <row r="4390" spans="1:16" x14ac:dyDescent="0.3">
      <c r="A4390" t="s">
        <v>8874</v>
      </c>
      <c r="B4390">
        <v>52747</v>
      </c>
      <c r="C4390">
        <v>4</v>
      </c>
      <c r="D4390" s="1">
        <v>43743</v>
      </c>
      <c r="E4390" s="1">
        <v>43748</v>
      </c>
      <c r="F4390" t="s">
        <v>9</v>
      </c>
      <c r="G4390" t="s">
        <v>8875</v>
      </c>
      <c r="H4390" t="s">
        <v>59</v>
      </c>
      <c r="I4390" s="9" t="s">
        <v>597</v>
      </c>
      <c r="J4390">
        <v>2017</v>
      </c>
      <c r="K4390" s="3">
        <v>22734</v>
      </c>
      <c r="L4390" s="4">
        <v>23098.9</v>
      </c>
      <c r="M4390" t="str">
        <f t="shared" si="273"/>
        <v>Nissan Rouge</v>
      </c>
      <c r="N4390" s="2">
        <f t="shared" si="274"/>
        <v>577.47</v>
      </c>
      <c r="O4390" t="str">
        <f t="shared" si="275"/>
        <v>Yes</v>
      </c>
      <c r="P4390" t="str">
        <f t="shared" si="272"/>
        <v>Kyle</v>
      </c>
    </row>
    <row r="4391" spans="1:16" x14ac:dyDescent="0.3">
      <c r="A4391" t="s">
        <v>8870</v>
      </c>
      <c r="B4391">
        <v>52930</v>
      </c>
      <c r="C4391">
        <v>4</v>
      </c>
      <c r="D4391" s="1">
        <v>43743</v>
      </c>
      <c r="E4391" s="1">
        <v>43748</v>
      </c>
      <c r="F4391" t="s">
        <v>1</v>
      </c>
      <c r="G4391" t="s">
        <v>8871</v>
      </c>
      <c r="H4391" t="s">
        <v>6</v>
      </c>
      <c r="I4391" s="9" t="s">
        <v>7</v>
      </c>
      <c r="J4391">
        <v>2017</v>
      </c>
      <c r="K4391" s="3">
        <v>29101</v>
      </c>
      <c r="L4391" s="4">
        <v>35766.5</v>
      </c>
      <c r="M4391" t="str">
        <f t="shared" si="273"/>
        <v>Ford F-150</v>
      </c>
      <c r="N4391" s="2">
        <f t="shared" si="274"/>
        <v>894.16</v>
      </c>
      <c r="O4391" t="str">
        <f t="shared" si="275"/>
        <v>Yes</v>
      </c>
      <c r="P4391" t="str">
        <f t="shared" si="272"/>
        <v>Peter</v>
      </c>
    </row>
    <row r="4392" spans="1:16" x14ac:dyDescent="0.3">
      <c r="A4392" t="s">
        <v>8877</v>
      </c>
      <c r="B4392">
        <v>52568</v>
      </c>
      <c r="C4392">
        <v>1</v>
      </c>
      <c r="D4392" s="1">
        <v>43744</v>
      </c>
      <c r="E4392" s="1">
        <v>43749</v>
      </c>
      <c r="F4392" t="s">
        <v>1</v>
      </c>
      <c r="G4392" t="s">
        <v>8878</v>
      </c>
      <c r="H4392" t="s">
        <v>3</v>
      </c>
      <c r="I4392" s="9">
        <v>1500</v>
      </c>
      <c r="J4392">
        <v>2016</v>
      </c>
      <c r="K4392" s="3">
        <v>65454</v>
      </c>
      <c r="L4392" s="4">
        <v>32969.199999999997</v>
      </c>
      <c r="M4392" t="str">
        <f t="shared" si="273"/>
        <v>Ram 1500</v>
      </c>
      <c r="N4392" s="2">
        <f t="shared" si="274"/>
        <v>824.23</v>
      </c>
      <c r="O4392" t="str">
        <f t="shared" si="275"/>
        <v>Yes</v>
      </c>
      <c r="P4392" t="str">
        <f t="shared" si="272"/>
        <v>Preston</v>
      </c>
    </row>
    <row r="4393" spans="1:16" x14ac:dyDescent="0.3">
      <c r="A4393" t="s">
        <v>8876</v>
      </c>
      <c r="B4393">
        <v>52566</v>
      </c>
      <c r="C4393">
        <v>1</v>
      </c>
      <c r="D4393" s="1">
        <v>43744</v>
      </c>
      <c r="E4393" s="1">
        <v>43748</v>
      </c>
      <c r="F4393" t="s">
        <v>9</v>
      </c>
      <c r="G4393" t="s">
        <v>8235</v>
      </c>
      <c r="H4393" t="s">
        <v>78</v>
      </c>
      <c r="I4393" s="9" t="s">
        <v>2254</v>
      </c>
      <c r="J4393">
        <v>2018</v>
      </c>
      <c r="K4393" s="3">
        <v>30316</v>
      </c>
      <c r="L4393" s="4">
        <v>17591.2</v>
      </c>
      <c r="M4393" t="str">
        <f t="shared" si="273"/>
        <v>Volkswagen Tiguan</v>
      </c>
      <c r="N4393" s="2">
        <f t="shared" si="274"/>
        <v>439.78</v>
      </c>
      <c r="O4393" t="str">
        <f t="shared" si="275"/>
        <v>Yes</v>
      </c>
      <c r="P4393" t="str">
        <f t="shared" si="272"/>
        <v>Ariel</v>
      </c>
    </row>
    <row r="4394" spans="1:16" x14ac:dyDescent="0.3">
      <c r="A4394" t="s">
        <v>8879</v>
      </c>
      <c r="B4394">
        <v>52568</v>
      </c>
      <c r="C4394">
        <v>1</v>
      </c>
      <c r="D4394" s="1">
        <v>43744</v>
      </c>
      <c r="E4394" s="1">
        <v>43749</v>
      </c>
      <c r="F4394" t="s">
        <v>13</v>
      </c>
      <c r="G4394" t="s">
        <v>8880</v>
      </c>
      <c r="H4394" t="s">
        <v>63</v>
      </c>
      <c r="I4394" s="9" t="s">
        <v>64</v>
      </c>
      <c r="J4394">
        <v>2019</v>
      </c>
      <c r="K4394" s="3">
        <v>8609</v>
      </c>
      <c r="L4394" s="4">
        <v>18686.8</v>
      </c>
      <c r="M4394" t="str">
        <f t="shared" si="273"/>
        <v>Chevrolet Cruze</v>
      </c>
      <c r="N4394" s="2">
        <f t="shared" si="274"/>
        <v>467.17</v>
      </c>
      <c r="O4394" t="str">
        <f t="shared" si="275"/>
        <v>Yes</v>
      </c>
      <c r="P4394" t="str">
        <f t="shared" si="272"/>
        <v>Preston</v>
      </c>
    </row>
    <row r="4395" spans="1:16" x14ac:dyDescent="0.3">
      <c r="A4395" t="s">
        <v>8883</v>
      </c>
      <c r="B4395">
        <v>52898</v>
      </c>
      <c r="C4395">
        <v>2</v>
      </c>
      <c r="D4395" s="1">
        <v>43744</v>
      </c>
      <c r="E4395" s="1">
        <v>43747</v>
      </c>
      <c r="F4395" t="s">
        <v>13</v>
      </c>
      <c r="G4395" t="s">
        <v>8884</v>
      </c>
      <c r="H4395" t="s">
        <v>63</v>
      </c>
      <c r="I4395" s="9" t="s">
        <v>64</v>
      </c>
      <c r="J4395">
        <v>2013</v>
      </c>
      <c r="K4395" s="3">
        <v>76369</v>
      </c>
      <c r="L4395" s="4">
        <v>12100</v>
      </c>
      <c r="M4395" t="str">
        <f t="shared" si="273"/>
        <v>Chevrolet Cruze</v>
      </c>
      <c r="N4395" s="2">
        <f t="shared" si="274"/>
        <v>302.5</v>
      </c>
      <c r="O4395" t="str">
        <f t="shared" si="275"/>
        <v>Yes</v>
      </c>
      <c r="P4395" t="str">
        <f t="shared" si="272"/>
        <v>Karen</v>
      </c>
    </row>
    <row r="4396" spans="1:16" x14ac:dyDescent="0.3">
      <c r="A4396" t="s">
        <v>8885</v>
      </c>
      <c r="B4396">
        <v>52898</v>
      </c>
      <c r="C4396">
        <v>2</v>
      </c>
      <c r="D4396" s="1">
        <v>43744</v>
      </c>
      <c r="E4396" s="1">
        <v>43749</v>
      </c>
      <c r="F4396" t="s">
        <v>1</v>
      </c>
      <c r="G4396" t="s">
        <v>8886</v>
      </c>
      <c r="H4396" t="s">
        <v>33</v>
      </c>
      <c r="I4396" s="9" t="s">
        <v>34</v>
      </c>
      <c r="J4396">
        <v>2016</v>
      </c>
      <c r="K4396" s="3">
        <v>103018</v>
      </c>
      <c r="L4396" s="4">
        <v>22984.5</v>
      </c>
      <c r="M4396" t="str">
        <f t="shared" si="273"/>
        <v>GMC Sierra</v>
      </c>
      <c r="N4396" s="2">
        <f t="shared" si="274"/>
        <v>574.61</v>
      </c>
      <c r="O4396" t="str">
        <f t="shared" si="275"/>
        <v>No</v>
      </c>
      <c r="P4396" t="str">
        <f t="shared" si="272"/>
        <v>Karen</v>
      </c>
    </row>
    <row r="4397" spans="1:16" x14ac:dyDescent="0.3">
      <c r="A4397" t="s">
        <v>8881</v>
      </c>
      <c r="B4397">
        <v>52702</v>
      </c>
      <c r="C4397">
        <v>2</v>
      </c>
      <c r="D4397" s="1">
        <v>43744</v>
      </c>
      <c r="E4397" s="1">
        <v>43749</v>
      </c>
      <c r="F4397" t="s">
        <v>13</v>
      </c>
      <c r="G4397" t="s">
        <v>8882</v>
      </c>
      <c r="H4397" t="s">
        <v>67</v>
      </c>
      <c r="I4397" s="9" t="s">
        <v>454</v>
      </c>
      <c r="J4397">
        <v>2019</v>
      </c>
      <c r="K4397" s="3">
        <v>16787</v>
      </c>
      <c r="L4397" s="4">
        <v>15950</v>
      </c>
      <c r="M4397" t="str">
        <f t="shared" si="273"/>
        <v>Hyundai Elantra</v>
      </c>
      <c r="N4397" s="2">
        <f t="shared" si="274"/>
        <v>398.75</v>
      </c>
      <c r="O4397" t="str">
        <f t="shared" si="275"/>
        <v>Yes</v>
      </c>
      <c r="P4397" t="str">
        <f t="shared" si="272"/>
        <v>Sloane</v>
      </c>
    </row>
    <row r="4398" spans="1:16" x14ac:dyDescent="0.3">
      <c r="A4398" t="s">
        <v>8887</v>
      </c>
      <c r="B4398">
        <v>52697</v>
      </c>
      <c r="C4398">
        <v>3</v>
      </c>
      <c r="D4398" s="1">
        <v>43744</v>
      </c>
      <c r="E4398" s="1">
        <v>43745</v>
      </c>
      <c r="F4398" t="s">
        <v>9</v>
      </c>
      <c r="G4398" t="s">
        <v>8888</v>
      </c>
      <c r="H4398" t="s">
        <v>6</v>
      </c>
      <c r="I4398" s="9" t="s">
        <v>187</v>
      </c>
      <c r="J4398">
        <v>2016</v>
      </c>
      <c r="K4398" s="3">
        <v>55088</v>
      </c>
      <c r="L4398" s="4">
        <v>26901.599999999999</v>
      </c>
      <c r="M4398" t="str">
        <f t="shared" si="273"/>
        <v>Ford Explorer</v>
      </c>
      <c r="N4398" s="2">
        <f t="shared" si="274"/>
        <v>672.54</v>
      </c>
      <c r="O4398" t="str">
        <f t="shared" si="275"/>
        <v>Yes</v>
      </c>
      <c r="P4398" t="str">
        <f t="shared" si="272"/>
        <v>Jan</v>
      </c>
    </row>
    <row r="4399" spans="1:16" x14ac:dyDescent="0.3">
      <c r="A4399" t="s">
        <v>8891</v>
      </c>
      <c r="B4399">
        <v>52658</v>
      </c>
      <c r="C4399">
        <v>3</v>
      </c>
      <c r="D4399" s="1">
        <v>43744</v>
      </c>
      <c r="E4399" s="1">
        <v>43749</v>
      </c>
      <c r="F4399" t="s">
        <v>13</v>
      </c>
      <c r="G4399" t="s">
        <v>8892</v>
      </c>
      <c r="H4399" t="s">
        <v>67</v>
      </c>
      <c r="I4399" s="9" t="s">
        <v>465</v>
      </c>
      <c r="J4399">
        <v>2018</v>
      </c>
      <c r="K4399" s="3">
        <v>29441</v>
      </c>
      <c r="L4399" s="4">
        <v>9881.2999999999993</v>
      </c>
      <c r="M4399" t="str">
        <f t="shared" si="273"/>
        <v>Hyundai Accent</v>
      </c>
      <c r="N4399" s="2">
        <f t="shared" si="274"/>
        <v>247.03</v>
      </c>
      <c r="O4399" t="str">
        <f t="shared" si="275"/>
        <v>Yes</v>
      </c>
      <c r="P4399" t="str">
        <f t="shared" si="272"/>
        <v>Nate</v>
      </c>
    </row>
    <row r="4400" spans="1:16" x14ac:dyDescent="0.3">
      <c r="A4400" t="s">
        <v>8889</v>
      </c>
      <c r="B4400">
        <v>52777</v>
      </c>
      <c r="C4400">
        <v>3</v>
      </c>
      <c r="D4400" s="1">
        <v>43744</v>
      </c>
      <c r="E4400" s="1">
        <v>43744</v>
      </c>
      <c r="F4400" t="s">
        <v>9</v>
      </c>
      <c r="G4400" t="s">
        <v>8890</v>
      </c>
      <c r="H4400" t="s">
        <v>33</v>
      </c>
      <c r="I4400" s="9" t="s">
        <v>343</v>
      </c>
      <c r="J4400">
        <v>2018</v>
      </c>
      <c r="K4400" s="3">
        <v>37727</v>
      </c>
      <c r="L4400" s="4">
        <v>50600</v>
      </c>
      <c r="M4400" t="str">
        <f t="shared" si="273"/>
        <v>GMC Yukon</v>
      </c>
      <c r="N4400" s="2">
        <f t="shared" si="274"/>
        <v>1265</v>
      </c>
      <c r="O4400" t="str">
        <f t="shared" si="275"/>
        <v>Yes</v>
      </c>
      <c r="P4400" t="str">
        <f t="shared" si="272"/>
        <v>Dylan</v>
      </c>
    </row>
    <row r="4401" spans="1:16" x14ac:dyDescent="0.3">
      <c r="A4401" t="s">
        <v>8895</v>
      </c>
      <c r="B4401">
        <v>52658</v>
      </c>
      <c r="C4401">
        <v>3</v>
      </c>
      <c r="D4401" s="1">
        <v>43744</v>
      </c>
      <c r="E4401" s="1">
        <v>43745</v>
      </c>
      <c r="F4401" t="s">
        <v>13</v>
      </c>
      <c r="G4401" t="s">
        <v>8896</v>
      </c>
      <c r="H4401" t="s">
        <v>67</v>
      </c>
      <c r="I4401" s="9" t="s">
        <v>465</v>
      </c>
      <c r="J4401">
        <v>2019</v>
      </c>
      <c r="K4401" s="3">
        <v>14193</v>
      </c>
      <c r="L4401" s="4">
        <v>13966.7</v>
      </c>
      <c r="M4401" t="str">
        <f t="shared" si="273"/>
        <v>Hyundai Accent</v>
      </c>
      <c r="N4401" s="2">
        <f t="shared" si="274"/>
        <v>349.17</v>
      </c>
      <c r="O4401" t="str">
        <f t="shared" si="275"/>
        <v>Yes</v>
      </c>
      <c r="P4401" t="str">
        <f t="shared" si="272"/>
        <v>Nate</v>
      </c>
    </row>
    <row r="4402" spans="1:16" x14ac:dyDescent="0.3">
      <c r="A4402" t="s">
        <v>8893</v>
      </c>
      <c r="B4402">
        <v>52806</v>
      </c>
      <c r="C4402">
        <v>3</v>
      </c>
      <c r="D4402" s="1">
        <v>43744</v>
      </c>
      <c r="E4402" s="1">
        <v>43746</v>
      </c>
      <c r="F4402" t="s">
        <v>9</v>
      </c>
      <c r="G4402" t="s">
        <v>8894</v>
      </c>
      <c r="H4402" t="s">
        <v>18</v>
      </c>
      <c r="I4402" s="9" t="s">
        <v>424</v>
      </c>
      <c r="J4402">
        <v>2019</v>
      </c>
      <c r="K4402" s="3">
        <v>4169</v>
      </c>
      <c r="L4402" s="4">
        <v>26670.6</v>
      </c>
      <c r="M4402" t="str">
        <f t="shared" si="273"/>
        <v>Honda CR-V</v>
      </c>
      <c r="N4402" s="2">
        <f t="shared" si="274"/>
        <v>666.77</v>
      </c>
      <c r="O4402" t="str">
        <f t="shared" si="275"/>
        <v>Yes</v>
      </c>
      <c r="P4402" t="str">
        <f t="shared" si="272"/>
        <v>Jeff</v>
      </c>
    </row>
    <row r="4403" spans="1:16" x14ac:dyDescent="0.3">
      <c r="A4403" t="s">
        <v>8901</v>
      </c>
      <c r="B4403">
        <v>52860</v>
      </c>
      <c r="C4403">
        <v>1</v>
      </c>
      <c r="D4403" s="1">
        <v>43745</v>
      </c>
      <c r="E4403" s="1">
        <v>43745</v>
      </c>
      <c r="F4403" t="s">
        <v>1</v>
      </c>
      <c r="G4403" t="s">
        <v>8902</v>
      </c>
      <c r="H4403" t="s">
        <v>6</v>
      </c>
      <c r="I4403" s="9" t="s">
        <v>7</v>
      </c>
      <c r="J4403">
        <v>2017</v>
      </c>
      <c r="K4403" s="3">
        <v>45990</v>
      </c>
      <c r="L4403" s="4">
        <v>48290</v>
      </c>
      <c r="M4403" t="str">
        <f t="shared" si="273"/>
        <v>Ford F-150</v>
      </c>
      <c r="N4403" s="2">
        <f t="shared" si="274"/>
        <v>1207.25</v>
      </c>
      <c r="O4403" t="str">
        <f t="shared" si="275"/>
        <v>Yes</v>
      </c>
      <c r="P4403" t="str">
        <f t="shared" si="272"/>
        <v>Marcus</v>
      </c>
    </row>
    <row r="4404" spans="1:16" x14ac:dyDescent="0.3">
      <c r="A4404" t="s">
        <v>8899</v>
      </c>
      <c r="B4404">
        <v>52558</v>
      </c>
      <c r="C4404">
        <v>1</v>
      </c>
      <c r="D4404" s="1">
        <v>43745</v>
      </c>
      <c r="E4404" s="1">
        <v>43745</v>
      </c>
      <c r="F4404" t="s">
        <v>9</v>
      </c>
      <c r="G4404" t="s">
        <v>8900</v>
      </c>
      <c r="H4404" t="s">
        <v>47</v>
      </c>
      <c r="I4404" s="9" t="s">
        <v>156</v>
      </c>
      <c r="J4404">
        <v>2018</v>
      </c>
      <c r="K4404" s="3">
        <v>43588</v>
      </c>
      <c r="L4404" s="4">
        <v>29034.5</v>
      </c>
      <c r="M4404" t="str">
        <f t="shared" si="273"/>
        <v>Dodge Durango</v>
      </c>
      <c r="N4404" s="2">
        <f t="shared" si="274"/>
        <v>725.86</v>
      </c>
      <c r="O4404" t="str">
        <f t="shared" si="275"/>
        <v>Yes</v>
      </c>
      <c r="P4404" t="str">
        <f t="shared" si="272"/>
        <v>Margaret</v>
      </c>
    </row>
    <row r="4405" spans="1:16" x14ac:dyDescent="0.3">
      <c r="A4405" t="s">
        <v>8903</v>
      </c>
      <c r="B4405">
        <v>52532</v>
      </c>
      <c r="C4405">
        <v>1</v>
      </c>
      <c r="D4405" s="1">
        <v>43745</v>
      </c>
      <c r="E4405" s="1">
        <v>43746</v>
      </c>
      <c r="F4405" t="s">
        <v>1</v>
      </c>
      <c r="G4405" t="s">
        <v>8904</v>
      </c>
      <c r="H4405" t="s">
        <v>3</v>
      </c>
      <c r="I4405" s="9">
        <v>1500</v>
      </c>
      <c r="J4405">
        <v>2018</v>
      </c>
      <c r="K4405" s="3">
        <v>35522</v>
      </c>
      <c r="L4405" s="4">
        <v>30588.799999999999</v>
      </c>
      <c r="M4405" t="str">
        <f t="shared" si="273"/>
        <v>Ram 1500</v>
      </c>
      <c r="N4405" s="2">
        <f t="shared" si="274"/>
        <v>764.72</v>
      </c>
      <c r="O4405" t="str">
        <f t="shared" si="275"/>
        <v>Yes</v>
      </c>
      <c r="P4405" t="str">
        <f t="shared" si="272"/>
        <v>Molly</v>
      </c>
    </row>
    <row r="4406" spans="1:16" x14ac:dyDescent="0.3">
      <c r="A4406" t="s">
        <v>8897</v>
      </c>
      <c r="B4406">
        <v>52669</v>
      </c>
      <c r="C4406">
        <v>1</v>
      </c>
      <c r="D4406" s="1">
        <v>43745</v>
      </c>
      <c r="E4406" s="1">
        <v>43747</v>
      </c>
      <c r="F4406" t="s">
        <v>271</v>
      </c>
      <c r="G4406" t="s">
        <v>8898</v>
      </c>
      <c r="H4406" t="s">
        <v>15</v>
      </c>
      <c r="I4406" s="9" t="s">
        <v>1807</v>
      </c>
      <c r="J4406">
        <v>2019</v>
      </c>
      <c r="K4406" s="3">
        <v>33346</v>
      </c>
      <c r="L4406" s="4">
        <v>28446</v>
      </c>
      <c r="M4406" t="str">
        <f t="shared" si="273"/>
        <v>Chrysler Pacifica</v>
      </c>
      <c r="N4406" s="2">
        <f t="shared" si="274"/>
        <v>711.15</v>
      </c>
      <c r="O4406" t="str">
        <f t="shared" si="275"/>
        <v>Yes</v>
      </c>
      <c r="P4406" t="str">
        <f t="shared" si="272"/>
        <v>Charlotte</v>
      </c>
    </row>
    <row r="4407" spans="1:16" x14ac:dyDescent="0.3">
      <c r="A4407" t="s">
        <v>8905</v>
      </c>
      <c r="B4407">
        <v>52663</v>
      </c>
      <c r="C4407">
        <v>2</v>
      </c>
      <c r="D4407" s="1">
        <v>43745</v>
      </c>
      <c r="E4407" s="1">
        <v>43745</v>
      </c>
      <c r="F4407" t="s">
        <v>13</v>
      </c>
      <c r="G4407" t="s">
        <v>8906</v>
      </c>
      <c r="H4407" t="s">
        <v>59</v>
      </c>
      <c r="I4407" s="9" t="s">
        <v>309</v>
      </c>
      <c r="J4407">
        <v>2015</v>
      </c>
      <c r="K4407" s="3">
        <v>95457</v>
      </c>
      <c r="L4407" s="4">
        <v>11995.5</v>
      </c>
      <c r="M4407" t="str">
        <f t="shared" si="273"/>
        <v>Nissan Altima</v>
      </c>
      <c r="N4407" s="2">
        <f t="shared" si="274"/>
        <v>299.89</v>
      </c>
      <c r="O4407" t="str">
        <f t="shared" si="275"/>
        <v>Yes</v>
      </c>
      <c r="P4407" t="str">
        <f t="shared" si="272"/>
        <v>Todd</v>
      </c>
    </row>
    <row r="4408" spans="1:16" x14ac:dyDescent="0.3">
      <c r="A4408" t="s">
        <v>8907</v>
      </c>
      <c r="B4408">
        <v>52413</v>
      </c>
      <c r="C4408">
        <v>2</v>
      </c>
      <c r="D4408" s="1">
        <v>43745</v>
      </c>
      <c r="E4408" s="1">
        <v>43746</v>
      </c>
      <c r="F4408" t="s">
        <v>13</v>
      </c>
      <c r="G4408" t="s">
        <v>8908</v>
      </c>
      <c r="H4408" t="s">
        <v>88</v>
      </c>
      <c r="I4408" s="9" t="s">
        <v>573</v>
      </c>
      <c r="J4408">
        <v>2019</v>
      </c>
      <c r="K4408" s="3">
        <v>9168</v>
      </c>
      <c r="L4408" s="4">
        <v>18480</v>
      </c>
      <c r="M4408" t="str">
        <f t="shared" si="273"/>
        <v>Kia Optima</v>
      </c>
      <c r="N4408" s="2">
        <f t="shared" si="274"/>
        <v>462</v>
      </c>
      <c r="O4408" t="str">
        <f t="shared" si="275"/>
        <v>Yes</v>
      </c>
      <c r="P4408" t="str">
        <f t="shared" si="272"/>
        <v>Tom</v>
      </c>
    </row>
    <row r="4409" spans="1:16" x14ac:dyDescent="0.3">
      <c r="A4409" t="s">
        <v>8909</v>
      </c>
      <c r="B4409">
        <v>52943</v>
      </c>
      <c r="C4409">
        <v>4</v>
      </c>
      <c r="D4409" s="1">
        <v>43745</v>
      </c>
      <c r="E4409" s="1">
        <v>43748</v>
      </c>
      <c r="F4409" t="s">
        <v>9</v>
      </c>
      <c r="G4409" t="s">
        <v>8910</v>
      </c>
      <c r="H4409" t="s">
        <v>78</v>
      </c>
      <c r="I4409" s="9" t="s">
        <v>2254</v>
      </c>
      <c r="J4409">
        <v>2017</v>
      </c>
      <c r="K4409" s="3">
        <v>25380</v>
      </c>
      <c r="L4409" s="4">
        <v>19236.8</v>
      </c>
      <c r="M4409" t="str">
        <f t="shared" si="273"/>
        <v>Volkswagen Tiguan</v>
      </c>
      <c r="N4409" s="2">
        <f t="shared" si="274"/>
        <v>480.92</v>
      </c>
      <c r="O4409" t="str">
        <f t="shared" si="275"/>
        <v>Yes</v>
      </c>
      <c r="P4409" t="str">
        <f t="shared" si="272"/>
        <v>Jarred</v>
      </c>
    </row>
    <row r="4410" spans="1:16" x14ac:dyDescent="0.3">
      <c r="A4410" t="s">
        <v>8913</v>
      </c>
      <c r="B4410">
        <v>52620</v>
      </c>
      <c r="C4410">
        <v>1</v>
      </c>
      <c r="D4410" s="1">
        <v>43746</v>
      </c>
      <c r="E4410" s="1">
        <v>43747</v>
      </c>
      <c r="F4410" t="s">
        <v>9</v>
      </c>
      <c r="G4410" t="s">
        <v>8914</v>
      </c>
      <c r="H4410" t="s">
        <v>29</v>
      </c>
      <c r="I4410" s="9" t="s">
        <v>240</v>
      </c>
      <c r="J4410">
        <v>2014</v>
      </c>
      <c r="K4410" s="3">
        <v>68157</v>
      </c>
      <c r="L4410" s="4">
        <v>18689</v>
      </c>
      <c r="M4410" t="str">
        <f t="shared" si="273"/>
        <v>Toyota Highlander</v>
      </c>
      <c r="N4410" s="2">
        <f t="shared" si="274"/>
        <v>467.23</v>
      </c>
      <c r="O4410" t="str">
        <f t="shared" si="275"/>
        <v>Yes</v>
      </c>
      <c r="P4410" t="str">
        <f t="shared" si="272"/>
        <v>Bennett</v>
      </c>
    </row>
    <row r="4411" spans="1:16" x14ac:dyDescent="0.3">
      <c r="A4411" t="s">
        <v>8915</v>
      </c>
      <c r="B4411">
        <v>52877</v>
      </c>
      <c r="C4411">
        <v>1</v>
      </c>
      <c r="D4411" s="1">
        <v>43746</v>
      </c>
      <c r="E4411" s="1">
        <v>43751</v>
      </c>
      <c r="F4411" t="s">
        <v>9</v>
      </c>
      <c r="G4411" t="s">
        <v>8916</v>
      </c>
      <c r="H4411" t="s">
        <v>53</v>
      </c>
      <c r="I4411" s="9" t="s">
        <v>918</v>
      </c>
      <c r="J4411">
        <v>2014</v>
      </c>
      <c r="K4411" s="3">
        <v>64924</v>
      </c>
      <c r="L4411" s="4">
        <v>31900</v>
      </c>
      <c r="M4411" t="str">
        <f t="shared" si="273"/>
        <v>Mercedes-Benz M-Class</v>
      </c>
      <c r="N4411" s="2">
        <f t="shared" si="274"/>
        <v>797.5</v>
      </c>
      <c r="O4411" t="str">
        <f t="shared" si="275"/>
        <v>Yes</v>
      </c>
      <c r="P4411" t="str">
        <f t="shared" si="272"/>
        <v>Joseph</v>
      </c>
    </row>
    <row r="4412" spans="1:16" x14ac:dyDescent="0.3">
      <c r="A4412" t="s">
        <v>8911</v>
      </c>
      <c r="B4412">
        <v>52669</v>
      </c>
      <c r="C4412">
        <v>1</v>
      </c>
      <c r="D4412" s="1">
        <v>43746</v>
      </c>
      <c r="E4412" s="1">
        <v>43751</v>
      </c>
      <c r="F4412" t="s">
        <v>13</v>
      </c>
      <c r="G4412" t="s">
        <v>8912</v>
      </c>
      <c r="H4412" t="s">
        <v>15</v>
      </c>
      <c r="I4412" s="9" t="s">
        <v>85</v>
      </c>
      <c r="J4412">
        <v>2017</v>
      </c>
      <c r="K4412" s="3">
        <v>23396</v>
      </c>
      <c r="L4412" s="4">
        <v>15675</v>
      </c>
      <c r="M4412" t="str">
        <f t="shared" si="273"/>
        <v>Chrysler 200S</v>
      </c>
      <c r="N4412" s="2">
        <f t="shared" si="274"/>
        <v>391.88</v>
      </c>
      <c r="O4412" t="str">
        <f t="shared" si="275"/>
        <v>Yes</v>
      </c>
      <c r="P4412" t="str">
        <f t="shared" si="272"/>
        <v>Charlotte</v>
      </c>
    </row>
    <row r="4413" spans="1:16" x14ac:dyDescent="0.3">
      <c r="A4413" t="s">
        <v>8919</v>
      </c>
      <c r="B4413">
        <v>52613</v>
      </c>
      <c r="C4413">
        <v>2</v>
      </c>
      <c r="D4413" s="1">
        <v>43746</v>
      </c>
      <c r="E4413" s="1">
        <v>43749</v>
      </c>
      <c r="F4413" t="s">
        <v>9</v>
      </c>
      <c r="G4413" t="s">
        <v>8920</v>
      </c>
      <c r="H4413" t="s">
        <v>67</v>
      </c>
      <c r="I4413" s="9" t="s">
        <v>68</v>
      </c>
      <c r="J4413">
        <v>2013</v>
      </c>
      <c r="K4413" s="3">
        <v>67062</v>
      </c>
      <c r="L4413" s="4">
        <v>13186.8</v>
      </c>
      <c r="M4413" t="str">
        <f t="shared" si="273"/>
        <v>Hyundai Tuscon</v>
      </c>
      <c r="N4413" s="2">
        <f t="shared" si="274"/>
        <v>329.67</v>
      </c>
      <c r="O4413" t="str">
        <f t="shared" si="275"/>
        <v>Yes</v>
      </c>
      <c r="P4413" t="str">
        <f t="shared" si="272"/>
        <v>Erin</v>
      </c>
    </row>
    <row r="4414" spans="1:16" x14ac:dyDescent="0.3">
      <c r="A4414" t="s">
        <v>8921</v>
      </c>
      <c r="B4414">
        <v>52481</v>
      </c>
      <c r="C4414">
        <v>2</v>
      </c>
      <c r="D4414" s="1">
        <v>43746</v>
      </c>
      <c r="E4414" s="1">
        <v>43751</v>
      </c>
      <c r="F4414" t="s">
        <v>1</v>
      </c>
      <c r="G4414" t="s">
        <v>8922</v>
      </c>
      <c r="H4414" t="s">
        <v>29</v>
      </c>
      <c r="I4414" s="9" t="s">
        <v>494</v>
      </c>
      <c r="J4414">
        <v>2015</v>
      </c>
      <c r="K4414" s="3">
        <v>48345</v>
      </c>
      <c r="L4414" s="4">
        <v>29689</v>
      </c>
      <c r="M4414" t="str">
        <f t="shared" si="273"/>
        <v>Toyota Tundra</v>
      </c>
      <c r="N4414" s="2">
        <f t="shared" si="274"/>
        <v>742.23</v>
      </c>
      <c r="O4414" t="str">
        <f t="shared" si="275"/>
        <v>Yes</v>
      </c>
      <c r="P4414" t="str">
        <f t="shared" si="272"/>
        <v>Tory</v>
      </c>
    </row>
    <row r="4415" spans="1:16" x14ac:dyDescent="0.3">
      <c r="A4415" t="s">
        <v>8917</v>
      </c>
      <c r="B4415">
        <v>52413</v>
      </c>
      <c r="C4415">
        <v>2</v>
      </c>
      <c r="D4415" s="1">
        <v>43746</v>
      </c>
      <c r="E4415" s="1">
        <v>43751</v>
      </c>
      <c r="F4415" t="s">
        <v>9</v>
      </c>
      <c r="G4415" t="s">
        <v>8918</v>
      </c>
      <c r="H4415" t="s">
        <v>296</v>
      </c>
      <c r="I4415" s="9" t="s">
        <v>647</v>
      </c>
      <c r="J4415">
        <v>2018</v>
      </c>
      <c r="K4415" s="3">
        <v>2513</v>
      </c>
      <c r="L4415" s="4">
        <v>24200</v>
      </c>
      <c r="M4415" t="str">
        <f t="shared" si="273"/>
        <v>Buick Encore</v>
      </c>
      <c r="N4415" s="2">
        <f t="shared" si="274"/>
        <v>605</v>
      </c>
      <c r="O4415" t="str">
        <f t="shared" si="275"/>
        <v>Yes</v>
      </c>
      <c r="P4415" t="str">
        <f t="shared" si="272"/>
        <v>Tom</v>
      </c>
    </row>
    <row r="4416" spans="1:16" x14ac:dyDescent="0.3">
      <c r="A4416" t="s">
        <v>8927</v>
      </c>
      <c r="B4416">
        <v>52879</v>
      </c>
      <c r="C4416">
        <v>3</v>
      </c>
      <c r="D4416" s="1">
        <v>43746</v>
      </c>
      <c r="E4416" s="1">
        <v>43748</v>
      </c>
      <c r="F4416" t="s">
        <v>45</v>
      </c>
      <c r="G4416" t="s">
        <v>8928</v>
      </c>
      <c r="H4416" t="s">
        <v>59</v>
      </c>
      <c r="I4416" s="9" t="s">
        <v>419</v>
      </c>
      <c r="J4416">
        <v>2014</v>
      </c>
      <c r="K4416" s="3">
        <v>8168</v>
      </c>
      <c r="L4416" s="4">
        <v>26290</v>
      </c>
      <c r="M4416" t="str">
        <f t="shared" si="273"/>
        <v>Nissan 370Z</v>
      </c>
      <c r="N4416" s="2">
        <f t="shared" si="274"/>
        <v>657.25</v>
      </c>
      <c r="O4416" t="str">
        <f t="shared" si="275"/>
        <v>Yes</v>
      </c>
      <c r="P4416" t="str">
        <f t="shared" si="272"/>
        <v>Max</v>
      </c>
    </row>
    <row r="4417" spans="1:16" x14ac:dyDescent="0.3">
      <c r="A4417" t="s">
        <v>8923</v>
      </c>
      <c r="B4417">
        <v>52995</v>
      </c>
      <c r="C4417">
        <v>3</v>
      </c>
      <c r="D4417" s="1">
        <v>43746</v>
      </c>
      <c r="E4417" s="1">
        <v>43749</v>
      </c>
      <c r="F4417" t="s">
        <v>9</v>
      </c>
      <c r="G4417" t="s">
        <v>8924</v>
      </c>
      <c r="H4417" t="s">
        <v>97</v>
      </c>
      <c r="I4417" s="9" t="s">
        <v>278</v>
      </c>
      <c r="J4417">
        <v>2016</v>
      </c>
      <c r="K4417" s="3">
        <v>35514</v>
      </c>
      <c r="L4417" s="4">
        <v>26944.5</v>
      </c>
      <c r="M4417" t="str">
        <f t="shared" si="273"/>
        <v>INFINITI Q50</v>
      </c>
      <c r="N4417" s="2">
        <f t="shared" si="274"/>
        <v>673.61</v>
      </c>
      <c r="O4417" t="str">
        <f t="shared" si="275"/>
        <v>Yes</v>
      </c>
      <c r="P4417" t="str">
        <f t="shared" si="272"/>
        <v>Tamara</v>
      </c>
    </row>
    <row r="4418" spans="1:16" x14ac:dyDescent="0.3">
      <c r="A4418" t="s">
        <v>8925</v>
      </c>
      <c r="B4418">
        <v>52806</v>
      </c>
      <c r="C4418">
        <v>3</v>
      </c>
      <c r="D4418" s="1">
        <v>43746</v>
      </c>
      <c r="E4418" s="1">
        <v>43746</v>
      </c>
      <c r="F4418" t="s">
        <v>271</v>
      </c>
      <c r="G4418" t="s">
        <v>8926</v>
      </c>
      <c r="H4418" t="s">
        <v>18</v>
      </c>
      <c r="I4418" s="9" t="s">
        <v>291</v>
      </c>
      <c r="J4418">
        <v>2017</v>
      </c>
      <c r="K4418" s="3">
        <v>22845</v>
      </c>
      <c r="L4418" s="4">
        <v>36888.5</v>
      </c>
      <c r="M4418" t="str">
        <f t="shared" si="273"/>
        <v>Honda Odyessy</v>
      </c>
      <c r="N4418" s="2">
        <f t="shared" si="274"/>
        <v>922.21</v>
      </c>
      <c r="O4418" t="str">
        <f t="shared" si="275"/>
        <v>Yes</v>
      </c>
      <c r="P4418" t="str">
        <f t="shared" ref="P4418:P4481" si="276">INDEX(oldNames,MATCH(B4418,oldNumbers,0))</f>
        <v>Jeff</v>
      </c>
    </row>
    <row r="4419" spans="1:16" x14ac:dyDescent="0.3">
      <c r="A4419" t="s">
        <v>8933</v>
      </c>
      <c r="B4419">
        <v>52930</v>
      </c>
      <c r="C4419">
        <v>4</v>
      </c>
      <c r="D4419" s="1">
        <v>43746</v>
      </c>
      <c r="E4419" s="1">
        <v>43747</v>
      </c>
      <c r="F4419" t="s">
        <v>9</v>
      </c>
      <c r="G4419" t="s">
        <v>8934</v>
      </c>
      <c r="H4419" t="s">
        <v>63</v>
      </c>
      <c r="I4419" s="9" t="s">
        <v>82</v>
      </c>
      <c r="J4419">
        <v>2015</v>
      </c>
      <c r="K4419" s="3">
        <v>93090</v>
      </c>
      <c r="L4419" s="4">
        <v>23089</v>
      </c>
      <c r="M4419" t="str">
        <f t="shared" ref="M4419:M4482" si="277">H4419&amp;" "&amp;I4419</f>
        <v>Chevrolet Traverse</v>
      </c>
      <c r="N4419" s="2">
        <f t="shared" ref="N4419:N4482" si="278">IFERROR(ROUND(L4419*(S$2/100),2),"missing price")</f>
        <v>577.23</v>
      </c>
      <c r="O4419" t="str">
        <f t="shared" ref="O4419:O4482" si="279">IF(K4419&lt;100000,"Yes","No")</f>
        <v>Yes</v>
      </c>
      <c r="P4419" t="str">
        <f t="shared" si="276"/>
        <v>Peter</v>
      </c>
    </row>
    <row r="4420" spans="1:16" x14ac:dyDescent="0.3">
      <c r="A4420" t="s">
        <v>8931</v>
      </c>
      <c r="B4420">
        <v>52666</v>
      </c>
      <c r="C4420">
        <v>4</v>
      </c>
      <c r="D4420" s="1">
        <v>43746</v>
      </c>
      <c r="E4420" s="1">
        <v>43749</v>
      </c>
      <c r="F4420" t="s">
        <v>13</v>
      </c>
      <c r="G4420" t="s">
        <v>8932</v>
      </c>
      <c r="H4420" t="s">
        <v>47</v>
      </c>
      <c r="I4420" s="9" t="s">
        <v>184</v>
      </c>
      <c r="J4420">
        <v>2016</v>
      </c>
      <c r="K4420" s="3">
        <v>44964</v>
      </c>
      <c r="L4420" s="4">
        <v>24178</v>
      </c>
      <c r="M4420" t="str">
        <f t="shared" si="277"/>
        <v>Dodge Charger</v>
      </c>
      <c r="N4420" s="2">
        <f t="shared" si="278"/>
        <v>604.45000000000005</v>
      </c>
      <c r="O4420" t="str">
        <f t="shared" si="279"/>
        <v>Yes</v>
      </c>
      <c r="P4420" t="str">
        <f t="shared" si="276"/>
        <v>Brian</v>
      </c>
    </row>
    <row r="4421" spans="1:16" x14ac:dyDescent="0.3">
      <c r="A4421" t="s">
        <v>8937</v>
      </c>
      <c r="B4421">
        <v>52580</v>
      </c>
      <c r="C4421">
        <v>4</v>
      </c>
      <c r="D4421" s="1">
        <v>43746</v>
      </c>
      <c r="E4421" s="1">
        <v>43749</v>
      </c>
      <c r="F4421" t="s">
        <v>1</v>
      </c>
      <c r="G4421" t="s">
        <v>8938</v>
      </c>
      <c r="H4421" t="s">
        <v>33</v>
      </c>
      <c r="I4421" s="9" t="s">
        <v>34</v>
      </c>
      <c r="J4421">
        <v>2016</v>
      </c>
      <c r="K4421" s="3">
        <v>76329</v>
      </c>
      <c r="L4421" s="4">
        <v>28586.799999999999</v>
      </c>
      <c r="M4421" t="str">
        <f t="shared" si="277"/>
        <v>GMC Sierra</v>
      </c>
      <c r="N4421" s="2">
        <f t="shared" si="278"/>
        <v>714.67</v>
      </c>
      <c r="O4421" t="str">
        <f t="shared" si="279"/>
        <v>Yes</v>
      </c>
      <c r="P4421" t="str">
        <f t="shared" si="276"/>
        <v>Dawn</v>
      </c>
    </row>
    <row r="4422" spans="1:16" x14ac:dyDescent="0.3">
      <c r="A4422" t="s">
        <v>8929</v>
      </c>
      <c r="B4422">
        <v>52580</v>
      </c>
      <c r="C4422">
        <v>4</v>
      </c>
      <c r="D4422" s="1">
        <v>43746</v>
      </c>
      <c r="E4422" s="1">
        <v>43750</v>
      </c>
      <c r="F4422" t="s">
        <v>9</v>
      </c>
      <c r="G4422" t="s">
        <v>8930</v>
      </c>
      <c r="H4422" t="s">
        <v>59</v>
      </c>
      <c r="I4422" s="9" t="s">
        <v>597</v>
      </c>
      <c r="J4422">
        <v>2018</v>
      </c>
      <c r="K4422" s="3">
        <v>16589</v>
      </c>
      <c r="L4422" s="4">
        <v>24607</v>
      </c>
      <c r="M4422" t="str">
        <f t="shared" si="277"/>
        <v>Nissan Rouge</v>
      </c>
      <c r="N4422" s="2">
        <f t="shared" si="278"/>
        <v>615.17999999999995</v>
      </c>
      <c r="O4422" t="str">
        <f t="shared" si="279"/>
        <v>Yes</v>
      </c>
      <c r="P4422" t="str">
        <f t="shared" si="276"/>
        <v>Dawn</v>
      </c>
    </row>
    <row r="4423" spans="1:16" x14ac:dyDescent="0.3">
      <c r="A4423" t="s">
        <v>8935</v>
      </c>
      <c r="B4423">
        <v>52366</v>
      </c>
      <c r="C4423">
        <v>4</v>
      </c>
      <c r="D4423" s="1">
        <v>43746</v>
      </c>
      <c r="E4423" s="1">
        <v>43748</v>
      </c>
      <c r="F4423" t="s">
        <v>13</v>
      </c>
      <c r="G4423" t="s">
        <v>8936</v>
      </c>
      <c r="H4423" t="s">
        <v>67</v>
      </c>
      <c r="I4423" s="9" t="s">
        <v>454</v>
      </c>
      <c r="J4423">
        <v>2019</v>
      </c>
      <c r="K4423" s="3">
        <v>3472</v>
      </c>
      <c r="L4423" s="4">
        <v>20018.900000000001</v>
      </c>
      <c r="M4423" t="str">
        <f t="shared" si="277"/>
        <v>Hyundai Elantra</v>
      </c>
      <c r="N4423" s="2">
        <f t="shared" si="278"/>
        <v>500.47</v>
      </c>
      <c r="O4423" t="str">
        <f t="shared" si="279"/>
        <v>Yes</v>
      </c>
      <c r="P4423" t="str">
        <f t="shared" si="276"/>
        <v>Ken</v>
      </c>
    </row>
    <row r="4424" spans="1:16" x14ac:dyDescent="0.3">
      <c r="A4424" t="s">
        <v>8941</v>
      </c>
      <c r="B4424">
        <v>52636</v>
      </c>
      <c r="C4424">
        <v>1</v>
      </c>
      <c r="D4424" s="1">
        <v>43747</v>
      </c>
      <c r="E4424" s="1">
        <v>43749</v>
      </c>
      <c r="F4424" t="s">
        <v>9</v>
      </c>
      <c r="G4424" t="s">
        <v>8942</v>
      </c>
      <c r="H4424" t="s">
        <v>18</v>
      </c>
      <c r="I4424" s="9" t="s">
        <v>424</v>
      </c>
      <c r="J4424">
        <v>2017</v>
      </c>
      <c r="K4424" s="3">
        <v>25263</v>
      </c>
      <c r="L4424" s="4">
        <v>21989</v>
      </c>
      <c r="M4424" t="str">
        <f t="shared" si="277"/>
        <v>Honda CR-V</v>
      </c>
      <c r="N4424" s="2">
        <f t="shared" si="278"/>
        <v>549.73</v>
      </c>
      <c r="O4424" t="str">
        <f t="shared" si="279"/>
        <v>Yes</v>
      </c>
      <c r="P4424" t="str">
        <f t="shared" si="276"/>
        <v>Truman</v>
      </c>
    </row>
    <row r="4425" spans="1:16" x14ac:dyDescent="0.3">
      <c r="A4425" t="s">
        <v>8943</v>
      </c>
      <c r="B4425">
        <v>52608</v>
      </c>
      <c r="C4425">
        <v>1</v>
      </c>
      <c r="D4425" s="1">
        <v>43747</v>
      </c>
      <c r="E4425" s="1">
        <v>43752</v>
      </c>
      <c r="F4425" t="s">
        <v>9</v>
      </c>
      <c r="G4425" t="s">
        <v>8944</v>
      </c>
      <c r="H4425" t="s">
        <v>63</v>
      </c>
      <c r="I4425" s="9" t="s">
        <v>863</v>
      </c>
      <c r="J4425">
        <v>2017</v>
      </c>
      <c r="K4425" s="3">
        <v>38467</v>
      </c>
      <c r="L4425" s="4">
        <v>56980</v>
      </c>
      <c r="M4425" t="str">
        <f t="shared" si="277"/>
        <v>Chevrolet Suburban</v>
      </c>
      <c r="N4425" s="2">
        <f t="shared" si="278"/>
        <v>1424.5</v>
      </c>
      <c r="O4425" t="str">
        <f t="shared" si="279"/>
        <v>Yes</v>
      </c>
      <c r="P4425" t="str">
        <f t="shared" si="276"/>
        <v>Reuben</v>
      </c>
    </row>
    <row r="4426" spans="1:16" x14ac:dyDescent="0.3">
      <c r="A4426" t="s">
        <v>8939</v>
      </c>
      <c r="B4426">
        <v>52860</v>
      </c>
      <c r="C4426">
        <v>1</v>
      </c>
      <c r="D4426" s="1">
        <v>43747</v>
      </c>
      <c r="E4426" s="1">
        <v>43749</v>
      </c>
      <c r="F4426" t="s">
        <v>9</v>
      </c>
      <c r="G4426" t="s">
        <v>8940</v>
      </c>
      <c r="H4426" t="s">
        <v>63</v>
      </c>
      <c r="I4426" s="9" t="s">
        <v>511</v>
      </c>
      <c r="J4426">
        <v>2019</v>
      </c>
      <c r="K4426" s="3">
        <v>13385</v>
      </c>
      <c r="L4426" s="4">
        <v>26396.7</v>
      </c>
      <c r="M4426" t="str">
        <f t="shared" si="277"/>
        <v>Chevrolet Equinox</v>
      </c>
      <c r="N4426" s="2">
        <f t="shared" si="278"/>
        <v>659.92</v>
      </c>
      <c r="O4426" t="str">
        <f t="shared" si="279"/>
        <v>Yes</v>
      </c>
      <c r="P4426" t="str">
        <f t="shared" si="276"/>
        <v>Marcus</v>
      </c>
    </row>
    <row r="4427" spans="1:16" x14ac:dyDescent="0.3">
      <c r="A4427" t="s">
        <v>8947</v>
      </c>
      <c r="B4427">
        <v>52519</v>
      </c>
      <c r="C4427">
        <v>2</v>
      </c>
      <c r="D4427" s="1">
        <v>43747</v>
      </c>
      <c r="E4427" s="1">
        <v>43749</v>
      </c>
      <c r="F4427" t="s">
        <v>9</v>
      </c>
      <c r="G4427" t="s">
        <v>8948</v>
      </c>
      <c r="H4427" t="s">
        <v>660</v>
      </c>
      <c r="I4427" s="9" t="s">
        <v>661</v>
      </c>
      <c r="J4427">
        <v>2013</v>
      </c>
      <c r="K4427" s="3">
        <v>99670</v>
      </c>
      <c r="L4427" s="4">
        <v>24200</v>
      </c>
      <c r="M4427" t="str">
        <f t="shared" si="277"/>
        <v>Land Rover Range Rover</v>
      </c>
      <c r="N4427" s="2">
        <f t="shared" si="278"/>
        <v>605</v>
      </c>
      <c r="O4427" t="str">
        <f t="shared" si="279"/>
        <v>Yes</v>
      </c>
      <c r="P4427" t="str">
        <f t="shared" si="276"/>
        <v>Colby</v>
      </c>
    </row>
    <row r="4428" spans="1:16" x14ac:dyDescent="0.3">
      <c r="A4428" t="s">
        <v>8949</v>
      </c>
      <c r="B4428">
        <v>52519</v>
      </c>
      <c r="C4428">
        <v>2</v>
      </c>
      <c r="D4428" s="1">
        <v>43747</v>
      </c>
      <c r="E4428" s="1">
        <v>43749</v>
      </c>
      <c r="F4428" t="s">
        <v>13</v>
      </c>
      <c r="G4428" t="s">
        <v>8950</v>
      </c>
      <c r="H4428" t="s">
        <v>63</v>
      </c>
      <c r="I4428" s="9" t="s">
        <v>644</v>
      </c>
      <c r="J4428">
        <v>2014</v>
      </c>
      <c r="K4428" s="3">
        <v>96976</v>
      </c>
      <c r="L4428" s="4">
        <v>9754.7999999999993</v>
      </c>
      <c r="M4428" t="str">
        <f t="shared" si="277"/>
        <v>Chevrolet Impala</v>
      </c>
      <c r="N4428" s="2">
        <f t="shared" si="278"/>
        <v>243.87</v>
      </c>
      <c r="O4428" t="str">
        <f t="shared" si="279"/>
        <v>Yes</v>
      </c>
      <c r="P4428" t="str">
        <f t="shared" si="276"/>
        <v>Colby</v>
      </c>
    </row>
    <row r="4429" spans="1:16" x14ac:dyDescent="0.3">
      <c r="A4429" t="s">
        <v>8955</v>
      </c>
      <c r="B4429">
        <v>52372</v>
      </c>
      <c r="C4429">
        <v>2</v>
      </c>
      <c r="D4429" s="1">
        <v>43747</v>
      </c>
      <c r="E4429" s="1">
        <v>43751</v>
      </c>
      <c r="F4429" t="s">
        <v>9</v>
      </c>
      <c r="G4429" t="s">
        <v>8956</v>
      </c>
      <c r="H4429" t="s">
        <v>163</v>
      </c>
      <c r="I4429" s="9" t="s">
        <v>164</v>
      </c>
      <c r="J4429">
        <v>2016</v>
      </c>
      <c r="K4429" s="3">
        <v>97461</v>
      </c>
      <c r="L4429" s="4">
        <v>13200</v>
      </c>
      <c r="M4429" t="str">
        <f t="shared" si="277"/>
        <v>Mitsubishi Outlander</v>
      </c>
      <c r="N4429" s="2">
        <f t="shared" si="278"/>
        <v>330</v>
      </c>
      <c r="O4429" t="str">
        <f t="shared" si="279"/>
        <v>Yes</v>
      </c>
      <c r="P4429" t="str">
        <f t="shared" si="276"/>
        <v>John</v>
      </c>
    </row>
    <row r="4430" spans="1:16" x14ac:dyDescent="0.3">
      <c r="A4430" t="s">
        <v>8951</v>
      </c>
      <c r="B4430">
        <v>52413</v>
      </c>
      <c r="C4430">
        <v>2</v>
      </c>
      <c r="D4430" s="1">
        <v>43747</v>
      </c>
      <c r="E4430" s="1">
        <v>43752</v>
      </c>
      <c r="F4430" t="s">
        <v>9</v>
      </c>
      <c r="G4430" t="s">
        <v>8952</v>
      </c>
      <c r="H4430" t="s">
        <v>59</v>
      </c>
      <c r="I4430" s="9" t="s">
        <v>375</v>
      </c>
      <c r="J4430">
        <v>2016</v>
      </c>
      <c r="K4430" s="3">
        <v>34106</v>
      </c>
      <c r="L4430" s="4">
        <v>17597.8</v>
      </c>
      <c r="M4430" t="str">
        <f t="shared" si="277"/>
        <v>Nissan JUKE</v>
      </c>
      <c r="N4430" s="2">
        <f t="shared" si="278"/>
        <v>439.95</v>
      </c>
      <c r="O4430" t="str">
        <f t="shared" si="279"/>
        <v>Yes</v>
      </c>
      <c r="P4430" t="str">
        <f t="shared" si="276"/>
        <v>Tom</v>
      </c>
    </row>
    <row r="4431" spans="1:16" x14ac:dyDescent="0.3">
      <c r="A4431" t="s">
        <v>8953</v>
      </c>
      <c r="B4431">
        <v>52702</v>
      </c>
      <c r="C4431">
        <v>2</v>
      </c>
      <c r="D4431" s="1">
        <v>43747</v>
      </c>
      <c r="E4431" s="1">
        <v>43748</v>
      </c>
      <c r="F4431" t="s">
        <v>9</v>
      </c>
      <c r="G4431" t="s">
        <v>8954</v>
      </c>
      <c r="H4431" t="s">
        <v>6</v>
      </c>
      <c r="I4431" s="9" t="s">
        <v>187</v>
      </c>
      <c r="J4431">
        <v>2016</v>
      </c>
      <c r="K4431" s="3">
        <v>49226</v>
      </c>
      <c r="L4431" s="4">
        <v>25690.5</v>
      </c>
      <c r="M4431" t="str">
        <f t="shared" si="277"/>
        <v>Ford Explorer</v>
      </c>
      <c r="N4431" s="2">
        <f t="shared" si="278"/>
        <v>642.26</v>
      </c>
      <c r="O4431" t="str">
        <f t="shared" si="279"/>
        <v>Yes</v>
      </c>
      <c r="P4431" t="str">
        <f t="shared" si="276"/>
        <v>Sloane</v>
      </c>
    </row>
    <row r="4432" spans="1:16" x14ac:dyDescent="0.3">
      <c r="A4432" t="s">
        <v>8945</v>
      </c>
      <c r="B4432">
        <v>52898</v>
      </c>
      <c r="C4432">
        <v>2</v>
      </c>
      <c r="D4432" s="1">
        <v>43747</v>
      </c>
      <c r="E4432" s="1">
        <v>43750</v>
      </c>
      <c r="F4432" t="s">
        <v>9</v>
      </c>
      <c r="G4432" t="s">
        <v>8946</v>
      </c>
      <c r="H4432" t="s">
        <v>59</v>
      </c>
      <c r="I4432" s="9" t="s">
        <v>597</v>
      </c>
      <c r="J4432">
        <v>2018</v>
      </c>
      <c r="K4432" s="3">
        <v>25134</v>
      </c>
      <c r="L4432" s="4">
        <v>20948.400000000001</v>
      </c>
      <c r="M4432" t="str">
        <f t="shared" si="277"/>
        <v>Nissan Rouge</v>
      </c>
      <c r="N4432" s="2">
        <f t="shared" si="278"/>
        <v>523.71</v>
      </c>
      <c r="O4432" t="str">
        <f t="shared" si="279"/>
        <v>Yes</v>
      </c>
      <c r="P4432" t="str">
        <f t="shared" si="276"/>
        <v>Karen</v>
      </c>
    </row>
    <row r="4433" spans="1:16" x14ac:dyDescent="0.3">
      <c r="A4433" t="s">
        <v>8959</v>
      </c>
      <c r="B4433">
        <v>52806</v>
      </c>
      <c r="C4433">
        <v>3</v>
      </c>
      <c r="D4433" s="1">
        <v>43747</v>
      </c>
      <c r="E4433" s="1">
        <v>43752</v>
      </c>
      <c r="F4433" t="s">
        <v>9</v>
      </c>
      <c r="G4433" t="s">
        <v>8960</v>
      </c>
      <c r="H4433" t="s">
        <v>6</v>
      </c>
      <c r="I4433" s="9" t="s">
        <v>170</v>
      </c>
      <c r="J4433">
        <v>2015</v>
      </c>
      <c r="K4433" s="3">
        <v>24776</v>
      </c>
      <c r="L4433" s="4">
        <v>21998.9</v>
      </c>
      <c r="M4433" t="str">
        <f t="shared" si="277"/>
        <v>Ford Edge</v>
      </c>
      <c r="N4433" s="2">
        <f t="shared" si="278"/>
        <v>549.97</v>
      </c>
      <c r="O4433" t="str">
        <f t="shared" si="279"/>
        <v>Yes</v>
      </c>
      <c r="P4433" t="str">
        <f t="shared" si="276"/>
        <v>Jeff</v>
      </c>
    </row>
    <row r="4434" spans="1:16" x14ac:dyDescent="0.3">
      <c r="A4434" t="s">
        <v>8961</v>
      </c>
      <c r="B4434">
        <v>52971</v>
      </c>
      <c r="C4434">
        <v>3</v>
      </c>
      <c r="D4434" s="1">
        <v>43747</v>
      </c>
      <c r="E4434" s="1">
        <v>43751</v>
      </c>
      <c r="F4434" t="s">
        <v>9</v>
      </c>
      <c r="G4434" t="s">
        <v>8962</v>
      </c>
      <c r="H4434" t="s">
        <v>163</v>
      </c>
      <c r="I4434" s="9" t="s">
        <v>164</v>
      </c>
      <c r="J4434">
        <v>2016</v>
      </c>
      <c r="K4434" s="3">
        <v>23547</v>
      </c>
      <c r="L4434" s="4">
        <v>21780</v>
      </c>
      <c r="M4434" t="str">
        <f t="shared" si="277"/>
        <v>Mitsubishi Outlander</v>
      </c>
      <c r="N4434" s="2">
        <f t="shared" si="278"/>
        <v>544.5</v>
      </c>
      <c r="O4434" t="str">
        <f t="shared" si="279"/>
        <v>Yes</v>
      </c>
      <c r="P4434" t="str">
        <f t="shared" si="276"/>
        <v>Carter</v>
      </c>
    </row>
    <row r="4435" spans="1:16" x14ac:dyDescent="0.3">
      <c r="A4435" t="s">
        <v>8957</v>
      </c>
      <c r="B4435">
        <v>52471</v>
      </c>
      <c r="C4435">
        <v>3</v>
      </c>
      <c r="D4435" s="1">
        <v>43747</v>
      </c>
      <c r="E4435" s="1">
        <v>43748</v>
      </c>
      <c r="F4435" t="s">
        <v>9</v>
      </c>
      <c r="G4435" t="s">
        <v>8958</v>
      </c>
      <c r="H4435" t="s">
        <v>71</v>
      </c>
      <c r="I4435" s="9" t="s">
        <v>317</v>
      </c>
      <c r="J4435">
        <v>2019</v>
      </c>
      <c r="K4435" s="3">
        <v>20033</v>
      </c>
      <c r="L4435" s="4">
        <v>19250</v>
      </c>
      <c r="M4435" t="str">
        <f t="shared" si="277"/>
        <v>Jeep Compass</v>
      </c>
      <c r="N4435" s="2">
        <f t="shared" si="278"/>
        <v>481.25</v>
      </c>
      <c r="O4435" t="str">
        <f t="shared" si="279"/>
        <v>Yes</v>
      </c>
      <c r="P4435" t="str">
        <f t="shared" si="276"/>
        <v>Trudy</v>
      </c>
    </row>
    <row r="4436" spans="1:16" x14ac:dyDescent="0.3">
      <c r="A4436" t="s">
        <v>8963</v>
      </c>
      <c r="B4436">
        <v>52959</v>
      </c>
      <c r="C4436">
        <v>4</v>
      </c>
      <c r="D4436" s="1">
        <v>43747</v>
      </c>
      <c r="E4436" s="1">
        <v>43749</v>
      </c>
      <c r="F4436" t="s">
        <v>13</v>
      </c>
      <c r="G4436" t="s">
        <v>8964</v>
      </c>
      <c r="H4436" t="s">
        <v>29</v>
      </c>
      <c r="I4436" s="9" t="s">
        <v>30</v>
      </c>
      <c r="J4436">
        <v>2018</v>
      </c>
      <c r="K4436" s="3">
        <v>36212</v>
      </c>
      <c r="L4436" s="4">
        <v>16952.099999999999</v>
      </c>
      <c r="M4436" t="str">
        <f t="shared" si="277"/>
        <v>Toyota Camry</v>
      </c>
      <c r="N4436" s="2">
        <f t="shared" si="278"/>
        <v>423.8</v>
      </c>
      <c r="O4436" t="str">
        <f t="shared" si="279"/>
        <v>Yes</v>
      </c>
      <c r="P4436" t="str">
        <f t="shared" si="276"/>
        <v>Anton</v>
      </c>
    </row>
    <row r="4437" spans="1:16" x14ac:dyDescent="0.3">
      <c r="A4437" t="s">
        <v>8967</v>
      </c>
      <c r="B4437">
        <v>52959</v>
      </c>
      <c r="C4437">
        <v>4</v>
      </c>
      <c r="D4437" s="1">
        <v>43747</v>
      </c>
      <c r="E4437" s="1">
        <v>43750</v>
      </c>
      <c r="F4437" t="s">
        <v>9</v>
      </c>
      <c r="G4437" t="s">
        <v>8968</v>
      </c>
      <c r="H4437" t="s">
        <v>63</v>
      </c>
      <c r="I4437" s="9" t="s">
        <v>511</v>
      </c>
      <c r="J4437">
        <v>2018</v>
      </c>
      <c r="K4437" s="3">
        <v>25872</v>
      </c>
      <c r="L4437" s="4">
        <v>23925</v>
      </c>
      <c r="M4437" t="str">
        <f t="shared" si="277"/>
        <v>Chevrolet Equinox</v>
      </c>
      <c r="N4437" s="2">
        <f t="shared" si="278"/>
        <v>598.13</v>
      </c>
      <c r="O4437" t="str">
        <f t="shared" si="279"/>
        <v>Yes</v>
      </c>
      <c r="P4437" t="str">
        <f t="shared" si="276"/>
        <v>Anton</v>
      </c>
    </row>
    <row r="4438" spans="1:16" x14ac:dyDescent="0.3">
      <c r="A4438" t="s">
        <v>8965</v>
      </c>
      <c r="B4438">
        <v>52747</v>
      </c>
      <c r="C4438">
        <v>4</v>
      </c>
      <c r="D4438" s="1">
        <v>43747</v>
      </c>
      <c r="E4438" s="1">
        <v>43752</v>
      </c>
      <c r="F4438" t="s">
        <v>9</v>
      </c>
      <c r="G4438" t="s">
        <v>8966</v>
      </c>
      <c r="H4438" t="s">
        <v>71</v>
      </c>
      <c r="I4438" s="9" t="s">
        <v>724</v>
      </c>
      <c r="J4438">
        <v>2018</v>
      </c>
      <c r="K4438" s="3">
        <v>9879</v>
      </c>
      <c r="L4438" s="4">
        <v>31295</v>
      </c>
      <c r="M4438" t="str">
        <f t="shared" si="277"/>
        <v>Jeep Cherokee</v>
      </c>
      <c r="N4438" s="2">
        <f t="shared" si="278"/>
        <v>782.38</v>
      </c>
      <c r="O4438" t="str">
        <f t="shared" si="279"/>
        <v>Yes</v>
      </c>
      <c r="P4438" t="str">
        <f t="shared" si="276"/>
        <v>Kyle</v>
      </c>
    </row>
    <row r="4439" spans="1:16" x14ac:dyDescent="0.3">
      <c r="A4439" t="s">
        <v>8969</v>
      </c>
      <c r="B4439">
        <v>52877</v>
      </c>
      <c r="C4439">
        <v>1</v>
      </c>
      <c r="D4439" s="1">
        <v>43748</v>
      </c>
      <c r="E4439" s="1">
        <v>43749</v>
      </c>
      <c r="F4439" t="s">
        <v>9</v>
      </c>
      <c r="G4439" t="s">
        <v>8970</v>
      </c>
      <c r="H4439" t="s">
        <v>71</v>
      </c>
      <c r="I4439" s="9" t="s">
        <v>72</v>
      </c>
      <c r="J4439">
        <v>2014</v>
      </c>
      <c r="K4439" s="3">
        <v>86895</v>
      </c>
      <c r="L4439" s="4">
        <v>19211.5</v>
      </c>
      <c r="M4439" t="str">
        <f t="shared" si="277"/>
        <v>Jeep Grand Cherokee</v>
      </c>
      <c r="N4439" s="2">
        <f t="shared" si="278"/>
        <v>480.29</v>
      </c>
      <c r="O4439" t="str">
        <f t="shared" si="279"/>
        <v>Yes</v>
      </c>
      <c r="P4439" t="str">
        <f t="shared" si="276"/>
        <v>Joseph</v>
      </c>
    </row>
    <row r="4440" spans="1:16" x14ac:dyDescent="0.3">
      <c r="A4440" t="s">
        <v>8971</v>
      </c>
      <c r="B4440">
        <v>52877</v>
      </c>
      <c r="C4440">
        <v>1</v>
      </c>
      <c r="D4440" s="1">
        <v>43748</v>
      </c>
      <c r="E4440" s="1">
        <v>43752</v>
      </c>
      <c r="F4440" t="s">
        <v>13</v>
      </c>
      <c r="G4440" t="s">
        <v>8972</v>
      </c>
      <c r="H4440" t="s">
        <v>63</v>
      </c>
      <c r="I4440" s="9" t="s">
        <v>137</v>
      </c>
      <c r="J4440">
        <v>2019</v>
      </c>
      <c r="K4440" s="3">
        <v>37172</v>
      </c>
      <c r="L4440" s="4">
        <v>17600</v>
      </c>
      <c r="M4440" t="str">
        <f t="shared" si="277"/>
        <v>Chevrolet Malibu</v>
      </c>
      <c r="N4440" s="2">
        <f t="shared" si="278"/>
        <v>440</v>
      </c>
      <c r="O4440" t="str">
        <f t="shared" si="279"/>
        <v>Yes</v>
      </c>
      <c r="P4440" t="str">
        <f t="shared" si="276"/>
        <v>Joseph</v>
      </c>
    </row>
    <row r="4441" spans="1:16" x14ac:dyDescent="0.3">
      <c r="A4441" t="s">
        <v>8973</v>
      </c>
      <c r="B4441">
        <v>52669</v>
      </c>
      <c r="C4441">
        <v>1</v>
      </c>
      <c r="D4441" s="1">
        <v>43748</v>
      </c>
      <c r="E4441" s="1">
        <v>43748</v>
      </c>
      <c r="F4441" t="s">
        <v>13</v>
      </c>
      <c r="G4441" t="s">
        <v>8974</v>
      </c>
      <c r="H4441" t="s">
        <v>63</v>
      </c>
      <c r="I4441" s="9" t="s">
        <v>137</v>
      </c>
      <c r="J4441">
        <v>2019</v>
      </c>
      <c r="K4441" s="3">
        <v>15203</v>
      </c>
      <c r="L4441" s="4">
        <v>18920</v>
      </c>
      <c r="M4441" t="str">
        <f t="shared" si="277"/>
        <v>Chevrolet Malibu</v>
      </c>
      <c r="N4441" s="2">
        <f t="shared" si="278"/>
        <v>473</v>
      </c>
      <c r="O4441" t="str">
        <f t="shared" si="279"/>
        <v>Yes</v>
      </c>
      <c r="P4441" t="str">
        <f t="shared" si="276"/>
        <v>Charlotte</v>
      </c>
    </row>
    <row r="4442" spans="1:16" x14ac:dyDescent="0.3">
      <c r="A4442" t="s">
        <v>8975</v>
      </c>
      <c r="B4442">
        <v>52481</v>
      </c>
      <c r="C4442">
        <v>2</v>
      </c>
      <c r="D4442" s="1">
        <v>43748</v>
      </c>
      <c r="E4442" s="1">
        <v>43753</v>
      </c>
      <c r="F4442" t="s">
        <v>13</v>
      </c>
      <c r="G4442" t="s">
        <v>8976</v>
      </c>
      <c r="H4442" t="s">
        <v>18</v>
      </c>
      <c r="I4442" s="9" t="s">
        <v>94</v>
      </c>
      <c r="J4442">
        <v>2018</v>
      </c>
      <c r="K4442" s="3">
        <v>15175</v>
      </c>
      <c r="L4442" s="4">
        <v>21655.7</v>
      </c>
      <c r="M4442" t="str">
        <f t="shared" si="277"/>
        <v>Honda Civic</v>
      </c>
      <c r="N4442" s="2">
        <f t="shared" si="278"/>
        <v>541.39</v>
      </c>
      <c r="O4442" t="str">
        <f t="shared" si="279"/>
        <v>Yes</v>
      </c>
      <c r="P4442" t="str">
        <f t="shared" si="276"/>
        <v>Tory</v>
      </c>
    </row>
    <row r="4443" spans="1:16" x14ac:dyDescent="0.3">
      <c r="A4443" t="s">
        <v>8977</v>
      </c>
      <c r="B4443">
        <v>52417</v>
      </c>
      <c r="C4443">
        <v>4</v>
      </c>
      <c r="D4443" s="1">
        <v>43748</v>
      </c>
      <c r="E4443" s="1">
        <v>43752</v>
      </c>
      <c r="F4443" t="s">
        <v>13</v>
      </c>
      <c r="G4443" t="s">
        <v>8978</v>
      </c>
      <c r="H4443" t="s">
        <v>78</v>
      </c>
      <c r="I4443" s="9" t="s">
        <v>79</v>
      </c>
      <c r="J4443">
        <v>2015</v>
      </c>
      <c r="K4443" s="3">
        <v>33129</v>
      </c>
      <c r="L4443" s="4">
        <v>15387.9</v>
      </c>
      <c r="M4443" t="str">
        <f t="shared" si="277"/>
        <v>Volkswagen Jetta</v>
      </c>
      <c r="N4443" s="2">
        <f t="shared" si="278"/>
        <v>384.7</v>
      </c>
      <c r="O4443" t="str">
        <f t="shared" si="279"/>
        <v>Yes</v>
      </c>
      <c r="P4443" t="str">
        <f t="shared" si="276"/>
        <v>Deon</v>
      </c>
    </row>
    <row r="4444" spans="1:16" x14ac:dyDescent="0.3">
      <c r="A4444" t="s">
        <v>8979</v>
      </c>
      <c r="B4444">
        <v>52596</v>
      </c>
      <c r="C4444">
        <v>4</v>
      </c>
      <c r="D4444" s="1">
        <v>43748</v>
      </c>
      <c r="E4444" s="1">
        <v>43750</v>
      </c>
      <c r="F4444" t="s">
        <v>1</v>
      </c>
      <c r="G4444" t="s">
        <v>8980</v>
      </c>
      <c r="H4444" t="s">
        <v>59</v>
      </c>
      <c r="I4444" s="9" t="s">
        <v>60</v>
      </c>
      <c r="J4444">
        <v>2018</v>
      </c>
      <c r="K4444" s="3">
        <v>24022</v>
      </c>
      <c r="L4444" s="4">
        <v>25294.5</v>
      </c>
      <c r="M4444" t="str">
        <f t="shared" si="277"/>
        <v>Nissan Frontier</v>
      </c>
      <c r="N4444" s="2">
        <f t="shared" si="278"/>
        <v>632.36</v>
      </c>
      <c r="O4444" t="str">
        <f t="shared" si="279"/>
        <v>Yes</v>
      </c>
      <c r="P4444" t="str">
        <f t="shared" si="276"/>
        <v>Mitchell</v>
      </c>
    </row>
    <row r="4445" spans="1:16" x14ac:dyDescent="0.3">
      <c r="A4445" t="s">
        <v>8983</v>
      </c>
      <c r="B4445">
        <v>52636</v>
      </c>
      <c r="C4445">
        <v>1</v>
      </c>
      <c r="D4445" s="1">
        <v>43749</v>
      </c>
      <c r="E4445" s="1">
        <v>43749</v>
      </c>
      <c r="F4445" t="s">
        <v>45</v>
      </c>
      <c r="G4445" t="s">
        <v>8984</v>
      </c>
      <c r="H4445" t="s">
        <v>78</v>
      </c>
      <c r="I4445" s="9" t="s">
        <v>1577</v>
      </c>
      <c r="J4445">
        <v>2015</v>
      </c>
      <c r="K4445" s="3">
        <v>91478</v>
      </c>
      <c r="L4445" s="4">
        <v>14289</v>
      </c>
      <c r="M4445" t="str">
        <f t="shared" si="277"/>
        <v>Volkswagen Beetle</v>
      </c>
      <c r="N4445" s="2">
        <f t="shared" si="278"/>
        <v>357.23</v>
      </c>
      <c r="O4445" t="str">
        <f t="shared" si="279"/>
        <v>Yes</v>
      </c>
      <c r="P4445" t="str">
        <f t="shared" si="276"/>
        <v>Truman</v>
      </c>
    </row>
    <row r="4446" spans="1:16" x14ac:dyDescent="0.3">
      <c r="A4446" t="s">
        <v>8985</v>
      </c>
      <c r="B4446">
        <v>52800</v>
      </c>
      <c r="C4446">
        <v>1</v>
      </c>
      <c r="D4446" s="1">
        <v>43749</v>
      </c>
      <c r="E4446" s="1">
        <v>43749</v>
      </c>
      <c r="F4446" t="s">
        <v>13</v>
      </c>
      <c r="G4446" t="s">
        <v>8986</v>
      </c>
      <c r="H4446" t="s">
        <v>257</v>
      </c>
      <c r="I4446" s="9" t="s">
        <v>477</v>
      </c>
      <c r="J4446">
        <v>2016</v>
      </c>
      <c r="K4446" s="3">
        <v>68738</v>
      </c>
      <c r="L4446" s="4">
        <v>27489</v>
      </c>
      <c r="M4446" t="str">
        <f t="shared" si="277"/>
        <v>BMW 5-Series</v>
      </c>
      <c r="N4446" s="2">
        <f t="shared" si="278"/>
        <v>687.23</v>
      </c>
      <c r="O4446" t="str">
        <f t="shared" si="279"/>
        <v>Yes</v>
      </c>
      <c r="P4446" t="str">
        <f t="shared" si="276"/>
        <v>Myles</v>
      </c>
    </row>
    <row r="4447" spans="1:16" x14ac:dyDescent="0.3">
      <c r="A4447" t="s">
        <v>8981</v>
      </c>
      <c r="B4447">
        <v>52608</v>
      </c>
      <c r="C4447">
        <v>1</v>
      </c>
      <c r="D4447" s="1">
        <v>43749</v>
      </c>
      <c r="E4447" s="1">
        <v>43752</v>
      </c>
      <c r="F4447" t="s">
        <v>9</v>
      </c>
      <c r="G4447" t="s">
        <v>8982</v>
      </c>
      <c r="H4447" t="s">
        <v>29</v>
      </c>
      <c r="I4447" s="9" t="s">
        <v>205</v>
      </c>
      <c r="J4447">
        <v>2017</v>
      </c>
      <c r="K4447" s="3">
        <v>34267</v>
      </c>
      <c r="L4447" s="4">
        <v>25298.9</v>
      </c>
      <c r="M4447" t="str">
        <f t="shared" si="277"/>
        <v>Toyota RAV4</v>
      </c>
      <c r="N4447" s="2">
        <f t="shared" si="278"/>
        <v>632.47</v>
      </c>
      <c r="O4447" t="str">
        <f t="shared" si="279"/>
        <v>Yes</v>
      </c>
      <c r="P4447" t="str">
        <f t="shared" si="276"/>
        <v>Reuben</v>
      </c>
    </row>
    <row r="4448" spans="1:16" x14ac:dyDescent="0.3">
      <c r="A4448" t="s">
        <v>8987</v>
      </c>
      <c r="B4448">
        <v>52413</v>
      </c>
      <c r="C4448">
        <v>2</v>
      </c>
      <c r="D4448" s="1">
        <v>43749</v>
      </c>
      <c r="E4448" s="1">
        <v>43753</v>
      </c>
      <c r="F4448" t="s">
        <v>9</v>
      </c>
      <c r="G4448" t="s">
        <v>8988</v>
      </c>
      <c r="H4448" t="s">
        <v>71</v>
      </c>
      <c r="I4448" s="9" t="s">
        <v>386</v>
      </c>
      <c r="J4448">
        <v>2019</v>
      </c>
      <c r="K4448" s="3">
        <v>8825</v>
      </c>
      <c r="L4448" s="4">
        <v>42889</v>
      </c>
      <c r="M4448" t="str">
        <f t="shared" si="277"/>
        <v>Jeep Wrangler</v>
      </c>
      <c r="N4448" s="2">
        <f t="shared" si="278"/>
        <v>1072.23</v>
      </c>
      <c r="O4448" t="str">
        <f t="shared" si="279"/>
        <v>Yes</v>
      </c>
      <c r="P4448" t="str">
        <f t="shared" si="276"/>
        <v>Tom</v>
      </c>
    </row>
    <row r="4449" spans="1:16" x14ac:dyDescent="0.3">
      <c r="A4449" t="s">
        <v>8994</v>
      </c>
      <c r="B4449">
        <v>52682</v>
      </c>
      <c r="C4449">
        <v>3</v>
      </c>
      <c r="D4449" s="1">
        <v>43749</v>
      </c>
      <c r="E4449" s="1">
        <v>43754</v>
      </c>
      <c r="F4449" t="s">
        <v>13</v>
      </c>
      <c r="G4449" t="s">
        <v>8995</v>
      </c>
      <c r="H4449" t="s">
        <v>6</v>
      </c>
      <c r="I4449" s="9" t="s">
        <v>22</v>
      </c>
      <c r="J4449">
        <v>2014</v>
      </c>
      <c r="K4449" s="3">
        <v>25386</v>
      </c>
      <c r="L4449" s="4">
        <v>9827.4</v>
      </c>
      <c r="M4449" t="str">
        <f t="shared" si="277"/>
        <v>Ford Focus</v>
      </c>
      <c r="N4449" s="2">
        <f t="shared" si="278"/>
        <v>245.69</v>
      </c>
      <c r="O4449" t="str">
        <f t="shared" si="279"/>
        <v>Yes</v>
      </c>
      <c r="P4449" t="str">
        <f t="shared" si="276"/>
        <v>Justin</v>
      </c>
    </row>
    <row r="4450" spans="1:16" x14ac:dyDescent="0.3">
      <c r="A4450" t="s">
        <v>8993</v>
      </c>
      <c r="B4450">
        <v>52995</v>
      </c>
      <c r="C4450">
        <v>3</v>
      </c>
      <c r="D4450" s="1">
        <v>43749</v>
      </c>
      <c r="E4450" s="1">
        <v>43753</v>
      </c>
      <c r="F4450" t="s">
        <v>9</v>
      </c>
      <c r="G4450" t="s">
        <v>8958</v>
      </c>
      <c r="H4450" t="s">
        <v>18</v>
      </c>
      <c r="I4450" s="9" t="s">
        <v>424</v>
      </c>
      <c r="J4450">
        <v>2015</v>
      </c>
      <c r="K4450" s="3">
        <v>29858</v>
      </c>
      <c r="L4450" s="4">
        <v>18698.900000000001</v>
      </c>
      <c r="M4450" t="str">
        <f t="shared" si="277"/>
        <v>Honda CR-V</v>
      </c>
      <c r="N4450" s="2">
        <f t="shared" si="278"/>
        <v>467.47</v>
      </c>
      <c r="O4450" t="str">
        <f t="shared" si="279"/>
        <v>Yes</v>
      </c>
      <c r="P4450" t="str">
        <f t="shared" si="276"/>
        <v>Tamara</v>
      </c>
    </row>
    <row r="4451" spans="1:16" x14ac:dyDescent="0.3">
      <c r="A4451" t="s">
        <v>8989</v>
      </c>
      <c r="B4451">
        <v>52806</v>
      </c>
      <c r="C4451">
        <v>3</v>
      </c>
      <c r="D4451" s="1">
        <v>43749</v>
      </c>
      <c r="E4451" s="1">
        <v>43751</v>
      </c>
      <c r="F4451" t="s">
        <v>1</v>
      </c>
      <c r="G4451" t="s">
        <v>8990</v>
      </c>
      <c r="H4451" t="s">
        <v>63</v>
      </c>
      <c r="I4451" s="9" t="s">
        <v>153</v>
      </c>
      <c r="J4451">
        <v>2017</v>
      </c>
      <c r="K4451" s="3">
        <v>21054</v>
      </c>
      <c r="L4451" s="4">
        <v>30798.9</v>
      </c>
      <c r="M4451" t="str">
        <f t="shared" si="277"/>
        <v>Chevrolet Silverado</v>
      </c>
      <c r="N4451" s="2">
        <f t="shared" si="278"/>
        <v>769.97</v>
      </c>
      <c r="O4451" t="str">
        <f t="shared" si="279"/>
        <v>Yes</v>
      </c>
      <c r="P4451" t="str">
        <f t="shared" si="276"/>
        <v>Jeff</v>
      </c>
    </row>
    <row r="4452" spans="1:16" x14ac:dyDescent="0.3">
      <c r="A4452" t="s">
        <v>8991</v>
      </c>
      <c r="B4452">
        <v>52971</v>
      </c>
      <c r="C4452">
        <v>3</v>
      </c>
      <c r="D4452" s="1">
        <v>43749</v>
      </c>
      <c r="E4452" s="1">
        <v>43753</v>
      </c>
      <c r="F4452" t="s">
        <v>13</v>
      </c>
      <c r="G4452" t="s">
        <v>8992</v>
      </c>
      <c r="H4452" t="s">
        <v>29</v>
      </c>
      <c r="I4452" s="9" t="s">
        <v>142</v>
      </c>
      <c r="J4452">
        <v>2018</v>
      </c>
      <c r="K4452" s="3">
        <v>26563</v>
      </c>
      <c r="L4452" s="4">
        <v>16490.099999999999</v>
      </c>
      <c r="M4452" t="str">
        <f t="shared" si="277"/>
        <v>Toyota Prius</v>
      </c>
      <c r="N4452" s="2">
        <f t="shared" si="278"/>
        <v>412.25</v>
      </c>
      <c r="O4452" t="str">
        <f t="shared" si="279"/>
        <v>Yes</v>
      </c>
      <c r="P4452" t="str">
        <f t="shared" si="276"/>
        <v>Carter</v>
      </c>
    </row>
    <row r="4453" spans="1:16" x14ac:dyDescent="0.3">
      <c r="A4453" t="s">
        <v>8996</v>
      </c>
      <c r="B4453">
        <v>52747</v>
      </c>
      <c r="C4453">
        <v>4</v>
      </c>
      <c r="D4453" s="1">
        <v>43749</v>
      </c>
      <c r="E4453" s="1">
        <v>43754</v>
      </c>
      <c r="F4453" t="s">
        <v>9</v>
      </c>
      <c r="G4453" t="s">
        <v>8997</v>
      </c>
      <c r="H4453" t="s">
        <v>29</v>
      </c>
      <c r="I4453" s="9" t="s">
        <v>205</v>
      </c>
      <c r="J4453">
        <v>2013</v>
      </c>
      <c r="K4453" s="3">
        <v>124212</v>
      </c>
      <c r="L4453" s="4">
        <v>12098.9</v>
      </c>
      <c r="M4453" t="str">
        <f t="shared" si="277"/>
        <v>Toyota RAV4</v>
      </c>
      <c r="N4453" s="2">
        <f t="shared" si="278"/>
        <v>302.47000000000003</v>
      </c>
      <c r="O4453" t="str">
        <f t="shared" si="279"/>
        <v>No</v>
      </c>
      <c r="P4453" t="str">
        <f t="shared" si="276"/>
        <v>Kyle</v>
      </c>
    </row>
    <row r="4454" spans="1:16" x14ac:dyDescent="0.3">
      <c r="A4454" t="s">
        <v>8998</v>
      </c>
      <c r="B4454">
        <v>52366</v>
      </c>
      <c r="C4454">
        <v>4</v>
      </c>
      <c r="D4454" s="1">
        <v>43749</v>
      </c>
      <c r="E4454" s="1">
        <v>43749</v>
      </c>
      <c r="F4454" t="s">
        <v>1</v>
      </c>
      <c r="G4454" t="s">
        <v>8999</v>
      </c>
      <c r="H4454" t="s">
        <v>3</v>
      </c>
      <c r="I4454" s="9">
        <v>1500</v>
      </c>
      <c r="J4454">
        <v>2016</v>
      </c>
      <c r="K4454" s="3">
        <v>129541</v>
      </c>
      <c r="L4454" s="4">
        <v>19772.5</v>
      </c>
      <c r="M4454" t="str">
        <f t="shared" si="277"/>
        <v>Ram 1500</v>
      </c>
      <c r="N4454" s="2">
        <f t="shared" si="278"/>
        <v>494.31</v>
      </c>
      <c r="O4454" t="str">
        <f t="shared" si="279"/>
        <v>No</v>
      </c>
      <c r="P4454" t="str">
        <f t="shared" si="276"/>
        <v>Ken</v>
      </c>
    </row>
    <row r="4455" spans="1:16" x14ac:dyDescent="0.3">
      <c r="A4455" t="s">
        <v>9002</v>
      </c>
      <c r="B4455">
        <v>52747</v>
      </c>
      <c r="C4455">
        <v>4</v>
      </c>
      <c r="D4455" s="1">
        <v>43749</v>
      </c>
      <c r="E4455" s="1">
        <v>43751</v>
      </c>
      <c r="F4455" t="s">
        <v>13</v>
      </c>
      <c r="G4455" t="s">
        <v>9003</v>
      </c>
      <c r="H4455" t="s">
        <v>29</v>
      </c>
      <c r="I4455" s="9" t="s">
        <v>327</v>
      </c>
      <c r="J4455">
        <v>2017</v>
      </c>
      <c r="K4455" s="3">
        <v>13830</v>
      </c>
      <c r="L4455" s="4">
        <v>16489</v>
      </c>
      <c r="M4455" t="str">
        <f t="shared" si="277"/>
        <v>Toyota Corolla</v>
      </c>
      <c r="N4455" s="2">
        <f t="shared" si="278"/>
        <v>412.23</v>
      </c>
      <c r="O4455" t="str">
        <f t="shared" si="279"/>
        <v>Yes</v>
      </c>
      <c r="P4455" t="str">
        <f t="shared" si="276"/>
        <v>Kyle</v>
      </c>
    </row>
    <row r="4456" spans="1:16" x14ac:dyDescent="0.3">
      <c r="A4456" t="s">
        <v>9000</v>
      </c>
      <c r="B4456">
        <v>52585</v>
      </c>
      <c r="C4456">
        <v>4</v>
      </c>
      <c r="D4456" s="1">
        <v>43749</v>
      </c>
      <c r="E4456" s="1">
        <v>43749</v>
      </c>
      <c r="F4456" t="s">
        <v>13</v>
      </c>
      <c r="G4456" t="s">
        <v>9001</v>
      </c>
      <c r="H4456" t="s">
        <v>6</v>
      </c>
      <c r="I4456" s="9" t="s">
        <v>361</v>
      </c>
      <c r="J4456">
        <v>2018</v>
      </c>
      <c r="K4456" s="3">
        <v>12288</v>
      </c>
      <c r="L4456" s="4">
        <v>19091.599999999999</v>
      </c>
      <c r="M4456" t="str">
        <f t="shared" si="277"/>
        <v>Ford Fusion</v>
      </c>
      <c r="N4456" s="2">
        <f t="shared" si="278"/>
        <v>477.29</v>
      </c>
      <c r="O4456" t="str">
        <f t="shared" si="279"/>
        <v>Yes</v>
      </c>
      <c r="P4456" t="str">
        <f t="shared" si="276"/>
        <v>Rita</v>
      </c>
    </row>
    <row r="4457" spans="1:16" x14ac:dyDescent="0.3">
      <c r="A4457" t="s">
        <v>9006</v>
      </c>
      <c r="B4457">
        <v>52669</v>
      </c>
      <c r="C4457">
        <v>1</v>
      </c>
      <c r="D4457" s="1">
        <v>43750</v>
      </c>
      <c r="E4457" s="1">
        <v>43750</v>
      </c>
      <c r="F4457" t="s">
        <v>13</v>
      </c>
      <c r="G4457" t="s">
        <v>9007</v>
      </c>
      <c r="H4457" t="s">
        <v>88</v>
      </c>
      <c r="I4457" s="9" t="s">
        <v>324</v>
      </c>
      <c r="J4457">
        <v>2014</v>
      </c>
      <c r="K4457" s="3">
        <v>121745</v>
      </c>
      <c r="L4457" s="4">
        <v>13194.5</v>
      </c>
      <c r="M4457" t="str">
        <f t="shared" si="277"/>
        <v>Kia Sorento</v>
      </c>
      <c r="N4457" s="2">
        <f t="shared" si="278"/>
        <v>329.86</v>
      </c>
      <c r="O4457" t="str">
        <f t="shared" si="279"/>
        <v>No</v>
      </c>
      <c r="P4457" t="str">
        <f t="shared" si="276"/>
        <v>Charlotte</v>
      </c>
    </row>
    <row r="4458" spans="1:16" x14ac:dyDescent="0.3">
      <c r="A4458" t="s">
        <v>9004</v>
      </c>
      <c r="B4458">
        <v>52443</v>
      </c>
      <c r="C4458">
        <v>1</v>
      </c>
      <c r="D4458" s="1">
        <v>43750</v>
      </c>
      <c r="E4458" s="1">
        <v>43752</v>
      </c>
      <c r="F4458" t="s">
        <v>13</v>
      </c>
      <c r="G4458" t="s">
        <v>9005</v>
      </c>
      <c r="H4458" t="s">
        <v>15</v>
      </c>
      <c r="I4458" s="9">
        <v>200</v>
      </c>
      <c r="J4458">
        <v>2017</v>
      </c>
      <c r="K4458" s="3">
        <v>45109</v>
      </c>
      <c r="L4458" s="4">
        <v>10994.5</v>
      </c>
      <c r="M4458" t="str">
        <f t="shared" si="277"/>
        <v>Chrysler 200</v>
      </c>
      <c r="N4458" s="2">
        <f t="shared" si="278"/>
        <v>274.86</v>
      </c>
      <c r="O4458" t="str">
        <f t="shared" si="279"/>
        <v>Yes</v>
      </c>
      <c r="P4458" t="str">
        <f t="shared" si="276"/>
        <v>Terry</v>
      </c>
    </row>
    <row r="4459" spans="1:16" x14ac:dyDescent="0.3">
      <c r="A4459" t="s">
        <v>9008</v>
      </c>
      <c r="B4459">
        <v>52669</v>
      </c>
      <c r="C4459">
        <v>1</v>
      </c>
      <c r="D4459" s="1">
        <v>43750</v>
      </c>
      <c r="E4459" s="1">
        <v>43751</v>
      </c>
      <c r="F4459" t="s">
        <v>13</v>
      </c>
      <c r="G4459" t="s">
        <v>9009</v>
      </c>
      <c r="H4459" t="s">
        <v>59</v>
      </c>
      <c r="I4459" s="9" t="s">
        <v>75</v>
      </c>
      <c r="J4459">
        <v>2017</v>
      </c>
      <c r="K4459" s="3">
        <v>8584</v>
      </c>
      <c r="L4459" s="4">
        <v>13740.1</v>
      </c>
      <c r="M4459" t="str">
        <f t="shared" si="277"/>
        <v>Nissan Sentra</v>
      </c>
      <c r="N4459" s="2">
        <f t="shared" si="278"/>
        <v>343.5</v>
      </c>
      <c r="O4459" t="str">
        <f t="shared" si="279"/>
        <v>Yes</v>
      </c>
      <c r="P4459" t="str">
        <f t="shared" si="276"/>
        <v>Charlotte</v>
      </c>
    </row>
    <row r="4460" spans="1:16" x14ac:dyDescent="0.3">
      <c r="A4460" t="s">
        <v>9014</v>
      </c>
      <c r="B4460">
        <v>52558</v>
      </c>
      <c r="C4460">
        <v>1</v>
      </c>
      <c r="D4460" s="1">
        <v>43750</v>
      </c>
      <c r="E4460" s="1">
        <v>43753</v>
      </c>
      <c r="F4460" t="s">
        <v>13</v>
      </c>
      <c r="G4460" t="s">
        <v>9015</v>
      </c>
      <c r="H4460" t="s">
        <v>59</v>
      </c>
      <c r="I4460" s="9" t="s">
        <v>101</v>
      </c>
      <c r="J4460">
        <v>2017</v>
      </c>
      <c r="K4460" s="3">
        <v>31820</v>
      </c>
      <c r="L4460" s="4">
        <v>16494.5</v>
      </c>
      <c r="M4460" t="str">
        <f t="shared" si="277"/>
        <v>Nissan Versa</v>
      </c>
      <c r="N4460" s="2">
        <f t="shared" si="278"/>
        <v>412.36</v>
      </c>
      <c r="O4460" t="str">
        <f t="shared" si="279"/>
        <v>Yes</v>
      </c>
      <c r="P4460" t="str">
        <f t="shared" si="276"/>
        <v>Margaret</v>
      </c>
    </row>
    <row r="4461" spans="1:16" x14ac:dyDescent="0.3">
      <c r="A4461" t="s">
        <v>9020</v>
      </c>
      <c r="B4461">
        <v>52443</v>
      </c>
      <c r="C4461">
        <v>1</v>
      </c>
      <c r="D4461" s="1">
        <v>43750</v>
      </c>
      <c r="E4461" s="1">
        <v>43755</v>
      </c>
      <c r="F4461" t="s">
        <v>9</v>
      </c>
      <c r="G4461" t="s">
        <v>9021</v>
      </c>
      <c r="H4461" t="s">
        <v>59</v>
      </c>
      <c r="I4461" s="9" t="s">
        <v>1509</v>
      </c>
      <c r="J4461">
        <v>2017</v>
      </c>
      <c r="K4461" s="3">
        <v>39741</v>
      </c>
      <c r="L4461" s="4">
        <v>24076.799999999999</v>
      </c>
      <c r="M4461" t="str">
        <f t="shared" si="277"/>
        <v>Nissan Questfinder</v>
      </c>
      <c r="N4461" s="2">
        <f t="shared" si="278"/>
        <v>601.91999999999996</v>
      </c>
      <c r="O4461" t="str">
        <f t="shared" si="279"/>
        <v>Yes</v>
      </c>
      <c r="P4461" t="str">
        <f t="shared" si="276"/>
        <v>Terry</v>
      </c>
    </row>
    <row r="4462" spans="1:16" x14ac:dyDescent="0.3">
      <c r="A4462" t="s">
        <v>9022</v>
      </c>
      <c r="B4462">
        <v>52620</v>
      </c>
      <c r="C4462">
        <v>1</v>
      </c>
      <c r="D4462" s="1">
        <v>43750</v>
      </c>
      <c r="E4462" s="1">
        <v>43752</v>
      </c>
      <c r="F4462" t="s">
        <v>9</v>
      </c>
      <c r="G4462" t="s">
        <v>9023</v>
      </c>
      <c r="H4462" t="s">
        <v>33</v>
      </c>
      <c r="I4462" s="9" t="s">
        <v>343</v>
      </c>
      <c r="J4462">
        <v>2017</v>
      </c>
      <c r="K4462" s="3">
        <v>63199</v>
      </c>
      <c r="L4462" s="4">
        <v>43494</v>
      </c>
      <c r="M4462" t="str">
        <f t="shared" si="277"/>
        <v>GMC Yukon</v>
      </c>
      <c r="N4462" s="2">
        <f t="shared" si="278"/>
        <v>1087.3499999999999</v>
      </c>
      <c r="O4462" t="str">
        <f t="shared" si="279"/>
        <v>Yes</v>
      </c>
      <c r="P4462" t="str">
        <f t="shared" si="276"/>
        <v>Bennett</v>
      </c>
    </row>
    <row r="4463" spans="1:16" x14ac:dyDescent="0.3">
      <c r="A4463" t="s">
        <v>9012</v>
      </c>
      <c r="B4463">
        <v>52620</v>
      </c>
      <c r="C4463">
        <v>1</v>
      </c>
      <c r="D4463" s="1">
        <v>43750</v>
      </c>
      <c r="E4463" s="1">
        <v>43750</v>
      </c>
      <c r="F4463" t="s">
        <v>9</v>
      </c>
      <c r="G4463" t="s">
        <v>9013</v>
      </c>
      <c r="H4463" t="s">
        <v>53</v>
      </c>
      <c r="I4463" s="9" t="s">
        <v>1445</v>
      </c>
      <c r="J4463">
        <v>2017</v>
      </c>
      <c r="K4463" s="3">
        <v>58273</v>
      </c>
      <c r="L4463" s="4">
        <v>48192.1</v>
      </c>
      <c r="M4463" t="str">
        <f t="shared" si="277"/>
        <v>Mercedes-Benz GL-Class</v>
      </c>
      <c r="N4463" s="2">
        <f t="shared" si="278"/>
        <v>1204.8</v>
      </c>
      <c r="O4463" t="str">
        <f t="shared" si="279"/>
        <v>Yes</v>
      </c>
      <c r="P4463" t="str">
        <f t="shared" si="276"/>
        <v>Bennett</v>
      </c>
    </row>
    <row r="4464" spans="1:16" x14ac:dyDescent="0.3">
      <c r="A4464" t="s">
        <v>9018</v>
      </c>
      <c r="B4464">
        <v>52636</v>
      </c>
      <c r="C4464">
        <v>1</v>
      </c>
      <c r="D4464" s="1">
        <v>43750</v>
      </c>
      <c r="E4464" s="1">
        <v>43754</v>
      </c>
      <c r="F4464" t="s">
        <v>13</v>
      </c>
      <c r="G4464" t="s">
        <v>9019</v>
      </c>
      <c r="H4464" t="s">
        <v>47</v>
      </c>
      <c r="I4464" s="9" t="s">
        <v>184</v>
      </c>
      <c r="J4464">
        <v>2018</v>
      </c>
      <c r="K4464" s="3">
        <v>9731</v>
      </c>
      <c r="L4464" s="4">
        <v>44000</v>
      </c>
      <c r="M4464" t="str">
        <f t="shared" si="277"/>
        <v>Dodge Charger</v>
      </c>
      <c r="N4464" s="2">
        <f t="shared" si="278"/>
        <v>1100</v>
      </c>
      <c r="O4464" t="str">
        <f t="shared" si="279"/>
        <v>Yes</v>
      </c>
      <c r="P4464" t="str">
        <f t="shared" si="276"/>
        <v>Truman</v>
      </c>
    </row>
    <row r="4465" spans="1:16" x14ac:dyDescent="0.3">
      <c r="A4465" t="s">
        <v>9010</v>
      </c>
      <c r="B4465">
        <v>52800</v>
      </c>
      <c r="C4465">
        <v>1</v>
      </c>
      <c r="D4465" s="1">
        <v>43750</v>
      </c>
      <c r="E4465" s="1">
        <v>43751</v>
      </c>
      <c r="F4465" t="s">
        <v>13</v>
      </c>
      <c r="G4465" t="s">
        <v>9011</v>
      </c>
      <c r="H4465" t="s">
        <v>29</v>
      </c>
      <c r="I4465" s="9" t="s">
        <v>327</v>
      </c>
      <c r="J4465">
        <v>2019</v>
      </c>
      <c r="K4465" s="3">
        <v>17369</v>
      </c>
      <c r="L4465" s="4">
        <v>17930</v>
      </c>
      <c r="M4465" t="str">
        <f t="shared" si="277"/>
        <v>Toyota Corolla</v>
      </c>
      <c r="N4465" s="2">
        <f t="shared" si="278"/>
        <v>448.25</v>
      </c>
      <c r="O4465" t="str">
        <f t="shared" si="279"/>
        <v>Yes</v>
      </c>
      <c r="P4465" t="str">
        <f t="shared" si="276"/>
        <v>Myles</v>
      </c>
    </row>
    <row r="4466" spans="1:16" x14ac:dyDescent="0.3">
      <c r="A4466" t="s">
        <v>9016</v>
      </c>
      <c r="B4466">
        <v>52693</v>
      </c>
      <c r="C4466">
        <v>1</v>
      </c>
      <c r="D4466" s="1">
        <v>43750</v>
      </c>
      <c r="E4466" s="1">
        <v>43753</v>
      </c>
      <c r="F4466" t="s">
        <v>9</v>
      </c>
      <c r="G4466" t="s">
        <v>9017</v>
      </c>
      <c r="H4466" t="s">
        <v>67</v>
      </c>
      <c r="I4466" s="9" t="s">
        <v>104</v>
      </c>
      <c r="J4466">
        <v>2019</v>
      </c>
      <c r="K4466" s="3">
        <v>23457</v>
      </c>
      <c r="L4466" s="4">
        <v>26345</v>
      </c>
      <c r="M4466" t="str">
        <f t="shared" si="277"/>
        <v>Hyundai Santa Fe</v>
      </c>
      <c r="N4466" s="2">
        <f t="shared" si="278"/>
        <v>658.63</v>
      </c>
      <c r="O4466" t="str">
        <f t="shared" si="279"/>
        <v>Yes</v>
      </c>
      <c r="P4466" t="str">
        <f t="shared" si="276"/>
        <v>Matt</v>
      </c>
    </row>
    <row r="4467" spans="1:16" x14ac:dyDescent="0.3">
      <c r="A4467" t="s">
        <v>9028</v>
      </c>
      <c r="B4467">
        <v>52898</v>
      </c>
      <c r="C4467">
        <v>2</v>
      </c>
      <c r="D4467" s="1">
        <v>43750</v>
      </c>
      <c r="E4467" s="1">
        <v>43750</v>
      </c>
      <c r="F4467" t="s">
        <v>9</v>
      </c>
      <c r="G4467" t="s">
        <v>9029</v>
      </c>
      <c r="H4467" t="s">
        <v>71</v>
      </c>
      <c r="I4467" s="9" t="s">
        <v>72</v>
      </c>
      <c r="J4467">
        <v>2016</v>
      </c>
      <c r="K4467" s="3">
        <v>38929</v>
      </c>
      <c r="L4467" s="4">
        <v>25135</v>
      </c>
      <c r="M4467" t="str">
        <f t="shared" si="277"/>
        <v>Jeep Grand Cherokee</v>
      </c>
      <c r="N4467" s="2">
        <f t="shared" si="278"/>
        <v>628.38</v>
      </c>
      <c r="O4467" t="str">
        <f t="shared" si="279"/>
        <v>Yes</v>
      </c>
      <c r="P4467" t="str">
        <f t="shared" si="276"/>
        <v>Karen</v>
      </c>
    </row>
    <row r="4468" spans="1:16" x14ac:dyDescent="0.3">
      <c r="A4468" t="s">
        <v>9030</v>
      </c>
      <c r="B4468">
        <v>52372</v>
      </c>
      <c r="C4468">
        <v>2</v>
      </c>
      <c r="D4468" s="1">
        <v>43750</v>
      </c>
      <c r="E4468" s="1">
        <v>43754</v>
      </c>
      <c r="F4468" t="s">
        <v>13</v>
      </c>
      <c r="G4468" t="s">
        <v>9031</v>
      </c>
      <c r="H4468" t="s">
        <v>67</v>
      </c>
      <c r="I4468" s="9" t="s">
        <v>261</v>
      </c>
      <c r="J4468">
        <v>2017</v>
      </c>
      <c r="K4468" s="3">
        <v>13490</v>
      </c>
      <c r="L4468" s="4">
        <v>17036.8</v>
      </c>
      <c r="M4468" t="str">
        <f t="shared" si="277"/>
        <v>Hyundai Sonata</v>
      </c>
      <c r="N4468" s="2">
        <f t="shared" si="278"/>
        <v>425.92</v>
      </c>
      <c r="O4468" t="str">
        <f t="shared" si="279"/>
        <v>Yes</v>
      </c>
      <c r="P4468" t="str">
        <f t="shared" si="276"/>
        <v>John</v>
      </c>
    </row>
    <row r="4469" spans="1:16" x14ac:dyDescent="0.3">
      <c r="A4469" t="s">
        <v>9024</v>
      </c>
      <c r="B4469">
        <v>52481</v>
      </c>
      <c r="C4469">
        <v>2</v>
      </c>
      <c r="D4469" s="1">
        <v>43750</v>
      </c>
      <c r="E4469" s="1">
        <v>43755</v>
      </c>
      <c r="F4469" t="s">
        <v>1</v>
      </c>
      <c r="G4469" t="s">
        <v>9025</v>
      </c>
      <c r="H4469" t="s">
        <v>63</v>
      </c>
      <c r="I4469" s="9" t="s">
        <v>153</v>
      </c>
      <c r="J4469">
        <v>2017</v>
      </c>
      <c r="K4469" s="3">
        <v>48058</v>
      </c>
      <c r="L4469" s="4">
        <v>29562.5</v>
      </c>
      <c r="M4469" t="str">
        <f t="shared" si="277"/>
        <v>Chevrolet Silverado</v>
      </c>
      <c r="N4469" s="2">
        <f t="shared" si="278"/>
        <v>739.06</v>
      </c>
      <c r="O4469" t="str">
        <f t="shared" si="279"/>
        <v>Yes</v>
      </c>
      <c r="P4469" t="str">
        <f t="shared" si="276"/>
        <v>Tory</v>
      </c>
    </row>
    <row r="4470" spans="1:16" x14ac:dyDescent="0.3">
      <c r="A4470" t="s">
        <v>9032</v>
      </c>
      <c r="B4470">
        <v>52481</v>
      </c>
      <c r="C4470">
        <v>2</v>
      </c>
      <c r="D4470" s="1">
        <v>43750</v>
      </c>
      <c r="E4470" s="1">
        <v>43751</v>
      </c>
      <c r="F4470" t="s">
        <v>9</v>
      </c>
      <c r="G4470" t="s">
        <v>9033</v>
      </c>
      <c r="H4470" t="s">
        <v>660</v>
      </c>
      <c r="I4470" s="9" t="s">
        <v>661</v>
      </c>
      <c r="J4470">
        <v>2018</v>
      </c>
      <c r="K4470" s="3">
        <v>35168</v>
      </c>
      <c r="L4470" s="4">
        <v>59950</v>
      </c>
      <c r="M4470" t="str">
        <f t="shared" si="277"/>
        <v>Land Rover Range Rover</v>
      </c>
      <c r="N4470" s="2">
        <f t="shared" si="278"/>
        <v>1498.75</v>
      </c>
      <c r="O4470" t="str">
        <f t="shared" si="279"/>
        <v>Yes</v>
      </c>
      <c r="P4470" t="str">
        <f t="shared" si="276"/>
        <v>Tory</v>
      </c>
    </row>
    <row r="4471" spans="1:16" x14ac:dyDescent="0.3">
      <c r="A4471" t="s">
        <v>9026</v>
      </c>
      <c r="B4471">
        <v>52519</v>
      </c>
      <c r="C4471">
        <v>2</v>
      </c>
      <c r="D4471" s="1">
        <v>43750</v>
      </c>
      <c r="E4471" s="1">
        <v>43753</v>
      </c>
      <c r="F4471" t="s">
        <v>9</v>
      </c>
      <c r="G4471" t="s">
        <v>9027</v>
      </c>
      <c r="H4471" t="s">
        <v>6</v>
      </c>
      <c r="I4471" s="9" t="s">
        <v>170</v>
      </c>
      <c r="J4471">
        <v>2019</v>
      </c>
      <c r="K4471" s="3">
        <v>15310</v>
      </c>
      <c r="L4471" s="4">
        <v>29698.9</v>
      </c>
      <c r="M4471" t="str">
        <f t="shared" si="277"/>
        <v>Ford Edge</v>
      </c>
      <c r="N4471" s="2">
        <f t="shared" si="278"/>
        <v>742.47</v>
      </c>
      <c r="O4471" t="str">
        <f t="shared" si="279"/>
        <v>Yes</v>
      </c>
      <c r="P4471" t="str">
        <f t="shared" si="276"/>
        <v>Colby</v>
      </c>
    </row>
    <row r="4472" spans="1:16" x14ac:dyDescent="0.3">
      <c r="A4472" t="s">
        <v>9036</v>
      </c>
      <c r="B4472">
        <v>52971</v>
      </c>
      <c r="C4472">
        <v>3</v>
      </c>
      <c r="D4472" s="1">
        <v>43750</v>
      </c>
      <c r="E4472" s="1">
        <v>43753</v>
      </c>
      <c r="F4472" t="s">
        <v>13</v>
      </c>
      <c r="G4472" t="s">
        <v>9037</v>
      </c>
      <c r="H4472" t="s">
        <v>6</v>
      </c>
      <c r="I4472" s="9" t="s">
        <v>177</v>
      </c>
      <c r="J4472">
        <v>2013</v>
      </c>
      <c r="K4472" s="3">
        <v>55187</v>
      </c>
      <c r="L4472" s="4">
        <v>12094.5</v>
      </c>
      <c r="M4472" t="str">
        <f t="shared" si="277"/>
        <v>Ford Taurus</v>
      </c>
      <c r="N4472" s="2">
        <f t="shared" si="278"/>
        <v>302.36</v>
      </c>
      <c r="O4472" t="str">
        <f t="shared" si="279"/>
        <v>Yes</v>
      </c>
      <c r="P4472" t="str">
        <f t="shared" si="276"/>
        <v>Carter</v>
      </c>
    </row>
    <row r="4473" spans="1:16" x14ac:dyDescent="0.3">
      <c r="A4473" t="s">
        <v>9042</v>
      </c>
      <c r="B4473">
        <v>52777</v>
      </c>
      <c r="C4473">
        <v>3</v>
      </c>
      <c r="D4473" s="1">
        <v>43750</v>
      </c>
      <c r="E4473" s="1">
        <v>43751</v>
      </c>
      <c r="F4473" t="s">
        <v>13</v>
      </c>
      <c r="G4473" t="s">
        <v>9043</v>
      </c>
      <c r="H4473" t="s">
        <v>63</v>
      </c>
      <c r="I4473" s="9" t="s">
        <v>64</v>
      </c>
      <c r="J4473">
        <v>2014</v>
      </c>
      <c r="K4473" s="3">
        <v>110860</v>
      </c>
      <c r="L4473" s="4">
        <v>7143.4</v>
      </c>
      <c r="M4473" t="str">
        <f t="shared" si="277"/>
        <v>Chevrolet Cruze</v>
      </c>
      <c r="N4473" s="2">
        <f t="shared" si="278"/>
        <v>178.59</v>
      </c>
      <c r="O4473" t="str">
        <f t="shared" si="279"/>
        <v>No</v>
      </c>
      <c r="P4473" t="str">
        <f t="shared" si="276"/>
        <v>Dylan</v>
      </c>
    </row>
    <row r="4474" spans="1:16" x14ac:dyDescent="0.3">
      <c r="A4474" t="s">
        <v>9038</v>
      </c>
      <c r="B4474">
        <v>52577</v>
      </c>
      <c r="C4474">
        <v>3</v>
      </c>
      <c r="D4474" s="1">
        <v>43750</v>
      </c>
      <c r="E4474" s="1">
        <v>43751</v>
      </c>
      <c r="F4474" t="s">
        <v>1</v>
      </c>
      <c r="G4474" t="s">
        <v>9039</v>
      </c>
      <c r="H4474" t="s">
        <v>33</v>
      </c>
      <c r="I4474" s="9" t="s">
        <v>34</v>
      </c>
      <c r="J4474">
        <v>2015</v>
      </c>
      <c r="K4474" s="3">
        <v>55927</v>
      </c>
      <c r="L4474" s="4">
        <v>25294.5</v>
      </c>
      <c r="M4474" t="str">
        <f t="shared" si="277"/>
        <v>GMC Sierra</v>
      </c>
      <c r="N4474" s="2">
        <f t="shared" si="278"/>
        <v>632.36</v>
      </c>
      <c r="O4474" t="str">
        <f t="shared" si="279"/>
        <v>Yes</v>
      </c>
      <c r="P4474" t="str">
        <f t="shared" si="276"/>
        <v>Don</v>
      </c>
    </row>
    <row r="4475" spans="1:16" x14ac:dyDescent="0.3">
      <c r="A4475" t="s">
        <v>9044</v>
      </c>
      <c r="B4475">
        <v>52971</v>
      </c>
      <c r="C4475">
        <v>3</v>
      </c>
      <c r="D4475" s="1">
        <v>43750</v>
      </c>
      <c r="E4475" s="1">
        <v>43754</v>
      </c>
      <c r="F4475" t="s">
        <v>13</v>
      </c>
      <c r="G4475" t="s">
        <v>9045</v>
      </c>
      <c r="H4475" t="s">
        <v>18</v>
      </c>
      <c r="I4475" s="9" t="s">
        <v>19</v>
      </c>
      <c r="J4475">
        <v>2016</v>
      </c>
      <c r="K4475" s="3">
        <v>41164</v>
      </c>
      <c r="L4475" s="4">
        <v>17377.8</v>
      </c>
      <c r="M4475" t="str">
        <f t="shared" si="277"/>
        <v>Honda Accord</v>
      </c>
      <c r="N4475" s="2">
        <f t="shared" si="278"/>
        <v>434.45</v>
      </c>
      <c r="O4475" t="str">
        <f t="shared" si="279"/>
        <v>Yes</v>
      </c>
      <c r="P4475" t="str">
        <f t="shared" si="276"/>
        <v>Carter</v>
      </c>
    </row>
    <row r="4476" spans="1:16" x14ac:dyDescent="0.3">
      <c r="A4476" t="s">
        <v>9048</v>
      </c>
      <c r="B4476">
        <v>52495</v>
      </c>
      <c r="C4476">
        <v>3</v>
      </c>
      <c r="D4476" s="1">
        <v>43750</v>
      </c>
      <c r="E4476" s="1">
        <v>43753</v>
      </c>
      <c r="F4476" t="s">
        <v>13</v>
      </c>
      <c r="G4476" t="s">
        <v>9049</v>
      </c>
      <c r="H4476" t="s">
        <v>257</v>
      </c>
      <c r="I4476" s="9" t="s">
        <v>477</v>
      </c>
      <c r="J4476">
        <v>2016</v>
      </c>
      <c r="K4476" s="3">
        <v>32753</v>
      </c>
      <c r="L4476" s="4">
        <v>38458.199999999997</v>
      </c>
      <c r="M4476" t="str">
        <f t="shared" si="277"/>
        <v>BMW 5-Series</v>
      </c>
      <c r="N4476" s="2">
        <f t="shared" si="278"/>
        <v>961.46</v>
      </c>
      <c r="O4476" t="str">
        <f t="shared" si="279"/>
        <v>Yes</v>
      </c>
      <c r="P4476" t="str">
        <f t="shared" si="276"/>
        <v>Marc</v>
      </c>
    </row>
    <row r="4477" spans="1:16" x14ac:dyDescent="0.3">
      <c r="A4477" t="s">
        <v>9040</v>
      </c>
      <c r="B4477">
        <v>52995</v>
      </c>
      <c r="C4477">
        <v>3</v>
      </c>
      <c r="D4477" s="1">
        <v>43750</v>
      </c>
      <c r="E4477" s="1">
        <v>43754</v>
      </c>
      <c r="F4477" t="s">
        <v>1</v>
      </c>
      <c r="G4477" t="s">
        <v>9041</v>
      </c>
      <c r="H4477" t="s">
        <v>33</v>
      </c>
      <c r="I4477" s="9" t="s">
        <v>111</v>
      </c>
      <c r="J4477">
        <v>2017</v>
      </c>
      <c r="K4477" s="3">
        <v>52500</v>
      </c>
      <c r="L4477" s="4">
        <v>28435</v>
      </c>
      <c r="M4477" t="str">
        <f t="shared" si="277"/>
        <v>GMC Canyon</v>
      </c>
      <c r="N4477" s="2">
        <f t="shared" si="278"/>
        <v>710.88</v>
      </c>
      <c r="O4477" t="str">
        <f t="shared" si="279"/>
        <v>Yes</v>
      </c>
      <c r="P4477" t="str">
        <f t="shared" si="276"/>
        <v>Tamara</v>
      </c>
    </row>
    <row r="4478" spans="1:16" x14ac:dyDescent="0.3">
      <c r="A4478" t="s">
        <v>9034</v>
      </c>
      <c r="B4478">
        <v>52879</v>
      </c>
      <c r="C4478">
        <v>3</v>
      </c>
      <c r="D4478" s="1">
        <v>43750</v>
      </c>
      <c r="E4478" s="1">
        <v>43750</v>
      </c>
      <c r="F4478" t="s">
        <v>1</v>
      </c>
      <c r="G4478" t="s">
        <v>9035</v>
      </c>
      <c r="H4478" t="s">
        <v>6</v>
      </c>
      <c r="I4478" s="9" t="s">
        <v>7</v>
      </c>
      <c r="J4478">
        <v>2017</v>
      </c>
      <c r="K4478" s="3">
        <v>25174</v>
      </c>
      <c r="L4478" s="4">
        <v>32993.4</v>
      </c>
      <c r="M4478" t="str">
        <f t="shared" si="277"/>
        <v>Ford F-150</v>
      </c>
      <c r="N4478" s="2">
        <f t="shared" si="278"/>
        <v>824.84</v>
      </c>
      <c r="O4478" t="str">
        <f t="shared" si="279"/>
        <v>Yes</v>
      </c>
      <c r="P4478" t="str">
        <f t="shared" si="276"/>
        <v>Max</v>
      </c>
    </row>
    <row r="4479" spans="1:16" x14ac:dyDescent="0.3">
      <c r="A4479" t="s">
        <v>9046</v>
      </c>
      <c r="B4479">
        <v>52995</v>
      </c>
      <c r="C4479">
        <v>3</v>
      </c>
      <c r="D4479" s="1">
        <v>43750</v>
      </c>
      <c r="E4479" s="1">
        <v>43750</v>
      </c>
      <c r="F4479" t="s">
        <v>13</v>
      </c>
      <c r="G4479" t="s">
        <v>9047</v>
      </c>
      <c r="H4479" t="s">
        <v>29</v>
      </c>
      <c r="I4479" s="9" t="s">
        <v>327</v>
      </c>
      <c r="J4479">
        <v>2018</v>
      </c>
      <c r="K4479" s="3">
        <v>20571</v>
      </c>
      <c r="L4479" s="4">
        <v>16302</v>
      </c>
      <c r="M4479" t="str">
        <f t="shared" si="277"/>
        <v>Toyota Corolla</v>
      </c>
      <c r="N4479" s="2">
        <f t="shared" si="278"/>
        <v>407.55</v>
      </c>
      <c r="O4479" t="str">
        <f t="shared" si="279"/>
        <v>Yes</v>
      </c>
      <c r="P4479" t="str">
        <f t="shared" si="276"/>
        <v>Tamara</v>
      </c>
    </row>
    <row r="4480" spans="1:16" x14ac:dyDescent="0.3">
      <c r="A4480" t="s">
        <v>9058</v>
      </c>
      <c r="B4480">
        <v>52951</v>
      </c>
      <c r="C4480">
        <v>4</v>
      </c>
      <c r="D4480" s="1">
        <v>43750</v>
      </c>
      <c r="E4480" s="1">
        <v>43750</v>
      </c>
      <c r="F4480" t="s">
        <v>9</v>
      </c>
      <c r="G4480" t="s">
        <v>9059</v>
      </c>
      <c r="H4480" t="s">
        <v>63</v>
      </c>
      <c r="I4480" s="9" t="s">
        <v>511</v>
      </c>
      <c r="J4480">
        <v>2013</v>
      </c>
      <c r="K4480" s="3">
        <v>87184</v>
      </c>
      <c r="L4480" s="4">
        <v>12094.5</v>
      </c>
      <c r="M4480" t="str">
        <f t="shared" si="277"/>
        <v>Chevrolet Equinox</v>
      </c>
      <c r="N4480" s="2">
        <f t="shared" si="278"/>
        <v>302.36</v>
      </c>
      <c r="O4480" t="str">
        <f t="shared" si="279"/>
        <v>Yes</v>
      </c>
      <c r="P4480" t="str">
        <f t="shared" si="276"/>
        <v>Michael</v>
      </c>
    </row>
    <row r="4481" spans="1:16" x14ac:dyDescent="0.3">
      <c r="A4481" t="s">
        <v>9052</v>
      </c>
      <c r="B4481">
        <v>52959</v>
      </c>
      <c r="C4481">
        <v>4</v>
      </c>
      <c r="D4481" s="1">
        <v>43750</v>
      </c>
      <c r="E4481" s="1">
        <v>43751</v>
      </c>
      <c r="F4481" t="s">
        <v>13</v>
      </c>
      <c r="G4481" t="s">
        <v>9053</v>
      </c>
      <c r="H4481" t="s">
        <v>18</v>
      </c>
      <c r="I4481" s="9" t="s">
        <v>94</v>
      </c>
      <c r="J4481">
        <v>2017</v>
      </c>
      <c r="K4481" s="3">
        <v>40568</v>
      </c>
      <c r="L4481" s="4">
        <v>16478</v>
      </c>
      <c r="M4481" t="str">
        <f t="shared" si="277"/>
        <v>Honda Civic</v>
      </c>
      <c r="N4481" s="2">
        <f t="shared" si="278"/>
        <v>411.95</v>
      </c>
      <c r="O4481" t="str">
        <f t="shared" si="279"/>
        <v>Yes</v>
      </c>
      <c r="P4481" t="str">
        <f t="shared" si="276"/>
        <v>Anton</v>
      </c>
    </row>
    <row r="4482" spans="1:16" x14ac:dyDescent="0.3">
      <c r="A4482" t="s">
        <v>9056</v>
      </c>
      <c r="B4482">
        <v>52596</v>
      </c>
      <c r="C4482">
        <v>4</v>
      </c>
      <c r="D4482" s="1">
        <v>43750</v>
      </c>
      <c r="E4482" s="1">
        <v>43755</v>
      </c>
      <c r="F4482" t="s">
        <v>1</v>
      </c>
      <c r="G4482" t="s">
        <v>9057</v>
      </c>
      <c r="H4482" t="s">
        <v>59</v>
      </c>
      <c r="I4482" s="9" t="s">
        <v>1304</v>
      </c>
      <c r="J4482">
        <v>2017</v>
      </c>
      <c r="K4482" s="3">
        <v>35659</v>
      </c>
      <c r="L4482" s="4">
        <v>28585.7</v>
      </c>
      <c r="M4482" t="str">
        <f t="shared" si="277"/>
        <v>Nissan Titan</v>
      </c>
      <c r="N4482" s="2">
        <f t="shared" si="278"/>
        <v>714.64</v>
      </c>
      <c r="O4482" t="str">
        <f t="shared" si="279"/>
        <v>Yes</v>
      </c>
      <c r="P4482" t="str">
        <f t="shared" ref="P4482:P4545" si="280">INDEX(oldNames,MATCH(B4482,oldNumbers,0))</f>
        <v>Mitchell</v>
      </c>
    </row>
    <row r="4483" spans="1:16" x14ac:dyDescent="0.3">
      <c r="A4483" t="s">
        <v>9050</v>
      </c>
      <c r="B4483">
        <v>52666</v>
      </c>
      <c r="C4483">
        <v>4</v>
      </c>
      <c r="D4483" s="1">
        <v>43750</v>
      </c>
      <c r="E4483" s="1">
        <v>43750</v>
      </c>
      <c r="F4483" t="s">
        <v>13</v>
      </c>
      <c r="G4483" t="s">
        <v>9051</v>
      </c>
      <c r="H4483" t="s">
        <v>53</v>
      </c>
      <c r="I4483" s="9" t="s">
        <v>167</v>
      </c>
      <c r="J4483">
        <v>2017</v>
      </c>
      <c r="K4483" s="3">
        <v>51710</v>
      </c>
      <c r="L4483" s="4">
        <v>35854.5</v>
      </c>
      <c r="M4483" t="str">
        <f t="shared" ref="M4483:M4546" si="281">H4483&amp;" "&amp;I4483</f>
        <v>Mercedes-Benz E-Class</v>
      </c>
      <c r="N4483" s="2">
        <f t="shared" ref="N4483:N4546" si="282">IFERROR(ROUND(L4483*(S$2/100),2),"missing price")</f>
        <v>896.36</v>
      </c>
      <c r="O4483" t="str">
        <f t="shared" ref="O4483:O4546" si="283">IF(K4483&lt;100000,"Yes","No")</f>
        <v>Yes</v>
      </c>
      <c r="P4483" t="str">
        <f t="shared" si="280"/>
        <v>Brian</v>
      </c>
    </row>
    <row r="4484" spans="1:16" x14ac:dyDescent="0.3">
      <c r="A4484" t="s">
        <v>9060</v>
      </c>
      <c r="B4484">
        <v>52417</v>
      </c>
      <c r="C4484">
        <v>4</v>
      </c>
      <c r="D4484" s="1">
        <v>43750</v>
      </c>
      <c r="E4484" s="1">
        <v>43755</v>
      </c>
      <c r="F4484" t="s">
        <v>13</v>
      </c>
      <c r="G4484" t="s">
        <v>9061</v>
      </c>
      <c r="H4484" t="s">
        <v>163</v>
      </c>
      <c r="I4484" s="9" t="s">
        <v>710</v>
      </c>
      <c r="J4484">
        <v>2018</v>
      </c>
      <c r="K4484" s="3">
        <v>34024</v>
      </c>
      <c r="L4484" s="4">
        <v>12320</v>
      </c>
      <c r="M4484" t="str">
        <f t="shared" si="281"/>
        <v>Mitsubishi Lancer</v>
      </c>
      <c r="N4484" s="2">
        <f t="shared" si="282"/>
        <v>308</v>
      </c>
      <c r="O4484" t="str">
        <f t="shared" si="283"/>
        <v>Yes</v>
      </c>
      <c r="P4484" t="str">
        <f t="shared" si="280"/>
        <v>Deon</v>
      </c>
    </row>
    <row r="4485" spans="1:16" x14ac:dyDescent="0.3">
      <c r="A4485" t="s">
        <v>9054</v>
      </c>
      <c r="B4485">
        <v>52930</v>
      </c>
      <c r="C4485">
        <v>4</v>
      </c>
      <c r="D4485" s="1">
        <v>43750</v>
      </c>
      <c r="E4485" s="1">
        <v>43751</v>
      </c>
      <c r="F4485" t="s">
        <v>9</v>
      </c>
      <c r="G4485" t="s">
        <v>9055</v>
      </c>
      <c r="H4485" t="s">
        <v>163</v>
      </c>
      <c r="I4485" s="9" t="s">
        <v>164</v>
      </c>
      <c r="J4485">
        <v>2018</v>
      </c>
      <c r="K4485" s="3">
        <v>16027</v>
      </c>
      <c r="L4485" s="4">
        <v>17270</v>
      </c>
      <c r="M4485" t="str">
        <f t="shared" si="281"/>
        <v>Mitsubishi Outlander</v>
      </c>
      <c r="N4485" s="2">
        <f t="shared" si="282"/>
        <v>431.75</v>
      </c>
      <c r="O4485" t="str">
        <f t="shared" si="283"/>
        <v>Yes</v>
      </c>
      <c r="P4485" t="str">
        <f t="shared" si="280"/>
        <v>Peter</v>
      </c>
    </row>
    <row r="4486" spans="1:16" x14ac:dyDescent="0.3">
      <c r="A4486" t="s">
        <v>9064</v>
      </c>
      <c r="B4486">
        <v>52608</v>
      </c>
      <c r="C4486">
        <v>1</v>
      </c>
      <c r="D4486" s="1">
        <v>43751</v>
      </c>
      <c r="E4486" s="1">
        <v>43755</v>
      </c>
      <c r="F4486" t="s">
        <v>13</v>
      </c>
      <c r="G4486" t="s">
        <v>9065</v>
      </c>
      <c r="H4486" t="s">
        <v>88</v>
      </c>
      <c r="I4486" s="9" t="s">
        <v>324</v>
      </c>
      <c r="J4486">
        <v>2014</v>
      </c>
      <c r="K4486" s="3">
        <v>73321</v>
      </c>
      <c r="L4486" s="4">
        <v>13812.7</v>
      </c>
      <c r="M4486" t="str">
        <f t="shared" si="281"/>
        <v>Kia Sorento</v>
      </c>
      <c r="N4486" s="2">
        <f t="shared" si="282"/>
        <v>345.32</v>
      </c>
      <c r="O4486" t="str">
        <f t="shared" si="283"/>
        <v>Yes</v>
      </c>
      <c r="P4486" t="str">
        <f t="shared" si="280"/>
        <v>Reuben</v>
      </c>
    </row>
    <row r="4487" spans="1:16" x14ac:dyDescent="0.3">
      <c r="A4487" t="s">
        <v>9062</v>
      </c>
      <c r="B4487">
        <v>52669</v>
      </c>
      <c r="C4487">
        <v>1</v>
      </c>
      <c r="D4487" s="1">
        <v>43751</v>
      </c>
      <c r="E4487" s="1">
        <v>43751</v>
      </c>
      <c r="F4487" t="s">
        <v>1</v>
      </c>
      <c r="G4487" t="s">
        <v>9063</v>
      </c>
      <c r="H4487" t="s">
        <v>33</v>
      </c>
      <c r="I4487" s="9" t="s">
        <v>34</v>
      </c>
      <c r="J4487">
        <v>2019</v>
      </c>
      <c r="K4487" s="3">
        <v>4553</v>
      </c>
      <c r="L4487" s="4">
        <v>44660</v>
      </c>
      <c r="M4487" t="str">
        <f t="shared" si="281"/>
        <v>GMC Sierra</v>
      </c>
      <c r="N4487" s="2">
        <f t="shared" si="282"/>
        <v>1116.5</v>
      </c>
      <c r="O4487" t="str">
        <f t="shared" si="283"/>
        <v>Yes</v>
      </c>
      <c r="P4487" t="str">
        <f t="shared" si="280"/>
        <v>Charlotte</v>
      </c>
    </row>
    <row r="4488" spans="1:16" x14ac:dyDescent="0.3">
      <c r="A4488" t="s">
        <v>9066</v>
      </c>
      <c r="B4488">
        <v>52519</v>
      </c>
      <c r="C4488">
        <v>2</v>
      </c>
      <c r="D4488" s="1">
        <v>43751</v>
      </c>
      <c r="E4488" s="1">
        <v>43755</v>
      </c>
      <c r="F4488" t="s">
        <v>9</v>
      </c>
      <c r="G4488" t="s">
        <v>9067</v>
      </c>
      <c r="H4488" t="s">
        <v>59</v>
      </c>
      <c r="I4488" s="9" t="s">
        <v>905</v>
      </c>
      <c r="J4488">
        <v>2014</v>
      </c>
      <c r="K4488" s="3">
        <v>53598</v>
      </c>
      <c r="L4488" s="4">
        <v>18451.400000000001</v>
      </c>
      <c r="M4488" t="str">
        <f t="shared" si="281"/>
        <v>Nissan Murano</v>
      </c>
      <c r="N4488" s="2">
        <f t="shared" si="282"/>
        <v>461.29</v>
      </c>
      <c r="O4488" t="str">
        <f t="shared" si="283"/>
        <v>Yes</v>
      </c>
      <c r="P4488" t="str">
        <f t="shared" si="280"/>
        <v>Colby</v>
      </c>
    </row>
    <row r="4489" spans="1:16" x14ac:dyDescent="0.3">
      <c r="A4489" t="s">
        <v>9068</v>
      </c>
      <c r="B4489">
        <v>52372</v>
      </c>
      <c r="C4489">
        <v>2</v>
      </c>
      <c r="D4489" s="1">
        <v>43751</v>
      </c>
      <c r="E4489" s="1">
        <v>43751</v>
      </c>
      <c r="F4489" t="s">
        <v>13</v>
      </c>
      <c r="G4489" t="s">
        <v>9069</v>
      </c>
      <c r="H4489" t="s">
        <v>29</v>
      </c>
      <c r="I4489" s="9" t="s">
        <v>30</v>
      </c>
      <c r="J4489">
        <v>2016</v>
      </c>
      <c r="K4489" s="3">
        <v>51007</v>
      </c>
      <c r="L4489" s="4">
        <v>16146.9</v>
      </c>
      <c r="M4489" t="str">
        <f t="shared" si="281"/>
        <v>Toyota Camry</v>
      </c>
      <c r="N4489" s="2">
        <f t="shared" si="282"/>
        <v>403.67</v>
      </c>
      <c r="O4489" t="str">
        <f t="shared" si="283"/>
        <v>Yes</v>
      </c>
      <c r="P4489" t="str">
        <f t="shared" si="280"/>
        <v>John</v>
      </c>
    </row>
    <row r="4490" spans="1:16" x14ac:dyDescent="0.3">
      <c r="A4490" t="s">
        <v>9070</v>
      </c>
      <c r="B4490">
        <v>52647</v>
      </c>
      <c r="C4490">
        <v>2</v>
      </c>
      <c r="D4490" s="1">
        <v>43751</v>
      </c>
      <c r="E4490" s="1">
        <v>43756</v>
      </c>
      <c r="F4490" t="s">
        <v>13</v>
      </c>
      <c r="G4490" t="s">
        <v>2724</v>
      </c>
      <c r="H4490" t="s">
        <v>6</v>
      </c>
      <c r="I4490" s="9" t="s">
        <v>22</v>
      </c>
      <c r="J4490">
        <v>2018</v>
      </c>
      <c r="K4490" s="3">
        <v>10257</v>
      </c>
      <c r="L4490" s="4">
        <v>22544.5</v>
      </c>
      <c r="M4490" t="str">
        <f t="shared" si="281"/>
        <v>Ford Focus</v>
      </c>
      <c r="N4490" s="2">
        <f t="shared" si="282"/>
        <v>563.61</v>
      </c>
      <c r="O4490" t="str">
        <f t="shared" si="283"/>
        <v>Yes</v>
      </c>
      <c r="P4490" t="str">
        <f t="shared" si="280"/>
        <v>Scott</v>
      </c>
    </row>
    <row r="4491" spans="1:16" x14ac:dyDescent="0.3">
      <c r="A4491" t="s">
        <v>9071</v>
      </c>
      <c r="B4491">
        <v>52613</v>
      </c>
      <c r="C4491">
        <v>2</v>
      </c>
      <c r="D4491" s="1">
        <v>43751</v>
      </c>
      <c r="E4491" s="1">
        <v>43754</v>
      </c>
      <c r="F4491" t="s">
        <v>9</v>
      </c>
      <c r="G4491" t="s">
        <v>9072</v>
      </c>
      <c r="H4491" t="s">
        <v>6</v>
      </c>
      <c r="I4491" s="9" t="s">
        <v>187</v>
      </c>
      <c r="J4491">
        <v>2018</v>
      </c>
      <c r="K4491" s="3">
        <v>50252</v>
      </c>
      <c r="L4491" s="4">
        <v>36298.9</v>
      </c>
      <c r="M4491" t="str">
        <f t="shared" si="281"/>
        <v>Ford Explorer</v>
      </c>
      <c r="N4491" s="2">
        <f t="shared" si="282"/>
        <v>907.47</v>
      </c>
      <c r="O4491" t="str">
        <f t="shared" si="283"/>
        <v>Yes</v>
      </c>
      <c r="P4491" t="str">
        <f t="shared" si="280"/>
        <v>Erin</v>
      </c>
    </row>
    <row r="4492" spans="1:16" x14ac:dyDescent="0.3">
      <c r="A4492" t="s">
        <v>9073</v>
      </c>
      <c r="B4492">
        <v>52471</v>
      </c>
      <c r="C4492">
        <v>3</v>
      </c>
      <c r="D4492" s="1">
        <v>43751</v>
      </c>
      <c r="E4492" s="1">
        <v>43756</v>
      </c>
      <c r="F4492" t="s">
        <v>9</v>
      </c>
      <c r="G4492" t="s">
        <v>9074</v>
      </c>
      <c r="H4492" t="s">
        <v>59</v>
      </c>
      <c r="I4492" s="9" t="s">
        <v>249</v>
      </c>
      <c r="J4492">
        <v>2019</v>
      </c>
      <c r="K4492" s="3">
        <v>2309</v>
      </c>
      <c r="L4492" s="4">
        <v>28380</v>
      </c>
      <c r="M4492" t="str">
        <f t="shared" si="281"/>
        <v>Nissan Pathfinder</v>
      </c>
      <c r="N4492" s="2">
        <f t="shared" si="282"/>
        <v>709.5</v>
      </c>
      <c r="O4492" t="str">
        <f t="shared" si="283"/>
        <v>Yes</v>
      </c>
      <c r="P4492" t="str">
        <f t="shared" si="280"/>
        <v>Trudy</v>
      </c>
    </row>
    <row r="4493" spans="1:16" x14ac:dyDescent="0.3">
      <c r="A4493" t="s">
        <v>9077</v>
      </c>
      <c r="B4493">
        <v>52366</v>
      </c>
      <c r="C4493">
        <v>4</v>
      </c>
      <c r="D4493" s="1">
        <v>43751</v>
      </c>
      <c r="E4493" s="1">
        <v>43755</v>
      </c>
      <c r="F4493" t="s">
        <v>9</v>
      </c>
      <c r="G4493" t="s">
        <v>9078</v>
      </c>
      <c r="H4493" t="s">
        <v>71</v>
      </c>
      <c r="I4493" s="9" t="s">
        <v>386</v>
      </c>
      <c r="J4493">
        <v>2016</v>
      </c>
      <c r="K4493" s="3">
        <v>31409</v>
      </c>
      <c r="L4493" s="4">
        <v>30768.1</v>
      </c>
      <c r="M4493" t="str">
        <f t="shared" si="281"/>
        <v>Jeep Wrangler</v>
      </c>
      <c r="N4493" s="2">
        <f t="shared" si="282"/>
        <v>769.2</v>
      </c>
      <c r="O4493" t="str">
        <f t="shared" si="283"/>
        <v>Yes</v>
      </c>
      <c r="P4493" t="str">
        <f t="shared" si="280"/>
        <v>Ken</v>
      </c>
    </row>
    <row r="4494" spans="1:16" x14ac:dyDescent="0.3">
      <c r="A4494" t="s">
        <v>9075</v>
      </c>
      <c r="B4494">
        <v>52930</v>
      </c>
      <c r="C4494">
        <v>4</v>
      </c>
      <c r="D4494" s="1">
        <v>43751</v>
      </c>
      <c r="E4494" s="1">
        <v>43755</v>
      </c>
      <c r="F4494" t="s">
        <v>9</v>
      </c>
      <c r="G4494" t="s">
        <v>9076</v>
      </c>
      <c r="H4494" t="s">
        <v>63</v>
      </c>
      <c r="I4494" s="9" t="s">
        <v>863</v>
      </c>
      <c r="J4494">
        <v>2018</v>
      </c>
      <c r="K4494" s="3">
        <v>41350</v>
      </c>
      <c r="L4494" s="4">
        <v>48730</v>
      </c>
      <c r="M4494" t="str">
        <f t="shared" si="281"/>
        <v>Chevrolet Suburban</v>
      </c>
      <c r="N4494" s="2">
        <f t="shared" si="282"/>
        <v>1218.25</v>
      </c>
      <c r="O4494" t="str">
        <f t="shared" si="283"/>
        <v>Yes</v>
      </c>
      <c r="P4494" t="str">
        <f t="shared" si="280"/>
        <v>Peter</v>
      </c>
    </row>
    <row r="4495" spans="1:16" x14ac:dyDescent="0.3">
      <c r="A4495" t="s">
        <v>9079</v>
      </c>
      <c r="B4495">
        <v>52558</v>
      </c>
      <c r="C4495">
        <v>1</v>
      </c>
      <c r="D4495" s="1">
        <v>43752</v>
      </c>
      <c r="E4495" s="1">
        <v>43757</v>
      </c>
      <c r="F4495" t="s">
        <v>13</v>
      </c>
      <c r="G4495" t="s">
        <v>9080</v>
      </c>
      <c r="H4495" t="s">
        <v>18</v>
      </c>
      <c r="I4495" s="9" t="s">
        <v>19</v>
      </c>
      <c r="J4495">
        <v>2015</v>
      </c>
      <c r="K4495" s="3">
        <v>96236</v>
      </c>
      <c r="L4495" s="4">
        <v>14298.9</v>
      </c>
      <c r="M4495" t="str">
        <f t="shared" si="281"/>
        <v>Honda Accord</v>
      </c>
      <c r="N4495" s="2">
        <f t="shared" si="282"/>
        <v>357.47</v>
      </c>
      <c r="O4495" t="str">
        <f t="shared" si="283"/>
        <v>Yes</v>
      </c>
      <c r="P4495" t="str">
        <f t="shared" si="280"/>
        <v>Margaret</v>
      </c>
    </row>
    <row r="4496" spans="1:16" x14ac:dyDescent="0.3">
      <c r="A4496" t="s">
        <v>9081</v>
      </c>
      <c r="B4496">
        <v>52656</v>
      </c>
      <c r="C4496">
        <v>1</v>
      </c>
      <c r="D4496" s="1">
        <v>43752</v>
      </c>
      <c r="E4496" s="1">
        <v>43754</v>
      </c>
      <c r="F4496" t="s">
        <v>1</v>
      </c>
      <c r="G4496" t="s">
        <v>9082</v>
      </c>
      <c r="H4496" t="s">
        <v>63</v>
      </c>
      <c r="I4496" s="9" t="s">
        <v>153</v>
      </c>
      <c r="J4496">
        <v>2015</v>
      </c>
      <c r="K4496" s="3">
        <v>69598</v>
      </c>
      <c r="L4496" s="4">
        <v>26950</v>
      </c>
      <c r="M4496" t="str">
        <f t="shared" si="281"/>
        <v>Chevrolet Silverado</v>
      </c>
      <c r="N4496" s="2">
        <f t="shared" si="282"/>
        <v>673.75</v>
      </c>
      <c r="O4496" t="str">
        <f t="shared" si="283"/>
        <v>Yes</v>
      </c>
      <c r="P4496" t="str">
        <f t="shared" si="280"/>
        <v>Shelly</v>
      </c>
    </row>
    <row r="4497" spans="1:16" x14ac:dyDescent="0.3">
      <c r="A4497" t="s">
        <v>9087</v>
      </c>
      <c r="B4497">
        <v>52860</v>
      </c>
      <c r="C4497">
        <v>1</v>
      </c>
      <c r="D4497" s="1">
        <v>43752</v>
      </c>
      <c r="E4497" s="1">
        <v>43755</v>
      </c>
      <c r="F4497" t="s">
        <v>9</v>
      </c>
      <c r="G4497" t="s">
        <v>9088</v>
      </c>
      <c r="H4497" t="s">
        <v>78</v>
      </c>
      <c r="I4497" s="9" t="s">
        <v>2254</v>
      </c>
      <c r="J4497">
        <v>2017</v>
      </c>
      <c r="K4497" s="3">
        <v>47777</v>
      </c>
      <c r="L4497" s="4">
        <v>16720</v>
      </c>
      <c r="M4497" t="str">
        <f t="shared" si="281"/>
        <v>Volkswagen Tiguan</v>
      </c>
      <c r="N4497" s="2">
        <f t="shared" si="282"/>
        <v>418</v>
      </c>
      <c r="O4497" t="str">
        <f t="shared" si="283"/>
        <v>Yes</v>
      </c>
      <c r="P4497" t="str">
        <f t="shared" si="280"/>
        <v>Marcus</v>
      </c>
    </row>
    <row r="4498" spans="1:16" x14ac:dyDescent="0.3">
      <c r="A4498" t="s">
        <v>9085</v>
      </c>
      <c r="B4498">
        <v>52877</v>
      </c>
      <c r="C4498">
        <v>1</v>
      </c>
      <c r="D4498" s="1">
        <v>43752</v>
      </c>
      <c r="E4498" s="1">
        <v>43752</v>
      </c>
      <c r="F4498" t="s">
        <v>9</v>
      </c>
      <c r="G4498" t="s">
        <v>9086</v>
      </c>
      <c r="H4498" t="s">
        <v>71</v>
      </c>
      <c r="I4498" s="9" t="s">
        <v>72</v>
      </c>
      <c r="J4498">
        <v>2017</v>
      </c>
      <c r="K4498" s="3">
        <v>45845</v>
      </c>
      <c r="L4498" s="4">
        <v>32994.5</v>
      </c>
      <c r="M4498" t="str">
        <f t="shared" si="281"/>
        <v>Jeep Grand Cherokee</v>
      </c>
      <c r="N4498" s="2">
        <f t="shared" si="282"/>
        <v>824.86</v>
      </c>
      <c r="O4498" t="str">
        <f t="shared" si="283"/>
        <v>Yes</v>
      </c>
      <c r="P4498" t="str">
        <f t="shared" si="280"/>
        <v>Joseph</v>
      </c>
    </row>
    <row r="4499" spans="1:16" x14ac:dyDescent="0.3">
      <c r="A4499" t="s">
        <v>9083</v>
      </c>
      <c r="B4499">
        <v>52443</v>
      </c>
      <c r="C4499">
        <v>1</v>
      </c>
      <c r="D4499" s="1">
        <v>43752</v>
      </c>
      <c r="E4499" s="1">
        <v>43753</v>
      </c>
      <c r="F4499" t="s">
        <v>9</v>
      </c>
      <c r="G4499" t="s">
        <v>9084</v>
      </c>
      <c r="H4499" t="s">
        <v>47</v>
      </c>
      <c r="I4499" s="9" t="s">
        <v>474</v>
      </c>
      <c r="J4499">
        <v>2018</v>
      </c>
      <c r="K4499" s="3">
        <v>10558</v>
      </c>
      <c r="L4499" s="4">
        <v>21070.5</v>
      </c>
      <c r="M4499" t="str">
        <f t="shared" si="281"/>
        <v>Dodge Journey</v>
      </c>
      <c r="N4499" s="2">
        <f t="shared" si="282"/>
        <v>526.76</v>
      </c>
      <c r="O4499" t="str">
        <f t="shared" si="283"/>
        <v>Yes</v>
      </c>
      <c r="P4499" t="str">
        <f t="shared" si="280"/>
        <v>Terry</v>
      </c>
    </row>
    <row r="4500" spans="1:16" x14ac:dyDescent="0.3">
      <c r="A4500" t="s">
        <v>9089</v>
      </c>
      <c r="B4500">
        <v>52705</v>
      </c>
      <c r="C4500">
        <v>2</v>
      </c>
      <c r="D4500" s="1">
        <v>43752</v>
      </c>
      <c r="E4500" s="1">
        <v>43756</v>
      </c>
      <c r="F4500" t="s">
        <v>13</v>
      </c>
      <c r="G4500" t="s">
        <v>9090</v>
      </c>
      <c r="H4500" t="s">
        <v>6</v>
      </c>
      <c r="I4500" s="9" t="s">
        <v>556</v>
      </c>
      <c r="J4500">
        <v>2017</v>
      </c>
      <c r="K4500" s="3">
        <v>15789</v>
      </c>
      <c r="L4500" s="4">
        <v>17597.8</v>
      </c>
      <c r="M4500" t="str">
        <f t="shared" si="281"/>
        <v>Ford Fiesta</v>
      </c>
      <c r="N4500" s="2">
        <f t="shared" si="282"/>
        <v>439.95</v>
      </c>
      <c r="O4500" t="str">
        <f t="shared" si="283"/>
        <v>Yes</v>
      </c>
      <c r="P4500" t="str">
        <f t="shared" si="280"/>
        <v>Amelia</v>
      </c>
    </row>
    <row r="4501" spans="1:16" x14ac:dyDescent="0.3">
      <c r="A4501" t="s">
        <v>9091</v>
      </c>
      <c r="B4501">
        <v>52495</v>
      </c>
      <c r="C4501">
        <v>3</v>
      </c>
      <c r="D4501" s="1">
        <v>43752</v>
      </c>
      <c r="E4501" s="1">
        <v>43753</v>
      </c>
      <c r="F4501" t="s">
        <v>9</v>
      </c>
      <c r="G4501" t="s">
        <v>9092</v>
      </c>
      <c r="H4501" t="s">
        <v>18</v>
      </c>
      <c r="I4501" s="9" t="s">
        <v>424</v>
      </c>
      <c r="J4501">
        <v>2016</v>
      </c>
      <c r="K4501" s="3">
        <v>32003</v>
      </c>
      <c r="L4501" s="4">
        <v>16780.5</v>
      </c>
      <c r="M4501" t="str">
        <f t="shared" si="281"/>
        <v>Honda CR-V</v>
      </c>
      <c r="N4501" s="2">
        <f t="shared" si="282"/>
        <v>419.51</v>
      </c>
      <c r="O4501" t="str">
        <f t="shared" si="283"/>
        <v>Yes</v>
      </c>
      <c r="P4501" t="str">
        <f t="shared" si="280"/>
        <v>Marc</v>
      </c>
    </row>
    <row r="4502" spans="1:16" x14ac:dyDescent="0.3">
      <c r="A4502" t="s">
        <v>9097</v>
      </c>
      <c r="B4502">
        <v>52577</v>
      </c>
      <c r="C4502">
        <v>3</v>
      </c>
      <c r="D4502" s="1">
        <v>43752</v>
      </c>
      <c r="E4502" s="1">
        <v>43752</v>
      </c>
      <c r="F4502" t="s">
        <v>13</v>
      </c>
      <c r="G4502" t="s">
        <v>9098</v>
      </c>
      <c r="H4502" t="s">
        <v>29</v>
      </c>
      <c r="I4502" s="9" t="s">
        <v>327</v>
      </c>
      <c r="J4502">
        <v>2017</v>
      </c>
      <c r="K4502" s="3">
        <v>32419</v>
      </c>
      <c r="L4502" s="4">
        <v>15290</v>
      </c>
      <c r="M4502" t="str">
        <f t="shared" si="281"/>
        <v>Toyota Corolla</v>
      </c>
      <c r="N4502" s="2">
        <f t="shared" si="282"/>
        <v>382.25</v>
      </c>
      <c r="O4502" t="str">
        <f t="shared" si="283"/>
        <v>Yes</v>
      </c>
      <c r="P4502" t="str">
        <f t="shared" si="280"/>
        <v>Don</v>
      </c>
    </row>
    <row r="4503" spans="1:16" x14ac:dyDescent="0.3">
      <c r="A4503" t="s">
        <v>9093</v>
      </c>
      <c r="B4503">
        <v>52777</v>
      </c>
      <c r="C4503">
        <v>3</v>
      </c>
      <c r="D4503" s="1">
        <v>43752</v>
      </c>
      <c r="E4503" s="1">
        <v>43752</v>
      </c>
      <c r="F4503" t="s">
        <v>9</v>
      </c>
      <c r="G4503" t="s">
        <v>9094</v>
      </c>
      <c r="H4503" t="s">
        <v>29</v>
      </c>
      <c r="I4503" s="9" t="s">
        <v>240</v>
      </c>
      <c r="J4503">
        <v>2017</v>
      </c>
      <c r="K4503" s="3">
        <v>51882</v>
      </c>
      <c r="L4503" s="4">
        <v>29144.5</v>
      </c>
      <c r="M4503" t="str">
        <f t="shared" si="281"/>
        <v>Toyota Highlander</v>
      </c>
      <c r="N4503" s="2">
        <f t="shared" si="282"/>
        <v>728.61</v>
      </c>
      <c r="O4503" t="str">
        <f t="shared" si="283"/>
        <v>Yes</v>
      </c>
      <c r="P4503" t="str">
        <f t="shared" si="280"/>
        <v>Dylan</v>
      </c>
    </row>
    <row r="4504" spans="1:16" x14ac:dyDescent="0.3">
      <c r="A4504" t="s">
        <v>9095</v>
      </c>
      <c r="B4504">
        <v>52495</v>
      </c>
      <c r="C4504">
        <v>3</v>
      </c>
      <c r="D4504" s="1">
        <v>43752</v>
      </c>
      <c r="E4504" s="1">
        <v>43752</v>
      </c>
      <c r="F4504" t="s">
        <v>1</v>
      </c>
      <c r="G4504" t="s">
        <v>9096</v>
      </c>
      <c r="H4504" t="s">
        <v>29</v>
      </c>
      <c r="I4504" s="9" t="s">
        <v>494</v>
      </c>
      <c r="J4504">
        <v>2018</v>
      </c>
      <c r="K4504" s="3">
        <v>36996</v>
      </c>
      <c r="L4504" s="4">
        <v>35724.699999999997</v>
      </c>
      <c r="M4504" t="str">
        <f t="shared" si="281"/>
        <v>Toyota Tundra</v>
      </c>
      <c r="N4504" s="2">
        <f t="shared" si="282"/>
        <v>893.12</v>
      </c>
      <c r="O4504" t="str">
        <f t="shared" si="283"/>
        <v>Yes</v>
      </c>
      <c r="P4504" t="str">
        <f t="shared" si="280"/>
        <v>Marc</v>
      </c>
    </row>
    <row r="4505" spans="1:16" x14ac:dyDescent="0.3">
      <c r="A4505" t="s">
        <v>9099</v>
      </c>
      <c r="B4505">
        <v>52366</v>
      </c>
      <c r="C4505">
        <v>4</v>
      </c>
      <c r="D4505" s="1">
        <v>43752</v>
      </c>
      <c r="E4505" s="1">
        <v>43754</v>
      </c>
      <c r="F4505" t="s">
        <v>9</v>
      </c>
      <c r="G4505" t="s">
        <v>9100</v>
      </c>
      <c r="H4505" t="s">
        <v>71</v>
      </c>
      <c r="I4505" s="9" t="s">
        <v>3690</v>
      </c>
      <c r="J4505">
        <v>2014</v>
      </c>
      <c r="K4505" s="3">
        <v>43900</v>
      </c>
      <c r="L4505" s="4">
        <v>18130.2</v>
      </c>
      <c r="M4505" t="str">
        <f t="shared" si="281"/>
        <v>Jeep Liberty</v>
      </c>
      <c r="N4505" s="2">
        <f t="shared" si="282"/>
        <v>453.26</v>
      </c>
      <c r="O4505" t="str">
        <f t="shared" si="283"/>
        <v>Yes</v>
      </c>
      <c r="P4505" t="str">
        <f t="shared" si="280"/>
        <v>Ken</v>
      </c>
    </row>
    <row r="4506" spans="1:16" x14ac:dyDescent="0.3">
      <c r="A4506" t="s">
        <v>9101</v>
      </c>
      <c r="B4506">
        <v>52596</v>
      </c>
      <c r="C4506">
        <v>4</v>
      </c>
      <c r="D4506" s="1">
        <v>43752</v>
      </c>
      <c r="E4506" s="1">
        <v>43753</v>
      </c>
      <c r="F4506" t="s">
        <v>1</v>
      </c>
      <c r="G4506" t="s">
        <v>9102</v>
      </c>
      <c r="H4506" t="s">
        <v>63</v>
      </c>
      <c r="I4506" s="9" t="s">
        <v>153</v>
      </c>
      <c r="J4506">
        <v>2016</v>
      </c>
      <c r="K4506" s="3">
        <v>37556</v>
      </c>
      <c r="L4506" s="4">
        <v>35198.9</v>
      </c>
      <c r="M4506" t="str">
        <f t="shared" si="281"/>
        <v>Chevrolet Silverado</v>
      </c>
      <c r="N4506" s="2">
        <f t="shared" si="282"/>
        <v>879.97</v>
      </c>
      <c r="O4506" t="str">
        <f t="shared" si="283"/>
        <v>Yes</v>
      </c>
      <c r="P4506" t="str">
        <f t="shared" si="280"/>
        <v>Mitchell</v>
      </c>
    </row>
    <row r="4507" spans="1:16" x14ac:dyDescent="0.3">
      <c r="A4507" t="s">
        <v>9103</v>
      </c>
      <c r="B4507">
        <v>52532</v>
      </c>
      <c r="C4507">
        <v>1</v>
      </c>
      <c r="D4507" s="1">
        <v>43753</v>
      </c>
      <c r="E4507" s="1">
        <v>43755</v>
      </c>
      <c r="F4507" t="s">
        <v>9</v>
      </c>
      <c r="G4507" t="s">
        <v>9104</v>
      </c>
      <c r="H4507" t="s">
        <v>71</v>
      </c>
      <c r="I4507" s="9" t="s">
        <v>3690</v>
      </c>
      <c r="J4507">
        <v>2014</v>
      </c>
      <c r="K4507" s="3">
        <v>101655</v>
      </c>
      <c r="L4507" s="4">
        <v>10890</v>
      </c>
      <c r="M4507" t="str">
        <f t="shared" si="281"/>
        <v>Jeep Liberty</v>
      </c>
      <c r="N4507" s="2">
        <f t="shared" si="282"/>
        <v>272.25</v>
      </c>
      <c r="O4507" t="str">
        <f t="shared" si="283"/>
        <v>No</v>
      </c>
      <c r="P4507" t="str">
        <f t="shared" si="280"/>
        <v>Molly</v>
      </c>
    </row>
    <row r="4508" spans="1:16" x14ac:dyDescent="0.3">
      <c r="A4508" t="s">
        <v>9105</v>
      </c>
      <c r="B4508">
        <v>52693</v>
      </c>
      <c r="C4508">
        <v>1</v>
      </c>
      <c r="D4508" s="1">
        <v>43753</v>
      </c>
      <c r="E4508" s="1">
        <v>43755</v>
      </c>
      <c r="F4508" t="s">
        <v>1</v>
      </c>
      <c r="G4508" t="s">
        <v>9106</v>
      </c>
      <c r="H4508" t="s">
        <v>63</v>
      </c>
      <c r="I4508" s="9" t="s">
        <v>383</v>
      </c>
      <c r="J4508">
        <v>2014</v>
      </c>
      <c r="K4508" s="3">
        <v>138523</v>
      </c>
      <c r="L4508" s="4">
        <v>18810</v>
      </c>
      <c r="M4508" t="str">
        <f t="shared" si="281"/>
        <v>Chevrolet Colorado</v>
      </c>
      <c r="N4508" s="2">
        <f t="shared" si="282"/>
        <v>470.25</v>
      </c>
      <c r="O4508" t="str">
        <f t="shared" si="283"/>
        <v>No</v>
      </c>
      <c r="P4508" t="str">
        <f t="shared" si="280"/>
        <v>Matt</v>
      </c>
    </row>
    <row r="4509" spans="1:16" x14ac:dyDescent="0.3">
      <c r="A4509" t="s">
        <v>9107</v>
      </c>
      <c r="B4509">
        <v>52532</v>
      </c>
      <c r="C4509">
        <v>1</v>
      </c>
      <c r="D4509" s="1">
        <v>43753</v>
      </c>
      <c r="E4509" s="1">
        <v>43756</v>
      </c>
      <c r="F4509" t="s">
        <v>13</v>
      </c>
      <c r="G4509" t="s">
        <v>9108</v>
      </c>
      <c r="H4509" t="s">
        <v>29</v>
      </c>
      <c r="I4509" s="9" t="s">
        <v>142</v>
      </c>
      <c r="J4509">
        <v>2016</v>
      </c>
      <c r="K4509" s="3">
        <v>26349</v>
      </c>
      <c r="L4509" s="4">
        <v>19250</v>
      </c>
      <c r="M4509" t="str">
        <f t="shared" si="281"/>
        <v>Toyota Prius</v>
      </c>
      <c r="N4509" s="2">
        <f t="shared" si="282"/>
        <v>481.25</v>
      </c>
      <c r="O4509" t="str">
        <f t="shared" si="283"/>
        <v>Yes</v>
      </c>
      <c r="P4509" t="str">
        <f t="shared" si="280"/>
        <v>Molly</v>
      </c>
    </row>
    <row r="4510" spans="1:16" x14ac:dyDescent="0.3">
      <c r="A4510" t="s">
        <v>9111</v>
      </c>
      <c r="B4510">
        <v>52860</v>
      </c>
      <c r="C4510">
        <v>1</v>
      </c>
      <c r="D4510" s="1">
        <v>43753</v>
      </c>
      <c r="E4510" s="1">
        <v>43754</v>
      </c>
      <c r="F4510" t="s">
        <v>13</v>
      </c>
      <c r="G4510" t="s">
        <v>9112</v>
      </c>
      <c r="H4510" t="s">
        <v>67</v>
      </c>
      <c r="I4510" s="9" t="s">
        <v>261</v>
      </c>
      <c r="J4510">
        <v>2017</v>
      </c>
      <c r="K4510" s="3">
        <v>26239</v>
      </c>
      <c r="L4510" s="4">
        <v>14850</v>
      </c>
      <c r="M4510" t="str">
        <f t="shared" si="281"/>
        <v>Hyundai Sonata</v>
      </c>
      <c r="N4510" s="2">
        <f t="shared" si="282"/>
        <v>371.25</v>
      </c>
      <c r="O4510" t="str">
        <f t="shared" si="283"/>
        <v>Yes</v>
      </c>
      <c r="P4510" t="str">
        <f t="shared" si="280"/>
        <v>Marcus</v>
      </c>
    </row>
    <row r="4511" spans="1:16" x14ac:dyDescent="0.3">
      <c r="A4511" t="s">
        <v>9109</v>
      </c>
      <c r="B4511">
        <v>52860</v>
      </c>
      <c r="C4511">
        <v>1</v>
      </c>
      <c r="D4511" s="1">
        <v>43753</v>
      </c>
      <c r="E4511" s="1">
        <v>43753</v>
      </c>
      <c r="F4511" t="s">
        <v>9</v>
      </c>
      <c r="G4511" t="s">
        <v>9110</v>
      </c>
      <c r="H4511" t="s">
        <v>29</v>
      </c>
      <c r="I4511" s="9" t="s">
        <v>4849</v>
      </c>
      <c r="J4511">
        <v>2017</v>
      </c>
      <c r="K4511" s="3">
        <v>52127</v>
      </c>
      <c r="L4511" s="4">
        <v>22536.799999999999</v>
      </c>
      <c r="M4511" t="str">
        <f t="shared" si="281"/>
        <v>Toyota Venza</v>
      </c>
      <c r="N4511" s="2">
        <f t="shared" si="282"/>
        <v>563.41999999999996</v>
      </c>
      <c r="O4511" t="str">
        <f t="shared" si="283"/>
        <v>Yes</v>
      </c>
      <c r="P4511" t="str">
        <f t="shared" si="280"/>
        <v>Marcus</v>
      </c>
    </row>
    <row r="4512" spans="1:16" x14ac:dyDescent="0.3">
      <c r="A4512" t="s">
        <v>9113</v>
      </c>
      <c r="B4512">
        <v>52656</v>
      </c>
      <c r="C4512">
        <v>1</v>
      </c>
      <c r="D4512" s="1">
        <v>43753</v>
      </c>
      <c r="E4512" s="1">
        <v>43758</v>
      </c>
      <c r="F4512" t="s">
        <v>9</v>
      </c>
      <c r="G4512" t="s">
        <v>9114</v>
      </c>
      <c r="H4512" t="s">
        <v>6</v>
      </c>
      <c r="I4512" s="9" t="s">
        <v>170</v>
      </c>
      <c r="J4512">
        <v>2017</v>
      </c>
      <c r="K4512" s="3">
        <v>22429</v>
      </c>
      <c r="L4512" s="4">
        <v>36298.9</v>
      </c>
      <c r="M4512" t="str">
        <f t="shared" si="281"/>
        <v>Ford Edge</v>
      </c>
      <c r="N4512" s="2">
        <f t="shared" si="282"/>
        <v>907.47</v>
      </c>
      <c r="O4512" t="str">
        <f t="shared" si="283"/>
        <v>Yes</v>
      </c>
      <c r="P4512" t="str">
        <f t="shared" si="280"/>
        <v>Shelly</v>
      </c>
    </row>
    <row r="4513" spans="1:16" x14ac:dyDescent="0.3">
      <c r="A4513" t="s">
        <v>9115</v>
      </c>
      <c r="B4513">
        <v>52613</v>
      </c>
      <c r="C4513">
        <v>2</v>
      </c>
      <c r="D4513" s="1">
        <v>43753</v>
      </c>
      <c r="E4513" s="1">
        <v>43755</v>
      </c>
      <c r="F4513" t="s">
        <v>13</v>
      </c>
      <c r="G4513" t="s">
        <v>9116</v>
      </c>
      <c r="H4513" t="s">
        <v>131</v>
      </c>
      <c r="I4513" s="9" t="s">
        <v>132</v>
      </c>
      <c r="J4513">
        <v>2016</v>
      </c>
      <c r="K4513" s="3">
        <v>44325</v>
      </c>
      <c r="L4513" s="4">
        <v>16498.900000000001</v>
      </c>
      <c r="M4513" t="str">
        <f t="shared" si="281"/>
        <v>Mazda Mazda3</v>
      </c>
      <c r="N4513" s="2">
        <f t="shared" si="282"/>
        <v>412.47</v>
      </c>
      <c r="O4513" t="str">
        <f t="shared" si="283"/>
        <v>Yes</v>
      </c>
      <c r="P4513" t="str">
        <f t="shared" si="280"/>
        <v>Erin</v>
      </c>
    </row>
    <row r="4514" spans="1:16" x14ac:dyDescent="0.3">
      <c r="A4514" t="s">
        <v>9119</v>
      </c>
      <c r="B4514">
        <v>52995</v>
      </c>
      <c r="C4514">
        <v>3</v>
      </c>
      <c r="D4514" s="1">
        <v>43753</v>
      </c>
      <c r="E4514" s="1">
        <v>43757</v>
      </c>
      <c r="F4514" t="s">
        <v>9</v>
      </c>
      <c r="G4514" t="s">
        <v>9120</v>
      </c>
      <c r="H4514" t="s">
        <v>18</v>
      </c>
      <c r="I4514" s="9" t="s">
        <v>424</v>
      </c>
      <c r="J4514">
        <v>2016</v>
      </c>
      <c r="K4514" s="3">
        <v>45311</v>
      </c>
      <c r="L4514" s="4">
        <v>21230</v>
      </c>
      <c r="M4514" t="str">
        <f t="shared" si="281"/>
        <v>Honda CR-V</v>
      </c>
      <c r="N4514" s="2">
        <f t="shared" si="282"/>
        <v>530.75</v>
      </c>
      <c r="O4514" t="str">
        <f t="shared" si="283"/>
        <v>Yes</v>
      </c>
      <c r="P4514" t="str">
        <f t="shared" si="280"/>
        <v>Tamara</v>
      </c>
    </row>
    <row r="4515" spans="1:16" x14ac:dyDescent="0.3">
      <c r="A4515" t="s">
        <v>9117</v>
      </c>
      <c r="B4515">
        <v>52857</v>
      </c>
      <c r="C4515">
        <v>3</v>
      </c>
      <c r="D4515" s="1">
        <v>43753</v>
      </c>
      <c r="E4515" s="1">
        <v>43758</v>
      </c>
      <c r="F4515" t="s">
        <v>13</v>
      </c>
      <c r="G4515" t="s">
        <v>9118</v>
      </c>
      <c r="H4515" t="s">
        <v>88</v>
      </c>
      <c r="I4515" s="9" t="s">
        <v>324</v>
      </c>
      <c r="J4515">
        <v>2016</v>
      </c>
      <c r="K4515" s="3">
        <v>29474</v>
      </c>
      <c r="L4515" s="4">
        <v>28597.8</v>
      </c>
      <c r="M4515" t="str">
        <f t="shared" si="281"/>
        <v>Kia Sorento</v>
      </c>
      <c r="N4515" s="2">
        <f t="shared" si="282"/>
        <v>714.95</v>
      </c>
      <c r="O4515" t="str">
        <f t="shared" si="283"/>
        <v>Yes</v>
      </c>
      <c r="P4515" t="str">
        <f t="shared" si="280"/>
        <v>Heidi</v>
      </c>
    </row>
    <row r="4516" spans="1:16" x14ac:dyDescent="0.3">
      <c r="A4516" t="s">
        <v>9121</v>
      </c>
      <c r="B4516">
        <v>52995</v>
      </c>
      <c r="C4516">
        <v>3</v>
      </c>
      <c r="D4516" s="1">
        <v>43753</v>
      </c>
      <c r="E4516" s="1">
        <v>43754</v>
      </c>
      <c r="F4516" t="s">
        <v>1</v>
      </c>
      <c r="G4516" t="s">
        <v>9122</v>
      </c>
      <c r="H4516" t="s">
        <v>3</v>
      </c>
      <c r="I4516" s="9">
        <v>1500</v>
      </c>
      <c r="J4516">
        <v>2017</v>
      </c>
      <c r="K4516" s="3">
        <v>63819</v>
      </c>
      <c r="L4516" s="4">
        <v>25025</v>
      </c>
      <c r="M4516" t="str">
        <f t="shared" si="281"/>
        <v>Ram 1500</v>
      </c>
      <c r="N4516" s="2">
        <f t="shared" si="282"/>
        <v>625.63</v>
      </c>
      <c r="O4516" t="str">
        <f t="shared" si="283"/>
        <v>Yes</v>
      </c>
      <c r="P4516" t="str">
        <f t="shared" si="280"/>
        <v>Tamara</v>
      </c>
    </row>
    <row r="4517" spans="1:16" x14ac:dyDescent="0.3">
      <c r="A4517" t="s">
        <v>9123</v>
      </c>
      <c r="B4517">
        <v>52943</v>
      </c>
      <c r="C4517">
        <v>4</v>
      </c>
      <c r="D4517" s="1">
        <v>43753</v>
      </c>
      <c r="E4517" s="1">
        <v>43754</v>
      </c>
      <c r="F4517" t="s">
        <v>13</v>
      </c>
      <c r="G4517" t="s">
        <v>9124</v>
      </c>
      <c r="H4517" t="s">
        <v>29</v>
      </c>
      <c r="I4517" s="9" t="s">
        <v>327</v>
      </c>
      <c r="J4517">
        <v>2016</v>
      </c>
      <c r="K4517" s="3">
        <v>35440</v>
      </c>
      <c r="L4517" s="4">
        <v>16495.599999999999</v>
      </c>
      <c r="M4517" t="str">
        <f t="shared" si="281"/>
        <v>Toyota Corolla</v>
      </c>
      <c r="N4517" s="2">
        <f t="shared" si="282"/>
        <v>412.39</v>
      </c>
      <c r="O4517" t="str">
        <f t="shared" si="283"/>
        <v>Yes</v>
      </c>
      <c r="P4517" t="str">
        <f t="shared" si="280"/>
        <v>Jarred</v>
      </c>
    </row>
    <row r="4518" spans="1:16" x14ac:dyDescent="0.3">
      <c r="A4518" t="s">
        <v>9129</v>
      </c>
      <c r="B4518">
        <v>52693</v>
      </c>
      <c r="C4518">
        <v>1</v>
      </c>
      <c r="D4518" s="1">
        <v>43754</v>
      </c>
      <c r="E4518" s="1">
        <v>43755</v>
      </c>
      <c r="F4518" t="s">
        <v>9</v>
      </c>
      <c r="G4518" t="s">
        <v>9130</v>
      </c>
      <c r="H4518" t="s">
        <v>71</v>
      </c>
      <c r="I4518" s="9" t="s">
        <v>72</v>
      </c>
      <c r="J4518">
        <v>2015</v>
      </c>
      <c r="K4518" s="3">
        <v>70480</v>
      </c>
      <c r="L4518" s="4">
        <v>20284</v>
      </c>
      <c r="M4518" t="str">
        <f t="shared" si="281"/>
        <v>Jeep Grand Cherokee</v>
      </c>
      <c r="N4518" s="2">
        <f t="shared" si="282"/>
        <v>507.1</v>
      </c>
      <c r="O4518" t="str">
        <f t="shared" si="283"/>
        <v>Yes</v>
      </c>
      <c r="P4518" t="str">
        <f t="shared" si="280"/>
        <v>Matt</v>
      </c>
    </row>
    <row r="4519" spans="1:16" x14ac:dyDescent="0.3">
      <c r="A4519" t="s">
        <v>9133</v>
      </c>
      <c r="B4519">
        <v>52877</v>
      </c>
      <c r="C4519">
        <v>1</v>
      </c>
      <c r="D4519" s="1">
        <v>43754</v>
      </c>
      <c r="E4519" s="1">
        <v>43756</v>
      </c>
      <c r="F4519" t="s">
        <v>9</v>
      </c>
      <c r="G4519" t="s">
        <v>9134</v>
      </c>
      <c r="H4519" t="s">
        <v>63</v>
      </c>
      <c r="I4519" s="9" t="s">
        <v>511</v>
      </c>
      <c r="J4519">
        <v>2016</v>
      </c>
      <c r="K4519" s="3">
        <v>38717</v>
      </c>
      <c r="L4519" s="4">
        <v>24750</v>
      </c>
      <c r="M4519" t="str">
        <f t="shared" si="281"/>
        <v>Chevrolet Equinox</v>
      </c>
      <c r="N4519" s="2">
        <f t="shared" si="282"/>
        <v>618.75</v>
      </c>
      <c r="O4519" t="str">
        <f t="shared" si="283"/>
        <v>Yes</v>
      </c>
      <c r="P4519" t="str">
        <f t="shared" si="280"/>
        <v>Joseph</v>
      </c>
    </row>
    <row r="4520" spans="1:16" x14ac:dyDescent="0.3">
      <c r="A4520" t="s">
        <v>9125</v>
      </c>
      <c r="B4520">
        <v>52608</v>
      </c>
      <c r="C4520">
        <v>1</v>
      </c>
      <c r="D4520" s="1">
        <v>43754</v>
      </c>
      <c r="E4520" s="1">
        <v>43758</v>
      </c>
      <c r="F4520" t="s">
        <v>9</v>
      </c>
      <c r="G4520" t="s">
        <v>9126</v>
      </c>
      <c r="H4520" t="s">
        <v>63</v>
      </c>
      <c r="I4520" s="9" t="s">
        <v>511</v>
      </c>
      <c r="J4520">
        <v>2017</v>
      </c>
      <c r="K4520" s="3">
        <v>47303</v>
      </c>
      <c r="L4520" s="4">
        <v>19250</v>
      </c>
      <c r="M4520" t="str">
        <f t="shared" si="281"/>
        <v>Chevrolet Equinox</v>
      </c>
      <c r="N4520" s="2">
        <f t="shared" si="282"/>
        <v>481.25</v>
      </c>
      <c r="O4520" t="str">
        <f t="shared" si="283"/>
        <v>Yes</v>
      </c>
      <c r="P4520" t="str">
        <f t="shared" si="280"/>
        <v>Reuben</v>
      </c>
    </row>
    <row r="4521" spans="1:16" x14ac:dyDescent="0.3">
      <c r="A4521" t="s">
        <v>9131</v>
      </c>
      <c r="B4521">
        <v>52568</v>
      </c>
      <c r="C4521">
        <v>1</v>
      </c>
      <c r="D4521" s="1">
        <v>43754</v>
      </c>
      <c r="E4521" s="1">
        <v>43755</v>
      </c>
      <c r="F4521" t="s">
        <v>9</v>
      </c>
      <c r="G4521" t="s">
        <v>9132</v>
      </c>
      <c r="H4521" t="s">
        <v>33</v>
      </c>
      <c r="I4521" s="9" t="s">
        <v>343</v>
      </c>
      <c r="J4521">
        <v>2018</v>
      </c>
      <c r="K4521" s="3">
        <v>14018</v>
      </c>
      <c r="L4521" s="4">
        <v>66657.8</v>
      </c>
      <c r="M4521" t="str">
        <f t="shared" si="281"/>
        <v>GMC Yukon</v>
      </c>
      <c r="N4521" s="2">
        <f t="shared" si="282"/>
        <v>1666.45</v>
      </c>
      <c r="O4521" t="str">
        <f t="shared" si="283"/>
        <v>Yes</v>
      </c>
      <c r="P4521" t="str">
        <f t="shared" si="280"/>
        <v>Preston</v>
      </c>
    </row>
    <row r="4522" spans="1:16" x14ac:dyDescent="0.3">
      <c r="A4522" t="s">
        <v>9127</v>
      </c>
      <c r="B4522">
        <v>52608</v>
      </c>
      <c r="C4522">
        <v>1</v>
      </c>
      <c r="D4522" s="1">
        <v>43754</v>
      </c>
      <c r="E4522" s="1">
        <v>43757</v>
      </c>
      <c r="F4522" t="s">
        <v>13</v>
      </c>
      <c r="G4522" t="s">
        <v>9128</v>
      </c>
      <c r="H4522" t="s">
        <v>63</v>
      </c>
      <c r="I4522" s="9" t="s">
        <v>644</v>
      </c>
      <c r="J4522">
        <v>2019</v>
      </c>
      <c r="K4522" s="3">
        <v>28535</v>
      </c>
      <c r="L4522" s="4">
        <v>27828.9</v>
      </c>
      <c r="M4522" t="str">
        <f t="shared" si="281"/>
        <v>Chevrolet Impala</v>
      </c>
      <c r="N4522" s="2">
        <f t="shared" si="282"/>
        <v>695.72</v>
      </c>
      <c r="O4522" t="str">
        <f t="shared" si="283"/>
        <v>Yes</v>
      </c>
      <c r="P4522" t="str">
        <f t="shared" si="280"/>
        <v>Reuben</v>
      </c>
    </row>
    <row r="4523" spans="1:16" x14ac:dyDescent="0.3">
      <c r="A4523" t="s">
        <v>9139</v>
      </c>
      <c r="B4523">
        <v>52519</v>
      </c>
      <c r="C4523">
        <v>2</v>
      </c>
      <c r="D4523" s="1">
        <v>43754</v>
      </c>
      <c r="E4523" s="1">
        <v>43758</v>
      </c>
      <c r="F4523" t="s">
        <v>13</v>
      </c>
      <c r="G4523" t="s">
        <v>9140</v>
      </c>
      <c r="H4523" t="s">
        <v>88</v>
      </c>
      <c r="I4523" s="9" t="s">
        <v>208</v>
      </c>
      <c r="J4523">
        <v>2014</v>
      </c>
      <c r="K4523" s="3">
        <v>65759</v>
      </c>
      <c r="L4523" s="4">
        <v>8457.9</v>
      </c>
      <c r="M4523" t="str">
        <f t="shared" si="281"/>
        <v>Kia Forte</v>
      </c>
      <c r="N4523" s="2">
        <f t="shared" si="282"/>
        <v>211.45</v>
      </c>
      <c r="O4523" t="str">
        <f t="shared" si="283"/>
        <v>Yes</v>
      </c>
      <c r="P4523" t="str">
        <f t="shared" si="280"/>
        <v>Colby</v>
      </c>
    </row>
    <row r="4524" spans="1:16" x14ac:dyDescent="0.3">
      <c r="A4524" t="s">
        <v>9141</v>
      </c>
      <c r="B4524">
        <v>52663</v>
      </c>
      <c r="C4524">
        <v>2</v>
      </c>
      <c r="D4524" s="1">
        <v>43754</v>
      </c>
      <c r="E4524" s="1">
        <v>43758</v>
      </c>
      <c r="F4524" t="s">
        <v>9</v>
      </c>
      <c r="G4524" t="s">
        <v>9142</v>
      </c>
      <c r="H4524" t="s">
        <v>25</v>
      </c>
      <c r="I4524" s="9" t="s">
        <v>26</v>
      </c>
      <c r="J4524">
        <v>2016</v>
      </c>
      <c r="K4524" s="3">
        <v>28511</v>
      </c>
      <c r="L4524" s="4">
        <v>36294.5</v>
      </c>
      <c r="M4524" t="str">
        <f t="shared" si="281"/>
        <v>Lexus RX</v>
      </c>
      <c r="N4524" s="2">
        <f t="shared" si="282"/>
        <v>907.36</v>
      </c>
      <c r="O4524" t="str">
        <f t="shared" si="283"/>
        <v>Yes</v>
      </c>
      <c r="P4524" t="str">
        <f t="shared" si="280"/>
        <v>Todd</v>
      </c>
    </row>
    <row r="4525" spans="1:16" x14ac:dyDescent="0.3">
      <c r="A4525" t="s">
        <v>9135</v>
      </c>
      <c r="B4525">
        <v>52464</v>
      </c>
      <c r="C4525">
        <v>2</v>
      </c>
      <c r="D4525" s="1">
        <v>43754</v>
      </c>
      <c r="E4525" s="1">
        <v>43756</v>
      </c>
      <c r="F4525" t="s">
        <v>13</v>
      </c>
      <c r="G4525" t="s">
        <v>9136</v>
      </c>
      <c r="H4525" t="s">
        <v>59</v>
      </c>
      <c r="I4525" s="9" t="s">
        <v>101</v>
      </c>
      <c r="J4525">
        <v>2017</v>
      </c>
      <c r="K4525" s="3">
        <v>70083</v>
      </c>
      <c r="L4525" s="4">
        <v>10994.5</v>
      </c>
      <c r="M4525" t="str">
        <f t="shared" si="281"/>
        <v>Nissan Versa</v>
      </c>
      <c r="N4525" s="2">
        <f t="shared" si="282"/>
        <v>274.86</v>
      </c>
      <c r="O4525" t="str">
        <f t="shared" si="283"/>
        <v>Yes</v>
      </c>
      <c r="P4525" t="str">
        <f t="shared" si="280"/>
        <v>Ricky</v>
      </c>
    </row>
    <row r="4526" spans="1:16" x14ac:dyDescent="0.3">
      <c r="A4526" t="s">
        <v>9137</v>
      </c>
      <c r="B4526">
        <v>52372</v>
      </c>
      <c r="C4526">
        <v>2</v>
      </c>
      <c r="D4526" s="1">
        <v>43754</v>
      </c>
      <c r="E4526" s="1">
        <v>43758</v>
      </c>
      <c r="F4526" t="s">
        <v>13</v>
      </c>
      <c r="G4526" t="s">
        <v>9138</v>
      </c>
      <c r="H4526" t="s">
        <v>59</v>
      </c>
      <c r="I4526" s="9" t="s">
        <v>309</v>
      </c>
      <c r="J4526">
        <v>2017</v>
      </c>
      <c r="K4526" s="3">
        <v>9347</v>
      </c>
      <c r="L4526" s="4">
        <v>17596.7</v>
      </c>
      <c r="M4526" t="str">
        <f t="shared" si="281"/>
        <v>Nissan Altima</v>
      </c>
      <c r="N4526" s="2">
        <f t="shared" si="282"/>
        <v>439.92</v>
      </c>
      <c r="O4526" t="str">
        <f t="shared" si="283"/>
        <v>Yes</v>
      </c>
      <c r="P4526" t="str">
        <f t="shared" si="280"/>
        <v>John</v>
      </c>
    </row>
    <row r="4527" spans="1:16" x14ac:dyDescent="0.3">
      <c r="A4527" t="s">
        <v>9143</v>
      </c>
      <c r="B4527">
        <v>52857</v>
      </c>
      <c r="C4527">
        <v>3</v>
      </c>
      <c r="D4527" s="1">
        <v>43754</v>
      </c>
      <c r="E4527" s="1">
        <v>43757</v>
      </c>
      <c r="F4527" t="s">
        <v>13</v>
      </c>
      <c r="G4527" t="s">
        <v>9144</v>
      </c>
      <c r="H4527" t="s">
        <v>59</v>
      </c>
      <c r="I4527" s="9" t="s">
        <v>101</v>
      </c>
      <c r="J4527">
        <v>2019</v>
      </c>
      <c r="K4527" s="3">
        <v>500</v>
      </c>
      <c r="L4527" s="4">
        <v>11550</v>
      </c>
      <c r="M4527" t="str">
        <f t="shared" si="281"/>
        <v>Nissan Versa</v>
      </c>
      <c r="N4527" s="2">
        <f t="shared" si="282"/>
        <v>288.75</v>
      </c>
      <c r="O4527" t="str">
        <f t="shared" si="283"/>
        <v>Yes</v>
      </c>
      <c r="P4527" t="str">
        <f t="shared" si="280"/>
        <v>Heidi</v>
      </c>
    </row>
    <row r="4528" spans="1:16" x14ac:dyDescent="0.3">
      <c r="A4528" t="s">
        <v>9145</v>
      </c>
      <c r="B4528">
        <v>52697</v>
      </c>
      <c r="C4528">
        <v>3</v>
      </c>
      <c r="D4528" s="1">
        <v>43754</v>
      </c>
      <c r="E4528" s="1">
        <v>43759</v>
      </c>
      <c r="F4528" t="s">
        <v>13</v>
      </c>
      <c r="G4528" t="s">
        <v>9146</v>
      </c>
      <c r="H4528" t="s">
        <v>67</v>
      </c>
      <c r="I4528" s="9" t="s">
        <v>261</v>
      </c>
      <c r="J4528">
        <v>2019</v>
      </c>
      <c r="K4528" s="3">
        <v>16509</v>
      </c>
      <c r="L4528" s="4">
        <v>22000</v>
      </c>
      <c r="M4528" t="str">
        <f t="shared" si="281"/>
        <v>Hyundai Sonata</v>
      </c>
      <c r="N4528" s="2">
        <f t="shared" si="282"/>
        <v>550</v>
      </c>
      <c r="O4528" t="str">
        <f t="shared" si="283"/>
        <v>Yes</v>
      </c>
      <c r="P4528" t="str">
        <f t="shared" si="280"/>
        <v>Jan</v>
      </c>
    </row>
    <row r="4529" spans="1:16" x14ac:dyDescent="0.3">
      <c r="A4529" t="s">
        <v>9149</v>
      </c>
      <c r="B4529">
        <v>52585</v>
      </c>
      <c r="C4529">
        <v>4</v>
      </c>
      <c r="D4529" s="1">
        <v>43754</v>
      </c>
      <c r="E4529" s="1">
        <v>43758</v>
      </c>
      <c r="F4529" t="s">
        <v>13</v>
      </c>
      <c r="G4529" t="s">
        <v>9150</v>
      </c>
      <c r="H4529" t="s">
        <v>6</v>
      </c>
      <c r="I4529" s="9" t="s">
        <v>361</v>
      </c>
      <c r="J4529">
        <v>2016</v>
      </c>
      <c r="K4529" s="3">
        <v>20232</v>
      </c>
      <c r="L4529" s="4">
        <v>15675</v>
      </c>
      <c r="M4529" t="str">
        <f t="shared" si="281"/>
        <v>Ford Fusion</v>
      </c>
      <c r="N4529" s="2">
        <f t="shared" si="282"/>
        <v>391.88</v>
      </c>
      <c r="O4529" t="str">
        <f t="shared" si="283"/>
        <v>Yes</v>
      </c>
      <c r="P4529" t="str">
        <f t="shared" si="280"/>
        <v>Rita</v>
      </c>
    </row>
    <row r="4530" spans="1:16" x14ac:dyDescent="0.3">
      <c r="A4530" t="s">
        <v>9147</v>
      </c>
      <c r="B4530">
        <v>52943</v>
      </c>
      <c r="C4530">
        <v>4</v>
      </c>
      <c r="D4530" s="1">
        <v>43754</v>
      </c>
      <c r="E4530" s="1">
        <v>43755</v>
      </c>
      <c r="F4530" t="s">
        <v>13</v>
      </c>
      <c r="G4530" t="s">
        <v>9148</v>
      </c>
      <c r="H4530" t="s">
        <v>29</v>
      </c>
      <c r="I4530" s="9" t="s">
        <v>142</v>
      </c>
      <c r="J4530">
        <v>2017</v>
      </c>
      <c r="K4530" s="3">
        <v>28935</v>
      </c>
      <c r="L4530" s="4">
        <v>19686.7</v>
      </c>
      <c r="M4530" t="str">
        <f t="shared" si="281"/>
        <v>Toyota Prius</v>
      </c>
      <c r="N4530" s="2">
        <f t="shared" si="282"/>
        <v>492.17</v>
      </c>
      <c r="O4530" t="str">
        <f t="shared" si="283"/>
        <v>Yes</v>
      </c>
      <c r="P4530" t="str">
        <f t="shared" si="280"/>
        <v>Jarred</v>
      </c>
    </row>
    <row r="4531" spans="1:16" x14ac:dyDescent="0.3">
      <c r="A4531" t="s">
        <v>9151</v>
      </c>
      <c r="B4531">
        <v>52366</v>
      </c>
      <c r="C4531">
        <v>4</v>
      </c>
      <c r="D4531" s="1">
        <v>43754</v>
      </c>
      <c r="E4531" s="1">
        <v>43759</v>
      </c>
      <c r="F4531" t="s">
        <v>9</v>
      </c>
      <c r="G4531" t="s">
        <v>9152</v>
      </c>
      <c r="H4531" t="s">
        <v>67</v>
      </c>
      <c r="I4531" s="9" t="s">
        <v>104</v>
      </c>
      <c r="J4531">
        <v>2019</v>
      </c>
      <c r="K4531" s="3">
        <v>10050</v>
      </c>
      <c r="L4531" s="4">
        <v>26067.8</v>
      </c>
      <c r="M4531" t="str">
        <f t="shared" si="281"/>
        <v>Hyundai Santa Fe</v>
      </c>
      <c r="N4531" s="2">
        <f t="shared" si="282"/>
        <v>651.70000000000005</v>
      </c>
      <c r="O4531" t="str">
        <f t="shared" si="283"/>
        <v>Yes</v>
      </c>
      <c r="P4531" t="str">
        <f t="shared" si="280"/>
        <v>Ken</v>
      </c>
    </row>
    <row r="4532" spans="1:16" x14ac:dyDescent="0.3">
      <c r="A4532" t="s">
        <v>9153</v>
      </c>
      <c r="B4532">
        <v>52566</v>
      </c>
      <c r="C4532">
        <v>1</v>
      </c>
      <c r="D4532" s="1">
        <v>43755</v>
      </c>
      <c r="E4532" s="1">
        <v>43758</v>
      </c>
      <c r="F4532" t="s">
        <v>13</v>
      </c>
      <c r="G4532" t="s">
        <v>9154</v>
      </c>
      <c r="H4532" t="s">
        <v>229</v>
      </c>
      <c r="I4532" s="9" t="s">
        <v>302</v>
      </c>
      <c r="J4532">
        <v>2017</v>
      </c>
      <c r="K4532" s="3">
        <v>45259</v>
      </c>
      <c r="L4532" s="4">
        <v>21661.200000000001</v>
      </c>
      <c r="M4532" t="str">
        <f t="shared" si="281"/>
        <v>Subaru Impreza</v>
      </c>
      <c r="N4532" s="2">
        <f t="shared" si="282"/>
        <v>541.53</v>
      </c>
      <c r="O4532" t="str">
        <f t="shared" si="283"/>
        <v>Yes</v>
      </c>
      <c r="P4532" t="str">
        <f t="shared" si="280"/>
        <v>Ariel</v>
      </c>
    </row>
    <row r="4533" spans="1:16" x14ac:dyDescent="0.3">
      <c r="A4533" t="s">
        <v>9157</v>
      </c>
      <c r="B4533">
        <v>52647</v>
      </c>
      <c r="C4533">
        <v>2</v>
      </c>
      <c r="D4533" s="1">
        <v>43755</v>
      </c>
      <c r="E4533" s="1">
        <v>43759</v>
      </c>
      <c r="F4533" t="s">
        <v>9</v>
      </c>
      <c r="G4533" t="s">
        <v>9158</v>
      </c>
      <c r="H4533" t="s">
        <v>25</v>
      </c>
      <c r="I4533" s="9" t="s">
        <v>26</v>
      </c>
      <c r="J4533">
        <v>2014</v>
      </c>
      <c r="K4533" s="3">
        <v>74969</v>
      </c>
      <c r="L4533" s="4">
        <v>23045</v>
      </c>
      <c r="M4533" t="str">
        <f t="shared" si="281"/>
        <v>Lexus RX</v>
      </c>
      <c r="N4533" s="2">
        <f t="shared" si="282"/>
        <v>576.13</v>
      </c>
      <c r="O4533" t="str">
        <f t="shared" si="283"/>
        <v>Yes</v>
      </c>
      <c r="P4533" t="str">
        <f t="shared" si="280"/>
        <v>Scott</v>
      </c>
    </row>
    <row r="4534" spans="1:16" x14ac:dyDescent="0.3">
      <c r="A4534" t="s">
        <v>9165</v>
      </c>
      <c r="B4534">
        <v>52647</v>
      </c>
      <c r="C4534">
        <v>2</v>
      </c>
      <c r="D4534" s="1">
        <v>43755</v>
      </c>
      <c r="E4534" s="1">
        <v>43759</v>
      </c>
      <c r="F4534" t="s">
        <v>9</v>
      </c>
      <c r="G4534" t="s">
        <v>9166</v>
      </c>
      <c r="H4534" t="s">
        <v>29</v>
      </c>
      <c r="I4534" s="9" t="s">
        <v>4849</v>
      </c>
      <c r="J4534">
        <v>2015</v>
      </c>
      <c r="K4534" s="3">
        <v>71083</v>
      </c>
      <c r="L4534" s="4">
        <v>22984.5</v>
      </c>
      <c r="M4534" t="str">
        <f t="shared" si="281"/>
        <v>Toyota Venza</v>
      </c>
      <c r="N4534" s="2">
        <f t="shared" si="282"/>
        <v>574.61</v>
      </c>
      <c r="O4534" t="str">
        <f t="shared" si="283"/>
        <v>Yes</v>
      </c>
      <c r="P4534" t="str">
        <f t="shared" si="280"/>
        <v>Scott</v>
      </c>
    </row>
    <row r="4535" spans="1:16" x14ac:dyDescent="0.3">
      <c r="A4535" t="s">
        <v>9155</v>
      </c>
      <c r="B4535">
        <v>52705</v>
      </c>
      <c r="C4535">
        <v>2</v>
      </c>
      <c r="D4535" s="1">
        <v>43755</v>
      </c>
      <c r="E4535" s="1">
        <v>43758</v>
      </c>
      <c r="F4535" t="s">
        <v>1</v>
      </c>
      <c r="G4535" t="s">
        <v>9156</v>
      </c>
      <c r="H4535" t="s">
        <v>63</v>
      </c>
      <c r="I4535" s="9" t="s">
        <v>153</v>
      </c>
      <c r="J4535">
        <v>2015</v>
      </c>
      <c r="K4535" s="3">
        <v>90824</v>
      </c>
      <c r="L4535" s="4">
        <v>25294.5</v>
      </c>
      <c r="M4535" t="str">
        <f t="shared" si="281"/>
        <v>Chevrolet Silverado</v>
      </c>
      <c r="N4535" s="2">
        <f t="shared" si="282"/>
        <v>632.36</v>
      </c>
      <c r="O4535" t="str">
        <f t="shared" si="283"/>
        <v>Yes</v>
      </c>
      <c r="P4535" t="str">
        <f t="shared" si="280"/>
        <v>Amelia</v>
      </c>
    </row>
    <row r="4536" spans="1:16" x14ac:dyDescent="0.3">
      <c r="A4536" t="s">
        <v>9159</v>
      </c>
      <c r="B4536">
        <v>52756</v>
      </c>
      <c r="C4536">
        <v>2</v>
      </c>
      <c r="D4536" s="1">
        <v>43755</v>
      </c>
      <c r="E4536" s="1">
        <v>43756</v>
      </c>
      <c r="F4536" t="s">
        <v>13</v>
      </c>
      <c r="G4536" t="s">
        <v>9160</v>
      </c>
      <c r="H4536" t="s">
        <v>47</v>
      </c>
      <c r="I4536" s="9" t="s">
        <v>237</v>
      </c>
      <c r="J4536">
        <v>2016</v>
      </c>
      <c r="K4536" s="3">
        <v>31842</v>
      </c>
      <c r="L4536" s="4">
        <v>15398.9</v>
      </c>
      <c r="M4536" t="str">
        <f t="shared" si="281"/>
        <v>Dodge Dart</v>
      </c>
      <c r="N4536" s="2">
        <f t="shared" si="282"/>
        <v>384.97</v>
      </c>
      <c r="O4536" t="str">
        <f t="shared" si="283"/>
        <v>Yes</v>
      </c>
      <c r="P4536" t="str">
        <f t="shared" si="280"/>
        <v>Debbie</v>
      </c>
    </row>
    <row r="4537" spans="1:16" x14ac:dyDescent="0.3">
      <c r="A4537" t="s">
        <v>9167</v>
      </c>
      <c r="B4537">
        <v>52413</v>
      </c>
      <c r="C4537">
        <v>2</v>
      </c>
      <c r="D4537" s="1">
        <v>43755</v>
      </c>
      <c r="E4537" s="1">
        <v>43755</v>
      </c>
      <c r="F4537" t="s">
        <v>13</v>
      </c>
      <c r="G4537" t="s">
        <v>9168</v>
      </c>
      <c r="H4537" t="s">
        <v>29</v>
      </c>
      <c r="I4537" s="9" t="s">
        <v>327</v>
      </c>
      <c r="J4537">
        <v>2018</v>
      </c>
      <c r="K4537" s="3">
        <v>49417</v>
      </c>
      <c r="L4537" s="4">
        <v>14824.7</v>
      </c>
      <c r="M4537" t="str">
        <f t="shared" si="281"/>
        <v>Toyota Corolla</v>
      </c>
      <c r="N4537" s="2">
        <f t="shared" si="282"/>
        <v>370.62</v>
      </c>
      <c r="O4537" t="str">
        <f t="shared" si="283"/>
        <v>Yes</v>
      </c>
      <c r="P4537" t="str">
        <f t="shared" si="280"/>
        <v>Tom</v>
      </c>
    </row>
    <row r="4538" spans="1:16" x14ac:dyDescent="0.3">
      <c r="A4538" t="s">
        <v>9163</v>
      </c>
      <c r="B4538">
        <v>52756</v>
      </c>
      <c r="C4538">
        <v>2</v>
      </c>
      <c r="D4538" s="1">
        <v>43755</v>
      </c>
      <c r="E4538" s="1">
        <v>43760</v>
      </c>
      <c r="F4538" t="s">
        <v>13</v>
      </c>
      <c r="G4538" t="s">
        <v>9164</v>
      </c>
      <c r="H4538" t="s">
        <v>257</v>
      </c>
      <c r="I4538" s="9" t="s">
        <v>258</v>
      </c>
      <c r="J4538">
        <v>2018</v>
      </c>
      <c r="K4538" s="3">
        <v>29395</v>
      </c>
      <c r="L4538" s="4">
        <v>28050</v>
      </c>
      <c r="M4538" t="str">
        <f t="shared" si="281"/>
        <v>BMW 3 Series</v>
      </c>
      <c r="N4538" s="2">
        <f t="shared" si="282"/>
        <v>701.25</v>
      </c>
      <c r="O4538" t="str">
        <f t="shared" si="283"/>
        <v>Yes</v>
      </c>
      <c r="P4538" t="str">
        <f t="shared" si="280"/>
        <v>Debbie</v>
      </c>
    </row>
    <row r="4539" spans="1:16" x14ac:dyDescent="0.3">
      <c r="A4539" t="s">
        <v>9161</v>
      </c>
      <c r="B4539">
        <v>52481</v>
      </c>
      <c r="C4539">
        <v>2</v>
      </c>
      <c r="D4539" s="1">
        <v>43755</v>
      </c>
      <c r="E4539" s="1">
        <v>43757</v>
      </c>
      <c r="F4539" t="s">
        <v>1</v>
      </c>
      <c r="G4539" t="s">
        <v>9162</v>
      </c>
      <c r="H4539" t="s">
        <v>59</v>
      </c>
      <c r="I4539" s="9" t="s">
        <v>1304</v>
      </c>
      <c r="J4539">
        <v>2019</v>
      </c>
      <c r="K4539" s="3">
        <v>1306</v>
      </c>
      <c r="L4539" s="4">
        <v>49493.4</v>
      </c>
      <c r="M4539" t="str">
        <f t="shared" si="281"/>
        <v>Nissan Titan</v>
      </c>
      <c r="N4539" s="2">
        <f t="shared" si="282"/>
        <v>1237.3399999999999</v>
      </c>
      <c r="O4539" t="str">
        <f t="shared" si="283"/>
        <v>Yes</v>
      </c>
      <c r="P4539" t="str">
        <f t="shared" si="280"/>
        <v>Tory</v>
      </c>
    </row>
    <row r="4540" spans="1:16" x14ac:dyDescent="0.3">
      <c r="A4540" t="s">
        <v>9169</v>
      </c>
      <c r="B4540">
        <v>52806</v>
      </c>
      <c r="C4540">
        <v>3</v>
      </c>
      <c r="D4540" s="1">
        <v>43755</v>
      </c>
      <c r="E4540" s="1">
        <v>43760</v>
      </c>
      <c r="F4540" t="s">
        <v>13</v>
      </c>
      <c r="G4540" t="s">
        <v>9170</v>
      </c>
      <c r="H4540" t="s">
        <v>25</v>
      </c>
      <c r="I4540" s="9" t="s">
        <v>192</v>
      </c>
      <c r="J4540">
        <v>2013</v>
      </c>
      <c r="K4540" s="3">
        <v>37328</v>
      </c>
      <c r="L4540" s="4">
        <v>26801.5</v>
      </c>
      <c r="M4540" t="str">
        <f t="shared" si="281"/>
        <v>Lexus IS</v>
      </c>
      <c r="N4540" s="2">
        <f t="shared" si="282"/>
        <v>670.04</v>
      </c>
      <c r="O4540" t="str">
        <f t="shared" si="283"/>
        <v>Yes</v>
      </c>
      <c r="P4540" t="str">
        <f t="shared" si="280"/>
        <v>Jeff</v>
      </c>
    </row>
    <row r="4541" spans="1:16" x14ac:dyDescent="0.3">
      <c r="A4541" t="s">
        <v>9171</v>
      </c>
      <c r="B4541">
        <v>52495</v>
      </c>
      <c r="C4541">
        <v>3</v>
      </c>
      <c r="D4541" s="1">
        <v>43755</v>
      </c>
      <c r="E4541" s="1">
        <v>43755</v>
      </c>
      <c r="F4541" t="s">
        <v>9</v>
      </c>
      <c r="G4541" t="s">
        <v>9172</v>
      </c>
      <c r="H4541" t="s">
        <v>71</v>
      </c>
      <c r="I4541" s="9" t="s">
        <v>386</v>
      </c>
      <c r="J4541">
        <v>2015</v>
      </c>
      <c r="K4541" s="3">
        <v>43254</v>
      </c>
      <c r="L4541" s="4">
        <v>35194.5</v>
      </c>
      <c r="M4541" t="str">
        <f t="shared" si="281"/>
        <v>Jeep Wrangler</v>
      </c>
      <c r="N4541" s="2">
        <f t="shared" si="282"/>
        <v>879.86</v>
      </c>
      <c r="O4541" t="str">
        <f t="shared" si="283"/>
        <v>Yes</v>
      </c>
      <c r="P4541" t="str">
        <f t="shared" si="280"/>
        <v>Marc</v>
      </c>
    </row>
    <row r="4542" spans="1:16" x14ac:dyDescent="0.3">
      <c r="A4542" t="s">
        <v>9173</v>
      </c>
      <c r="B4542">
        <v>52658</v>
      </c>
      <c r="C4542">
        <v>3</v>
      </c>
      <c r="D4542" s="1">
        <v>43755</v>
      </c>
      <c r="E4542" s="1">
        <v>43758</v>
      </c>
      <c r="F4542" t="s">
        <v>13</v>
      </c>
      <c r="G4542" t="s">
        <v>8539</v>
      </c>
      <c r="H4542" t="s">
        <v>88</v>
      </c>
      <c r="I4542" s="9" t="s">
        <v>573</v>
      </c>
      <c r="J4542">
        <v>2017</v>
      </c>
      <c r="K4542" s="3">
        <v>19593</v>
      </c>
      <c r="L4542" s="4">
        <v>26840</v>
      </c>
      <c r="M4542" t="str">
        <f t="shared" si="281"/>
        <v>Kia Optima</v>
      </c>
      <c r="N4542" s="2">
        <f t="shared" si="282"/>
        <v>671</v>
      </c>
      <c r="O4542" t="str">
        <f t="shared" si="283"/>
        <v>Yes</v>
      </c>
      <c r="P4542" t="str">
        <f t="shared" si="280"/>
        <v>Nate</v>
      </c>
    </row>
    <row r="4543" spans="1:16" x14ac:dyDescent="0.3">
      <c r="A4543" t="s">
        <v>9181</v>
      </c>
      <c r="B4543">
        <v>52959</v>
      </c>
      <c r="C4543">
        <v>4</v>
      </c>
      <c r="D4543" s="1">
        <v>43755</v>
      </c>
      <c r="E4543" s="1">
        <v>43760</v>
      </c>
      <c r="F4543" t="s">
        <v>9</v>
      </c>
      <c r="G4543" t="s">
        <v>9182</v>
      </c>
      <c r="H4543" t="s">
        <v>71</v>
      </c>
      <c r="I4543" s="9" t="s">
        <v>386</v>
      </c>
      <c r="J4543">
        <v>2013</v>
      </c>
      <c r="K4543" s="3">
        <v>81817</v>
      </c>
      <c r="L4543" s="4">
        <v>24190.1</v>
      </c>
      <c r="M4543" t="str">
        <f t="shared" si="281"/>
        <v>Jeep Wrangler</v>
      </c>
      <c r="N4543" s="2">
        <f t="shared" si="282"/>
        <v>604.75</v>
      </c>
      <c r="O4543" t="str">
        <f t="shared" si="283"/>
        <v>Yes</v>
      </c>
      <c r="P4543" t="str">
        <f t="shared" si="280"/>
        <v>Anton</v>
      </c>
    </row>
    <row r="4544" spans="1:16" x14ac:dyDescent="0.3">
      <c r="A4544" t="s">
        <v>9177</v>
      </c>
      <c r="B4544">
        <v>52580</v>
      </c>
      <c r="C4544">
        <v>4</v>
      </c>
      <c r="D4544" s="1">
        <v>43755</v>
      </c>
      <c r="E4544" s="1">
        <v>43755</v>
      </c>
      <c r="F4544" t="s">
        <v>1</v>
      </c>
      <c r="G4544" t="s">
        <v>9178</v>
      </c>
      <c r="H4544" t="s">
        <v>33</v>
      </c>
      <c r="I4544" s="9" t="s">
        <v>34</v>
      </c>
      <c r="J4544">
        <v>2014</v>
      </c>
      <c r="K4544" s="3">
        <v>77323</v>
      </c>
      <c r="L4544" s="4">
        <v>24174.7</v>
      </c>
      <c r="M4544" t="str">
        <f t="shared" si="281"/>
        <v>GMC Sierra</v>
      </c>
      <c r="N4544" s="2">
        <f t="shared" si="282"/>
        <v>604.37</v>
      </c>
      <c r="O4544" t="str">
        <f t="shared" si="283"/>
        <v>Yes</v>
      </c>
      <c r="P4544" t="str">
        <f t="shared" si="280"/>
        <v>Dawn</v>
      </c>
    </row>
    <row r="4545" spans="1:16" x14ac:dyDescent="0.3">
      <c r="A4545" t="s">
        <v>9179</v>
      </c>
      <c r="B4545">
        <v>52930</v>
      </c>
      <c r="C4545">
        <v>4</v>
      </c>
      <c r="D4545" s="1">
        <v>43755</v>
      </c>
      <c r="E4545" s="1">
        <v>43759</v>
      </c>
      <c r="F4545" t="s">
        <v>9</v>
      </c>
      <c r="G4545" t="s">
        <v>9180</v>
      </c>
      <c r="H4545" t="s">
        <v>18</v>
      </c>
      <c r="I4545" s="9" t="s">
        <v>424</v>
      </c>
      <c r="J4545">
        <v>2016</v>
      </c>
      <c r="K4545" s="3">
        <v>28654</v>
      </c>
      <c r="L4545" s="4">
        <v>20886.8</v>
      </c>
      <c r="M4545" t="str">
        <f t="shared" si="281"/>
        <v>Honda CR-V</v>
      </c>
      <c r="N4545" s="2">
        <f t="shared" si="282"/>
        <v>522.16999999999996</v>
      </c>
      <c r="O4545" t="str">
        <f t="shared" si="283"/>
        <v>Yes</v>
      </c>
      <c r="P4545" t="str">
        <f t="shared" si="280"/>
        <v>Peter</v>
      </c>
    </row>
    <row r="4546" spans="1:16" x14ac:dyDescent="0.3">
      <c r="A4546" t="s">
        <v>9174</v>
      </c>
      <c r="B4546">
        <v>52943</v>
      </c>
      <c r="C4546">
        <v>4</v>
      </c>
      <c r="D4546" s="1">
        <v>43755</v>
      </c>
      <c r="E4546" s="1">
        <v>43756</v>
      </c>
      <c r="F4546" t="s">
        <v>13</v>
      </c>
      <c r="G4546" t="s">
        <v>9175</v>
      </c>
      <c r="H4546" t="s">
        <v>53</v>
      </c>
      <c r="I4546" s="9" t="s">
        <v>167</v>
      </c>
      <c r="J4546">
        <v>2016</v>
      </c>
      <c r="K4546" s="3">
        <v>55188</v>
      </c>
      <c r="L4546" s="4">
        <v>31725.1</v>
      </c>
      <c r="M4546" t="str">
        <f t="shared" si="281"/>
        <v>Mercedes-Benz E-Class</v>
      </c>
      <c r="N4546" s="2">
        <f t="shared" si="282"/>
        <v>793.13</v>
      </c>
      <c r="O4546" t="str">
        <f t="shared" si="283"/>
        <v>Yes</v>
      </c>
      <c r="P4546" t="str">
        <f t="shared" ref="P4546:P4609" si="284">INDEX(oldNames,MATCH(B4546,oldNumbers,0))</f>
        <v>Jarred</v>
      </c>
    </row>
    <row r="4547" spans="1:16" x14ac:dyDescent="0.3">
      <c r="A4547" t="s">
        <v>9176</v>
      </c>
      <c r="B4547">
        <v>52943</v>
      </c>
      <c r="C4547">
        <v>4</v>
      </c>
      <c r="D4547" s="1">
        <v>43755</v>
      </c>
      <c r="E4547" s="1">
        <v>43758</v>
      </c>
      <c r="F4547" t="s">
        <v>13</v>
      </c>
      <c r="G4547" t="s">
        <v>5631</v>
      </c>
      <c r="H4547" t="s">
        <v>59</v>
      </c>
      <c r="I4547" s="9" t="s">
        <v>75</v>
      </c>
      <c r="J4547">
        <v>2019</v>
      </c>
      <c r="K4547" s="3">
        <v>6273</v>
      </c>
      <c r="L4547" s="4">
        <v>17924.5</v>
      </c>
      <c r="M4547" t="str">
        <f t="shared" ref="M4547:M4610" si="285">H4547&amp;" "&amp;I4547</f>
        <v>Nissan Sentra</v>
      </c>
      <c r="N4547" s="2">
        <f t="shared" ref="N4547:N4610" si="286">IFERROR(ROUND(L4547*(S$2/100),2),"missing price")</f>
        <v>448.11</v>
      </c>
      <c r="O4547" t="str">
        <f t="shared" ref="O4547:O4610" si="287">IF(K4547&lt;100000,"Yes","No")</f>
        <v>Yes</v>
      </c>
      <c r="P4547" t="str">
        <f t="shared" si="284"/>
        <v>Jarred</v>
      </c>
    </row>
    <row r="4548" spans="1:16" x14ac:dyDescent="0.3">
      <c r="A4548" t="s">
        <v>9193</v>
      </c>
      <c r="B4548">
        <v>52669</v>
      </c>
      <c r="C4548">
        <v>1</v>
      </c>
      <c r="D4548" s="1">
        <v>43756</v>
      </c>
      <c r="E4548" s="1">
        <v>43758</v>
      </c>
      <c r="F4548" t="s">
        <v>9</v>
      </c>
      <c r="G4548" t="s">
        <v>9194</v>
      </c>
      <c r="H4548" t="s">
        <v>229</v>
      </c>
      <c r="I4548" s="9" t="s">
        <v>1038</v>
      </c>
      <c r="J4548">
        <v>2015</v>
      </c>
      <c r="K4548" s="3">
        <v>62230</v>
      </c>
      <c r="L4548" s="4">
        <v>16054.5</v>
      </c>
      <c r="M4548" t="str">
        <f t="shared" si="285"/>
        <v>Subaru Outback</v>
      </c>
      <c r="N4548" s="2">
        <f t="shared" si="286"/>
        <v>401.36</v>
      </c>
      <c r="O4548" t="str">
        <f t="shared" si="287"/>
        <v>Yes</v>
      </c>
      <c r="P4548" t="str">
        <f t="shared" si="284"/>
        <v>Charlotte</v>
      </c>
    </row>
    <row r="4549" spans="1:16" x14ac:dyDescent="0.3">
      <c r="A4549" t="s">
        <v>9189</v>
      </c>
      <c r="B4549">
        <v>52656</v>
      </c>
      <c r="C4549">
        <v>1</v>
      </c>
      <c r="D4549" s="1">
        <v>43756</v>
      </c>
      <c r="E4549" s="1">
        <v>43756</v>
      </c>
      <c r="F4549" t="s">
        <v>13</v>
      </c>
      <c r="G4549" t="s">
        <v>9190</v>
      </c>
      <c r="H4549" t="s">
        <v>296</v>
      </c>
      <c r="I4549" s="9" t="s">
        <v>1315</v>
      </c>
      <c r="J4549">
        <v>2016</v>
      </c>
      <c r="K4549" s="3">
        <v>38978</v>
      </c>
      <c r="L4549" s="4">
        <v>15394.5</v>
      </c>
      <c r="M4549" t="str">
        <f t="shared" si="285"/>
        <v>Buick Verano</v>
      </c>
      <c r="N4549" s="2">
        <f t="shared" si="286"/>
        <v>384.86</v>
      </c>
      <c r="O4549" t="str">
        <f t="shared" si="287"/>
        <v>Yes</v>
      </c>
      <c r="P4549" t="str">
        <f t="shared" si="284"/>
        <v>Shelly</v>
      </c>
    </row>
    <row r="4550" spans="1:16" x14ac:dyDescent="0.3">
      <c r="A4550" t="s">
        <v>9191</v>
      </c>
      <c r="B4550">
        <v>52636</v>
      </c>
      <c r="C4550">
        <v>1</v>
      </c>
      <c r="D4550" s="1">
        <v>43756</v>
      </c>
      <c r="E4550" s="1">
        <v>43757</v>
      </c>
      <c r="F4550" t="s">
        <v>9</v>
      </c>
      <c r="G4550" t="s">
        <v>9192</v>
      </c>
      <c r="H4550" t="s">
        <v>63</v>
      </c>
      <c r="I4550" s="9" t="s">
        <v>511</v>
      </c>
      <c r="J4550">
        <v>2016</v>
      </c>
      <c r="K4550" s="3">
        <v>47353</v>
      </c>
      <c r="L4550" s="4">
        <v>20259.8</v>
      </c>
      <c r="M4550" t="str">
        <f t="shared" si="285"/>
        <v>Chevrolet Equinox</v>
      </c>
      <c r="N4550" s="2">
        <f t="shared" si="286"/>
        <v>506.5</v>
      </c>
      <c r="O4550" t="str">
        <f t="shared" si="287"/>
        <v>Yes</v>
      </c>
      <c r="P4550" t="str">
        <f t="shared" si="284"/>
        <v>Truman</v>
      </c>
    </row>
    <row r="4551" spans="1:16" x14ac:dyDescent="0.3">
      <c r="A4551" t="s">
        <v>9185</v>
      </c>
      <c r="B4551">
        <v>52877</v>
      </c>
      <c r="C4551">
        <v>1</v>
      </c>
      <c r="D4551" s="1">
        <v>43756</v>
      </c>
      <c r="E4551" s="1">
        <v>43756</v>
      </c>
      <c r="F4551" t="s">
        <v>13</v>
      </c>
      <c r="G4551" t="s">
        <v>9186</v>
      </c>
      <c r="H4551" t="s">
        <v>29</v>
      </c>
      <c r="I4551" s="9" t="s">
        <v>327</v>
      </c>
      <c r="J4551">
        <v>2018</v>
      </c>
      <c r="K4551" s="3">
        <v>13297</v>
      </c>
      <c r="L4551" s="4">
        <v>18150</v>
      </c>
      <c r="M4551" t="str">
        <f t="shared" si="285"/>
        <v>Toyota Corolla</v>
      </c>
      <c r="N4551" s="2">
        <f t="shared" si="286"/>
        <v>453.75</v>
      </c>
      <c r="O4551" t="str">
        <f t="shared" si="287"/>
        <v>Yes</v>
      </c>
      <c r="P4551" t="str">
        <f t="shared" si="284"/>
        <v>Joseph</v>
      </c>
    </row>
    <row r="4552" spans="1:16" x14ac:dyDescent="0.3">
      <c r="A4552" t="s">
        <v>9187</v>
      </c>
      <c r="B4552">
        <v>52636</v>
      </c>
      <c r="C4552">
        <v>1</v>
      </c>
      <c r="D4552" s="1">
        <v>43756</v>
      </c>
      <c r="E4552" s="1">
        <v>43756</v>
      </c>
      <c r="F4552" t="s">
        <v>13</v>
      </c>
      <c r="G4552" t="s">
        <v>9188</v>
      </c>
      <c r="H4552" t="s">
        <v>63</v>
      </c>
      <c r="I4552" s="9" t="s">
        <v>64</v>
      </c>
      <c r="J4552">
        <v>2018</v>
      </c>
      <c r="K4552" s="3">
        <v>15940</v>
      </c>
      <c r="L4552" s="4">
        <v>18243.5</v>
      </c>
      <c r="M4552" t="str">
        <f t="shared" si="285"/>
        <v>Chevrolet Cruze</v>
      </c>
      <c r="N4552" s="2">
        <f t="shared" si="286"/>
        <v>456.09</v>
      </c>
      <c r="O4552" t="str">
        <f t="shared" si="287"/>
        <v>Yes</v>
      </c>
      <c r="P4552" t="str">
        <f t="shared" si="284"/>
        <v>Truman</v>
      </c>
    </row>
    <row r="4553" spans="1:16" x14ac:dyDescent="0.3">
      <c r="A4553" t="s">
        <v>9183</v>
      </c>
      <c r="B4553">
        <v>52800</v>
      </c>
      <c r="C4553">
        <v>1</v>
      </c>
      <c r="D4553" s="1">
        <v>43756</v>
      </c>
      <c r="E4553" s="1">
        <v>43756</v>
      </c>
      <c r="F4553" t="s">
        <v>9</v>
      </c>
      <c r="G4553" t="s">
        <v>9184</v>
      </c>
      <c r="H4553" t="s">
        <v>257</v>
      </c>
      <c r="I4553" s="9" t="s">
        <v>666</v>
      </c>
      <c r="J4553">
        <v>2019</v>
      </c>
      <c r="K4553" s="3">
        <v>17978</v>
      </c>
      <c r="L4553" s="4">
        <v>37070</v>
      </c>
      <c r="M4553" t="str">
        <f t="shared" si="285"/>
        <v>BMW X3</v>
      </c>
      <c r="N4553" s="2">
        <f t="shared" si="286"/>
        <v>926.75</v>
      </c>
      <c r="O4553" t="str">
        <f t="shared" si="287"/>
        <v>Yes</v>
      </c>
      <c r="P4553" t="str">
        <f t="shared" si="284"/>
        <v>Myles</v>
      </c>
    </row>
    <row r="4554" spans="1:16" x14ac:dyDescent="0.3">
      <c r="A4554" t="s">
        <v>9195</v>
      </c>
      <c r="B4554">
        <v>52756</v>
      </c>
      <c r="C4554">
        <v>2</v>
      </c>
      <c r="D4554" s="1">
        <v>43756</v>
      </c>
      <c r="E4554" s="1">
        <v>43760</v>
      </c>
      <c r="F4554" t="s">
        <v>13</v>
      </c>
      <c r="G4554" t="s">
        <v>9196</v>
      </c>
      <c r="H4554" t="s">
        <v>78</v>
      </c>
      <c r="I4554" s="9" t="s">
        <v>254</v>
      </c>
      <c r="J4554">
        <v>2015</v>
      </c>
      <c r="K4554" s="3">
        <v>70904</v>
      </c>
      <c r="L4554" s="4">
        <v>17583.5</v>
      </c>
      <c r="M4554" t="str">
        <f t="shared" si="285"/>
        <v>Volkswagen Passat</v>
      </c>
      <c r="N4554" s="2">
        <f t="shared" si="286"/>
        <v>439.59</v>
      </c>
      <c r="O4554" t="str">
        <f t="shared" si="287"/>
        <v>Yes</v>
      </c>
      <c r="P4554" t="str">
        <f t="shared" si="284"/>
        <v>Debbie</v>
      </c>
    </row>
    <row r="4555" spans="1:16" x14ac:dyDescent="0.3">
      <c r="A4555" t="s">
        <v>9201</v>
      </c>
      <c r="B4555">
        <v>52471</v>
      </c>
      <c r="C4555">
        <v>3</v>
      </c>
      <c r="D4555" s="1">
        <v>43756</v>
      </c>
      <c r="E4555" s="1">
        <v>43759</v>
      </c>
      <c r="F4555" t="s">
        <v>13</v>
      </c>
      <c r="G4555" t="s">
        <v>5861</v>
      </c>
      <c r="H4555" t="s">
        <v>59</v>
      </c>
      <c r="I4555" s="9" t="s">
        <v>538</v>
      </c>
      <c r="J4555">
        <v>2016</v>
      </c>
      <c r="K4555" s="3">
        <v>25991</v>
      </c>
      <c r="L4555" s="4">
        <v>21725</v>
      </c>
      <c r="M4555" t="str">
        <f t="shared" si="285"/>
        <v>Nissan Maxima</v>
      </c>
      <c r="N4555" s="2">
        <f t="shared" si="286"/>
        <v>543.13</v>
      </c>
      <c r="O4555" t="str">
        <f t="shared" si="287"/>
        <v>Yes</v>
      </c>
      <c r="P4555" t="str">
        <f t="shared" si="284"/>
        <v>Trudy</v>
      </c>
    </row>
    <row r="4556" spans="1:16" x14ac:dyDescent="0.3">
      <c r="A4556" t="s">
        <v>9197</v>
      </c>
      <c r="B4556">
        <v>52495</v>
      </c>
      <c r="C4556">
        <v>3</v>
      </c>
      <c r="D4556" s="1">
        <v>43756</v>
      </c>
      <c r="E4556" s="1">
        <v>43758</v>
      </c>
      <c r="F4556" t="s">
        <v>1</v>
      </c>
      <c r="G4556" t="s">
        <v>9198</v>
      </c>
      <c r="H4556" t="s">
        <v>3</v>
      </c>
      <c r="I4556" s="9">
        <v>1500</v>
      </c>
      <c r="J4556">
        <v>2016</v>
      </c>
      <c r="K4556" s="3">
        <v>30569</v>
      </c>
      <c r="L4556" s="4">
        <v>28600</v>
      </c>
      <c r="M4556" t="str">
        <f t="shared" si="285"/>
        <v>Ram 1500</v>
      </c>
      <c r="N4556" s="2">
        <f t="shared" si="286"/>
        <v>715</v>
      </c>
      <c r="O4556" t="str">
        <f t="shared" si="287"/>
        <v>Yes</v>
      </c>
      <c r="P4556" t="str">
        <f t="shared" si="284"/>
        <v>Marc</v>
      </c>
    </row>
    <row r="4557" spans="1:16" x14ac:dyDescent="0.3">
      <c r="A4557" t="s">
        <v>9199</v>
      </c>
      <c r="B4557">
        <v>52697</v>
      </c>
      <c r="C4557">
        <v>3</v>
      </c>
      <c r="D4557" s="1">
        <v>43756</v>
      </c>
      <c r="E4557" s="1">
        <v>43758</v>
      </c>
      <c r="F4557" t="s">
        <v>13</v>
      </c>
      <c r="G4557" t="s">
        <v>9200</v>
      </c>
      <c r="H4557" t="s">
        <v>67</v>
      </c>
      <c r="I4557" s="9" t="s">
        <v>261</v>
      </c>
      <c r="J4557">
        <v>2017</v>
      </c>
      <c r="K4557" s="3">
        <v>49482</v>
      </c>
      <c r="L4557" s="4">
        <v>19676.8</v>
      </c>
      <c r="M4557" t="str">
        <f t="shared" si="285"/>
        <v>Hyundai Sonata</v>
      </c>
      <c r="N4557" s="2">
        <f t="shared" si="286"/>
        <v>491.92</v>
      </c>
      <c r="O4557" t="str">
        <f t="shared" si="287"/>
        <v>Yes</v>
      </c>
      <c r="P4557" t="str">
        <f t="shared" si="284"/>
        <v>Jan</v>
      </c>
    </row>
    <row r="4558" spans="1:16" x14ac:dyDescent="0.3">
      <c r="A4558" t="s">
        <v>9204</v>
      </c>
      <c r="B4558">
        <v>52417</v>
      </c>
      <c r="C4558">
        <v>4</v>
      </c>
      <c r="D4558" s="1">
        <v>43756</v>
      </c>
      <c r="E4558" s="1">
        <v>43756</v>
      </c>
      <c r="F4558" t="s">
        <v>13</v>
      </c>
      <c r="G4558" t="s">
        <v>9205</v>
      </c>
      <c r="H4558" t="s">
        <v>229</v>
      </c>
      <c r="I4558" s="9" t="s">
        <v>302</v>
      </c>
      <c r="J4558">
        <v>2015</v>
      </c>
      <c r="K4558" s="3">
        <v>73178</v>
      </c>
      <c r="L4558" s="4">
        <v>12978.9</v>
      </c>
      <c r="M4558" t="str">
        <f t="shared" si="285"/>
        <v>Subaru Impreza</v>
      </c>
      <c r="N4558" s="2">
        <f t="shared" si="286"/>
        <v>324.47000000000003</v>
      </c>
      <c r="O4558" t="str">
        <f t="shared" si="287"/>
        <v>Yes</v>
      </c>
      <c r="P4558" t="str">
        <f t="shared" si="284"/>
        <v>Deon</v>
      </c>
    </row>
    <row r="4559" spans="1:16" x14ac:dyDescent="0.3">
      <c r="A4559" t="s">
        <v>9206</v>
      </c>
      <c r="B4559">
        <v>52596</v>
      </c>
      <c r="C4559">
        <v>4</v>
      </c>
      <c r="D4559" s="1">
        <v>43756</v>
      </c>
      <c r="E4559" s="1">
        <v>43761</v>
      </c>
      <c r="F4559" t="s">
        <v>13</v>
      </c>
      <c r="G4559" t="s">
        <v>9207</v>
      </c>
      <c r="H4559" t="s">
        <v>59</v>
      </c>
      <c r="I4559" s="9" t="s">
        <v>101</v>
      </c>
      <c r="J4559">
        <v>2018</v>
      </c>
      <c r="K4559" s="3">
        <v>15091</v>
      </c>
      <c r="L4559" s="4">
        <v>12650</v>
      </c>
      <c r="M4559" t="str">
        <f t="shared" si="285"/>
        <v>Nissan Versa</v>
      </c>
      <c r="N4559" s="2">
        <f t="shared" si="286"/>
        <v>316.25</v>
      </c>
      <c r="O4559" t="str">
        <f t="shared" si="287"/>
        <v>Yes</v>
      </c>
      <c r="P4559" t="str">
        <f t="shared" si="284"/>
        <v>Mitchell</v>
      </c>
    </row>
    <row r="4560" spans="1:16" x14ac:dyDescent="0.3">
      <c r="A4560" t="s">
        <v>9208</v>
      </c>
      <c r="B4560">
        <v>52951</v>
      </c>
      <c r="C4560">
        <v>4</v>
      </c>
      <c r="D4560" s="1">
        <v>43756</v>
      </c>
      <c r="E4560" s="1">
        <v>43757</v>
      </c>
      <c r="F4560" t="s">
        <v>9</v>
      </c>
      <c r="G4560" t="s">
        <v>9209</v>
      </c>
      <c r="H4560" t="s">
        <v>67</v>
      </c>
      <c r="I4560" s="9" t="s">
        <v>68</v>
      </c>
      <c r="J4560">
        <v>2018</v>
      </c>
      <c r="K4560" s="3">
        <v>13330</v>
      </c>
      <c r="L4560" s="4">
        <v>28374.5</v>
      </c>
      <c r="M4560" t="str">
        <f t="shared" si="285"/>
        <v>Hyundai Tuscon</v>
      </c>
      <c r="N4560" s="2">
        <f t="shared" si="286"/>
        <v>709.36</v>
      </c>
      <c r="O4560" t="str">
        <f t="shared" si="287"/>
        <v>Yes</v>
      </c>
      <c r="P4560" t="str">
        <f t="shared" si="284"/>
        <v>Michael</v>
      </c>
    </row>
    <row r="4561" spans="1:16" x14ac:dyDescent="0.3">
      <c r="A4561" t="s">
        <v>9202</v>
      </c>
      <c r="B4561">
        <v>52366</v>
      </c>
      <c r="C4561">
        <v>4</v>
      </c>
      <c r="D4561" s="1">
        <v>43756</v>
      </c>
      <c r="E4561" s="1">
        <v>43761</v>
      </c>
      <c r="F4561" t="s">
        <v>9</v>
      </c>
      <c r="G4561" t="s">
        <v>9203</v>
      </c>
      <c r="H4561" t="s">
        <v>29</v>
      </c>
      <c r="I4561" s="9" t="s">
        <v>205</v>
      </c>
      <c r="J4561">
        <v>2019</v>
      </c>
      <c r="K4561" s="3">
        <v>495</v>
      </c>
      <c r="L4561" s="4">
        <v>32400.5</v>
      </c>
      <c r="M4561" t="str">
        <f t="shared" si="285"/>
        <v>Toyota RAV4</v>
      </c>
      <c r="N4561" s="2">
        <f t="shared" si="286"/>
        <v>810.01</v>
      </c>
      <c r="O4561" t="str">
        <f t="shared" si="287"/>
        <v>Yes</v>
      </c>
      <c r="P4561" t="str">
        <f t="shared" si="284"/>
        <v>Ken</v>
      </c>
    </row>
    <row r="4562" spans="1:16" x14ac:dyDescent="0.3">
      <c r="A4562" t="s">
        <v>9210</v>
      </c>
      <c r="B4562">
        <v>52636</v>
      </c>
      <c r="C4562">
        <v>1</v>
      </c>
      <c r="D4562" s="1">
        <v>43757</v>
      </c>
      <c r="E4562" s="1">
        <v>43762</v>
      </c>
      <c r="F4562" t="s">
        <v>13</v>
      </c>
      <c r="G4562" t="s">
        <v>3062</v>
      </c>
      <c r="H4562" t="s">
        <v>59</v>
      </c>
      <c r="I4562" s="9" t="s">
        <v>309</v>
      </c>
      <c r="J4562">
        <v>2015</v>
      </c>
      <c r="K4562" s="3">
        <v>25316</v>
      </c>
      <c r="L4562" s="4">
        <v>15948.9</v>
      </c>
      <c r="M4562" t="str">
        <f t="shared" si="285"/>
        <v>Nissan Altima</v>
      </c>
      <c r="N4562" s="2">
        <f t="shared" si="286"/>
        <v>398.72</v>
      </c>
      <c r="O4562" t="str">
        <f t="shared" si="287"/>
        <v>Yes</v>
      </c>
      <c r="P4562" t="str">
        <f t="shared" si="284"/>
        <v>Truman</v>
      </c>
    </row>
    <row r="4563" spans="1:16" x14ac:dyDescent="0.3">
      <c r="A4563" t="s">
        <v>9215</v>
      </c>
      <c r="B4563">
        <v>52656</v>
      </c>
      <c r="C4563">
        <v>1</v>
      </c>
      <c r="D4563" s="1">
        <v>43757</v>
      </c>
      <c r="E4563" s="1">
        <v>43759</v>
      </c>
      <c r="F4563" t="s">
        <v>1</v>
      </c>
      <c r="G4563" t="s">
        <v>9216</v>
      </c>
      <c r="H4563" t="s">
        <v>6</v>
      </c>
      <c r="I4563" s="9" t="s">
        <v>7</v>
      </c>
      <c r="J4563">
        <v>2016</v>
      </c>
      <c r="K4563" s="3">
        <v>52694</v>
      </c>
      <c r="L4563" s="4">
        <v>32887.800000000003</v>
      </c>
      <c r="M4563" t="str">
        <f t="shared" si="285"/>
        <v>Ford F-150</v>
      </c>
      <c r="N4563" s="2">
        <f t="shared" si="286"/>
        <v>822.2</v>
      </c>
      <c r="O4563" t="str">
        <f t="shared" si="287"/>
        <v>Yes</v>
      </c>
      <c r="P4563" t="str">
        <f t="shared" si="284"/>
        <v>Shelly</v>
      </c>
    </row>
    <row r="4564" spans="1:16" x14ac:dyDescent="0.3">
      <c r="A4564" t="s">
        <v>9213</v>
      </c>
      <c r="B4564">
        <v>52566</v>
      </c>
      <c r="C4564">
        <v>1</v>
      </c>
      <c r="D4564" s="1">
        <v>43757</v>
      </c>
      <c r="E4564" s="1">
        <v>43758</v>
      </c>
      <c r="F4564" t="s">
        <v>13</v>
      </c>
      <c r="G4564" t="s">
        <v>9214</v>
      </c>
      <c r="H4564" t="s">
        <v>6</v>
      </c>
      <c r="I4564" s="9" t="s">
        <v>361</v>
      </c>
      <c r="J4564">
        <v>2018</v>
      </c>
      <c r="K4564" s="3">
        <v>29764</v>
      </c>
      <c r="L4564" s="4">
        <v>20889</v>
      </c>
      <c r="M4564" t="str">
        <f t="shared" si="285"/>
        <v>Ford Fusion</v>
      </c>
      <c r="N4564" s="2">
        <f t="shared" si="286"/>
        <v>522.23</v>
      </c>
      <c r="O4564" t="str">
        <f t="shared" si="287"/>
        <v>Yes</v>
      </c>
      <c r="P4564" t="str">
        <f t="shared" si="284"/>
        <v>Ariel</v>
      </c>
    </row>
    <row r="4565" spans="1:16" x14ac:dyDescent="0.3">
      <c r="A4565" t="s">
        <v>9217</v>
      </c>
      <c r="B4565">
        <v>52669</v>
      </c>
      <c r="C4565">
        <v>1</v>
      </c>
      <c r="D4565" s="1">
        <v>43757</v>
      </c>
      <c r="E4565" s="1">
        <v>43760</v>
      </c>
      <c r="F4565" t="s">
        <v>13</v>
      </c>
      <c r="G4565" t="s">
        <v>9218</v>
      </c>
      <c r="H4565" t="s">
        <v>53</v>
      </c>
      <c r="I4565" s="9" t="s">
        <v>167</v>
      </c>
      <c r="J4565">
        <v>2018</v>
      </c>
      <c r="K4565" s="3">
        <v>35505</v>
      </c>
      <c r="L4565" s="4">
        <v>43890</v>
      </c>
      <c r="M4565" t="str">
        <f t="shared" si="285"/>
        <v>Mercedes-Benz E-Class</v>
      </c>
      <c r="N4565" s="2">
        <f t="shared" si="286"/>
        <v>1097.25</v>
      </c>
      <c r="O4565" t="str">
        <f t="shared" si="287"/>
        <v>Yes</v>
      </c>
      <c r="P4565" t="str">
        <f t="shared" si="284"/>
        <v>Charlotte</v>
      </c>
    </row>
    <row r="4566" spans="1:16" x14ac:dyDescent="0.3">
      <c r="A4566" t="s">
        <v>9211</v>
      </c>
      <c r="B4566">
        <v>52860</v>
      </c>
      <c r="C4566">
        <v>1</v>
      </c>
      <c r="D4566" s="1">
        <v>43757</v>
      </c>
      <c r="E4566" s="1">
        <v>43760</v>
      </c>
      <c r="F4566" t="s">
        <v>9</v>
      </c>
      <c r="G4566" t="s">
        <v>9212</v>
      </c>
      <c r="H4566" t="s">
        <v>29</v>
      </c>
      <c r="I4566" s="9" t="s">
        <v>205</v>
      </c>
      <c r="J4566">
        <v>2019</v>
      </c>
      <c r="K4566" s="3">
        <v>23174</v>
      </c>
      <c r="L4566" s="4">
        <v>25740</v>
      </c>
      <c r="M4566" t="str">
        <f t="shared" si="285"/>
        <v>Toyota RAV4</v>
      </c>
      <c r="N4566" s="2">
        <f t="shared" si="286"/>
        <v>643.5</v>
      </c>
      <c r="O4566" t="str">
        <f t="shared" si="287"/>
        <v>Yes</v>
      </c>
      <c r="P4566" t="str">
        <f t="shared" si="284"/>
        <v>Marcus</v>
      </c>
    </row>
    <row r="4567" spans="1:16" x14ac:dyDescent="0.3">
      <c r="A4567" t="s">
        <v>9223</v>
      </c>
      <c r="B4567">
        <v>52481</v>
      </c>
      <c r="C4567">
        <v>2</v>
      </c>
      <c r="D4567" s="1">
        <v>43757</v>
      </c>
      <c r="E4567" s="1">
        <v>43758</v>
      </c>
      <c r="F4567" t="s">
        <v>45</v>
      </c>
      <c r="G4567" t="s">
        <v>9224</v>
      </c>
      <c r="H4567" t="s">
        <v>6</v>
      </c>
      <c r="I4567" s="9" t="s">
        <v>719</v>
      </c>
      <c r="J4567">
        <v>2013</v>
      </c>
      <c r="K4567" s="3">
        <v>82312</v>
      </c>
      <c r="L4567" s="4">
        <v>22000</v>
      </c>
      <c r="M4567" t="str">
        <f t="shared" si="285"/>
        <v>Ford Mustang</v>
      </c>
      <c r="N4567" s="2">
        <f t="shared" si="286"/>
        <v>550</v>
      </c>
      <c r="O4567" t="str">
        <f t="shared" si="287"/>
        <v>Yes</v>
      </c>
      <c r="P4567" t="str">
        <f t="shared" si="284"/>
        <v>Tory</v>
      </c>
    </row>
    <row r="4568" spans="1:16" x14ac:dyDescent="0.3">
      <c r="A4568" t="s">
        <v>9225</v>
      </c>
      <c r="B4568">
        <v>52756</v>
      </c>
      <c r="C4568">
        <v>2</v>
      </c>
      <c r="D4568" s="1">
        <v>43757</v>
      </c>
      <c r="E4568" s="1">
        <v>43757</v>
      </c>
      <c r="F4568" t="s">
        <v>9</v>
      </c>
      <c r="G4568" t="s">
        <v>5514</v>
      </c>
      <c r="H4568" t="s">
        <v>33</v>
      </c>
      <c r="I4568" s="9" t="s">
        <v>125</v>
      </c>
      <c r="J4568">
        <v>2014</v>
      </c>
      <c r="K4568" s="3">
        <v>114107</v>
      </c>
      <c r="L4568" s="4">
        <v>19250</v>
      </c>
      <c r="M4568" t="str">
        <f t="shared" si="285"/>
        <v>GMC Acadia</v>
      </c>
      <c r="N4568" s="2">
        <f t="shared" si="286"/>
        <v>481.25</v>
      </c>
      <c r="O4568" t="str">
        <f t="shared" si="287"/>
        <v>No</v>
      </c>
      <c r="P4568" t="str">
        <f t="shared" si="284"/>
        <v>Debbie</v>
      </c>
    </row>
    <row r="4569" spans="1:16" x14ac:dyDescent="0.3">
      <c r="A4569" t="s">
        <v>9221</v>
      </c>
      <c r="B4569">
        <v>52372</v>
      </c>
      <c r="C4569">
        <v>2</v>
      </c>
      <c r="D4569" s="1">
        <v>43757</v>
      </c>
      <c r="E4569" s="1">
        <v>43761</v>
      </c>
      <c r="F4569" t="s">
        <v>9</v>
      </c>
      <c r="G4569" t="s">
        <v>9222</v>
      </c>
      <c r="H4569" t="s">
        <v>131</v>
      </c>
      <c r="I4569" s="9" t="s">
        <v>404</v>
      </c>
      <c r="J4569">
        <v>2017</v>
      </c>
      <c r="K4569" s="3">
        <v>19713</v>
      </c>
      <c r="L4569" s="4">
        <v>19460.099999999999</v>
      </c>
      <c r="M4569" t="str">
        <f t="shared" si="285"/>
        <v>Mazda CX-5</v>
      </c>
      <c r="N4569" s="2">
        <f t="shared" si="286"/>
        <v>486.5</v>
      </c>
      <c r="O4569" t="str">
        <f t="shared" si="287"/>
        <v>Yes</v>
      </c>
      <c r="P4569" t="str">
        <f t="shared" si="284"/>
        <v>John</v>
      </c>
    </row>
    <row r="4570" spans="1:16" x14ac:dyDescent="0.3">
      <c r="A4570" t="s">
        <v>9219</v>
      </c>
      <c r="B4570">
        <v>52519</v>
      </c>
      <c r="C4570">
        <v>2</v>
      </c>
      <c r="D4570" s="1">
        <v>43757</v>
      </c>
      <c r="E4570" s="1">
        <v>43759</v>
      </c>
      <c r="F4570" t="s">
        <v>13</v>
      </c>
      <c r="G4570" t="s">
        <v>9220</v>
      </c>
      <c r="H4570" t="s">
        <v>88</v>
      </c>
      <c r="I4570" s="9" t="s">
        <v>573</v>
      </c>
      <c r="J4570">
        <v>2018</v>
      </c>
      <c r="K4570" s="3">
        <v>18727</v>
      </c>
      <c r="L4570" s="4">
        <v>18507.5</v>
      </c>
      <c r="M4570" t="str">
        <f t="shared" si="285"/>
        <v>Kia Optima</v>
      </c>
      <c r="N4570" s="2">
        <f t="shared" si="286"/>
        <v>462.69</v>
      </c>
      <c r="O4570" t="str">
        <f t="shared" si="287"/>
        <v>Yes</v>
      </c>
      <c r="P4570" t="str">
        <f t="shared" si="284"/>
        <v>Colby</v>
      </c>
    </row>
    <row r="4571" spans="1:16" x14ac:dyDescent="0.3">
      <c r="A4571" t="s">
        <v>9226</v>
      </c>
      <c r="B4571">
        <v>52613</v>
      </c>
      <c r="C4571">
        <v>2</v>
      </c>
      <c r="D4571" s="1">
        <v>43757</v>
      </c>
      <c r="E4571" s="1">
        <v>43759</v>
      </c>
      <c r="F4571" t="s">
        <v>9</v>
      </c>
      <c r="G4571" t="s">
        <v>9227</v>
      </c>
      <c r="H4571" t="s">
        <v>131</v>
      </c>
      <c r="I4571" s="9" t="s">
        <v>404</v>
      </c>
      <c r="J4571">
        <v>2018</v>
      </c>
      <c r="K4571" s="3">
        <v>38000</v>
      </c>
      <c r="L4571" s="4">
        <v>26716.799999999999</v>
      </c>
      <c r="M4571" t="str">
        <f t="shared" si="285"/>
        <v>Mazda CX-5</v>
      </c>
      <c r="N4571" s="2">
        <f t="shared" si="286"/>
        <v>667.92</v>
      </c>
      <c r="O4571" t="str">
        <f t="shared" si="287"/>
        <v>Yes</v>
      </c>
      <c r="P4571" t="str">
        <f t="shared" si="284"/>
        <v>Erin</v>
      </c>
    </row>
    <row r="4572" spans="1:16" x14ac:dyDescent="0.3">
      <c r="A4572" t="s">
        <v>9235</v>
      </c>
      <c r="B4572">
        <v>52777</v>
      </c>
      <c r="C4572">
        <v>3</v>
      </c>
      <c r="D4572" s="1">
        <v>43757</v>
      </c>
      <c r="E4572" s="1">
        <v>43762</v>
      </c>
      <c r="F4572" t="s">
        <v>1</v>
      </c>
      <c r="G4572" t="s">
        <v>9236</v>
      </c>
      <c r="H4572" t="s">
        <v>63</v>
      </c>
      <c r="I4572" s="9" t="s">
        <v>153</v>
      </c>
      <c r="J4572">
        <v>2014</v>
      </c>
      <c r="K4572" s="3">
        <v>92046</v>
      </c>
      <c r="L4572" s="4">
        <v>21778.9</v>
      </c>
      <c r="M4572" t="str">
        <f t="shared" si="285"/>
        <v>Chevrolet Silverado</v>
      </c>
      <c r="N4572" s="2">
        <f t="shared" si="286"/>
        <v>544.47</v>
      </c>
      <c r="O4572" t="str">
        <f t="shared" si="287"/>
        <v>Yes</v>
      </c>
      <c r="P4572" t="str">
        <f t="shared" si="284"/>
        <v>Dylan</v>
      </c>
    </row>
    <row r="4573" spans="1:16" x14ac:dyDescent="0.3">
      <c r="A4573" t="s">
        <v>9228</v>
      </c>
      <c r="B4573">
        <v>52798</v>
      </c>
      <c r="C4573">
        <v>3</v>
      </c>
      <c r="D4573" s="1">
        <v>43757</v>
      </c>
      <c r="E4573" s="1">
        <v>43760</v>
      </c>
      <c r="F4573" t="s">
        <v>13</v>
      </c>
      <c r="G4573" t="s">
        <v>8630</v>
      </c>
      <c r="H4573" t="s">
        <v>63</v>
      </c>
      <c r="I4573" s="9" t="s">
        <v>314</v>
      </c>
      <c r="J4573">
        <v>2015</v>
      </c>
      <c r="K4573" s="3">
        <v>68000</v>
      </c>
      <c r="L4573" s="4">
        <v>9894.5</v>
      </c>
      <c r="M4573" t="str">
        <f t="shared" si="285"/>
        <v>Chevrolet Sonic</v>
      </c>
      <c r="N4573" s="2">
        <f t="shared" si="286"/>
        <v>247.36</v>
      </c>
      <c r="O4573" t="str">
        <f t="shared" si="287"/>
        <v>Yes</v>
      </c>
      <c r="P4573" t="str">
        <f t="shared" si="284"/>
        <v>Ryan</v>
      </c>
    </row>
    <row r="4574" spans="1:16" x14ac:dyDescent="0.3">
      <c r="A4574" t="s">
        <v>9241</v>
      </c>
      <c r="B4574">
        <v>52806</v>
      </c>
      <c r="C4574">
        <v>3</v>
      </c>
      <c r="D4574" s="1">
        <v>43757</v>
      </c>
      <c r="E4574" s="1">
        <v>43759</v>
      </c>
      <c r="F4574" t="s">
        <v>13</v>
      </c>
      <c r="G4574" t="s">
        <v>9242</v>
      </c>
      <c r="H4574" t="s">
        <v>59</v>
      </c>
      <c r="I4574" s="9" t="s">
        <v>309</v>
      </c>
      <c r="J4574">
        <v>2016</v>
      </c>
      <c r="K4574" s="3">
        <v>66436</v>
      </c>
      <c r="L4574" s="4">
        <v>12100</v>
      </c>
      <c r="M4574" t="str">
        <f t="shared" si="285"/>
        <v>Nissan Altima</v>
      </c>
      <c r="N4574" s="2">
        <f t="shared" si="286"/>
        <v>302.5</v>
      </c>
      <c r="O4574" t="str">
        <f t="shared" si="287"/>
        <v>Yes</v>
      </c>
      <c r="P4574" t="str">
        <f t="shared" si="284"/>
        <v>Jeff</v>
      </c>
    </row>
    <row r="4575" spans="1:16" x14ac:dyDescent="0.3">
      <c r="A4575" t="s">
        <v>9237</v>
      </c>
      <c r="B4575">
        <v>52495</v>
      </c>
      <c r="C4575">
        <v>3</v>
      </c>
      <c r="D4575" s="1">
        <v>43757</v>
      </c>
      <c r="E4575" s="1">
        <v>43762</v>
      </c>
      <c r="F4575" t="s">
        <v>1</v>
      </c>
      <c r="G4575" t="s">
        <v>9238</v>
      </c>
      <c r="H4575" t="s">
        <v>29</v>
      </c>
      <c r="I4575" s="9" t="s">
        <v>128</v>
      </c>
      <c r="J4575">
        <v>2016</v>
      </c>
      <c r="K4575" s="3">
        <v>47776</v>
      </c>
      <c r="L4575" s="4">
        <v>35189</v>
      </c>
      <c r="M4575" t="str">
        <f t="shared" si="285"/>
        <v>Toyota Tacoma</v>
      </c>
      <c r="N4575" s="2">
        <f t="shared" si="286"/>
        <v>879.73</v>
      </c>
      <c r="O4575" t="str">
        <f t="shared" si="287"/>
        <v>Yes</v>
      </c>
      <c r="P4575" t="str">
        <f t="shared" si="284"/>
        <v>Marc</v>
      </c>
    </row>
    <row r="4576" spans="1:16" x14ac:dyDescent="0.3">
      <c r="A4576" t="s">
        <v>9243</v>
      </c>
      <c r="B4576">
        <v>52798</v>
      </c>
      <c r="C4576">
        <v>3</v>
      </c>
      <c r="D4576" s="1">
        <v>43757</v>
      </c>
      <c r="E4576" s="1">
        <v>43761</v>
      </c>
      <c r="F4576" t="s">
        <v>13</v>
      </c>
      <c r="G4576" t="s">
        <v>9244</v>
      </c>
      <c r="H4576" t="s">
        <v>2139</v>
      </c>
      <c r="I4576" s="9" t="s">
        <v>2140</v>
      </c>
      <c r="J4576">
        <v>2017</v>
      </c>
      <c r="K4576" s="3">
        <v>55357</v>
      </c>
      <c r="L4576" s="4">
        <v>22220</v>
      </c>
      <c r="M4576" t="str">
        <f t="shared" si="285"/>
        <v>Acura TLX</v>
      </c>
      <c r="N4576" s="2">
        <f t="shared" si="286"/>
        <v>555.5</v>
      </c>
      <c r="O4576" t="str">
        <f t="shared" si="287"/>
        <v>Yes</v>
      </c>
      <c r="P4576" t="str">
        <f t="shared" si="284"/>
        <v>Ryan</v>
      </c>
    </row>
    <row r="4577" spans="1:16" x14ac:dyDescent="0.3">
      <c r="A4577" t="s">
        <v>9229</v>
      </c>
      <c r="B4577">
        <v>52879</v>
      </c>
      <c r="C4577">
        <v>3</v>
      </c>
      <c r="D4577" s="1">
        <v>43757</v>
      </c>
      <c r="E4577" s="1">
        <v>43757</v>
      </c>
      <c r="F4577" t="s">
        <v>9</v>
      </c>
      <c r="G4577" t="s">
        <v>9230</v>
      </c>
      <c r="H4577" t="s">
        <v>33</v>
      </c>
      <c r="I4577" s="9" t="s">
        <v>125</v>
      </c>
      <c r="J4577">
        <v>2017</v>
      </c>
      <c r="K4577" s="3">
        <v>28494</v>
      </c>
      <c r="L4577" s="4">
        <v>33426.800000000003</v>
      </c>
      <c r="M4577" t="str">
        <f t="shared" si="285"/>
        <v>GMC Acadia</v>
      </c>
      <c r="N4577" s="2">
        <f t="shared" si="286"/>
        <v>835.67</v>
      </c>
      <c r="O4577" t="str">
        <f t="shared" si="287"/>
        <v>Yes</v>
      </c>
      <c r="P4577" t="str">
        <f t="shared" si="284"/>
        <v>Max</v>
      </c>
    </row>
    <row r="4578" spans="1:16" x14ac:dyDescent="0.3">
      <c r="A4578" t="s">
        <v>9231</v>
      </c>
      <c r="B4578">
        <v>52777</v>
      </c>
      <c r="C4578">
        <v>3</v>
      </c>
      <c r="D4578" s="1">
        <v>43757</v>
      </c>
      <c r="E4578" s="1">
        <v>43758</v>
      </c>
      <c r="F4578" t="s">
        <v>9</v>
      </c>
      <c r="G4578" t="s">
        <v>9232</v>
      </c>
      <c r="H4578" t="s">
        <v>71</v>
      </c>
      <c r="I4578" s="9" t="s">
        <v>699</v>
      </c>
      <c r="J4578">
        <v>2018</v>
      </c>
      <c r="K4578" s="3">
        <v>43286</v>
      </c>
      <c r="L4578" s="4">
        <v>19800</v>
      </c>
      <c r="M4578" t="str">
        <f t="shared" si="285"/>
        <v>Jeep Patriot</v>
      </c>
      <c r="N4578" s="2">
        <f t="shared" si="286"/>
        <v>495</v>
      </c>
      <c r="O4578" t="str">
        <f t="shared" si="287"/>
        <v>Yes</v>
      </c>
      <c r="P4578" t="str">
        <f t="shared" si="284"/>
        <v>Dylan</v>
      </c>
    </row>
    <row r="4579" spans="1:16" x14ac:dyDescent="0.3">
      <c r="A4579" t="s">
        <v>9239</v>
      </c>
      <c r="B4579">
        <v>52682</v>
      </c>
      <c r="C4579">
        <v>3</v>
      </c>
      <c r="D4579" s="1">
        <v>43757</v>
      </c>
      <c r="E4579" s="1">
        <v>43757</v>
      </c>
      <c r="F4579" t="s">
        <v>9</v>
      </c>
      <c r="G4579" t="s">
        <v>9240</v>
      </c>
      <c r="H4579" t="s">
        <v>59</v>
      </c>
      <c r="I4579" s="9" t="s">
        <v>249</v>
      </c>
      <c r="J4579">
        <v>2018</v>
      </c>
      <c r="K4579" s="3">
        <v>26305</v>
      </c>
      <c r="L4579" s="4">
        <v>24854.5</v>
      </c>
      <c r="M4579" t="str">
        <f t="shared" si="285"/>
        <v>Nissan Pathfinder</v>
      </c>
      <c r="N4579" s="2">
        <f t="shared" si="286"/>
        <v>621.36</v>
      </c>
      <c r="O4579" t="str">
        <f t="shared" si="287"/>
        <v>Yes</v>
      </c>
      <c r="P4579" t="str">
        <f t="shared" si="284"/>
        <v>Justin</v>
      </c>
    </row>
    <row r="4580" spans="1:16" x14ac:dyDescent="0.3">
      <c r="A4580" t="s">
        <v>9233</v>
      </c>
      <c r="B4580">
        <v>52995</v>
      </c>
      <c r="C4580">
        <v>3</v>
      </c>
      <c r="D4580" s="1">
        <v>43757</v>
      </c>
      <c r="E4580" s="1">
        <v>43757</v>
      </c>
      <c r="F4580" t="s">
        <v>9</v>
      </c>
      <c r="G4580" t="s">
        <v>9234</v>
      </c>
      <c r="H4580" t="s">
        <v>59</v>
      </c>
      <c r="I4580" s="9" t="s">
        <v>905</v>
      </c>
      <c r="J4580">
        <v>2019</v>
      </c>
      <c r="K4580" s="3">
        <v>21006</v>
      </c>
      <c r="L4580" s="4">
        <v>28267.8</v>
      </c>
      <c r="M4580" t="str">
        <f t="shared" si="285"/>
        <v>Nissan Murano</v>
      </c>
      <c r="N4580" s="2">
        <f t="shared" si="286"/>
        <v>706.7</v>
      </c>
      <c r="O4580" t="str">
        <f t="shared" si="287"/>
        <v>Yes</v>
      </c>
      <c r="P4580" t="str">
        <f t="shared" si="284"/>
        <v>Tamara</v>
      </c>
    </row>
    <row r="4581" spans="1:16" x14ac:dyDescent="0.3">
      <c r="A4581" t="s">
        <v>9245</v>
      </c>
      <c r="B4581">
        <v>52747</v>
      </c>
      <c r="C4581">
        <v>4</v>
      </c>
      <c r="D4581" s="1">
        <v>43757</v>
      </c>
      <c r="E4581" s="1">
        <v>43762</v>
      </c>
      <c r="F4581" t="s">
        <v>1</v>
      </c>
      <c r="G4581" t="s">
        <v>9246</v>
      </c>
      <c r="H4581" t="s">
        <v>33</v>
      </c>
      <c r="I4581" s="9" t="s">
        <v>34</v>
      </c>
      <c r="J4581">
        <v>2013</v>
      </c>
      <c r="K4581" s="3">
        <v>80294</v>
      </c>
      <c r="L4581" s="4">
        <v>25282.400000000001</v>
      </c>
      <c r="M4581" t="str">
        <f t="shared" si="285"/>
        <v>GMC Sierra</v>
      </c>
      <c r="N4581" s="2">
        <f t="shared" si="286"/>
        <v>632.05999999999995</v>
      </c>
      <c r="O4581" t="str">
        <f t="shared" si="287"/>
        <v>Yes</v>
      </c>
      <c r="P4581" t="str">
        <f t="shared" si="284"/>
        <v>Kyle</v>
      </c>
    </row>
    <row r="4582" spans="1:16" x14ac:dyDescent="0.3">
      <c r="A4582" t="s">
        <v>9249</v>
      </c>
      <c r="B4582">
        <v>52417</v>
      </c>
      <c r="C4582">
        <v>4</v>
      </c>
      <c r="D4582" s="1">
        <v>43757</v>
      </c>
      <c r="E4582" s="1">
        <v>43760</v>
      </c>
      <c r="F4582" t="s">
        <v>13</v>
      </c>
      <c r="G4582" t="s">
        <v>9250</v>
      </c>
      <c r="H4582" t="s">
        <v>88</v>
      </c>
      <c r="I4582" s="9" t="s">
        <v>324</v>
      </c>
      <c r="J4582">
        <v>2014</v>
      </c>
      <c r="K4582" s="3">
        <v>113638</v>
      </c>
      <c r="L4582" s="4">
        <v>15064.5</v>
      </c>
      <c r="M4582" t="str">
        <f t="shared" si="285"/>
        <v>Kia Sorento</v>
      </c>
      <c r="N4582" s="2">
        <f t="shared" si="286"/>
        <v>376.61</v>
      </c>
      <c r="O4582" t="str">
        <f t="shared" si="287"/>
        <v>No</v>
      </c>
      <c r="P4582" t="str">
        <f t="shared" si="284"/>
        <v>Deon</v>
      </c>
    </row>
    <row r="4583" spans="1:16" x14ac:dyDescent="0.3">
      <c r="A4583" t="s">
        <v>9247</v>
      </c>
      <c r="B4583">
        <v>52666</v>
      </c>
      <c r="C4583">
        <v>4</v>
      </c>
      <c r="D4583" s="1">
        <v>43757</v>
      </c>
      <c r="E4583" s="1">
        <v>43762</v>
      </c>
      <c r="F4583" t="s">
        <v>13</v>
      </c>
      <c r="G4583" t="s">
        <v>9248</v>
      </c>
      <c r="H4583" t="s">
        <v>67</v>
      </c>
      <c r="I4583" s="9" t="s">
        <v>261</v>
      </c>
      <c r="J4583">
        <v>2015</v>
      </c>
      <c r="K4583" s="3">
        <v>30219</v>
      </c>
      <c r="L4583" s="4">
        <v>16293.2</v>
      </c>
      <c r="M4583" t="str">
        <f t="shared" si="285"/>
        <v>Hyundai Sonata</v>
      </c>
      <c r="N4583" s="2">
        <f t="shared" si="286"/>
        <v>407.33</v>
      </c>
      <c r="O4583" t="str">
        <f t="shared" si="287"/>
        <v>Yes</v>
      </c>
      <c r="P4583" t="str">
        <f t="shared" si="284"/>
        <v>Brian</v>
      </c>
    </row>
    <row r="4584" spans="1:16" x14ac:dyDescent="0.3">
      <c r="A4584" t="s">
        <v>9255</v>
      </c>
      <c r="B4584">
        <v>52930</v>
      </c>
      <c r="C4584">
        <v>4</v>
      </c>
      <c r="D4584" s="1">
        <v>43757</v>
      </c>
      <c r="E4584" s="1">
        <v>43761</v>
      </c>
      <c r="F4584" t="s">
        <v>13</v>
      </c>
      <c r="G4584" t="s">
        <v>9256</v>
      </c>
      <c r="H4584" t="s">
        <v>29</v>
      </c>
      <c r="I4584" s="9" t="s">
        <v>30</v>
      </c>
      <c r="J4584">
        <v>2016</v>
      </c>
      <c r="K4584" s="3">
        <v>70499</v>
      </c>
      <c r="L4584" s="4">
        <v>14593.7</v>
      </c>
      <c r="M4584" t="str">
        <f t="shared" si="285"/>
        <v>Toyota Camry</v>
      </c>
      <c r="N4584" s="2">
        <f t="shared" si="286"/>
        <v>364.84</v>
      </c>
      <c r="O4584" t="str">
        <f t="shared" si="287"/>
        <v>Yes</v>
      </c>
      <c r="P4584" t="str">
        <f t="shared" si="284"/>
        <v>Peter</v>
      </c>
    </row>
    <row r="4585" spans="1:16" x14ac:dyDescent="0.3">
      <c r="A4585" t="s">
        <v>9257</v>
      </c>
      <c r="B4585">
        <v>52585</v>
      </c>
      <c r="C4585">
        <v>4</v>
      </c>
      <c r="D4585" s="1">
        <v>43757</v>
      </c>
      <c r="E4585" s="1">
        <v>43761</v>
      </c>
      <c r="F4585" t="s">
        <v>9</v>
      </c>
      <c r="G4585" t="s">
        <v>9258</v>
      </c>
      <c r="H4585" t="s">
        <v>71</v>
      </c>
      <c r="I4585" s="9" t="s">
        <v>72</v>
      </c>
      <c r="J4585">
        <v>2017</v>
      </c>
      <c r="K4585" s="3">
        <v>74960</v>
      </c>
      <c r="L4585" s="4">
        <v>29700</v>
      </c>
      <c r="M4585" t="str">
        <f t="shared" si="285"/>
        <v>Jeep Grand Cherokee</v>
      </c>
      <c r="N4585" s="2">
        <f t="shared" si="286"/>
        <v>742.5</v>
      </c>
      <c r="O4585" t="str">
        <f t="shared" si="287"/>
        <v>Yes</v>
      </c>
      <c r="P4585" t="str">
        <f t="shared" si="284"/>
        <v>Rita</v>
      </c>
    </row>
    <row r="4586" spans="1:16" x14ac:dyDescent="0.3">
      <c r="A4586" t="s">
        <v>9253</v>
      </c>
      <c r="B4586">
        <v>52943</v>
      </c>
      <c r="C4586">
        <v>4</v>
      </c>
      <c r="D4586" s="1">
        <v>43757</v>
      </c>
      <c r="E4586" s="1">
        <v>43759</v>
      </c>
      <c r="F4586" t="s">
        <v>13</v>
      </c>
      <c r="G4586" t="s">
        <v>9254</v>
      </c>
      <c r="H4586" t="s">
        <v>59</v>
      </c>
      <c r="I4586" s="9" t="s">
        <v>101</v>
      </c>
      <c r="J4586">
        <v>2018</v>
      </c>
      <c r="K4586" s="3">
        <v>41349</v>
      </c>
      <c r="L4586" s="4">
        <v>11366.3</v>
      </c>
      <c r="M4586" t="str">
        <f t="shared" si="285"/>
        <v>Nissan Versa</v>
      </c>
      <c r="N4586" s="2">
        <f t="shared" si="286"/>
        <v>284.16000000000003</v>
      </c>
      <c r="O4586" t="str">
        <f t="shared" si="287"/>
        <v>Yes</v>
      </c>
      <c r="P4586" t="str">
        <f t="shared" si="284"/>
        <v>Jarred</v>
      </c>
    </row>
    <row r="4587" spans="1:16" x14ac:dyDescent="0.3">
      <c r="A4587" t="s">
        <v>9259</v>
      </c>
      <c r="B4587">
        <v>52585</v>
      </c>
      <c r="C4587">
        <v>4</v>
      </c>
      <c r="D4587" s="1">
        <v>43757</v>
      </c>
      <c r="E4587" s="1">
        <v>43758</v>
      </c>
      <c r="F4587" t="s">
        <v>9</v>
      </c>
      <c r="G4587" t="s">
        <v>9260</v>
      </c>
      <c r="H4587" t="s">
        <v>257</v>
      </c>
      <c r="I4587" s="9" t="s">
        <v>264</v>
      </c>
      <c r="J4587">
        <v>2018</v>
      </c>
      <c r="K4587" s="3">
        <v>52852</v>
      </c>
      <c r="L4587" s="4">
        <v>40576.800000000003</v>
      </c>
      <c r="M4587" t="str">
        <f t="shared" si="285"/>
        <v>BMW X5</v>
      </c>
      <c r="N4587" s="2">
        <f t="shared" si="286"/>
        <v>1014.42</v>
      </c>
      <c r="O4587" t="str">
        <f t="shared" si="287"/>
        <v>Yes</v>
      </c>
      <c r="P4587" t="str">
        <f t="shared" si="284"/>
        <v>Rita</v>
      </c>
    </row>
    <row r="4588" spans="1:16" x14ac:dyDescent="0.3">
      <c r="A4588" t="s">
        <v>9261</v>
      </c>
      <c r="B4588">
        <v>52580</v>
      </c>
      <c r="C4588">
        <v>4</v>
      </c>
      <c r="D4588" s="1">
        <v>43757</v>
      </c>
      <c r="E4588" s="1">
        <v>43759</v>
      </c>
      <c r="F4588" t="s">
        <v>13</v>
      </c>
      <c r="G4588" t="s">
        <v>9262</v>
      </c>
      <c r="H4588" t="s">
        <v>2139</v>
      </c>
      <c r="I4588" s="9" t="s">
        <v>2140</v>
      </c>
      <c r="J4588">
        <v>2019</v>
      </c>
      <c r="K4588" s="3">
        <v>5384</v>
      </c>
      <c r="L4588" s="4">
        <v>37378</v>
      </c>
      <c r="M4588" t="str">
        <f t="shared" si="285"/>
        <v>Acura TLX</v>
      </c>
      <c r="N4588" s="2">
        <f t="shared" si="286"/>
        <v>934.45</v>
      </c>
      <c r="O4588" t="str">
        <f t="shared" si="287"/>
        <v>Yes</v>
      </c>
      <c r="P4588" t="str">
        <f t="shared" si="284"/>
        <v>Dawn</v>
      </c>
    </row>
    <row r="4589" spans="1:16" x14ac:dyDescent="0.3">
      <c r="A4589" t="s">
        <v>9251</v>
      </c>
      <c r="B4589">
        <v>52747</v>
      </c>
      <c r="C4589">
        <v>4</v>
      </c>
      <c r="D4589" s="1">
        <v>43757</v>
      </c>
      <c r="E4589" s="1">
        <v>43757</v>
      </c>
      <c r="F4589" t="s">
        <v>9</v>
      </c>
      <c r="G4589" t="s">
        <v>9252</v>
      </c>
      <c r="H4589" t="s">
        <v>71</v>
      </c>
      <c r="I4589" s="9" t="s">
        <v>386</v>
      </c>
      <c r="J4589">
        <v>2019</v>
      </c>
      <c r="K4589" s="3">
        <v>2708</v>
      </c>
      <c r="L4589" s="4">
        <v>43670</v>
      </c>
      <c r="M4589" t="str">
        <f t="shared" si="285"/>
        <v>Jeep Wrangler</v>
      </c>
      <c r="N4589" s="2">
        <f t="shared" si="286"/>
        <v>1091.75</v>
      </c>
      <c r="O4589" t="str">
        <f t="shared" si="287"/>
        <v>Yes</v>
      </c>
      <c r="P4589" t="str">
        <f t="shared" si="284"/>
        <v>Kyle</v>
      </c>
    </row>
    <row r="4590" spans="1:16" x14ac:dyDescent="0.3">
      <c r="A4590" t="s">
        <v>9265</v>
      </c>
      <c r="B4590">
        <v>52860</v>
      </c>
      <c r="C4590">
        <v>1</v>
      </c>
      <c r="D4590" s="1">
        <v>43758</v>
      </c>
      <c r="E4590" s="1">
        <v>43761</v>
      </c>
      <c r="F4590" t="s">
        <v>9</v>
      </c>
      <c r="G4590" t="s">
        <v>9266</v>
      </c>
      <c r="H4590" t="s">
        <v>6</v>
      </c>
      <c r="I4590" s="9" t="s">
        <v>187</v>
      </c>
      <c r="J4590">
        <v>2015</v>
      </c>
      <c r="K4590" s="3">
        <v>71643</v>
      </c>
      <c r="L4590" s="4">
        <v>17149</v>
      </c>
      <c r="M4590" t="str">
        <f t="shared" si="285"/>
        <v>Ford Explorer</v>
      </c>
      <c r="N4590" s="2">
        <f t="shared" si="286"/>
        <v>428.73</v>
      </c>
      <c r="O4590" t="str">
        <f t="shared" si="287"/>
        <v>Yes</v>
      </c>
      <c r="P4590" t="str">
        <f t="shared" si="284"/>
        <v>Marcus</v>
      </c>
    </row>
    <row r="4591" spans="1:16" x14ac:dyDescent="0.3">
      <c r="A4591" t="s">
        <v>9263</v>
      </c>
      <c r="B4591">
        <v>52860</v>
      </c>
      <c r="C4591">
        <v>1</v>
      </c>
      <c r="D4591" s="1">
        <v>43758</v>
      </c>
      <c r="E4591" s="1">
        <v>43759</v>
      </c>
      <c r="F4591" t="s">
        <v>13</v>
      </c>
      <c r="G4591" t="s">
        <v>9264</v>
      </c>
      <c r="H4591" t="s">
        <v>63</v>
      </c>
      <c r="I4591" s="9" t="s">
        <v>64</v>
      </c>
      <c r="J4591">
        <v>2016</v>
      </c>
      <c r="K4591" s="3">
        <v>56459</v>
      </c>
      <c r="L4591" s="4">
        <v>11535.7</v>
      </c>
      <c r="M4591" t="str">
        <f t="shared" si="285"/>
        <v>Chevrolet Cruze</v>
      </c>
      <c r="N4591" s="2">
        <f t="shared" si="286"/>
        <v>288.39</v>
      </c>
      <c r="O4591" t="str">
        <f t="shared" si="287"/>
        <v>Yes</v>
      </c>
      <c r="P4591" t="str">
        <f t="shared" si="284"/>
        <v>Marcus</v>
      </c>
    </row>
    <row r="4592" spans="1:16" x14ac:dyDescent="0.3">
      <c r="A4592" t="s">
        <v>9267</v>
      </c>
      <c r="B4592">
        <v>52669</v>
      </c>
      <c r="C4592">
        <v>1</v>
      </c>
      <c r="D4592" s="1">
        <v>43758</v>
      </c>
      <c r="E4592" s="1">
        <v>43761</v>
      </c>
      <c r="F4592" t="s">
        <v>13</v>
      </c>
      <c r="G4592" t="s">
        <v>9268</v>
      </c>
      <c r="H4592" t="s">
        <v>63</v>
      </c>
      <c r="I4592" s="9" t="s">
        <v>137</v>
      </c>
      <c r="J4592">
        <v>2019</v>
      </c>
      <c r="K4592" s="3">
        <v>22791</v>
      </c>
      <c r="L4592" s="4">
        <v>21989</v>
      </c>
      <c r="M4592" t="str">
        <f t="shared" si="285"/>
        <v>Chevrolet Malibu</v>
      </c>
      <c r="N4592" s="2">
        <f t="shared" si="286"/>
        <v>549.73</v>
      </c>
      <c r="O4592" t="str">
        <f t="shared" si="287"/>
        <v>Yes</v>
      </c>
      <c r="P4592" t="str">
        <f t="shared" si="284"/>
        <v>Charlotte</v>
      </c>
    </row>
    <row r="4593" spans="1:16" x14ac:dyDescent="0.3">
      <c r="A4593" t="s">
        <v>9269</v>
      </c>
      <c r="B4593">
        <v>52372</v>
      </c>
      <c r="C4593">
        <v>2</v>
      </c>
      <c r="D4593" s="1">
        <v>43758</v>
      </c>
      <c r="E4593" s="1">
        <v>43761</v>
      </c>
      <c r="F4593" t="s">
        <v>9</v>
      </c>
      <c r="G4593" t="s">
        <v>9270</v>
      </c>
      <c r="H4593" t="s">
        <v>18</v>
      </c>
      <c r="I4593" s="9" t="s">
        <v>614</v>
      </c>
      <c r="J4593">
        <v>2013</v>
      </c>
      <c r="K4593" s="3">
        <v>107372</v>
      </c>
      <c r="L4593" s="4">
        <v>15324.1</v>
      </c>
      <c r="M4593" t="str">
        <f t="shared" si="285"/>
        <v>Honda Pilot</v>
      </c>
      <c r="N4593" s="2">
        <f t="shared" si="286"/>
        <v>383.1</v>
      </c>
      <c r="O4593" t="str">
        <f t="shared" si="287"/>
        <v>No</v>
      </c>
      <c r="P4593" t="str">
        <f t="shared" si="284"/>
        <v>John</v>
      </c>
    </row>
    <row r="4594" spans="1:16" x14ac:dyDescent="0.3">
      <c r="A4594" t="s">
        <v>9271</v>
      </c>
      <c r="B4594">
        <v>52464</v>
      </c>
      <c r="C4594">
        <v>2</v>
      </c>
      <c r="D4594" s="1">
        <v>43758</v>
      </c>
      <c r="E4594" s="1">
        <v>43759</v>
      </c>
      <c r="F4594" t="s">
        <v>13</v>
      </c>
      <c r="G4594" t="s">
        <v>3535</v>
      </c>
      <c r="H4594" t="s">
        <v>63</v>
      </c>
      <c r="I4594" s="9" t="s">
        <v>314</v>
      </c>
      <c r="J4594">
        <v>2015</v>
      </c>
      <c r="K4594" s="3">
        <v>46129</v>
      </c>
      <c r="L4594" s="4">
        <v>9790</v>
      </c>
      <c r="M4594" t="str">
        <f t="shared" si="285"/>
        <v>Chevrolet Sonic</v>
      </c>
      <c r="N4594" s="2">
        <f t="shared" si="286"/>
        <v>244.75</v>
      </c>
      <c r="O4594" t="str">
        <f t="shared" si="287"/>
        <v>Yes</v>
      </c>
      <c r="P4594" t="str">
        <f t="shared" si="284"/>
        <v>Ricky</v>
      </c>
    </row>
    <row r="4595" spans="1:16" x14ac:dyDescent="0.3">
      <c r="A4595" t="s">
        <v>9272</v>
      </c>
      <c r="B4595">
        <v>52413</v>
      </c>
      <c r="C4595">
        <v>2</v>
      </c>
      <c r="D4595" s="1">
        <v>43758</v>
      </c>
      <c r="E4595" s="1">
        <v>43759</v>
      </c>
      <c r="F4595" t="s">
        <v>9</v>
      </c>
      <c r="G4595" t="s">
        <v>9273</v>
      </c>
      <c r="H4595" t="s">
        <v>6</v>
      </c>
      <c r="I4595" s="9" t="s">
        <v>559</v>
      </c>
      <c r="J4595">
        <v>2018</v>
      </c>
      <c r="K4595" s="3">
        <v>44856</v>
      </c>
      <c r="L4595" s="4">
        <v>38120.5</v>
      </c>
      <c r="M4595" t="str">
        <f t="shared" si="285"/>
        <v>Ford Expedition</v>
      </c>
      <c r="N4595" s="2">
        <f t="shared" si="286"/>
        <v>953.01</v>
      </c>
      <c r="O4595" t="str">
        <f t="shared" si="287"/>
        <v>Yes</v>
      </c>
      <c r="P4595" t="str">
        <f t="shared" si="284"/>
        <v>Tom</v>
      </c>
    </row>
    <row r="4596" spans="1:16" x14ac:dyDescent="0.3">
      <c r="A4596" t="s">
        <v>9276</v>
      </c>
      <c r="B4596">
        <v>52577</v>
      </c>
      <c r="C4596">
        <v>3</v>
      </c>
      <c r="D4596" s="1">
        <v>43758</v>
      </c>
      <c r="E4596" s="1">
        <v>43763</v>
      </c>
      <c r="F4596" t="s">
        <v>13</v>
      </c>
      <c r="G4596" t="s">
        <v>9277</v>
      </c>
      <c r="H4596" t="s">
        <v>131</v>
      </c>
      <c r="I4596" s="9" t="s">
        <v>132</v>
      </c>
      <c r="J4596">
        <v>2013</v>
      </c>
      <c r="K4596" s="3">
        <v>78377</v>
      </c>
      <c r="L4596" s="4">
        <v>7975</v>
      </c>
      <c r="M4596" t="str">
        <f t="shared" si="285"/>
        <v>Mazda Mazda3</v>
      </c>
      <c r="N4596" s="2">
        <f t="shared" si="286"/>
        <v>199.38</v>
      </c>
      <c r="O4596" t="str">
        <f t="shared" si="287"/>
        <v>Yes</v>
      </c>
      <c r="P4596" t="str">
        <f t="shared" si="284"/>
        <v>Don</v>
      </c>
    </row>
    <row r="4597" spans="1:16" x14ac:dyDescent="0.3">
      <c r="A4597" t="s">
        <v>9274</v>
      </c>
      <c r="B4597">
        <v>52806</v>
      </c>
      <c r="C4597">
        <v>3</v>
      </c>
      <c r="D4597" s="1">
        <v>43758</v>
      </c>
      <c r="E4597" s="1">
        <v>43762</v>
      </c>
      <c r="F4597" t="s">
        <v>271</v>
      </c>
      <c r="G4597" t="s">
        <v>9275</v>
      </c>
      <c r="H4597" t="s">
        <v>15</v>
      </c>
      <c r="I4597" s="9" t="s">
        <v>582</v>
      </c>
      <c r="J4597">
        <v>2016</v>
      </c>
      <c r="K4597" s="3">
        <v>54099</v>
      </c>
      <c r="L4597" s="4">
        <v>18700</v>
      </c>
      <c r="M4597" t="str">
        <f t="shared" si="285"/>
        <v>Chrysler Town &amp; Country</v>
      </c>
      <c r="N4597" s="2">
        <f t="shared" si="286"/>
        <v>467.5</v>
      </c>
      <c r="O4597" t="str">
        <f t="shared" si="287"/>
        <v>Yes</v>
      </c>
      <c r="P4597" t="str">
        <f t="shared" si="284"/>
        <v>Jeff</v>
      </c>
    </row>
    <row r="4598" spans="1:16" x14ac:dyDescent="0.3">
      <c r="A4598" t="s">
        <v>9278</v>
      </c>
      <c r="B4598">
        <v>52417</v>
      </c>
      <c r="C4598">
        <v>4</v>
      </c>
      <c r="D4598" s="1">
        <v>43758</v>
      </c>
      <c r="E4598" s="1">
        <v>43761</v>
      </c>
      <c r="F4598" t="s">
        <v>9</v>
      </c>
      <c r="G4598" t="s">
        <v>9279</v>
      </c>
      <c r="H4598" t="s">
        <v>6</v>
      </c>
      <c r="I4598" s="9" t="s">
        <v>170</v>
      </c>
      <c r="J4598">
        <v>2015</v>
      </c>
      <c r="K4598" s="3">
        <v>53343</v>
      </c>
      <c r="L4598" s="4">
        <v>23094.5</v>
      </c>
      <c r="M4598" t="str">
        <f t="shared" si="285"/>
        <v>Ford Edge</v>
      </c>
      <c r="N4598" s="2">
        <f t="shared" si="286"/>
        <v>577.36</v>
      </c>
      <c r="O4598" t="str">
        <f t="shared" si="287"/>
        <v>Yes</v>
      </c>
      <c r="P4598" t="str">
        <f t="shared" si="284"/>
        <v>Deon</v>
      </c>
    </row>
    <row r="4599" spans="1:16" x14ac:dyDescent="0.3">
      <c r="A4599" t="s">
        <v>9280</v>
      </c>
      <c r="B4599">
        <v>52585</v>
      </c>
      <c r="C4599">
        <v>4</v>
      </c>
      <c r="D4599" s="1">
        <v>43758</v>
      </c>
      <c r="E4599" s="1">
        <v>43761</v>
      </c>
      <c r="F4599" t="s">
        <v>13</v>
      </c>
      <c r="G4599" t="s">
        <v>9281</v>
      </c>
      <c r="H4599" t="s">
        <v>53</v>
      </c>
      <c r="I4599" s="9" t="s">
        <v>356</v>
      </c>
      <c r="J4599">
        <v>2018</v>
      </c>
      <c r="K4599" s="3">
        <v>4814</v>
      </c>
      <c r="L4599" s="4">
        <v>40645</v>
      </c>
      <c r="M4599" t="str">
        <f t="shared" si="285"/>
        <v>Mercedes-Benz C-Class</v>
      </c>
      <c r="N4599" s="2">
        <f t="shared" si="286"/>
        <v>1016.13</v>
      </c>
      <c r="O4599" t="str">
        <f t="shared" si="287"/>
        <v>Yes</v>
      </c>
      <c r="P4599" t="str">
        <f t="shared" si="284"/>
        <v>Rita</v>
      </c>
    </row>
    <row r="4600" spans="1:16" x14ac:dyDescent="0.3">
      <c r="A4600" t="s">
        <v>9286</v>
      </c>
      <c r="B4600">
        <v>52620</v>
      </c>
      <c r="C4600">
        <v>1</v>
      </c>
      <c r="D4600" s="1">
        <v>43759</v>
      </c>
      <c r="E4600" s="1">
        <v>43764</v>
      </c>
      <c r="F4600" t="s">
        <v>13</v>
      </c>
      <c r="G4600" t="s">
        <v>9287</v>
      </c>
      <c r="H4600" t="s">
        <v>29</v>
      </c>
      <c r="I4600" s="9" t="s">
        <v>30</v>
      </c>
      <c r="J4600">
        <v>2015</v>
      </c>
      <c r="K4600" s="3">
        <v>60497</v>
      </c>
      <c r="L4600" s="4">
        <v>12424.5</v>
      </c>
      <c r="M4600" t="str">
        <f t="shared" si="285"/>
        <v>Toyota Camry</v>
      </c>
      <c r="N4600" s="2">
        <f t="shared" si="286"/>
        <v>310.61</v>
      </c>
      <c r="O4600" t="str">
        <f t="shared" si="287"/>
        <v>Yes</v>
      </c>
      <c r="P4600" t="str">
        <f t="shared" si="284"/>
        <v>Bennett</v>
      </c>
    </row>
    <row r="4601" spans="1:16" x14ac:dyDescent="0.3">
      <c r="A4601" t="s">
        <v>9288</v>
      </c>
      <c r="B4601">
        <v>52877</v>
      </c>
      <c r="C4601">
        <v>1</v>
      </c>
      <c r="D4601" s="1">
        <v>43759</v>
      </c>
      <c r="E4601" s="1">
        <v>43763</v>
      </c>
      <c r="F4601" t="s">
        <v>13</v>
      </c>
      <c r="G4601" t="s">
        <v>9289</v>
      </c>
      <c r="H4601" t="s">
        <v>63</v>
      </c>
      <c r="I4601" s="9" t="s">
        <v>64</v>
      </c>
      <c r="J4601">
        <v>2018</v>
      </c>
      <c r="K4601" s="3">
        <v>33245</v>
      </c>
      <c r="L4601" s="4">
        <v>15840</v>
      </c>
      <c r="M4601" t="str">
        <f t="shared" si="285"/>
        <v>Chevrolet Cruze</v>
      </c>
      <c r="N4601" s="2">
        <f t="shared" si="286"/>
        <v>396</v>
      </c>
      <c r="O4601" t="str">
        <f t="shared" si="287"/>
        <v>Yes</v>
      </c>
      <c r="P4601" t="str">
        <f t="shared" si="284"/>
        <v>Joseph</v>
      </c>
    </row>
    <row r="4602" spans="1:16" x14ac:dyDescent="0.3">
      <c r="A4602" t="s">
        <v>9284</v>
      </c>
      <c r="B4602">
        <v>52620</v>
      </c>
      <c r="C4602">
        <v>1</v>
      </c>
      <c r="D4602" s="1">
        <v>43759</v>
      </c>
      <c r="E4602" s="1">
        <v>43760</v>
      </c>
      <c r="F4602" t="s">
        <v>9</v>
      </c>
      <c r="G4602" t="s">
        <v>9285</v>
      </c>
      <c r="H4602" t="s">
        <v>71</v>
      </c>
      <c r="I4602" s="9" t="s">
        <v>699</v>
      </c>
      <c r="J4602">
        <v>2018</v>
      </c>
      <c r="K4602" s="3">
        <v>27452</v>
      </c>
      <c r="L4602" s="4">
        <v>18150</v>
      </c>
      <c r="M4602" t="str">
        <f t="shared" si="285"/>
        <v>Jeep Patriot</v>
      </c>
      <c r="N4602" s="2">
        <f t="shared" si="286"/>
        <v>453.75</v>
      </c>
      <c r="O4602" t="str">
        <f t="shared" si="287"/>
        <v>Yes</v>
      </c>
      <c r="P4602" t="str">
        <f t="shared" si="284"/>
        <v>Bennett</v>
      </c>
    </row>
    <row r="4603" spans="1:16" x14ac:dyDescent="0.3">
      <c r="A4603" t="s">
        <v>9282</v>
      </c>
      <c r="B4603">
        <v>52656</v>
      </c>
      <c r="C4603">
        <v>1</v>
      </c>
      <c r="D4603" s="1">
        <v>43759</v>
      </c>
      <c r="E4603" s="1">
        <v>43760</v>
      </c>
      <c r="F4603" t="s">
        <v>13</v>
      </c>
      <c r="G4603" t="s">
        <v>9283</v>
      </c>
      <c r="H4603" t="s">
        <v>78</v>
      </c>
      <c r="I4603" s="9" t="s">
        <v>254</v>
      </c>
      <c r="J4603">
        <v>2019</v>
      </c>
      <c r="K4603" s="3">
        <v>9924</v>
      </c>
      <c r="L4603" s="4">
        <v>23082.400000000001</v>
      </c>
      <c r="M4603" t="str">
        <f t="shared" si="285"/>
        <v>Volkswagen Passat</v>
      </c>
      <c r="N4603" s="2">
        <f t="shared" si="286"/>
        <v>577.05999999999995</v>
      </c>
      <c r="O4603" t="str">
        <f t="shared" si="287"/>
        <v>Yes</v>
      </c>
      <c r="P4603" t="str">
        <f t="shared" si="284"/>
        <v>Shelly</v>
      </c>
    </row>
    <row r="4604" spans="1:16" x14ac:dyDescent="0.3">
      <c r="A4604" t="s">
        <v>9290</v>
      </c>
      <c r="B4604">
        <v>52413</v>
      </c>
      <c r="C4604">
        <v>2</v>
      </c>
      <c r="D4604" s="1">
        <v>43759</v>
      </c>
      <c r="E4604" s="1">
        <v>43759</v>
      </c>
      <c r="F4604" t="s">
        <v>13</v>
      </c>
      <c r="G4604" t="s">
        <v>9291</v>
      </c>
      <c r="H4604" t="s">
        <v>59</v>
      </c>
      <c r="I4604" s="9" t="s">
        <v>309</v>
      </c>
      <c r="J4604">
        <v>2017</v>
      </c>
      <c r="K4604" s="3">
        <v>10569</v>
      </c>
      <c r="L4604" s="4">
        <v>16484.599999999999</v>
      </c>
      <c r="M4604" t="str">
        <f t="shared" si="285"/>
        <v>Nissan Altima</v>
      </c>
      <c r="N4604" s="2">
        <f t="shared" si="286"/>
        <v>412.12</v>
      </c>
      <c r="O4604" t="str">
        <f t="shared" si="287"/>
        <v>Yes</v>
      </c>
      <c r="P4604" t="str">
        <f t="shared" si="284"/>
        <v>Tom</v>
      </c>
    </row>
    <row r="4605" spans="1:16" x14ac:dyDescent="0.3">
      <c r="A4605" t="s">
        <v>9296</v>
      </c>
      <c r="B4605">
        <v>52756</v>
      </c>
      <c r="C4605">
        <v>2</v>
      </c>
      <c r="D4605" s="1">
        <v>43759</v>
      </c>
      <c r="E4605" s="1">
        <v>43764</v>
      </c>
      <c r="F4605" t="s">
        <v>9</v>
      </c>
      <c r="G4605" t="s">
        <v>9297</v>
      </c>
      <c r="H4605" t="s">
        <v>71</v>
      </c>
      <c r="I4605" s="9" t="s">
        <v>72</v>
      </c>
      <c r="J4605">
        <v>2017</v>
      </c>
      <c r="K4605" s="3">
        <v>33389</v>
      </c>
      <c r="L4605" s="4">
        <v>28590.1</v>
      </c>
      <c r="M4605" t="str">
        <f t="shared" si="285"/>
        <v>Jeep Grand Cherokee</v>
      </c>
      <c r="N4605" s="2">
        <f t="shared" si="286"/>
        <v>714.75</v>
      </c>
      <c r="O4605" t="str">
        <f t="shared" si="287"/>
        <v>Yes</v>
      </c>
      <c r="P4605" t="str">
        <f t="shared" si="284"/>
        <v>Debbie</v>
      </c>
    </row>
    <row r="4606" spans="1:16" x14ac:dyDescent="0.3">
      <c r="A4606" t="s">
        <v>9294</v>
      </c>
      <c r="B4606">
        <v>52647</v>
      </c>
      <c r="C4606">
        <v>2</v>
      </c>
      <c r="D4606" s="1">
        <v>43759</v>
      </c>
      <c r="E4606" s="1">
        <v>43760</v>
      </c>
      <c r="F4606" t="s">
        <v>271</v>
      </c>
      <c r="G4606" t="s">
        <v>9295</v>
      </c>
      <c r="H4606" t="s">
        <v>47</v>
      </c>
      <c r="I4606" s="9" t="s">
        <v>273</v>
      </c>
      <c r="J4606">
        <v>2018</v>
      </c>
      <c r="K4606" s="3">
        <v>28517</v>
      </c>
      <c r="L4606" s="4">
        <v>21994.5</v>
      </c>
      <c r="M4606" t="str">
        <f t="shared" si="285"/>
        <v>Dodge Grand Caravan</v>
      </c>
      <c r="N4606" s="2">
        <f t="shared" si="286"/>
        <v>549.86</v>
      </c>
      <c r="O4606" t="str">
        <f t="shared" si="287"/>
        <v>Yes</v>
      </c>
      <c r="P4606" t="str">
        <f t="shared" si="284"/>
        <v>Scott</v>
      </c>
    </row>
    <row r="4607" spans="1:16" x14ac:dyDescent="0.3">
      <c r="A4607" t="s">
        <v>9292</v>
      </c>
      <c r="B4607">
        <v>52613</v>
      </c>
      <c r="C4607">
        <v>2</v>
      </c>
      <c r="D4607" s="1">
        <v>43759</v>
      </c>
      <c r="E4607" s="1">
        <v>43760</v>
      </c>
      <c r="F4607" t="s">
        <v>13</v>
      </c>
      <c r="G4607" t="s">
        <v>9293</v>
      </c>
      <c r="H4607" t="s">
        <v>67</v>
      </c>
      <c r="I4607" s="9" t="s">
        <v>261</v>
      </c>
      <c r="J4607">
        <v>2019</v>
      </c>
      <c r="K4607" s="3">
        <v>13536</v>
      </c>
      <c r="L4607" s="4">
        <v>16498.900000000001</v>
      </c>
      <c r="M4607" t="str">
        <f t="shared" si="285"/>
        <v>Hyundai Sonata</v>
      </c>
      <c r="N4607" s="2">
        <f t="shared" si="286"/>
        <v>412.47</v>
      </c>
      <c r="O4607" t="str">
        <f t="shared" si="287"/>
        <v>Yes</v>
      </c>
      <c r="P4607" t="str">
        <f t="shared" si="284"/>
        <v>Erin</v>
      </c>
    </row>
    <row r="4608" spans="1:16" x14ac:dyDescent="0.3">
      <c r="A4608" t="s">
        <v>9298</v>
      </c>
      <c r="B4608">
        <v>52898</v>
      </c>
      <c r="C4608">
        <v>2</v>
      </c>
      <c r="D4608" s="1">
        <v>43759</v>
      </c>
      <c r="E4608" s="1">
        <v>43761</v>
      </c>
      <c r="F4608" t="s">
        <v>13</v>
      </c>
      <c r="G4608" t="s">
        <v>9299</v>
      </c>
      <c r="H4608" t="s">
        <v>257</v>
      </c>
      <c r="I4608" s="9" t="s">
        <v>258</v>
      </c>
      <c r="J4608">
        <v>2019</v>
      </c>
      <c r="K4608" s="3">
        <v>4493</v>
      </c>
      <c r="L4608" s="4">
        <v>39490</v>
      </c>
      <c r="M4608" t="str">
        <f t="shared" si="285"/>
        <v>BMW 3 Series</v>
      </c>
      <c r="N4608" s="2">
        <f t="shared" si="286"/>
        <v>987.25</v>
      </c>
      <c r="O4608" t="str">
        <f t="shared" si="287"/>
        <v>Yes</v>
      </c>
      <c r="P4608" t="str">
        <f t="shared" si="284"/>
        <v>Karen</v>
      </c>
    </row>
    <row r="4609" spans="1:16" x14ac:dyDescent="0.3">
      <c r="A4609" t="s">
        <v>9304</v>
      </c>
      <c r="B4609">
        <v>52806</v>
      </c>
      <c r="C4609">
        <v>3</v>
      </c>
      <c r="D4609" s="1">
        <v>43759</v>
      </c>
      <c r="E4609" s="1">
        <v>43760</v>
      </c>
      <c r="F4609" t="s">
        <v>9</v>
      </c>
      <c r="G4609" t="s">
        <v>9305</v>
      </c>
      <c r="H4609" t="s">
        <v>6</v>
      </c>
      <c r="I4609" s="9" t="s">
        <v>170</v>
      </c>
      <c r="J4609">
        <v>2016</v>
      </c>
      <c r="K4609" s="3">
        <v>30478</v>
      </c>
      <c r="L4609" s="4">
        <v>24174.7</v>
      </c>
      <c r="M4609" t="str">
        <f t="shared" si="285"/>
        <v>Ford Edge</v>
      </c>
      <c r="N4609" s="2">
        <f t="shared" si="286"/>
        <v>604.37</v>
      </c>
      <c r="O4609" t="str">
        <f t="shared" si="287"/>
        <v>Yes</v>
      </c>
      <c r="P4609" t="str">
        <f t="shared" si="284"/>
        <v>Jeff</v>
      </c>
    </row>
    <row r="4610" spans="1:16" x14ac:dyDescent="0.3">
      <c r="A4610" t="s">
        <v>9302</v>
      </c>
      <c r="B4610">
        <v>52857</v>
      </c>
      <c r="C4610">
        <v>3</v>
      </c>
      <c r="D4610" s="1">
        <v>43759</v>
      </c>
      <c r="E4610" s="1">
        <v>43761</v>
      </c>
      <c r="F4610" t="s">
        <v>13</v>
      </c>
      <c r="G4610" t="s">
        <v>9303</v>
      </c>
      <c r="H4610" t="s">
        <v>163</v>
      </c>
      <c r="I4610" s="9" t="s">
        <v>710</v>
      </c>
      <c r="J4610">
        <v>2018</v>
      </c>
      <c r="K4610" s="3">
        <v>11370</v>
      </c>
      <c r="L4610" s="4">
        <v>21858.1</v>
      </c>
      <c r="M4610" t="str">
        <f t="shared" si="285"/>
        <v>Mitsubishi Lancer</v>
      </c>
      <c r="N4610" s="2">
        <f t="shared" si="286"/>
        <v>546.45000000000005</v>
      </c>
      <c r="O4610" t="str">
        <f t="shared" si="287"/>
        <v>Yes</v>
      </c>
      <c r="P4610" t="str">
        <f t="shared" ref="P4610:P4673" si="288">INDEX(oldNames,MATCH(B4610,oldNumbers,0))</f>
        <v>Heidi</v>
      </c>
    </row>
    <row r="4611" spans="1:16" x14ac:dyDescent="0.3">
      <c r="A4611" t="s">
        <v>9300</v>
      </c>
      <c r="B4611">
        <v>52697</v>
      </c>
      <c r="C4611">
        <v>3</v>
      </c>
      <c r="D4611" s="1">
        <v>43759</v>
      </c>
      <c r="E4611" s="1">
        <v>43762</v>
      </c>
      <c r="F4611" t="s">
        <v>9</v>
      </c>
      <c r="G4611" t="s">
        <v>9301</v>
      </c>
      <c r="H4611" t="s">
        <v>47</v>
      </c>
      <c r="I4611" s="9" t="s">
        <v>156</v>
      </c>
      <c r="J4611">
        <v>2019</v>
      </c>
      <c r="K4611" s="3">
        <v>16757</v>
      </c>
      <c r="L4611" s="4">
        <v>37393.4</v>
      </c>
      <c r="M4611" t="str">
        <f t="shared" ref="M4611:M4674" si="289">H4611&amp;" "&amp;I4611</f>
        <v>Dodge Durango</v>
      </c>
      <c r="N4611" s="2">
        <f t="shared" ref="N4611:N4674" si="290">IFERROR(ROUND(L4611*(S$2/100),2),"missing price")</f>
        <v>934.84</v>
      </c>
      <c r="O4611" t="str">
        <f t="shared" ref="O4611:O4674" si="291">IF(K4611&lt;100000,"Yes","No")</f>
        <v>Yes</v>
      </c>
      <c r="P4611" t="str">
        <f t="shared" si="288"/>
        <v>Jan</v>
      </c>
    </row>
    <row r="4612" spans="1:16" x14ac:dyDescent="0.3">
      <c r="A4612" t="s">
        <v>9306</v>
      </c>
      <c r="B4612">
        <v>52747</v>
      </c>
      <c r="C4612">
        <v>4</v>
      </c>
      <c r="D4612" s="1">
        <v>43759</v>
      </c>
      <c r="E4612" s="1">
        <v>43760</v>
      </c>
      <c r="F4612" t="s">
        <v>45</v>
      </c>
      <c r="G4612" t="s">
        <v>9307</v>
      </c>
      <c r="H4612" t="s">
        <v>669</v>
      </c>
      <c r="I4612" s="9" t="s">
        <v>670</v>
      </c>
      <c r="J4612">
        <v>2014</v>
      </c>
      <c r="K4612" s="3">
        <v>34041</v>
      </c>
      <c r="L4612" s="4">
        <v>15141.5</v>
      </c>
      <c r="M4612" t="str">
        <f t="shared" si="289"/>
        <v>MINI Cooper</v>
      </c>
      <c r="N4612" s="2">
        <f t="shared" si="290"/>
        <v>378.54</v>
      </c>
      <c r="O4612" t="str">
        <f t="shared" si="291"/>
        <v>Yes</v>
      </c>
      <c r="P4612" t="str">
        <f t="shared" si="288"/>
        <v>Kyle</v>
      </c>
    </row>
    <row r="4613" spans="1:16" x14ac:dyDescent="0.3">
      <c r="A4613" t="s">
        <v>9316</v>
      </c>
      <c r="B4613">
        <v>52620</v>
      </c>
      <c r="C4613">
        <v>1</v>
      </c>
      <c r="D4613" s="1">
        <v>43760</v>
      </c>
      <c r="E4613" s="1">
        <v>43763</v>
      </c>
      <c r="F4613" t="s">
        <v>9</v>
      </c>
      <c r="G4613" t="s">
        <v>9317</v>
      </c>
      <c r="H4613" t="s">
        <v>59</v>
      </c>
      <c r="I4613" s="9" t="s">
        <v>249</v>
      </c>
      <c r="J4613">
        <v>2013</v>
      </c>
      <c r="K4613" s="3">
        <v>95870</v>
      </c>
      <c r="L4613" s="4">
        <v>16460.400000000001</v>
      </c>
      <c r="M4613" t="str">
        <f t="shared" si="289"/>
        <v>Nissan Pathfinder</v>
      </c>
      <c r="N4613" s="2">
        <f t="shared" si="290"/>
        <v>411.51</v>
      </c>
      <c r="O4613" t="str">
        <f t="shared" si="291"/>
        <v>Yes</v>
      </c>
      <c r="P4613" t="str">
        <f t="shared" si="288"/>
        <v>Bennett</v>
      </c>
    </row>
    <row r="4614" spans="1:16" x14ac:dyDescent="0.3">
      <c r="A4614" t="s">
        <v>9314</v>
      </c>
      <c r="B4614">
        <v>52568</v>
      </c>
      <c r="C4614">
        <v>1</v>
      </c>
      <c r="D4614" s="1">
        <v>43760</v>
      </c>
      <c r="E4614" s="1">
        <v>43763</v>
      </c>
      <c r="F4614" t="s">
        <v>1</v>
      </c>
      <c r="G4614" t="s">
        <v>9315</v>
      </c>
      <c r="H4614" t="s">
        <v>29</v>
      </c>
      <c r="I4614" s="9" t="s">
        <v>128</v>
      </c>
      <c r="J4614">
        <v>2013</v>
      </c>
      <c r="K4614" s="3">
        <v>81250</v>
      </c>
      <c r="L4614" s="4">
        <v>17598.900000000001</v>
      </c>
      <c r="M4614" t="str">
        <f t="shared" si="289"/>
        <v>Toyota Tacoma</v>
      </c>
      <c r="N4614" s="2">
        <f t="shared" si="290"/>
        <v>439.97</v>
      </c>
      <c r="O4614" t="str">
        <f t="shared" si="291"/>
        <v>Yes</v>
      </c>
      <c r="P4614" t="str">
        <f t="shared" si="288"/>
        <v>Preston</v>
      </c>
    </row>
    <row r="4615" spans="1:16" x14ac:dyDescent="0.3">
      <c r="A4615" t="s">
        <v>9318</v>
      </c>
      <c r="B4615">
        <v>52443</v>
      </c>
      <c r="C4615">
        <v>1</v>
      </c>
      <c r="D4615" s="1">
        <v>43760</v>
      </c>
      <c r="E4615" s="1">
        <v>43764</v>
      </c>
      <c r="F4615" t="s">
        <v>9</v>
      </c>
      <c r="G4615" t="s">
        <v>9319</v>
      </c>
      <c r="H4615" t="s">
        <v>18</v>
      </c>
      <c r="I4615" s="9" t="s">
        <v>614</v>
      </c>
      <c r="J4615">
        <v>2017</v>
      </c>
      <c r="K4615" s="3">
        <v>53281</v>
      </c>
      <c r="L4615" s="4">
        <v>24728</v>
      </c>
      <c r="M4615" t="str">
        <f t="shared" si="289"/>
        <v>Honda Pilot</v>
      </c>
      <c r="N4615" s="2">
        <f t="shared" si="290"/>
        <v>618.20000000000005</v>
      </c>
      <c r="O4615" t="str">
        <f t="shared" si="291"/>
        <v>Yes</v>
      </c>
      <c r="P4615" t="str">
        <f t="shared" si="288"/>
        <v>Terry</v>
      </c>
    </row>
    <row r="4616" spans="1:16" x14ac:dyDescent="0.3">
      <c r="A4616" t="s">
        <v>9312</v>
      </c>
      <c r="B4616">
        <v>52800</v>
      </c>
      <c r="C4616">
        <v>1</v>
      </c>
      <c r="D4616" s="1">
        <v>43760</v>
      </c>
      <c r="E4616" s="1">
        <v>43765</v>
      </c>
      <c r="F4616" t="s">
        <v>13</v>
      </c>
      <c r="G4616" t="s">
        <v>9313</v>
      </c>
      <c r="H4616" t="s">
        <v>67</v>
      </c>
      <c r="I4616" s="9" t="s">
        <v>267</v>
      </c>
      <c r="J4616">
        <v>2017</v>
      </c>
      <c r="K4616" s="3">
        <v>23937</v>
      </c>
      <c r="L4616" s="4">
        <v>31900</v>
      </c>
      <c r="M4616" t="str">
        <f t="shared" si="289"/>
        <v>Hyundai Genesis</v>
      </c>
      <c r="N4616" s="2">
        <f t="shared" si="290"/>
        <v>797.5</v>
      </c>
      <c r="O4616" t="str">
        <f t="shared" si="291"/>
        <v>Yes</v>
      </c>
      <c r="P4616" t="str">
        <f t="shared" si="288"/>
        <v>Myles</v>
      </c>
    </row>
    <row r="4617" spans="1:16" x14ac:dyDescent="0.3">
      <c r="A4617" t="s">
        <v>9308</v>
      </c>
      <c r="B4617">
        <v>52532</v>
      </c>
      <c r="C4617">
        <v>1</v>
      </c>
      <c r="D4617" s="1">
        <v>43760</v>
      </c>
      <c r="E4617" s="1">
        <v>43762</v>
      </c>
      <c r="F4617" t="s">
        <v>1</v>
      </c>
      <c r="G4617" t="s">
        <v>9309</v>
      </c>
      <c r="H4617" t="s">
        <v>63</v>
      </c>
      <c r="I4617" s="9" t="s">
        <v>153</v>
      </c>
      <c r="J4617">
        <v>2017</v>
      </c>
      <c r="K4617" s="3">
        <v>18667</v>
      </c>
      <c r="L4617" s="4">
        <v>47297.8</v>
      </c>
      <c r="M4617" t="str">
        <f t="shared" si="289"/>
        <v>Chevrolet Silverado</v>
      </c>
      <c r="N4617" s="2">
        <f t="shared" si="290"/>
        <v>1182.45</v>
      </c>
      <c r="O4617" t="str">
        <f t="shared" si="291"/>
        <v>Yes</v>
      </c>
      <c r="P4617" t="str">
        <f t="shared" si="288"/>
        <v>Molly</v>
      </c>
    </row>
    <row r="4618" spans="1:16" x14ac:dyDescent="0.3">
      <c r="A4618" t="s">
        <v>9310</v>
      </c>
      <c r="B4618">
        <v>52669</v>
      </c>
      <c r="C4618">
        <v>1</v>
      </c>
      <c r="D4618" s="1">
        <v>43760</v>
      </c>
      <c r="E4618" s="1">
        <v>43764</v>
      </c>
      <c r="F4618" t="s">
        <v>1</v>
      </c>
      <c r="G4618" t="s">
        <v>9311</v>
      </c>
      <c r="H4618" t="s">
        <v>3</v>
      </c>
      <c r="I4618" s="9">
        <v>2500</v>
      </c>
      <c r="J4618">
        <v>2019</v>
      </c>
      <c r="K4618" s="3">
        <v>26031</v>
      </c>
      <c r="L4618" s="4">
        <v>46185.7</v>
      </c>
      <c r="M4618" t="str">
        <f t="shared" si="289"/>
        <v>Ram 2500</v>
      </c>
      <c r="N4618" s="2">
        <f t="shared" si="290"/>
        <v>1154.6400000000001</v>
      </c>
      <c r="O4618" t="str">
        <f t="shared" si="291"/>
        <v>Yes</v>
      </c>
      <c r="P4618" t="str">
        <f t="shared" si="288"/>
        <v>Charlotte</v>
      </c>
    </row>
    <row r="4619" spans="1:16" x14ac:dyDescent="0.3">
      <c r="A4619" t="s">
        <v>9324</v>
      </c>
      <c r="B4619">
        <v>52613</v>
      </c>
      <c r="C4619">
        <v>2</v>
      </c>
      <c r="D4619" s="1">
        <v>43760</v>
      </c>
      <c r="E4619" s="1">
        <v>43765</v>
      </c>
      <c r="F4619" t="s">
        <v>9</v>
      </c>
      <c r="G4619" t="s">
        <v>9325</v>
      </c>
      <c r="H4619" t="s">
        <v>6</v>
      </c>
      <c r="I4619" s="9" t="s">
        <v>11</v>
      </c>
      <c r="J4619">
        <v>2015</v>
      </c>
      <c r="K4619" s="3">
        <v>62744</v>
      </c>
      <c r="L4619" s="4">
        <v>16486.8</v>
      </c>
      <c r="M4619" t="str">
        <f t="shared" si="289"/>
        <v>Ford Escape</v>
      </c>
      <c r="N4619" s="2">
        <f t="shared" si="290"/>
        <v>412.17</v>
      </c>
      <c r="O4619" t="str">
        <f t="shared" si="291"/>
        <v>Yes</v>
      </c>
      <c r="P4619" t="str">
        <f t="shared" si="288"/>
        <v>Erin</v>
      </c>
    </row>
    <row r="4620" spans="1:16" x14ac:dyDescent="0.3">
      <c r="A4620" t="s">
        <v>9320</v>
      </c>
      <c r="B4620">
        <v>52613</v>
      </c>
      <c r="C4620">
        <v>2</v>
      </c>
      <c r="D4620" s="1">
        <v>43760</v>
      </c>
      <c r="E4620" s="1">
        <v>43762</v>
      </c>
      <c r="F4620" t="s">
        <v>9</v>
      </c>
      <c r="G4620" t="s">
        <v>9321</v>
      </c>
      <c r="H4620" t="s">
        <v>131</v>
      </c>
      <c r="I4620" s="9" t="s">
        <v>404</v>
      </c>
      <c r="J4620">
        <v>2017</v>
      </c>
      <c r="K4620" s="3">
        <v>33725</v>
      </c>
      <c r="L4620" s="4">
        <v>18689</v>
      </c>
      <c r="M4620" t="str">
        <f t="shared" si="289"/>
        <v>Mazda CX-5</v>
      </c>
      <c r="N4620" s="2">
        <f t="shared" si="290"/>
        <v>467.23</v>
      </c>
      <c r="O4620" t="str">
        <f t="shared" si="291"/>
        <v>Yes</v>
      </c>
      <c r="P4620" t="str">
        <f t="shared" si="288"/>
        <v>Erin</v>
      </c>
    </row>
    <row r="4621" spans="1:16" x14ac:dyDescent="0.3">
      <c r="A4621" t="s">
        <v>9322</v>
      </c>
      <c r="B4621">
        <v>52519</v>
      </c>
      <c r="C4621">
        <v>2</v>
      </c>
      <c r="D4621" s="1">
        <v>43760</v>
      </c>
      <c r="E4621" s="1">
        <v>43765</v>
      </c>
      <c r="F4621" t="s">
        <v>9</v>
      </c>
      <c r="G4621" t="s">
        <v>9323</v>
      </c>
      <c r="H4621" t="s">
        <v>18</v>
      </c>
      <c r="I4621" s="9" t="s">
        <v>424</v>
      </c>
      <c r="J4621">
        <v>2017</v>
      </c>
      <c r="K4621" s="3">
        <v>48146</v>
      </c>
      <c r="L4621" s="4">
        <v>23036.2</v>
      </c>
      <c r="M4621" t="str">
        <f t="shared" si="289"/>
        <v>Honda CR-V</v>
      </c>
      <c r="N4621" s="2">
        <f t="shared" si="290"/>
        <v>575.91</v>
      </c>
      <c r="O4621" t="str">
        <f t="shared" si="291"/>
        <v>Yes</v>
      </c>
      <c r="P4621" t="str">
        <f t="shared" si="288"/>
        <v>Colby</v>
      </c>
    </row>
    <row r="4622" spans="1:16" x14ac:dyDescent="0.3">
      <c r="A4622" t="s">
        <v>9330</v>
      </c>
      <c r="B4622">
        <v>52495</v>
      </c>
      <c r="C4622">
        <v>3</v>
      </c>
      <c r="D4622" s="1">
        <v>43760</v>
      </c>
      <c r="E4622" s="1">
        <v>43764</v>
      </c>
      <c r="F4622" t="s">
        <v>1</v>
      </c>
      <c r="G4622" t="s">
        <v>9331</v>
      </c>
      <c r="H4622" t="s">
        <v>29</v>
      </c>
      <c r="I4622" s="9" t="s">
        <v>494</v>
      </c>
      <c r="J4622">
        <v>2015</v>
      </c>
      <c r="K4622" s="3">
        <v>66887</v>
      </c>
      <c r="L4622" s="4">
        <v>27390</v>
      </c>
      <c r="M4622" t="str">
        <f t="shared" si="289"/>
        <v>Toyota Tundra</v>
      </c>
      <c r="N4622" s="2">
        <f t="shared" si="290"/>
        <v>684.75</v>
      </c>
      <c r="O4622" t="str">
        <f t="shared" si="291"/>
        <v>Yes</v>
      </c>
      <c r="P4622" t="str">
        <f t="shared" si="288"/>
        <v>Marc</v>
      </c>
    </row>
    <row r="4623" spans="1:16" x14ac:dyDescent="0.3">
      <c r="A4623" t="s">
        <v>9332</v>
      </c>
      <c r="B4623">
        <v>52658</v>
      </c>
      <c r="C4623">
        <v>3</v>
      </c>
      <c r="D4623" s="1">
        <v>43760</v>
      </c>
      <c r="E4623" s="1">
        <v>43763</v>
      </c>
      <c r="F4623" t="s">
        <v>271</v>
      </c>
      <c r="G4623" t="s">
        <v>9333</v>
      </c>
      <c r="H4623" t="s">
        <v>15</v>
      </c>
      <c r="I4623" s="9" t="s">
        <v>582</v>
      </c>
      <c r="J4623">
        <v>2017</v>
      </c>
      <c r="K4623" s="3">
        <v>79209</v>
      </c>
      <c r="L4623" s="4">
        <v>19246.7</v>
      </c>
      <c r="M4623" t="str">
        <f t="shared" si="289"/>
        <v>Chrysler Town &amp; Country</v>
      </c>
      <c r="N4623" s="2">
        <f t="shared" si="290"/>
        <v>481.17</v>
      </c>
      <c r="O4623" t="str">
        <f t="shared" si="291"/>
        <v>Yes</v>
      </c>
      <c r="P4623" t="str">
        <f t="shared" si="288"/>
        <v>Nate</v>
      </c>
    </row>
    <row r="4624" spans="1:16" x14ac:dyDescent="0.3">
      <c r="A4624" t="s">
        <v>9334</v>
      </c>
      <c r="B4624">
        <v>52577</v>
      </c>
      <c r="C4624">
        <v>3</v>
      </c>
      <c r="D4624" s="1">
        <v>43760</v>
      </c>
      <c r="E4624" s="1">
        <v>43763</v>
      </c>
      <c r="F4624" t="s">
        <v>1</v>
      </c>
      <c r="G4624" t="s">
        <v>9335</v>
      </c>
      <c r="H4624" t="s">
        <v>3</v>
      </c>
      <c r="I4624" s="9">
        <v>2500</v>
      </c>
      <c r="J4624">
        <v>2017</v>
      </c>
      <c r="K4624" s="3">
        <v>83787</v>
      </c>
      <c r="L4624" s="4">
        <v>47250.5</v>
      </c>
      <c r="M4624" t="str">
        <f t="shared" si="289"/>
        <v>Ram 2500</v>
      </c>
      <c r="N4624" s="2">
        <f t="shared" si="290"/>
        <v>1181.26</v>
      </c>
      <c r="O4624" t="str">
        <f t="shared" si="291"/>
        <v>Yes</v>
      </c>
      <c r="P4624" t="str">
        <f t="shared" si="288"/>
        <v>Don</v>
      </c>
    </row>
    <row r="4625" spans="1:16" x14ac:dyDescent="0.3">
      <c r="A4625" t="s">
        <v>9328</v>
      </c>
      <c r="B4625">
        <v>52995</v>
      </c>
      <c r="C4625">
        <v>3</v>
      </c>
      <c r="D4625" s="1">
        <v>43760</v>
      </c>
      <c r="E4625" s="1">
        <v>43762</v>
      </c>
      <c r="F4625" t="s">
        <v>9</v>
      </c>
      <c r="G4625" t="s">
        <v>9329</v>
      </c>
      <c r="H4625" t="s">
        <v>33</v>
      </c>
      <c r="I4625" s="9" t="s">
        <v>125</v>
      </c>
      <c r="J4625">
        <v>2019</v>
      </c>
      <c r="K4625" s="3">
        <v>2662</v>
      </c>
      <c r="L4625" s="4">
        <v>30798.9</v>
      </c>
      <c r="M4625" t="str">
        <f t="shared" si="289"/>
        <v>GMC Acadia</v>
      </c>
      <c r="N4625" s="2">
        <f t="shared" si="290"/>
        <v>769.97</v>
      </c>
      <c r="O4625" t="str">
        <f t="shared" si="291"/>
        <v>Yes</v>
      </c>
      <c r="P4625" t="str">
        <f t="shared" si="288"/>
        <v>Tamara</v>
      </c>
    </row>
    <row r="4626" spans="1:16" x14ac:dyDescent="0.3">
      <c r="A4626" t="s">
        <v>9326</v>
      </c>
      <c r="B4626">
        <v>52806</v>
      </c>
      <c r="C4626">
        <v>3</v>
      </c>
      <c r="D4626" s="1">
        <v>43760</v>
      </c>
      <c r="E4626" s="1">
        <v>43763</v>
      </c>
      <c r="F4626" t="s">
        <v>271</v>
      </c>
      <c r="G4626" t="s">
        <v>9327</v>
      </c>
      <c r="H4626" t="s">
        <v>29</v>
      </c>
      <c r="I4626" s="9" t="s">
        <v>1207</v>
      </c>
      <c r="J4626">
        <v>2019</v>
      </c>
      <c r="K4626" s="3">
        <v>22354</v>
      </c>
      <c r="L4626" s="4">
        <v>34091.199999999997</v>
      </c>
      <c r="M4626" t="str">
        <f t="shared" si="289"/>
        <v>Toyota Sienna</v>
      </c>
      <c r="N4626" s="2">
        <f t="shared" si="290"/>
        <v>852.28</v>
      </c>
      <c r="O4626" t="str">
        <f t="shared" si="291"/>
        <v>Yes</v>
      </c>
      <c r="P4626" t="str">
        <f t="shared" si="288"/>
        <v>Jeff</v>
      </c>
    </row>
    <row r="4627" spans="1:16" x14ac:dyDescent="0.3">
      <c r="A4627" t="s">
        <v>9340</v>
      </c>
      <c r="B4627">
        <v>52620</v>
      </c>
      <c r="C4627">
        <v>1</v>
      </c>
      <c r="D4627" s="1">
        <v>43761</v>
      </c>
      <c r="E4627" s="1">
        <v>43765</v>
      </c>
      <c r="F4627" t="s">
        <v>9</v>
      </c>
      <c r="G4627" t="s">
        <v>9341</v>
      </c>
      <c r="H4627" t="s">
        <v>71</v>
      </c>
      <c r="I4627" s="9" t="s">
        <v>72</v>
      </c>
      <c r="J4627">
        <v>2013</v>
      </c>
      <c r="K4627" s="3">
        <v>130558</v>
      </c>
      <c r="L4627" s="4">
        <v>15389</v>
      </c>
      <c r="M4627" t="str">
        <f t="shared" si="289"/>
        <v>Jeep Grand Cherokee</v>
      </c>
      <c r="N4627" s="2">
        <f t="shared" si="290"/>
        <v>384.73</v>
      </c>
      <c r="O4627" t="str">
        <f t="shared" si="291"/>
        <v>No</v>
      </c>
      <c r="P4627" t="str">
        <f t="shared" si="288"/>
        <v>Bennett</v>
      </c>
    </row>
    <row r="4628" spans="1:16" x14ac:dyDescent="0.3">
      <c r="A4628" t="s">
        <v>9338</v>
      </c>
      <c r="B4628">
        <v>52568</v>
      </c>
      <c r="C4628">
        <v>1</v>
      </c>
      <c r="D4628" s="1">
        <v>43761</v>
      </c>
      <c r="E4628" s="1">
        <v>43764</v>
      </c>
      <c r="F4628" t="s">
        <v>45</v>
      </c>
      <c r="G4628" t="s">
        <v>9339</v>
      </c>
      <c r="H4628" t="s">
        <v>501</v>
      </c>
      <c r="I4628" s="9" t="s">
        <v>502</v>
      </c>
      <c r="J4628">
        <v>2016</v>
      </c>
      <c r="K4628" s="3">
        <v>26343</v>
      </c>
      <c r="L4628" s="4">
        <v>6484.5</v>
      </c>
      <c r="M4628" t="str">
        <f t="shared" si="289"/>
        <v>smart fortwo</v>
      </c>
      <c r="N4628" s="2">
        <f t="shared" si="290"/>
        <v>162.11000000000001</v>
      </c>
      <c r="O4628" t="str">
        <f t="shared" si="291"/>
        <v>Yes</v>
      </c>
      <c r="P4628" t="str">
        <f t="shared" si="288"/>
        <v>Preston</v>
      </c>
    </row>
    <row r="4629" spans="1:16" x14ac:dyDescent="0.3">
      <c r="A4629" t="s">
        <v>9348</v>
      </c>
      <c r="B4629">
        <v>52608</v>
      </c>
      <c r="C4629">
        <v>1</v>
      </c>
      <c r="D4629" s="1">
        <v>43761</v>
      </c>
      <c r="E4629" s="1">
        <v>43762</v>
      </c>
      <c r="F4629" t="s">
        <v>9</v>
      </c>
      <c r="G4629" t="s">
        <v>9349</v>
      </c>
      <c r="H4629" t="s">
        <v>257</v>
      </c>
      <c r="I4629" s="9" t="s">
        <v>264</v>
      </c>
      <c r="J4629">
        <v>2016</v>
      </c>
      <c r="K4629" s="3">
        <v>15677</v>
      </c>
      <c r="L4629" s="4">
        <v>48180</v>
      </c>
      <c r="M4629" t="str">
        <f t="shared" si="289"/>
        <v>BMW X5</v>
      </c>
      <c r="N4629" s="2">
        <f t="shared" si="290"/>
        <v>1204.5</v>
      </c>
      <c r="O4629" t="str">
        <f t="shared" si="291"/>
        <v>Yes</v>
      </c>
      <c r="P4629" t="str">
        <f t="shared" si="288"/>
        <v>Reuben</v>
      </c>
    </row>
    <row r="4630" spans="1:16" x14ac:dyDescent="0.3">
      <c r="A4630" t="s">
        <v>9336</v>
      </c>
      <c r="B4630">
        <v>52608</v>
      </c>
      <c r="C4630">
        <v>1</v>
      </c>
      <c r="D4630" s="1">
        <v>43761</v>
      </c>
      <c r="E4630" s="1">
        <v>43762</v>
      </c>
      <c r="F4630" t="s">
        <v>13</v>
      </c>
      <c r="G4630" t="s">
        <v>9337</v>
      </c>
      <c r="H4630" t="s">
        <v>29</v>
      </c>
      <c r="I4630" s="9" t="s">
        <v>30</v>
      </c>
      <c r="J4630">
        <v>2017</v>
      </c>
      <c r="K4630" s="3">
        <v>83212</v>
      </c>
      <c r="L4630" s="4">
        <v>14989.7</v>
      </c>
      <c r="M4630" t="str">
        <f t="shared" si="289"/>
        <v>Toyota Camry</v>
      </c>
      <c r="N4630" s="2">
        <f t="shared" si="290"/>
        <v>374.74</v>
      </c>
      <c r="O4630" t="str">
        <f t="shared" si="291"/>
        <v>Yes</v>
      </c>
      <c r="P4630" t="str">
        <f t="shared" si="288"/>
        <v>Reuben</v>
      </c>
    </row>
    <row r="4631" spans="1:16" x14ac:dyDescent="0.3">
      <c r="A4631" t="s">
        <v>9346</v>
      </c>
      <c r="B4631">
        <v>52558</v>
      </c>
      <c r="C4631">
        <v>1</v>
      </c>
      <c r="D4631" s="1">
        <v>43761</v>
      </c>
      <c r="E4631" s="1">
        <v>43763</v>
      </c>
      <c r="F4631" t="s">
        <v>13</v>
      </c>
      <c r="G4631" t="s">
        <v>9347</v>
      </c>
      <c r="H4631" t="s">
        <v>78</v>
      </c>
      <c r="I4631" s="9" t="s">
        <v>79</v>
      </c>
      <c r="J4631">
        <v>2017</v>
      </c>
      <c r="K4631" s="3">
        <v>27353</v>
      </c>
      <c r="L4631" s="4">
        <v>17352.5</v>
      </c>
      <c r="M4631" t="str">
        <f t="shared" si="289"/>
        <v>Volkswagen Jetta</v>
      </c>
      <c r="N4631" s="2">
        <f t="shared" si="290"/>
        <v>433.81</v>
      </c>
      <c r="O4631" t="str">
        <f t="shared" si="291"/>
        <v>Yes</v>
      </c>
      <c r="P4631" t="str">
        <f t="shared" si="288"/>
        <v>Margaret</v>
      </c>
    </row>
    <row r="4632" spans="1:16" x14ac:dyDescent="0.3">
      <c r="A4632" t="s">
        <v>9342</v>
      </c>
      <c r="B4632">
        <v>52608</v>
      </c>
      <c r="C4632">
        <v>1</v>
      </c>
      <c r="D4632" s="1">
        <v>43761</v>
      </c>
      <c r="E4632" s="1">
        <v>43765</v>
      </c>
      <c r="F4632" t="s">
        <v>13</v>
      </c>
      <c r="G4632" t="s">
        <v>9343</v>
      </c>
      <c r="H4632" t="s">
        <v>88</v>
      </c>
      <c r="I4632" s="9" t="s">
        <v>324</v>
      </c>
      <c r="J4632">
        <v>2017</v>
      </c>
      <c r="K4632" s="3">
        <v>20991</v>
      </c>
      <c r="L4632" s="4">
        <v>18425</v>
      </c>
      <c r="M4632" t="str">
        <f t="shared" si="289"/>
        <v>Kia Sorento</v>
      </c>
      <c r="N4632" s="2">
        <f t="shared" si="290"/>
        <v>460.63</v>
      </c>
      <c r="O4632" t="str">
        <f t="shared" si="291"/>
        <v>Yes</v>
      </c>
      <c r="P4632" t="str">
        <f t="shared" si="288"/>
        <v>Reuben</v>
      </c>
    </row>
    <row r="4633" spans="1:16" x14ac:dyDescent="0.3">
      <c r="A4633" t="s">
        <v>9350</v>
      </c>
      <c r="B4633">
        <v>52877</v>
      </c>
      <c r="C4633">
        <v>1</v>
      </c>
      <c r="D4633" s="1">
        <v>43761</v>
      </c>
      <c r="E4633" s="1">
        <v>43763</v>
      </c>
      <c r="F4633" t="s">
        <v>9</v>
      </c>
      <c r="G4633" t="s">
        <v>9351</v>
      </c>
      <c r="H4633" t="s">
        <v>59</v>
      </c>
      <c r="I4633" s="9" t="s">
        <v>597</v>
      </c>
      <c r="J4633">
        <v>2017</v>
      </c>
      <c r="K4633" s="3">
        <v>17758</v>
      </c>
      <c r="L4633" s="4">
        <v>25575</v>
      </c>
      <c r="M4633" t="str">
        <f t="shared" si="289"/>
        <v>Nissan Rouge</v>
      </c>
      <c r="N4633" s="2">
        <f t="shared" si="290"/>
        <v>639.38</v>
      </c>
      <c r="O4633" t="str">
        <f t="shared" si="291"/>
        <v>Yes</v>
      </c>
      <c r="P4633" t="str">
        <f t="shared" si="288"/>
        <v>Joseph</v>
      </c>
    </row>
    <row r="4634" spans="1:16" x14ac:dyDescent="0.3">
      <c r="A4634" t="s">
        <v>9344</v>
      </c>
      <c r="B4634">
        <v>52443</v>
      </c>
      <c r="C4634">
        <v>1</v>
      </c>
      <c r="D4634" s="1">
        <v>43761</v>
      </c>
      <c r="E4634" s="1">
        <v>43761</v>
      </c>
      <c r="F4634" t="s">
        <v>9</v>
      </c>
      <c r="G4634" t="s">
        <v>9345</v>
      </c>
      <c r="H4634" t="s">
        <v>257</v>
      </c>
      <c r="I4634" s="9" t="s">
        <v>666</v>
      </c>
      <c r="J4634">
        <v>2019</v>
      </c>
      <c r="K4634" s="3">
        <v>12165</v>
      </c>
      <c r="L4634" s="4">
        <v>35750</v>
      </c>
      <c r="M4634" t="str">
        <f t="shared" si="289"/>
        <v>BMW X3</v>
      </c>
      <c r="N4634" s="2">
        <f t="shared" si="290"/>
        <v>893.75</v>
      </c>
      <c r="O4634" t="str">
        <f t="shared" si="291"/>
        <v>Yes</v>
      </c>
      <c r="P4634" t="str">
        <f t="shared" si="288"/>
        <v>Terry</v>
      </c>
    </row>
    <row r="4635" spans="1:16" x14ac:dyDescent="0.3">
      <c r="A4635" t="s">
        <v>9356</v>
      </c>
      <c r="B4635">
        <v>52471</v>
      </c>
      <c r="C4635">
        <v>3</v>
      </c>
      <c r="D4635" s="1">
        <v>43761</v>
      </c>
      <c r="E4635" s="1">
        <v>43762</v>
      </c>
      <c r="F4635" t="s">
        <v>13</v>
      </c>
      <c r="G4635" t="s">
        <v>9357</v>
      </c>
      <c r="H4635" t="s">
        <v>78</v>
      </c>
      <c r="I4635" s="9" t="s">
        <v>254</v>
      </c>
      <c r="J4635">
        <v>2014</v>
      </c>
      <c r="K4635" s="3">
        <v>91254</v>
      </c>
      <c r="L4635" s="4">
        <v>10780</v>
      </c>
      <c r="M4635" t="str">
        <f t="shared" si="289"/>
        <v>Volkswagen Passat</v>
      </c>
      <c r="N4635" s="2">
        <f t="shared" si="290"/>
        <v>269.5</v>
      </c>
      <c r="O4635" t="str">
        <f t="shared" si="291"/>
        <v>Yes</v>
      </c>
      <c r="P4635" t="str">
        <f t="shared" si="288"/>
        <v>Trudy</v>
      </c>
    </row>
    <row r="4636" spans="1:16" x14ac:dyDescent="0.3">
      <c r="A4636" t="s">
        <v>9358</v>
      </c>
      <c r="B4636">
        <v>52471</v>
      </c>
      <c r="C4636">
        <v>3</v>
      </c>
      <c r="D4636" s="1">
        <v>43761</v>
      </c>
      <c r="E4636" s="1">
        <v>43764</v>
      </c>
      <c r="F4636" t="s">
        <v>9</v>
      </c>
      <c r="G4636" t="s">
        <v>9359</v>
      </c>
      <c r="H4636" t="s">
        <v>33</v>
      </c>
      <c r="I4636" s="9" t="s">
        <v>125</v>
      </c>
      <c r="J4636">
        <v>2014</v>
      </c>
      <c r="K4636" s="3">
        <v>80337</v>
      </c>
      <c r="L4636" s="4">
        <v>16494.5</v>
      </c>
      <c r="M4636" t="str">
        <f t="shared" si="289"/>
        <v>GMC Acadia</v>
      </c>
      <c r="N4636" s="2">
        <f t="shared" si="290"/>
        <v>412.36</v>
      </c>
      <c r="O4636" t="str">
        <f t="shared" si="291"/>
        <v>Yes</v>
      </c>
      <c r="P4636" t="str">
        <f t="shared" si="288"/>
        <v>Trudy</v>
      </c>
    </row>
    <row r="4637" spans="1:16" x14ac:dyDescent="0.3">
      <c r="A4637" t="s">
        <v>9354</v>
      </c>
      <c r="B4637">
        <v>52495</v>
      </c>
      <c r="C4637">
        <v>3</v>
      </c>
      <c r="D4637" s="1">
        <v>43761</v>
      </c>
      <c r="E4637" s="1">
        <v>43765</v>
      </c>
      <c r="F4637" t="s">
        <v>9</v>
      </c>
      <c r="G4637" t="s">
        <v>9355</v>
      </c>
      <c r="H4637" t="s">
        <v>6</v>
      </c>
      <c r="I4637" s="9" t="s">
        <v>11</v>
      </c>
      <c r="J4637">
        <v>2016</v>
      </c>
      <c r="K4637" s="3">
        <v>76804</v>
      </c>
      <c r="L4637" s="4">
        <v>14608</v>
      </c>
      <c r="M4637" t="str">
        <f t="shared" si="289"/>
        <v>Ford Escape</v>
      </c>
      <c r="N4637" s="2">
        <f t="shared" si="290"/>
        <v>365.2</v>
      </c>
      <c r="O4637" t="str">
        <f t="shared" si="291"/>
        <v>Yes</v>
      </c>
      <c r="P4637" t="str">
        <f t="shared" si="288"/>
        <v>Marc</v>
      </c>
    </row>
    <row r="4638" spans="1:16" x14ac:dyDescent="0.3">
      <c r="A4638" t="s">
        <v>9352</v>
      </c>
      <c r="B4638">
        <v>52995</v>
      </c>
      <c r="C4638">
        <v>3</v>
      </c>
      <c r="D4638" s="1">
        <v>43761</v>
      </c>
      <c r="E4638" s="1">
        <v>43763</v>
      </c>
      <c r="F4638" t="s">
        <v>13</v>
      </c>
      <c r="G4638" t="s">
        <v>9353</v>
      </c>
      <c r="H4638" t="s">
        <v>29</v>
      </c>
      <c r="I4638" s="9" t="s">
        <v>327</v>
      </c>
      <c r="J4638">
        <v>2017</v>
      </c>
      <c r="K4638" s="3">
        <v>32964</v>
      </c>
      <c r="L4638" s="4">
        <v>15363.7</v>
      </c>
      <c r="M4638" t="str">
        <f t="shared" si="289"/>
        <v>Toyota Corolla</v>
      </c>
      <c r="N4638" s="2">
        <f t="shared" si="290"/>
        <v>384.09</v>
      </c>
      <c r="O4638" t="str">
        <f t="shared" si="291"/>
        <v>Yes</v>
      </c>
      <c r="P4638" t="str">
        <f t="shared" si="288"/>
        <v>Tamara</v>
      </c>
    </row>
    <row r="4639" spans="1:16" x14ac:dyDescent="0.3">
      <c r="A4639" t="s">
        <v>9370</v>
      </c>
      <c r="B4639">
        <v>52580</v>
      </c>
      <c r="C4639">
        <v>4</v>
      </c>
      <c r="D4639" s="1">
        <v>43761</v>
      </c>
      <c r="E4639" s="1">
        <v>43761</v>
      </c>
      <c r="F4639" t="s">
        <v>13</v>
      </c>
      <c r="G4639" t="s">
        <v>9371</v>
      </c>
      <c r="H4639" t="s">
        <v>88</v>
      </c>
      <c r="I4639" s="9" t="s">
        <v>573</v>
      </c>
      <c r="J4639">
        <v>2014</v>
      </c>
      <c r="K4639" s="3">
        <v>70563</v>
      </c>
      <c r="L4639" s="4">
        <v>13189</v>
      </c>
      <c r="M4639" t="str">
        <f t="shared" si="289"/>
        <v>Kia Optima</v>
      </c>
      <c r="N4639" s="2">
        <f t="shared" si="290"/>
        <v>329.73</v>
      </c>
      <c r="O4639" t="str">
        <f t="shared" si="291"/>
        <v>Yes</v>
      </c>
      <c r="P4639" t="str">
        <f t="shared" si="288"/>
        <v>Dawn</v>
      </c>
    </row>
    <row r="4640" spans="1:16" x14ac:dyDescent="0.3">
      <c r="A4640" t="s">
        <v>9362</v>
      </c>
      <c r="B4640">
        <v>52943</v>
      </c>
      <c r="C4640">
        <v>4</v>
      </c>
      <c r="D4640" s="1">
        <v>43761</v>
      </c>
      <c r="E4640" s="1">
        <v>43765</v>
      </c>
      <c r="F4640" t="s">
        <v>13</v>
      </c>
      <c r="G4640" t="s">
        <v>9363</v>
      </c>
      <c r="H4640" t="s">
        <v>15</v>
      </c>
      <c r="I4640" s="9">
        <v>200</v>
      </c>
      <c r="J4640">
        <v>2017</v>
      </c>
      <c r="K4640" s="3">
        <v>71425</v>
      </c>
      <c r="L4640" s="4">
        <v>12778.7</v>
      </c>
      <c r="M4640" t="str">
        <f t="shared" si="289"/>
        <v>Chrysler 200</v>
      </c>
      <c r="N4640" s="2">
        <f t="shared" si="290"/>
        <v>319.47000000000003</v>
      </c>
      <c r="O4640" t="str">
        <f t="shared" si="291"/>
        <v>Yes</v>
      </c>
      <c r="P4640" t="str">
        <f t="shared" si="288"/>
        <v>Jarred</v>
      </c>
    </row>
    <row r="4641" spans="1:16" x14ac:dyDescent="0.3">
      <c r="A4641" t="s">
        <v>9368</v>
      </c>
      <c r="B4641">
        <v>52417</v>
      </c>
      <c r="C4641">
        <v>4</v>
      </c>
      <c r="D4641" s="1">
        <v>43761</v>
      </c>
      <c r="E4641" s="1">
        <v>43765</v>
      </c>
      <c r="F4641" t="s">
        <v>9</v>
      </c>
      <c r="G4641" t="s">
        <v>9369</v>
      </c>
      <c r="H4641" t="s">
        <v>6</v>
      </c>
      <c r="I4641" s="9" t="s">
        <v>11</v>
      </c>
      <c r="J4641">
        <v>2017</v>
      </c>
      <c r="K4641" s="3">
        <v>32865</v>
      </c>
      <c r="L4641" s="4">
        <v>18133.5</v>
      </c>
      <c r="M4641" t="str">
        <f t="shared" si="289"/>
        <v>Ford Escape</v>
      </c>
      <c r="N4641" s="2">
        <f t="shared" si="290"/>
        <v>453.34</v>
      </c>
      <c r="O4641" t="str">
        <f t="shared" si="291"/>
        <v>Yes</v>
      </c>
      <c r="P4641" t="str">
        <f t="shared" si="288"/>
        <v>Deon</v>
      </c>
    </row>
    <row r="4642" spans="1:16" x14ac:dyDescent="0.3">
      <c r="A4642" t="s">
        <v>9360</v>
      </c>
      <c r="B4642">
        <v>52596</v>
      </c>
      <c r="C4642">
        <v>4</v>
      </c>
      <c r="D4642" s="1">
        <v>43761</v>
      </c>
      <c r="E4642" s="1">
        <v>43763</v>
      </c>
      <c r="F4642" t="s">
        <v>9</v>
      </c>
      <c r="G4642" t="s">
        <v>9361</v>
      </c>
      <c r="H4642" t="s">
        <v>53</v>
      </c>
      <c r="I4642" s="9" t="s">
        <v>918</v>
      </c>
      <c r="J4642">
        <v>2017</v>
      </c>
      <c r="K4642" s="3">
        <v>30566</v>
      </c>
      <c r="L4642" s="4">
        <v>40689</v>
      </c>
      <c r="M4642" t="str">
        <f t="shared" si="289"/>
        <v>Mercedes-Benz M-Class</v>
      </c>
      <c r="N4642" s="2">
        <f t="shared" si="290"/>
        <v>1017.23</v>
      </c>
      <c r="O4642" t="str">
        <f t="shared" si="291"/>
        <v>Yes</v>
      </c>
      <c r="P4642" t="str">
        <f t="shared" si="288"/>
        <v>Mitchell</v>
      </c>
    </row>
    <row r="4643" spans="1:16" x14ac:dyDescent="0.3">
      <c r="A4643" t="s">
        <v>9372</v>
      </c>
      <c r="B4643">
        <v>52417</v>
      </c>
      <c r="C4643">
        <v>4</v>
      </c>
      <c r="D4643" s="1">
        <v>43761</v>
      </c>
      <c r="E4643" s="1">
        <v>43763</v>
      </c>
      <c r="F4643" t="s">
        <v>9</v>
      </c>
      <c r="G4643" t="s">
        <v>9373</v>
      </c>
      <c r="H4643" t="s">
        <v>71</v>
      </c>
      <c r="I4643" s="9" t="s">
        <v>386</v>
      </c>
      <c r="J4643">
        <v>2017</v>
      </c>
      <c r="K4643" s="3">
        <v>27951</v>
      </c>
      <c r="L4643" s="4">
        <v>42344.5</v>
      </c>
      <c r="M4643" t="str">
        <f t="shared" si="289"/>
        <v>Jeep Wrangler</v>
      </c>
      <c r="N4643" s="2">
        <f t="shared" si="290"/>
        <v>1058.6099999999999</v>
      </c>
      <c r="O4643" t="str">
        <f t="shared" si="291"/>
        <v>Yes</v>
      </c>
      <c r="P4643" t="str">
        <f t="shared" si="288"/>
        <v>Deon</v>
      </c>
    </row>
    <row r="4644" spans="1:16" x14ac:dyDescent="0.3">
      <c r="A4644" t="s">
        <v>9364</v>
      </c>
      <c r="B4644">
        <v>52943</v>
      </c>
      <c r="C4644">
        <v>4</v>
      </c>
      <c r="D4644" s="1">
        <v>43761</v>
      </c>
      <c r="E4644" s="1">
        <v>43766</v>
      </c>
      <c r="F4644" t="s">
        <v>13</v>
      </c>
      <c r="G4644" t="s">
        <v>9365</v>
      </c>
      <c r="H4644" t="s">
        <v>88</v>
      </c>
      <c r="I4644" s="9" t="s">
        <v>324</v>
      </c>
      <c r="J4644">
        <v>2018</v>
      </c>
      <c r="K4644" s="3">
        <v>15881</v>
      </c>
      <c r="L4644" s="4">
        <v>24156</v>
      </c>
      <c r="M4644" t="str">
        <f t="shared" si="289"/>
        <v>Kia Sorento</v>
      </c>
      <c r="N4644" s="2">
        <f t="shared" si="290"/>
        <v>603.9</v>
      </c>
      <c r="O4644" t="str">
        <f t="shared" si="291"/>
        <v>Yes</v>
      </c>
      <c r="P4644" t="str">
        <f t="shared" si="288"/>
        <v>Jarred</v>
      </c>
    </row>
    <row r="4645" spans="1:16" x14ac:dyDescent="0.3">
      <c r="A4645" t="s">
        <v>9366</v>
      </c>
      <c r="B4645">
        <v>52930</v>
      </c>
      <c r="C4645">
        <v>4</v>
      </c>
      <c r="D4645" s="1">
        <v>43761</v>
      </c>
      <c r="E4645" s="1">
        <v>43762</v>
      </c>
      <c r="F4645" t="s">
        <v>13</v>
      </c>
      <c r="G4645" t="s">
        <v>9367</v>
      </c>
      <c r="H4645" t="s">
        <v>15</v>
      </c>
      <c r="I4645" s="9">
        <v>200</v>
      </c>
      <c r="J4645">
        <v>2019</v>
      </c>
      <c r="K4645" s="3">
        <v>3094</v>
      </c>
      <c r="L4645" s="4">
        <v>22990</v>
      </c>
      <c r="M4645" t="str">
        <f t="shared" si="289"/>
        <v>Chrysler 200</v>
      </c>
      <c r="N4645" s="2">
        <f t="shared" si="290"/>
        <v>574.75</v>
      </c>
      <c r="O4645" t="str">
        <f t="shared" si="291"/>
        <v>Yes</v>
      </c>
      <c r="P4645" t="str">
        <f t="shared" si="288"/>
        <v>Peter</v>
      </c>
    </row>
    <row r="4646" spans="1:16" x14ac:dyDescent="0.3">
      <c r="A4646" t="s">
        <v>9378</v>
      </c>
      <c r="B4646">
        <v>52800</v>
      </c>
      <c r="C4646">
        <v>1</v>
      </c>
      <c r="D4646" s="1">
        <v>43762</v>
      </c>
      <c r="E4646" s="1">
        <v>43764</v>
      </c>
      <c r="F4646" t="s">
        <v>13</v>
      </c>
      <c r="G4646" t="s">
        <v>9379</v>
      </c>
      <c r="H4646" t="s">
        <v>18</v>
      </c>
      <c r="I4646" s="9" t="s">
        <v>94</v>
      </c>
      <c r="J4646">
        <v>2016</v>
      </c>
      <c r="K4646" s="3">
        <v>35946</v>
      </c>
      <c r="L4646" s="4">
        <v>14078.9</v>
      </c>
      <c r="M4646" t="str">
        <f t="shared" si="289"/>
        <v>Honda Civic</v>
      </c>
      <c r="N4646" s="2">
        <f t="shared" si="290"/>
        <v>351.97</v>
      </c>
      <c r="O4646" t="str">
        <f t="shared" si="291"/>
        <v>Yes</v>
      </c>
      <c r="P4646" t="str">
        <f t="shared" si="288"/>
        <v>Myles</v>
      </c>
    </row>
    <row r="4647" spans="1:16" x14ac:dyDescent="0.3">
      <c r="A4647" t="s">
        <v>9380</v>
      </c>
      <c r="B4647">
        <v>52656</v>
      </c>
      <c r="C4647">
        <v>1</v>
      </c>
      <c r="D4647" s="1">
        <v>43762</v>
      </c>
      <c r="E4647" s="1">
        <v>43763</v>
      </c>
      <c r="F4647" t="s">
        <v>13</v>
      </c>
      <c r="G4647" t="s">
        <v>9381</v>
      </c>
      <c r="H4647" t="s">
        <v>257</v>
      </c>
      <c r="I4647" s="9" t="s">
        <v>477</v>
      </c>
      <c r="J4647">
        <v>2016</v>
      </c>
      <c r="K4647" s="3">
        <v>41781</v>
      </c>
      <c r="L4647" s="4">
        <v>28479</v>
      </c>
      <c r="M4647" t="str">
        <f t="shared" si="289"/>
        <v>BMW 5-Series</v>
      </c>
      <c r="N4647" s="2">
        <f t="shared" si="290"/>
        <v>711.98</v>
      </c>
      <c r="O4647" t="str">
        <f t="shared" si="291"/>
        <v>Yes</v>
      </c>
      <c r="P4647" t="str">
        <f t="shared" si="288"/>
        <v>Shelly</v>
      </c>
    </row>
    <row r="4648" spans="1:16" x14ac:dyDescent="0.3">
      <c r="A4648" t="s">
        <v>9374</v>
      </c>
      <c r="B4648">
        <v>52877</v>
      </c>
      <c r="C4648">
        <v>1</v>
      </c>
      <c r="D4648" s="1">
        <v>43762</v>
      </c>
      <c r="E4648" s="1">
        <v>43766</v>
      </c>
      <c r="F4648" t="s">
        <v>13</v>
      </c>
      <c r="G4648" t="s">
        <v>9375</v>
      </c>
      <c r="H4648" t="s">
        <v>25</v>
      </c>
      <c r="I4648" s="9" t="s">
        <v>192</v>
      </c>
      <c r="J4648">
        <v>2017</v>
      </c>
      <c r="K4648" s="3">
        <v>39877</v>
      </c>
      <c r="L4648" s="4">
        <v>30800</v>
      </c>
      <c r="M4648" t="str">
        <f t="shared" si="289"/>
        <v>Lexus IS</v>
      </c>
      <c r="N4648" s="2">
        <f t="shared" si="290"/>
        <v>770</v>
      </c>
      <c r="O4648" t="str">
        <f t="shared" si="291"/>
        <v>Yes</v>
      </c>
      <c r="P4648" t="str">
        <f t="shared" si="288"/>
        <v>Joseph</v>
      </c>
    </row>
    <row r="4649" spans="1:16" x14ac:dyDescent="0.3">
      <c r="A4649" t="s">
        <v>9376</v>
      </c>
      <c r="B4649">
        <v>52669</v>
      </c>
      <c r="C4649">
        <v>1</v>
      </c>
      <c r="D4649" s="1">
        <v>43762</v>
      </c>
      <c r="E4649" s="1">
        <v>43766</v>
      </c>
      <c r="F4649" t="s">
        <v>1</v>
      </c>
      <c r="G4649" t="s">
        <v>9377</v>
      </c>
      <c r="H4649" t="s">
        <v>3</v>
      </c>
      <c r="I4649" s="9">
        <v>1500</v>
      </c>
      <c r="J4649">
        <v>2018</v>
      </c>
      <c r="K4649" s="3">
        <v>14920</v>
      </c>
      <c r="L4649" s="4">
        <v>22976.799999999999</v>
      </c>
      <c r="M4649" t="str">
        <f t="shared" si="289"/>
        <v>Ram 1500</v>
      </c>
      <c r="N4649" s="2">
        <f t="shared" si="290"/>
        <v>574.41999999999996</v>
      </c>
      <c r="O4649" t="str">
        <f t="shared" si="291"/>
        <v>Yes</v>
      </c>
      <c r="P4649" t="str">
        <f t="shared" si="288"/>
        <v>Charlotte</v>
      </c>
    </row>
    <row r="4650" spans="1:16" x14ac:dyDescent="0.3">
      <c r="A4650" t="s">
        <v>9386</v>
      </c>
      <c r="B4650">
        <v>52464</v>
      </c>
      <c r="C4650">
        <v>2</v>
      </c>
      <c r="D4650" s="1">
        <v>43762</v>
      </c>
      <c r="E4650" s="1">
        <v>43767</v>
      </c>
      <c r="F4650" t="s">
        <v>9</v>
      </c>
      <c r="G4650" t="s">
        <v>9387</v>
      </c>
      <c r="H4650" t="s">
        <v>71</v>
      </c>
      <c r="I4650" s="9" t="s">
        <v>72</v>
      </c>
      <c r="J4650">
        <v>2015</v>
      </c>
      <c r="K4650" s="3">
        <v>75000</v>
      </c>
      <c r="L4650" s="4">
        <v>29645</v>
      </c>
      <c r="M4650" t="str">
        <f t="shared" si="289"/>
        <v>Jeep Grand Cherokee</v>
      </c>
      <c r="N4650" s="2">
        <f t="shared" si="290"/>
        <v>741.13</v>
      </c>
      <c r="O4650" t="str">
        <f t="shared" si="291"/>
        <v>Yes</v>
      </c>
      <c r="P4650" t="str">
        <f t="shared" si="288"/>
        <v>Ricky</v>
      </c>
    </row>
    <row r="4651" spans="1:16" x14ac:dyDescent="0.3">
      <c r="A4651" t="s">
        <v>9384</v>
      </c>
      <c r="B4651">
        <v>52372</v>
      </c>
      <c r="C4651">
        <v>2</v>
      </c>
      <c r="D4651" s="1">
        <v>43762</v>
      </c>
      <c r="E4651" s="1">
        <v>43762</v>
      </c>
      <c r="F4651" t="s">
        <v>13</v>
      </c>
      <c r="G4651" t="s">
        <v>9385</v>
      </c>
      <c r="H4651" t="s">
        <v>59</v>
      </c>
      <c r="I4651" s="9" t="s">
        <v>101</v>
      </c>
      <c r="J4651">
        <v>2016</v>
      </c>
      <c r="K4651" s="3">
        <v>52256</v>
      </c>
      <c r="L4651" s="4">
        <v>10450</v>
      </c>
      <c r="M4651" t="str">
        <f t="shared" si="289"/>
        <v>Nissan Versa</v>
      </c>
      <c r="N4651" s="2">
        <f t="shared" si="290"/>
        <v>261.25</v>
      </c>
      <c r="O4651" t="str">
        <f t="shared" si="291"/>
        <v>Yes</v>
      </c>
      <c r="P4651" t="str">
        <f t="shared" si="288"/>
        <v>John</v>
      </c>
    </row>
    <row r="4652" spans="1:16" x14ac:dyDescent="0.3">
      <c r="A4652" t="s">
        <v>9382</v>
      </c>
      <c r="B4652">
        <v>52372</v>
      </c>
      <c r="C4652">
        <v>2</v>
      </c>
      <c r="D4652" s="1">
        <v>43762</v>
      </c>
      <c r="E4652" s="1">
        <v>43762</v>
      </c>
      <c r="F4652" t="s">
        <v>1</v>
      </c>
      <c r="G4652" t="s">
        <v>9383</v>
      </c>
      <c r="H4652" t="s">
        <v>63</v>
      </c>
      <c r="I4652" s="9" t="s">
        <v>153</v>
      </c>
      <c r="J4652">
        <v>2018</v>
      </c>
      <c r="K4652" s="3">
        <v>17006</v>
      </c>
      <c r="L4652" s="4">
        <v>63585.5</v>
      </c>
      <c r="M4652" t="str">
        <f t="shared" si="289"/>
        <v>Chevrolet Silverado</v>
      </c>
      <c r="N4652" s="2">
        <f t="shared" si="290"/>
        <v>1589.64</v>
      </c>
      <c r="O4652" t="str">
        <f t="shared" si="291"/>
        <v>Yes</v>
      </c>
      <c r="P4652" t="str">
        <f t="shared" si="288"/>
        <v>John</v>
      </c>
    </row>
    <row r="4653" spans="1:16" x14ac:dyDescent="0.3">
      <c r="A4653" t="s">
        <v>9388</v>
      </c>
      <c r="B4653">
        <v>52798</v>
      </c>
      <c r="C4653">
        <v>3</v>
      </c>
      <c r="D4653" s="1">
        <v>43762</v>
      </c>
      <c r="E4653" s="1">
        <v>43766</v>
      </c>
      <c r="F4653" t="s">
        <v>9</v>
      </c>
      <c r="G4653" t="s">
        <v>9389</v>
      </c>
      <c r="H4653" t="s">
        <v>47</v>
      </c>
      <c r="I4653" s="9" t="s">
        <v>156</v>
      </c>
      <c r="J4653">
        <v>2013</v>
      </c>
      <c r="K4653" s="3">
        <v>61258</v>
      </c>
      <c r="L4653" s="4">
        <v>16390</v>
      </c>
      <c r="M4653" t="str">
        <f t="shared" si="289"/>
        <v>Dodge Durango</v>
      </c>
      <c r="N4653" s="2">
        <f t="shared" si="290"/>
        <v>409.75</v>
      </c>
      <c r="O4653" t="str">
        <f t="shared" si="291"/>
        <v>Yes</v>
      </c>
      <c r="P4653" t="str">
        <f t="shared" si="288"/>
        <v>Ryan</v>
      </c>
    </row>
    <row r="4654" spans="1:16" x14ac:dyDescent="0.3">
      <c r="A4654" t="s">
        <v>9390</v>
      </c>
      <c r="B4654">
        <v>52857</v>
      </c>
      <c r="C4654">
        <v>3</v>
      </c>
      <c r="D4654" s="1">
        <v>43762</v>
      </c>
      <c r="E4654" s="1">
        <v>43765</v>
      </c>
      <c r="F4654" t="s">
        <v>13</v>
      </c>
      <c r="G4654" t="s">
        <v>9391</v>
      </c>
      <c r="H4654" t="s">
        <v>6</v>
      </c>
      <c r="I4654" s="9" t="s">
        <v>177</v>
      </c>
      <c r="J4654">
        <v>2015</v>
      </c>
      <c r="K4654" s="3">
        <v>84311</v>
      </c>
      <c r="L4654" s="4">
        <v>16054.5</v>
      </c>
      <c r="M4654" t="str">
        <f t="shared" si="289"/>
        <v>Ford Taurus</v>
      </c>
      <c r="N4654" s="2">
        <f t="shared" si="290"/>
        <v>401.36</v>
      </c>
      <c r="O4654" t="str">
        <f t="shared" si="291"/>
        <v>Yes</v>
      </c>
      <c r="P4654" t="str">
        <f t="shared" si="288"/>
        <v>Heidi</v>
      </c>
    </row>
    <row r="4655" spans="1:16" x14ac:dyDescent="0.3">
      <c r="A4655" t="s">
        <v>9392</v>
      </c>
      <c r="B4655">
        <v>52697</v>
      </c>
      <c r="C4655">
        <v>3</v>
      </c>
      <c r="D4655" s="1">
        <v>43762</v>
      </c>
      <c r="E4655" s="1">
        <v>43765</v>
      </c>
      <c r="F4655" t="s">
        <v>13</v>
      </c>
      <c r="G4655" t="s">
        <v>9393</v>
      </c>
      <c r="H4655" t="s">
        <v>63</v>
      </c>
      <c r="I4655" s="9" t="s">
        <v>64</v>
      </c>
      <c r="J4655">
        <v>2019</v>
      </c>
      <c r="K4655" s="3">
        <v>14096</v>
      </c>
      <c r="L4655" s="4">
        <v>14850</v>
      </c>
      <c r="M4655" t="str">
        <f t="shared" si="289"/>
        <v>Chevrolet Cruze</v>
      </c>
      <c r="N4655" s="2">
        <f t="shared" si="290"/>
        <v>371.25</v>
      </c>
      <c r="O4655" t="str">
        <f t="shared" si="291"/>
        <v>Yes</v>
      </c>
      <c r="P4655" t="str">
        <f t="shared" si="288"/>
        <v>Jan</v>
      </c>
    </row>
    <row r="4656" spans="1:16" x14ac:dyDescent="0.3">
      <c r="A4656" t="s">
        <v>9402</v>
      </c>
      <c r="B4656">
        <v>52747</v>
      </c>
      <c r="C4656">
        <v>4</v>
      </c>
      <c r="D4656" s="1">
        <v>43762</v>
      </c>
      <c r="E4656" s="1">
        <v>43762</v>
      </c>
      <c r="F4656" t="s">
        <v>9</v>
      </c>
      <c r="G4656" t="s">
        <v>9403</v>
      </c>
      <c r="H4656" t="s">
        <v>63</v>
      </c>
      <c r="I4656" s="9" t="s">
        <v>511</v>
      </c>
      <c r="J4656">
        <v>2014</v>
      </c>
      <c r="K4656" s="3">
        <v>107356</v>
      </c>
      <c r="L4656" s="4">
        <v>13685.1</v>
      </c>
      <c r="M4656" t="str">
        <f t="shared" si="289"/>
        <v>Chevrolet Equinox</v>
      </c>
      <c r="N4656" s="2">
        <f t="shared" si="290"/>
        <v>342.13</v>
      </c>
      <c r="O4656" t="str">
        <f t="shared" si="291"/>
        <v>No</v>
      </c>
      <c r="P4656" t="str">
        <f t="shared" si="288"/>
        <v>Kyle</v>
      </c>
    </row>
    <row r="4657" spans="1:16" x14ac:dyDescent="0.3">
      <c r="A4657" t="s">
        <v>9394</v>
      </c>
      <c r="B4657">
        <v>52666</v>
      </c>
      <c r="C4657">
        <v>4</v>
      </c>
      <c r="D4657" s="1">
        <v>43762</v>
      </c>
      <c r="E4657" s="1">
        <v>43764</v>
      </c>
      <c r="F4657" t="s">
        <v>13</v>
      </c>
      <c r="G4657" t="s">
        <v>9395</v>
      </c>
      <c r="H4657" t="s">
        <v>25</v>
      </c>
      <c r="I4657" s="9" t="s">
        <v>192</v>
      </c>
      <c r="J4657">
        <v>2015</v>
      </c>
      <c r="K4657" s="3">
        <v>38168</v>
      </c>
      <c r="L4657" s="4">
        <v>24172.5</v>
      </c>
      <c r="M4657" t="str">
        <f t="shared" si="289"/>
        <v>Lexus IS</v>
      </c>
      <c r="N4657" s="2">
        <f t="shared" si="290"/>
        <v>604.30999999999995</v>
      </c>
      <c r="O4657" t="str">
        <f t="shared" si="291"/>
        <v>Yes</v>
      </c>
      <c r="P4657" t="str">
        <f t="shared" si="288"/>
        <v>Brian</v>
      </c>
    </row>
    <row r="4658" spans="1:16" x14ac:dyDescent="0.3">
      <c r="A4658" t="s">
        <v>9398</v>
      </c>
      <c r="B4658">
        <v>52596</v>
      </c>
      <c r="C4658">
        <v>4</v>
      </c>
      <c r="D4658" s="1">
        <v>43762</v>
      </c>
      <c r="E4658" s="1">
        <v>43764</v>
      </c>
      <c r="F4658" t="s">
        <v>13</v>
      </c>
      <c r="G4658" t="s">
        <v>9399</v>
      </c>
      <c r="H4658" t="s">
        <v>6</v>
      </c>
      <c r="I4658" s="9" t="s">
        <v>361</v>
      </c>
      <c r="J4658">
        <v>2017</v>
      </c>
      <c r="K4658" s="3">
        <v>50591</v>
      </c>
      <c r="L4658" s="4">
        <v>14928.1</v>
      </c>
      <c r="M4658" t="str">
        <f t="shared" si="289"/>
        <v>Ford Fusion</v>
      </c>
      <c r="N4658" s="2">
        <f t="shared" si="290"/>
        <v>373.2</v>
      </c>
      <c r="O4658" t="str">
        <f t="shared" si="291"/>
        <v>Yes</v>
      </c>
      <c r="P4658" t="str">
        <f t="shared" si="288"/>
        <v>Mitchell</v>
      </c>
    </row>
    <row r="4659" spans="1:16" x14ac:dyDescent="0.3">
      <c r="A4659" t="s">
        <v>9404</v>
      </c>
      <c r="B4659">
        <v>52580</v>
      </c>
      <c r="C4659">
        <v>4</v>
      </c>
      <c r="D4659" s="1">
        <v>43762</v>
      </c>
      <c r="E4659" s="1">
        <v>43763</v>
      </c>
      <c r="F4659" t="s">
        <v>1</v>
      </c>
      <c r="G4659" t="s">
        <v>9405</v>
      </c>
      <c r="H4659" t="s">
        <v>29</v>
      </c>
      <c r="I4659" s="9" t="s">
        <v>128</v>
      </c>
      <c r="J4659">
        <v>2017</v>
      </c>
      <c r="K4659" s="3">
        <v>29257</v>
      </c>
      <c r="L4659" s="4">
        <v>32983.5</v>
      </c>
      <c r="M4659" t="str">
        <f t="shared" si="289"/>
        <v>Toyota Tacoma</v>
      </c>
      <c r="N4659" s="2">
        <f t="shared" si="290"/>
        <v>824.59</v>
      </c>
      <c r="O4659" t="str">
        <f t="shared" si="291"/>
        <v>Yes</v>
      </c>
      <c r="P4659" t="str">
        <f t="shared" si="288"/>
        <v>Dawn</v>
      </c>
    </row>
    <row r="4660" spans="1:16" x14ac:dyDescent="0.3">
      <c r="A4660" t="s">
        <v>9396</v>
      </c>
      <c r="B4660">
        <v>52366</v>
      </c>
      <c r="C4660">
        <v>4</v>
      </c>
      <c r="D4660" s="1">
        <v>43762</v>
      </c>
      <c r="E4660" s="1">
        <v>43767</v>
      </c>
      <c r="F4660" t="s">
        <v>9</v>
      </c>
      <c r="G4660" t="s">
        <v>9397</v>
      </c>
      <c r="H4660" t="s">
        <v>229</v>
      </c>
      <c r="I4660" s="9" t="s">
        <v>230</v>
      </c>
      <c r="J4660">
        <v>2018</v>
      </c>
      <c r="K4660" s="3">
        <v>9750</v>
      </c>
      <c r="L4660" s="4">
        <v>29659.3</v>
      </c>
      <c r="M4660" t="str">
        <f t="shared" si="289"/>
        <v>Subaru Forester</v>
      </c>
      <c r="N4660" s="2">
        <f t="shared" si="290"/>
        <v>741.48</v>
      </c>
      <c r="O4660" t="str">
        <f t="shared" si="291"/>
        <v>Yes</v>
      </c>
      <c r="P4660" t="str">
        <f t="shared" si="288"/>
        <v>Ken</v>
      </c>
    </row>
    <row r="4661" spans="1:16" x14ac:dyDescent="0.3">
      <c r="A4661" t="s">
        <v>9400</v>
      </c>
      <c r="B4661">
        <v>52959</v>
      </c>
      <c r="C4661">
        <v>4</v>
      </c>
      <c r="D4661" s="1">
        <v>43762</v>
      </c>
      <c r="E4661" s="1">
        <v>43762</v>
      </c>
      <c r="F4661" t="s">
        <v>9</v>
      </c>
      <c r="G4661" t="s">
        <v>9401</v>
      </c>
      <c r="H4661" t="s">
        <v>71</v>
      </c>
      <c r="I4661" s="9" t="s">
        <v>317</v>
      </c>
      <c r="J4661">
        <v>2019</v>
      </c>
      <c r="K4661" s="3">
        <v>24629</v>
      </c>
      <c r="L4661" s="4">
        <v>16900.400000000001</v>
      </c>
      <c r="M4661" t="str">
        <f t="shared" si="289"/>
        <v>Jeep Compass</v>
      </c>
      <c r="N4661" s="2">
        <f t="shared" si="290"/>
        <v>422.51</v>
      </c>
      <c r="O4661" t="str">
        <f t="shared" si="291"/>
        <v>Yes</v>
      </c>
      <c r="P4661" t="str">
        <f t="shared" si="288"/>
        <v>Anton</v>
      </c>
    </row>
    <row r="4662" spans="1:16" x14ac:dyDescent="0.3">
      <c r="A4662" t="s">
        <v>9406</v>
      </c>
      <c r="B4662">
        <v>52596</v>
      </c>
      <c r="C4662">
        <v>4</v>
      </c>
      <c r="D4662" s="1">
        <v>43762</v>
      </c>
      <c r="E4662" s="1">
        <v>43767</v>
      </c>
      <c r="F4662" t="s">
        <v>9</v>
      </c>
      <c r="G4662" t="s">
        <v>9252</v>
      </c>
      <c r="H4662" t="s">
        <v>6</v>
      </c>
      <c r="I4662" s="9" t="s">
        <v>11</v>
      </c>
      <c r="J4662">
        <v>2019</v>
      </c>
      <c r="K4662" s="3">
        <v>27574</v>
      </c>
      <c r="L4662" s="4">
        <v>24176.9</v>
      </c>
      <c r="M4662" t="str">
        <f t="shared" si="289"/>
        <v>Ford Escape</v>
      </c>
      <c r="N4662" s="2">
        <f t="shared" si="290"/>
        <v>604.41999999999996</v>
      </c>
      <c r="O4662" t="str">
        <f t="shared" si="291"/>
        <v>Yes</v>
      </c>
      <c r="P4662" t="str">
        <f t="shared" si="288"/>
        <v>Mitchell</v>
      </c>
    </row>
    <row r="4663" spans="1:16" x14ac:dyDescent="0.3">
      <c r="A4663" t="s">
        <v>9407</v>
      </c>
      <c r="B4663">
        <v>52800</v>
      </c>
      <c r="C4663">
        <v>1</v>
      </c>
      <c r="D4663" s="1">
        <v>43763</v>
      </c>
      <c r="E4663" s="1">
        <v>43766</v>
      </c>
      <c r="F4663" t="s">
        <v>13</v>
      </c>
      <c r="G4663" t="s">
        <v>9408</v>
      </c>
      <c r="H4663" t="s">
        <v>59</v>
      </c>
      <c r="I4663" s="9" t="s">
        <v>75</v>
      </c>
      <c r="J4663">
        <v>2013</v>
      </c>
      <c r="K4663" s="3">
        <v>108380</v>
      </c>
      <c r="L4663" s="4">
        <v>7260</v>
      </c>
      <c r="M4663" t="str">
        <f t="shared" si="289"/>
        <v>Nissan Sentra</v>
      </c>
      <c r="N4663" s="2">
        <f t="shared" si="290"/>
        <v>181.5</v>
      </c>
      <c r="O4663" t="str">
        <f t="shared" si="291"/>
        <v>No</v>
      </c>
      <c r="P4663" t="str">
        <f t="shared" si="288"/>
        <v>Myles</v>
      </c>
    </row>
    <row r="4664" spans="1:16" x14ac:dyDescent="0.3">
      <c r="A4664" t="s">
        <v>9411</v>
      </c>
      <c r="B4664">
        <v>52586</v>
      </c>
      <c r="C4664">
        <v>1</v>
      </c>
      <c r="D4664" s="1">
        <v>43763</v>
      </c>
      <c r="E4664" s="1">
        <v>43764</v>
      </c>
      <c r="F4664" t="s">
        <v>13</v>
      </c>
      <c r="G4664" t="s">
        <v>9412</v>
      </c>
      <c r="H4664" t="s">
        <v>59</v>
      </c>
      <c r="I4664" s="9" t="s">
        <v>309</v>
      </c>
      <c r="J4664">
        <v>2016</v>
      </c>
      <c r="K4664" s="3">
        <v>28031</v>
      </c>
      <c r="L4664" s="4">
        <v>13112</v>
      </c>
      <c r="M4664" t="str">
        <f t="shared" si="289"/>
        <v>Nissan Altima</v>
      </c>
      <c r="N4664" s="2">
        <f t="shared" si="290"/>
        <v>327.8</v>
      </c>
      <c r="O4664" t="str">
        <f t="shared" si="291"/>
        <v>Yes</v>
      </c>
      <c r="P4664" t="str">
        <f t="shared" si="288"/>
        <v>Sara</v>
      </c>
    </row>
    <row r="4665" spans="1:16" x14ac:dyDescent="0.3">
      <c r="A4665" t="s">
        <v>9415</v>
      </c>
      <c r="B4665">
        <v>52636</v>
      </c>
      <c r="C4665">
        <v>1</v>
      </c>
      <c r="D4665" s="1">
        <v>43763</v>
      </c>
      <c r="E4665" s="1">
        <v>43763</v>
      </c>
      <c r="F4665" t="s">
        <v>9</v>
      </c>
      <c r="G4665" t="s">
        <v>9416</v>
      </c>
      <c r="H4665" t="s">
        <v>33</v>
      </c>
      <c r="I4665" s="9" t="s">
        <v>37</v>
      </c>
      <c r="J4665">
        <v>2016</v>
      </c>
      <c r="K4665" s="3">
        <v>33673</v>
      </c>
      <c r="L4665" s="4">
        <v>19562.400000000001</v>
      </c>
      <c r="M4665" t="str">
        <f t="shared" si="289"/>
        <v>GMC Terrain</v>
      </c>
      <c r="N4665" s="2">
        <f t="shared" si="290"/>
        <v>489.06</v>
      </c>
      <c r="O4665" t="str">
        <f t="shared" si="291"/>
        <v>Yes</v>
      </c>
      <c r="P4665" t="str">
        <f t="shared" si="288"/>
        <v>Truman</v>
      </c>
    </row>
    <row r="4666" spans="1:16" x14ac:dyDescent="0.3">
      <c r="A4666" t="s">
        <v>9409</v>
      </c>
      <c r="B4666">
        <v>52656</v>
      </c>
      <c r="C4666">
        <v>1</v>
      </c>
      <c r="D4666" s="1">
        <v>43763</v>
      </c>
      <c r="E4666" s="1">
        <v>43766</v>
      </c>
      <c r="F4666" t="s">
        <v>13</v>
      </c>
      <c r="G4666" t="s">
        <v>9410</v>
      </c>
      <c r="H4666" t="s">
        <v>229</v>
      </c>
      <c r="I4666" s="9" t="s">
        <v>395</v>
      </c>
      <c r="J4666">
        <v>2017</v>
      </c>
      <c r="K4666" s="3">
        <v>17726</v>
      </c>
      <c r="L4666" s="4">
        <v>21756.9</v>
      </c>
      <c r="M4666" t="str">
        <f t="shared" si="289"/>
        <v>Subaru Legacy</v>
      </c>
      <c r="N4666" s="2">
        <f t="shared" si="290"/>
        <v>543.91999999999996</v>
      </c>
      <c r="O4666" t="str">
        <f t="shared" si="291"/>
        <v>Yes</v>
      </c>
      <c r="P4666" t="str">
        <f t="shared" si="288"/>
        <v>Shelly</v>
      </c>
    </row>
    <row r="4667" spans="1:16" x14ac:dyDescent="0.3">
      <c r="A4667" t="s">
        <v>9413</v>
      </c>
      <c r="B4667">
        <v>52566</v>
      </c>
      <c r="C4667">
        <v>1</v>
      </c>
      <c r="D4667" s="1">
        <v>43763</v>
      </c>
      <c r="E4667" s="1">
        <v>43768</v>
      </c>
      <c r="F4667" t="s">
        <v>9</v>
      </c>
      <c r="G4667" t="s">
        <v>9414</v>
      </c>
      <c r="H4667" t="s">
        <v>63</v>
      </c>
      <c r="I4667" s="9" t="s">
        <v>353</v>
      </c>
      <c r="J4667">
        <v>2017</v>
      </c>
      <c r="K4667" s="3">
        <v>32659</v>
      </c>
      <c r="L4667" s="4">
        <v>56098.9</v>
      </c>
      <c r="M4667" t="str">
        <f t="shared" si="289"/>
        <v>Chevrolet Tahoe</v>
      </c>
      <c r="N4667" s="2">
        <f t="shared" si="290"/>
        <v>1402.47</v>
      </c>
      <c r="O4667" t="str">
        <f t="shared" si="291"/>
        <v>Yes</v>
      </c>
      <c r="P4667" t="str">
        <f t="shared" si="288"/>
        <v>Ariel</v>
      </c>
    </row>
    <row r="4668" spans="1:16" x14ac:dyDescent="0.3">
      <c r="A4668" t="s">
        <v>9417</v>
      </c>
      <c r="B4668">
        <v>52464</v>
      </c>
      <c r="C4668">
        <v>2</v>
      </c>
      <c r="D4668" s="1">
        <v>43763</v>
      </c>
      <c r="E4668" s="1">
        <v>43768</v>
      </c>
      <c r="F4668" t="s">
        <v>9</v>
      </c>
      <c r="G4668" t="s">
        <v>9418</v>
      </c>
      <c r="H4668" t="s">
        <v>6</v>
      </c>
      <c r="I4668" s="9" t="s">
        <v>187</v>
      </c>
      <c r="J4668">
        <v>2018</v>
      </c>
      <c r="K4668" s="3">
        <v>49411</v>
      </c>
      <c r="L4668" s="4">
        <v>32224.5</v>
      </c>
      <c r="M4668" t="str">
        <f t="shared" si="289"/>
        <v>Ford Explorer</v>
      </c>
      <c r="N4668" s="2">
        <f t="shared" si="290"/>
        <v>805.61</v>
      </c>
      <c r="O4668" t="str">
        <f t="shared" si="291"/>
        <v>Yes</v>
      </c>
      <c r="P4668" t="str">
        <f t="shared" si="288"/>
        <v>Ricky</v>
      </c>
    </row>
    <row r="4669" spans="1:16" x14ac:dyDescent="0.3">
      <c r="A4669" t="s">
        <v>9423</v>
      </c>
      <c r="B4669">
        <v>52697</v>
      </c>
      <c r="C4669">
        <v>3</v>
      </c>
      <c r="D4669" s="1">
        <v>43763</v>
      </c>
      <c r="E4669" s="1">
        <v>43765</v>
      </c>
      <c r="F4669" t="s">
        <v>13</v>
      </c>
      <c r="G4669" t="s">
        <v>9424</v>
      </c>
      <c r="H4669" t="s">
        <v>18</v>
      </c>
      <c r="I4669" s="9" t="s">
        <v>19</v>
      </c>
      <c r="J4669">
        <v>2016</v>
      </c>
      <c r="K4669" s="3">
        <v>109929</v>
      </c>
      <c r="L4669" s="4">
        <v>12970.1</v>
      </c>
      <c r="M4669" t="str">
        <f t="shared" si="289"/>
        <v>Honda Accord</v>
      </c>
      <c r="N4669" s="2">
        <f t="shared" si="290"/>
        <v>324.25</v>
      </c>
      <c r="O4669" t="str">
        <f t="shared" si="291"/>
        <v>No</v>
      </c>
      <c r="P4669" t="str">
        <f t="shared" si="288"/>
        <v>Jan</v>
      </c>
    </row>
    <row r="4670" spans="1:16" x14ac:dyDescent="0.3">
      <c r="A4670" t="s">
        <v>9427</v>
      </c>
      <c r="B4670">
        <v>52495</v>
      </c>
      <c r="C4670">
        <v>3</v>
      </c>
      <c r="D4670" s="1">
        <v>43763</v>
      </c>
      <c r="E4670" s="1">
        <v>43764</v>
      </c>
      <c r="F4670" t="s">
        <v>9</v>
      </c>
      <c r="G4670" t="s">
        <v>9428</v>
      </c>
      <c r="H4670" t="s">
        <v>67</v>
      </c>
      <c r="I4670" s="9" t="s">
        <v>68</v>
      </c>
      <c r="J4670">
        <v>2016</v>
      </c>
      <c r="K4670" s="3">
        <v>32942</v>
      </c>
      <c r="L4670" s="4">
        <v>18576.8</v>
      </c>
      <c r="M4670" t="str">
        <f t="shared" si="289"/>
        <v>Hyundai Tuscon</v>
      </c>
      <c r="N4670" s="2">
        <f t="shared" si="290"/>
        <v>464.42</v>
      </c>
      <c r="O4670" t="str">
        <f t="shared" si="291"/>
        <v>Yes</v>
      </c>
      <c r="P4670" t="str">
        <f t="shared" si="288"/>
        <v>Marc</v>
      </c>
    </row>
    <row r="4671" spans="1:16" x14ac:dyDescent="0.3">
      <c r="A4671" t="s">
        <v>9419</v>
      </c>
      <c r="B4671">
        <v>52471</v>
      </c>
      <c r="C4671">
        <v>3</v>
      </c>
      <c r="D4671" s="1">
        <v>43763</v>
      </c>
      <c r="E4671" s="1">
        <v>43763</v>
      </c>
      <c r="F4671" t="s">
        <v>13</v>
      </c>
      <c r="G4671" t="s">
        <v>9420</v>
      </c>
      <c r="H4671" t="s">
        <v>67</v>
      </c>
      <c r="I4671" s="9" t="s">
        <v>261</v>
      </c>
      <c r="J4671">
        <v>2017</v>
      </c>
      <c r="K4671" s="3">
        <v>47054</v>
      </c>
      <c r="L4671" s="4">
        <v>14025</v>
      </c>
      <c r="M4671" t="str">
        <f t="shared" si="289"/>
        <v>Hyundai Sonata</v>
      </c>
      <c r="N4671" s="2">
        <f t="shared" si="290"/>
        <v>350.63</v>
      </c>
      <c r="O4671" t="str">
        <f t="shared" si="291"/>
        <v>Yes</v>
      </c>
      <c r="P4671" t="str">
        <f t="shared" si="288"/>
        <v>Trudy</v>
      </c>
    </row>
    <row r="4672" spans="1:16" x14ac:dyDescent="0.3">
      <c r="A4672" t="s">
        <v>9421</v>
      </c>
      <c r="B4672">
        <v>52658</v>
      </c>
      <c r="C4672">
        <v>3</v>
      </c>
      <c r="D4672" s="1">
        <v>43763</v>
      </c>
      <c r="E4672" s="1">
        <v>43765</v>
      </c>
      <c r="F4672" t="s">
        <v>1</v>
      </c>
      <c r="G4672" t="s">
        <v>9422</v>
      </c>
      <c r="H4672" t="s">
        <v>33</v>
      </c>
      <c r="I4672" s="9" t="s">
        <v>111</v>
      </c>
      <c r="J4672">
        <v>2017</v>
      </c>
      <c r="K4672" s="3">
        <v>24104</v>
      </c>
      <c r="L4672" s="4">
        <v>38494.5</v>
      </c>
      <c r="M4672" t="str">
        <f t="shared" si="289"/>
        <v>GMC Canyon</v>
      </c>
      <c r="N4672" s="2">
        <f t="shared" si="290"/>
        <v>962.36</v>
      </c>
      <c r="O4672" t="str">
        <f t="shared" si="291"/>
        <v>Yes</v>
      </c>
      <c r="P4672" t="str">
        <f t="shared" si="288"/>
        <v>Nate</v>
      </c>
    </row>
    <row r="4673" spans="1:16" x14ac:dyDescent="0.3">
      <c r="A4673" t="s">
        <v>9429</v>
      </c>
      <c r="B4673">
        <v>52697</v>
      </c>
      <c r="C4673">
        <v>3</v>
      </c>
      <c r="D4673" s="1">
        <v>43763</v>
      </c>
      <c r="E4673" s="1">
        <v>43763</v>
      </c>
      <c r="F4673" t="s">
        <v>9</v>
      </c>
      <c r="G4673" t="s">
        <v>9430</v>
      </c>
      <c r="H4673" t="s">
        <v>6</v>
      </c>
      <c r="I4673" s="9" t="s">
        <v>11</v>
      </c>
      <c r="J4673">
        <v>2018</v>
      </c>
      <c r="K4673" s="3">
        <v>11038</v>
      </c>
      <c r="L4673" s="4">
        <v>20599.7</v>
      </c>
      <c r="M4673" t="str">
        <f t="shared" si="289"/>
        <v>Ford Escape</v>
      </c>
      <c r="N4673" s="2">
        <f t="shared" si="290"/>
        <v>514.99</v>
      </c>
      <c r="O4673" t="str">
        <f t="shared" si="291"/>
        <v>Yes</v>
      </c>
      <c r="P4673" t="str">
        <f t="shared" si="288"/>
        <v>Jan</v>
      </c>
    </row>
    <row r="4674" spans="1:16" x14ac:dyDescent="0.3">
      <c r="A4674" t="s">
        <v>9425</v>
      </c>
      <c r="B4674">
        <v>52806</v>
      </c>
      <c r="C4674">
        <v>3</v>
      </c>
      <c r="D4674" s="1">
        <v>43763</v>
      </c>
      <c r="E4674" s="1">
        <v>43767</v>
      </c>
      <c r="F4674" t="s">
        <v>9</v>
      </c>
      <c r="G4674" t="s">
        <v>9426</v>
      </c>
      <c r="H4674" t="s">
        <v>6</v>
      </c>
      <c r="I4674" s="9" t="s">
        <v>170</v>
      </c>
      <c r="J4674">
        <v>2019</v>
      </c>
      <c r="K4674" s="3">
        <v>19737</v>
      </c>
      <c r="L4674" s="4">
        <v>31568.9</v>
      </c>
      <c r="M4674" t="str">
        <f t="shared" si="289"/>
        <v>Ford Edge</v>
      </c>
      <c r="N4674" s="2">
        <f t="shared" si="290"/>
        <v>789.22</v>
      </c>
      <c r="O4674" t="str">
        <f t="shared" si="291"/>
        <v>Yes</v>
      </c>
      <c r="P4674" t="str">
        <f t="shared" ref="P4674:P4737" si="292">INDEX(oldNames,MATCH(B4674,oldNumbers,0))</f>
        <v>Jeff</v>
      </c>
    </row>
    <row r="4675" spans="1:16" x14ac:dyDescent="0.3">
      <c r="A4675" t="s">
        <v>9437</v>
      </c>
      <c r="B4675">
        <v>52930</v>
      </c>
      <c r="C4675">
        <v>4</v>
      </c>
      <c r="D4675" s="1">
        <v>43763</v>
      </c>
      <c r="E4675" s="1">
        <v>43768</v>
      </c>
      <c r="F4675" t="s">
        <v>13</v>
      </c>
      <c r="G4675" t="s">
        <v>9438</v>
      </c>
      <c r="H4675" t="s">
        <v>257</v>
      </c>
      <c r="I4675" s="9" t="s">
        <v>258</v>
      </c>
      <c r="J4675">
        <v>2016</v>
      </c>
      <c r="K4675" s="3">
        <v>24810</v>
      </c>
      <c r="L4675" s="4">
        <v>25117.4</v>
      </c>
      <c r="M4675" t="str">
        <f t="shared" ref="M4675:M4738" si="293">H4675&amp;" "&amp;I4675</f>
        <v>BMW 3 Series</v>
      </c>
      <c r="N4675" s="2">
        <f t="shared" ref="N4675:N4738" si="294">IFERROR(ROUND(L4675*(S$2/100),2),"missing price")</f>
        <v>627.94000000000005</v>
      </c>
      <c r="O4675" t="str">
        <f t="shared" ref="O4675:O4738" si="295">IF(K4675&lt;100000,"Yes","No")</f>
        <v>Yes</v>
      </c>
      <c r="P4675" t="str">
        <f t="shared" si="292"/>
        <v>Peter</v>
      </c>
    </row>
    <row r="4676" spans="1:16" x14ac:dyDescent="0.3">
      <c r="A4676" t="s">
        <v>9431</v>
      </c>
      <c r="B4676">
        <v>52951</v>
      </c>
      <c r="C4676">
        <v>4</v>
      </c>
      <c r="D4676" s="1">
        <v>43763</v>
      </c>
      <c r="E4676" s="1">
        <v>43766</v>
      </c>
      <c r="F4676" t="s">
        <v>13</v>
      </c>
      <c r="G4676" t="s">
        <v>9432</v>
      </c>
      <c r="H4676" t="s">
        <v>63</v>
      </c>
      <c r="I4676" s="9" t="s">
        <v>137</v>
      </c>
      <c r="J4676">
        <v>2017</v>
      </c>
      <c r="K4676" s="3">
        <v>45854</v>
      </c>
      <c r="L4676" s="4">
        <v>13495.9</v>
      </c>
      <c r="M4676" t="str">
        <f t="shared" si="293"/>
        <v>Chevrolet Malibu</v>
      </c>
      <c r="N4676" s="2">
        <f t="shared" si="294"/>
        <v>337.4</v>
      </c>
      <c r="O4676" t="str">
        <f t="shared" si="295"/>
        <v>Yes</v>
      </c>
      <c r="P4676" t="str">
        <f t="shared" si="292"/>
        <v>Michael</v>
      </c>
    </row>
    <row r="4677" spans="1:16" x14ac:dyDescent="0.3">
      <c r="A4677" t="s">
        <v>9433</v>
      </c>
      <c r="B4677">
        <v>52417</v>
      </c>
      <c r="C4677">
        <v>4</v>
      </c>
      <c r="D4677" s="1">
        <v>43763</v>
      </c>
      <c r="E4677" s="1">
        <v>43765</v>
      </c>
      <c r="F4677" t="s">
        <v>13</v>
      </c>
      <c r="G4677" t="s">
        <v>9434</v>
      </c>
      <c r="H4677" t="s">
        <v>59</v>
      </c>
      <c r="I4677" s="9" t="s">
        <v>75</v>
      </c>
      <c r="J4677">
        <v>2017</v>
      </c>
      <c r="K4677" s="3">
        <v>8776</v>
      </c>
      <c r="L4677" s="4">
        <v>16496.7</v>
      </c>
      <c r="M4677" t="str">
        <f t="shared" si="293"/>
        <v>Nissan Sentra</v>
      </c>
      <c r="N4677" s="2">
        <f t="shared" si="294"/>
        <v>412.42</v>
      </c>
      <c r="O4677" t="str">
        <f t="shared" si="295"/>
        <v>Yes</v>
      </c>
      <c r="P4677" t="str">
        <f t="shared" si="292"/>
        <v>Deon</v>
      </c>
    </row>
    <row r="4678" spans="1:16" x14ac:dyDescent="0.3">
      <c r="A4678" t="s">
        <v>9435</v>
      </c>
      <c r="B4678">
        <v>52959</v>
      </c>
      <c r="C4678">
        <v>4</v>
      </c>
      <c r="D4678" s="1">
        <v>43763</v>
      </c>
      <c r="E4678" s="1">
        <v>43763</v>
      </c>
      <c r="F4678" t="s">
        <v>271</v>
      </c>
      <c r="G4678" t="s">
        <v>9436</v>
      </c>
      <c r="H4678" t="s">
        <v>29</v>
      </c>
      <c r="I4678" s="9" t="s">
        <v>1207</v>
      </c>
      <c r="J4678">
        <v>2018</v>
      </c>
      <c r="K4678" s="3">
        <v>45667</v>
      </c>
      <c r="L4678" s="4">
        <v>31880.2</v>
      </c>
      <c r="M4678" t="str">
        <f t="shared" si="293"/>
        <v>Toyota Sienna</v>
      </c>
      <c r="N4678" s="2">
        <f t="shared" si="294"/>
        <v>797.01</v>
      </c>
      <c r="O4678" t="str">
        <f t="shared" si="295"/>
        <v>Yes</v>
      </c>
      <c r="P4678" t="str">
        <f t="shared" si="292"/>
        <v>Anton</v>
      </c>
    </row>
    <row r="4679" spans="1:16" x14ac:dyDescent="0.3">
      <c r="A4679" t="s">
        <v>9450</v>
      </c>
      <c r="B4679">
        <v>52586</v>
      </c>
      <c r="C4679">
        <v>1</v>
      </c>
      <c r="D4679" s="1">
        <v>43764</v>
      </c>
      <c r="E4679" s="1">
        <v>43766</v>
      </c>
      <c r="F4679" t="s">
        <v>45</v>
      </c>
      <c r="G4679" t="s">
        <v>9451</v>
      </c>
      <c r="H4679" t="s">
        <v>63</v>
      </c>
      <c r="I4679" s="9" t="s">
        <v>1673</v>
      </c>
      <c r="J4679">
        <v>2000</v>
      </c>
      <c r="K4679" s="3">
        <v>79319</v>
      </c>
      <c r="L4679" s="4">
        <v>14179</v>
      </c>
      <c r="M4679" t="str">
        <f t="shared" si="293"/>
        <v>Chevrolet Corvette</v>
      </c>
      <c r="N4679" s="2">
        <f t="shared" si="294"/>
        <v>354.48</v>
      </c>
      <c r="O4679" t="str">
        <f t="shared" si="295"/>
        <v>Yes</v>
      </c>
      <c r="P4679" t="str">
        <f t="shared" si="292"/>
        <v>Sara</v>
      </c>
    </row>
    <row r="4680" spans="1:16" x14ac:dyDescent="0.3">
      <c r="A4680" t="s">
        <v>9439</v>
      </c>
      <c r="B4680">
        <v>52620</v>
      </c>
      <c r="C4680">
        <v>1</v>
      </c>
      <c r="D4680" s="1">
        <v>43764</v>
      </c>
      <c r="E4680" s="1">
        <v>43765</v>
      </c>
      <c r="F4680" t="s">
        <v>13</v>
      </c>
      <c r="G4680" t="s">
        <v>9440</v>
      </c>
      <c r="H4680" t="s">
        <v>229</v>
      </c>
      <c r="I4680" s="9" t="s">
        <v>302</v>
      </c>
      <c r="J4680">
        <v>2016</v>
      </c>
      <c r="K4680" s="3">
        <v>30546</v>
      </c>
      <c r="L4680" s="4">
        <v>19618.5</v>
      </c>
      <c r="M4680" t="str">
        <f t="shared" si="293"/>
        <v>Subaru Impreza</v>
      </c>
      <c r="N4680" s="2">
        <f t="shared" si="294"/>
        <v>490.46</v>
      </c>
      <c r="O4680" t="str">
        <f t="shared" si="295"/>
        <v>Yes</v>
      </c>
      <c r="P4680" t="str">
        <f t="shared" si="292"/>
        <v>Bennett</v>
      </c>
    </row>
    <row r="4681" spans="1:16" x14ac:dyDescent="0.3">
      <c r="A4681" t="s">
        <v>9449</v>
      </c>
      <c r="B4681">
        <v>52566</v>
      </c>
      <c r="C4681">
        <v>1</v>
      </c>
      <c r="D4681" s="1">
        <v>43764</v>
      </c>
      <c r="E4681" s="1">
        <v>43764</v>
      </c>
      <c r="F4681" t="s">
        <v>13</v>
      </c>
      <c r="G4681" t="s">
        <v>4963</v>
      </c>
      <c r="H4681" t="s">
        <v>59</v>
      </c>
      <c r="I4681" s="9" t="s">
        <v>309</v>
      </c>
      <c r="J4681">
        <v>2017</v>
      </c>
      <c r="K4681" s="3">
        <v>43601</v>
      </c>
      <c r="L4681" s="4">
        <v>14294.5</v>
      </c>
      <c r="M4681" t="str">
        <f t="shared" si="293"/>
        <v>Nissan Altima</v>
      </c>
      <c r="N4681" s="2">
        <f t="shared" si="294"/>
        <v>357.36</v>
      </c>
      <c r="O4681" t="str">
        <f t="shared" si="295"/>
        <v>Yes</v>
      </c>
      <c r="P4681" t="str">
        <f t="shared" si="292"/>
        <v>Ariel</v>
      </c>
    </row>
    <row r="4682" spans="1:16" x14ac:dyDescent="0.3">
      <c r="A4682" t="s">
        <v>9445</v>
      </c>
      <c r="B4682">
        <v>52568</v>
      </c>
      <c r="C4682">
        <v>1</v>
      </c>
      <c r="D4682" s="1">
        <v>43764</v>
      </c>
      <c r="E4682" s="1">
        <v>43766</v>
      </c>
      <c r="F4682" t="s">
        <v>9</v>
      </c>
      <c r="G4682" t="s">
        <v>9446</v>
      </c>
      <c r="H4682" t="s">
        <v>71</v>
      </c>
      <c r="I4682" s="9" t="s">
        <v>72</v>
      </c>
      <c r="J4682">
        <v>2017</v>
      </c>
      <c r="K4682" s="3">
        <v>44650</v>
      </c>
      <c r="L4682" s="4">
        <v>29477.8</v>
      </c>
      <c r="M4682" t="str">
        <f t="shared" si="293"/>
        <v>Jeep Grand Cherokee</v>
      </c>
      <c r="N4682" s="2">
        <f t="shared" si="294"/>
        <v>736.95</v>
      </c>
      <c r="O4682" t="str">
        <f t="shared" si="295"/>
        <v>Yes</v>
      </c>
      <c r="P4682" t="str">
        <f t="shared" si="292"/>
        <v>Preston</v>
      </c>
    </row>
    <row r="4683" spans="1:16" x14ac:dyDescent="0.3">
      <c r="A4683" t="s">
        <v>9452</v>
      </c>
      <c r="B4683">
        <v>52608</v>
      </c>
      <c r="C4683">
        <v>1</v>
      </c>
      <c r="D4683" s="1">
        <v>43764</v>
      </c>
      <c r="E4683" s="1">
        <v>43767</v>
      </c>
      <c r="F4683" t="s">
        <v>9</v>
      </c>
      <c r="G4683" t="s">
        <v>9453</v>
      </c>
      <c r="H4683" t="s">
        <v>6</v>
      </c>
      <c r="I4683" s="9" t="s">
        <v>187</v>
      </c>
      <c r="J4683">
        <v>2017</v>
      </c>
      <c r="K4683" s="3">
        <v>32844</v>
      </c>
      <c r="L4683" s="4">
        <v>29700</v>
      </c>
      <c r="M4683" t="str">
        <f t="shared" si="293"/>
        <v>Ford Explorer</v>
      </c>
      <c r="N4683" s="2">
        <f t="shared" si="294"/>
        <v>742.5</v>
      </c>
      <c r="O4683" t="str">
        <f t="shared" si="295"/>
        <v>Yes</v>
      </c>
      <c r="P4683" t="str">
        <f t="shared" si="292"/>
        <v>Reuben</v>
      </c>
    </row>
    <row r="4684" spans="1:16" x14ac:dyDescent="0.3">
      <c r="A4684" t="s">
        <v>9441</v>
      </c>
      <c r="B4684">
        <v>52443</v>
      </c>
      <c r="C4684">
        <v>1</v>
      </c>
      <c r="D4684" s="1">
        <v>43764</v>
      </c>
      <c r="E4684" s="1">
        <v>43766</v>
      </c>
      <c r="F4684" t="s">
        <v>1</v>
      </c>
      <c r="G4684" t="s">
        <v>9442</v>
      </c>
      <c r="H4684" t="s">
        <v>3</v>
      </c>
      <c r="I4684" s="9">
        <v>1500</v>
      </c>
      <c r="J4684">
        <v>2017</v>
      </c>
      <c r="K4684" s="3">
        <v>34455</v>
      </c>
      <c r="L4684" s="4">
        <v>33992.199999999997</v>
      </c>
      <c r="M4684" t="str">
        <f t="shared" si="293"/>
        <v>Ram 1500</v>
      </c>
      <c r="N4684" s="2">
        <f t="shared" si="294"/>
        <v>849.81</v>
      </c>
      <c r="O4684" t="str">
        <f t="shared" si="295"/>
        <v>Yes</v>
      </c>
      <c r="P4684" t="str">
        <f t="shared" si="292"/>
        <v>Terry</v>
      </c>
    </row>
    <row r="4685" spans="1:16" x14ac:dyDescent="0.3">
      <c r="A4685" t="s">
        <v>9443</v>
      </c>
      <c r="B4685">
        <v>52669</v>
      </c>
      <c r="C4685">
        <v>1</v>
      </c>
      <c r="D4685" s="1">
        <v>43764</v>
      </c>
      <c r="E4685" s="1">
        <v>43767</v>
      </c>
      <c r="F4685" t="s">
        <v>13</v>
      </c>
      <c r="G4685" t="s">
        <v>9444</v>
      </c>
      <c r="H4685" t="s">
        <v>29</v>
      </c>
      <c r="I4685" s="9" t="s">
        <v>327</v>
      </c>
      <c r="J4685">
        <v>2018</v>
      </c>
      <c r="K4685" s="3">
        <v>37637</v>
      </c>
      <c r="L4685" s="4">
        <v>15504.5</v>
      </c>
      <c r="M4685" t="str">
        <f t="shared" si="293"/>
        <v>Toyota Corolla</v>
      </c>
      <c r="N4685" s="2">
        <f t="shared" si="294"/>
        <v>387.61</v>
      </c>
      <c r="O4685" t="str">
        <f t="shared" si="295"/>
        <v>Yes</v>
      </c>
      <c r="P4685" t="str">
        <f t="shared" si="292"/>
        <v>Charlotte</v>
      </c>
    </row>
    <row r="4686" spans="1:16" x14ac:dyDescent="0.3">
      <c r="A4686" t="s">
        <v>9447</v>
      </c>
      <c r="B4686">
        <v>52566</v>
      </c>
      <c r="C4686">
        <v>1</v>
      </c>
      <c r="D4686" s="1">
        <v>43764</v>
      </c>
      <c r="E4686" s="1">
        <v>43764</v>
      </c>
      <c r="F4686" t="s">
        <v>9</v>
      </c>
      <c r="G4686" t="s">
        <v>9448</v>
      </c>
      <c r="H4686" t="s">
        <v>6</v>
      </c>
      <c r="I4686" s="9" t="s">
        <v>11</v>
      </c>
      <c r="J4686">
        <v>2018</v>
      </c>
      <c r="K4686" s="3">
        <v>15009</v>
      </c>
      <c r="L4686" s="4">
        <v>19690</v>
      </c>
      <c r="M4686" t="str">
        <f t="shared" si="293"/>
        <v>Ford Escape</v>
      </c>
      <c r="N4686" s="2">
        <f t="shared" si="294"/>
        <v>492.25</v>
      </c>
      <c r="O4686" t="str">
        <f t="shared" si="295"/>
        <v>Yes</v>
      </c>
      <c r="P4686" t="str">
        <f t="shared" si="292"/>
        <v>Ariel</v>
      </c>
    </row>
    <row r="4687" spans="1:16" x14ac:dyDescent="0.3">
      <c r="A4687" t="s">
        <v>9470</v>
      </c>
      <c r="B4687">
        <v>52756</v>
      </c>
      <c r="C4687">
        <v>2</v>
      </c>
      <c r="D4687" s="1">
        <v>43764</v>
      </c>
      <c r="E4687" s="1">
        <v>43766</v>
      </c>
      <c r="F4687" t="s">
        <v>1</v>
      </c>
      <c r="G4687" t="s">
        <v>9471</v>
      </c>
      <c r="H4687" t="s">
        <v>6</v>
      </c>
      <c r="I4687" s="9" t="s">
        <v>7</v>
      </c>
      <c r="J4687">
        <v>1999</v>
      </c>
      <c r="K4687" s="3">
        <v>94789</v>
      </c>
      <c r="L4687" s="4">
        <v>8794.5</v>
      </c>
      <c r="M4687" t="str">
        <f t="shared" si="293"/>
        <v>Ford F-150</v>
      </c>
      <c r="N4687" s="2">
        <f t="shared" si="294"/>
        <v>219.86</v>
      </c>
      <c r="O4687" t="str">
        <f t="shared" si="295"/>
        <v>Yes</v>
      </c>
      <c r="P4687" t="str">
        <f t="shared" si="292"/>
        <v>Debbie</v>
      </c>
    </row>
    <row r="4688" spans="1:16" x14ac:dyDescent="0.3">
      <c r="A4688" t="s">
        <v>9460</v>
      </c>
      <c r="B4688">
        <v>52647</v>
      </c>
      <c r="C4688">
        <v>2</v>
      </c>
      <c r="D4688" s="1">
        <v>43764</v>
      </c>
      <c r="E4688" s="1">
        <v>43768</v>
      </c>
      <c r="F4688" t="s">
        <v>13</v>
      </c>
      <c r="G4688" t="s">
        <v>9461</v>
      </c>
      <c r="H4688" t="s">
        <v>564</v>
      </c>
      <c r="I4688" s="9" t="s">
        <v>1043</v>
      </c>
      <c r="J4688">
        <v>2013</v>
      </c>
      <c r="K4688" s="3">
        <v>30242</v>
      </c>
      <c r="L4688" s="4">
        <v>17538.400000000001</v>
      </c>
      <c r="M4688" t="str">
        <f t="shared" si="293"/>
        <v>Cadillac CTS</v>
      </c>
      <c r="N4688" s="2">
        <f t="shared" si="294"/>
        <v>438.46</v>
      </c>
      <c r="O4688" t="str">
        <f t="shared" si="295"/>
        <v>Yes</v>
      </c>
      <c r="P4688" t="str">
        <f t="shared" si="292"/>
        <v>Scott</v>
      </c>
    </row>
    <row r="4689" spans="1:16" x14ac:dyDescent="0.3">
      <c r="A4689" t="s">
        <v>9468</v>
      </c>
      <c r="B4689">
        <v>52702</v>
      </c>
      <c r="C4689">
        <v>2</v>
      </c>
      <c r="D4689" s="1">
        <v>43764</v>
      </c>
      <c r="E4689" s="1">
        <v>43767</v>
      </c>
      <c r="F4689" t="s">
        <v>13</v>
      </c>
      <c r="G4689" t="s">
        <v>9469</v>
      </c>
      <c r="H4689" t="s">
        <v>63</v>
      </c>
      <c r="I4689" s="9" t="s">
        <v>644</v>
      </c>
      <c r="J4689">
        <v>2014</v>
      </c>
      <c r="K4689" s="3">
        <v>64927</v>
      </c>
      <c r="L4689" s="4">
        <v>7220.4</v>
      </c>
      <c r="M4689" t="str">
        <f t="shared" si="293"/>
        <v>Chevrolet Impala</v>
      </c>
      <c r="N4689" s="2">
        <f t="shared" si="294"/>
        <v>180.51</v>
      </c>
      <c r="O4689" t="str">
        <f t="shared" si="295"/>
        <v>Yes</v>
      </c>
      <c r="P4689" t="str">
        <f t="shared" si="292"/>
        <v>Sloane</v>
      </c>
    </row>
    <row r="4690" spans="1:16" x14ac:dyDescent="0.3">
      <c r="A4690" t="s">
        <v>9456</v>
      </c>
      <c r="B4690">
        <v>52372</v>
      </c>
      <c r="C4690">
        <v>2</v>
      </c>
      <c r="D4690" s="1">
        <v>43764</v>
      </c>
      <c r="E4690" s="1">
        <v>43766</v>
      </c>
      <c r="F4690" t="s">
        <v>9</v>
      </c>
      <c r="G4690" t="s">
        <v>9457</v>
      </c>
      <c r="H4690" t="s">
        <v>53</v>
      </c>
      <c r="I4690" s="9" t="s">
        <v>1445</v>
      </c>
      <c r="J4690">
        <v>2014</v>
      </c>
      <c r="K4690" s="3">
        <v>100449</v>
      </c>
      <c r="L4690" s="4">
        <v>21334.5</v>
      </c>
      <c r="M4690" t="str">
        <f t="shared" si="293"/>
        <v>Mercedes-Benz GL-Class</v>
      </c>
      <c r="N4690" s="2">
        <f t="shared" si="294"/>
        <v>533.36</v>
      </c>
      <c r="O4690" t="str">
        <f t="shared" si="295"/>
        <v>No</v>
      </c>
      <c r="P4690" t="str">
        <f t="shared" si="292"/>
        <v>John</v>
      </c>
    </row>
    <row r="4691" spans="1:16" x14ac:dyDescent="0.3">
      <c r="A4691" t="s">
        <v>9466</v>
      </c>
      <c r="B4691">
        <v>52647</v>
      </c>
      <c r="C4691">
        <v>2</v>
      </c>
      <c r="D4691" s="1">
        <v>43764</v>
      </c>
      <c r="E4691" s="1">
        <v>43767</v>
      </c>
      <c r="F4691" t="s">
        <v>1</v>
      </c>
      <c r="G4691" t="s">
        <v>9467</v>
      </c>
      <c r="H4691" t="s">
        <v>63</v>
      </c>
      <c r="I4691" s="9" t="s">
        <v>153</v>
      </c>
      <c r="J4691">
        <v>2015</v>
      </c>
      <c r="K4691" s="3">
        <v>54255</v>
      </c>
      <c r="L4691" s="4">
        <v>27500</v>
      </c>
      <c r="M4691" t="str">
        <f t="shared" si="293"/>
        <v>Chevrolet Silverado</v>
      </c>
      <c r="N4691" s="2">
        <f t="shared" si="294"/>
        <v>687.5</v>
      </c>
      <c r="O4691" t="str">
        <f t="shared" si="295"/>
        <v>Yes</v>
      </c>
      <c r="P4691" t="str">
        <f t="shared" si="292"/>
        <v>Scott</v>
      </c>
    </row>
    <row r="4692" spans="1:16" x14ac:dyDescent="0.3">
      <c r="A4692" t="s">
        <v>9464</v>
      </c>
      <c r="B4692">
        <v>52519</v>
      </c>
      <c r="C4692">
        <v>2</v>
      </c>
      <c r="D4692" s="1">
        <v>43764</v>
      </c>
      <c r="E4692" s="1">
        <v>43766</v>
      </c>
      <c r="F4692" t="s">
        <v>9</v>
      </c>
      <c r="G4692" t="s">
        <v>9465</v>
      </c>
      <c r="H4692" t="s">
        <v>25</v>
      </c>
      <c r="I4692" s="9" t="s">
        <v>26</v>
      </c>
      <c r="J4692">
        <v>2017</v>
      </c>
      <c r="K4692" s="3">
        <v>37242</v>
      </c>
      <c r="L4692" s="4">
        <v>31293.9</v>
      </c>
      <c r="M4692" t="str">
        <f t="shared" si="293"/>
        <v>Lexus RX</v>
      </c>
      <c r="N4692" s="2">
        <f t="shared" si="294"/>
        <v>782.35</v>
      </c>
      <c r="O4692" t="str">
        <f t="shared" si="295"/>
        <v>Yes</v>
      </c>
      <c r="P4692" t="str">
        <f t="shared" si="292"/>
        <v>Colby</v>
      </c>
    </row>
    <row r="4693" spans="1:16" x14ac:dyDescent="0.3">
      <c r="A4693" t="s">
        <v>9462</v>
      </c>
      <c r="B4693">
        <v>52898</v>
      </c>
      <c r="C4693">
        <v>2</v>
      </c>
      <c r="D4693" s="1">
        <v>43764</v>
      </c>
      <c r="E4693" s="1">
        <v>43767</v>
      </c>
      <c r="F4693" t="s">
        <v>9</v>
      </c>
      <c r="G4693" t="s">
        <v>9463</v>
      </c>
      <c r="H4693" t="s">
        <v>59</v>
      </c>
      <c r="I4693" s="9" t="s">
        <v>375</v>
      </c>
      <c r="J4693">
        <v>2018</v>
      </c>
      <c r="K4693" s="3">
        <v>10221</v>
      </c>
      <c r="L4693" s="4">
        <v>21135.4</v>
      </c>
      <c r="M4693" t="str">
        <f t="shared" si="293"/>
        <v>Nissan JUKE</v>
      </c>
      <c r="N4693" s="2">
        <f t="shared" si="294"/>
        <v>528.39</v>
      </c>
      <c r="O4693" t="str">
        <f t="shared" si="295"/>
        <v>Yes</v>
      </c>
      <c r="P4693" t="str">
        <f t="shared" si="292"/>
        <v>Karen</v>
      </c>
    </row>
    <row r="4694" spans="1:16" x14ac:dyDescent="0.3">
      <c r="A4694" t="s">
        <v>9458</v>
      </c>
      <c r="B4694">
        <v>52647</v>
      </c>
      <c r="C4694">
        <v>2</v>
      </c>
      <c r="D4694" s="1">
        <v>43764</v>
      </c>
      <c r="E4694" s="1">
        <v>43767</v>
      </c>
      <c r="F4694" t="s">
        <v>13</v>
      </c>
      <c r="G4694" t="s">
        <v>9459</v>
      </c>
      <c r="H4694" t="s">
        <v>564</v>
      </c>
      <c r="I4694" s="9" t="s">
        <v>1043</v>
      </c>
      <c r="J4694">
        <v>2019</v>
      </c>
      <c r="K4694" s="3">
        <v>22243</v>
      </c>
      <c r="L4694" s="4">
        <v>42886.8</v>
      </c>
      <c r="M4694" t="str">
        <f t="shared" si="293"/>
        <v>Cadillac CTS</v>
      </c>
      <c r="N4694" s="2">
        <f t="shared" si="294"/>
        <v>1072.17</v>
      </c>
      <c r="O4694" t="str">
        <f t="shared" si="295"/>
        <v>Yes</v>
      </c>
      <c r="P4694" t="str">
        <f t="shared" si="292"/>
        <v>Scott</v>
      </c>
    </row>
    <row r="4695" spans="1:16" x14ac:dyDescent="0.3">
      <c r="A4695" t="s">
        <v>9454</v>
      </c>
      <c r="B4695">
        <v>52705</v>
      </c>
      <c r="C4695">
        <v>2</v>
      </c>
      <c r="D4695" s="1">
        <v>43764</v>
      </c>
      <c r="E4695" s="1">
        <v>43767</v>
      </c>
      <c r="F4695" t="s">
        <v>13</v>
      </c>
      <c r="G4695" t="s">
        <v>9455</v>
      </c>
      <c r="H4695" t="s">
        <v>47</v>
      </c>
      <c r="I4695" s="9" t="s">
        <v>184</v>
      </c>
      <c r="J4695">
        <v>2019</v>
      </c>
      <c r="K4695" s="3">
        <v>5282</v>
      </c>
      <c r="L4695" s="4">
        <v>47443</v>
      </c>
      <c r="M4695" t="str">
        <f t="shared" si="293"/>
        <v>Dodge Charger</v>
      </c>
      <c r="N4695" s="2">
        <f t="shared" si="294"/>
        <v>1186.08</v>
      </c>
      <c r="O4695" t="str">
        <f t="shared" si="295"/>
        <v>Yes</v>
      </c>
      <c r="P4695" t="str">
        <f t="shared" si="292"/>
        <v>Amelia</v>
      </c>
    </row>
    <row r="4696" spans="1:16" x14ac:dyDescent="0.3">
      <c r="A4696" t="s">
        <v>9474</v>
      </c>
      <c r="B4696">
        <v>52806</v>
      </c>
      <c r="C4696">
        <v>3</v>
      </c>
      <c r="D4696" s="1">
        <v>43764</v>
      </c>
      <c r="E4696" s="1">
        <v>43766</v>
      </c>
      <c r="F4696" t="s">
        <v>271</v>
      </c>
      <c r="G4696" t="s">
        <v>9475</v>
      </c>
      <c r="H4696" t="s">
        <v>47</v>
      </c>
      <c r="I4696" s="9" t="s">
        <v>273</v>
      </c>
      <c r="J4696">
        <v>2014</v>
      </c>
      <c r="K4696" s="3">
        <v>113486</v>
      </c>
      <c r="L4696" s="4">
        <v>8798.9</v>
      </c>
      <c r="M4696" t="str">
        <f t="shared" si="293"/>
        <v>Dodge Grand Caravan</v>
      </c>
      <c r="N4696" s="2">
        <f t="shared" si="294"/>
        <v>219.97</v>
      </c>
      <c r="O4696" t="str">
        <f t="shared" si="295"/>
        <v>No</v>
      </c>
      <c r="P4696" t="str">
        <f t="shared" si="292"/>
        <v>Jeff</v>
      </c>
    </row>
    <row r="4697" spans="1:16" x14ac:dyDescent="0.3">
      <c r="A4697" t="s">
        <v>9472</v>
      </c>
      <c r="B4697">
        <v>52879</v>
      </c>
      <c r="C4697">
        <v>3</v>
      </c>
      <c r="D4697" s="1">
        <v>43764</v>
      </c>
      <c r="E4697" s="1">
        <v>43769</v>
      </c>
      <c r="F4697" t="s">
        <v>1</v>
      </c>
      <c r="G4697" t="s">
        <v>9473</v>
      </c>
      <c r="H4697" t="s">
        <v>6</v>
      </c>
      <c r="I4697" s="9" t="s">
        <v>7</v>
      </c>
      <c r="J4697">
        <v>2014</v>
      </c>
      <c r="K4697" s="3">
        <v>66794</v>
      </c>
      <c r="L4697" s="4">
        <v>52794.5</v>
      </c>
      <c r="M4697" t="str">
        <f t="shared" si="293"/>
        <v>Ford F-150</v>
      </c>
      <c r="N4697" s="2">
        <f t="shared" si="294"/>
        <v>1319.86</v>
      </c>
      <c r="O4697" t="str">
        <f t="shared" si="295"/>
        <v>Yes</v>
      </c>
      <c r="P4697" t="str">
        <f t="shared" si="292"/>
        <v>Max</v>
      </c>
    </row>
    <row r="4698" spans="1:16" x14ac:dyDescent="0.3">
      <c r="A4698" t="s">
        <v>9478</v>
      </c>
      <c r="B4698">
        <v>52697</v>
      </c>
      <c r="C4698">
        <v>3</v>
      </c>
      <c r="D4698" s="1">
        <v>43764</v>
      </c>
      <c r="E4698" s="1">
        <v>43764</v>
      </c>
      <c r="F4698" t="s">
        <v>13</v>
      </c>
      <c r="G4698" t="s">
        <v>9479</v>
      </c>
      <c r="H4698" t="s">
        <v>6</v>
      </c>
      <c r="I4698" s="9" t="s">
        <v>361</v>
      </c>
      <c r="J4698">
        <v>2016</v>
      </c>
      <c r="K4698" s="3">
        <v>48806</v>
      </c>
      <c r="L4698" s="4">
        <v>16164.5</v>
      </c>
      <c r="M4698" t="str">
        <f t="shared" si="293"/>
        <v>Ford Fusion</v>
      </c>
      <c r="N4698" s="2">
        <f t="shared" si="294"/>
        <v>404.11</v>
      </c>
      <c r="O4698" t="str">
        <f t="shared" si="295"/>
        <v>Yes</v>
      </c>
      <c r="P4698" t="str">
        <f t="shared" si="292"/>
        <v>Jan</v>
      </c>
    </row>
    <row r="4699" spans="1:16" x14ac:dyDescent="0.3">
      <c r="A4699" t="s">
        <v>9482</v>
      </c>
      <c r="B4699">
        <v>52806</v>
      </c>
      <c r="C4699">
        <v>3</v>
      </c>
      <c r="D4699" s="1">
        <v>43764</v>
      </c>
      <c r="E4699" s="1">
        <v>43765</v>
      </c>
      <c r="F4699" t="s">
        <v>1</v>
      </c>
      <c r="G4699" t="s">
        <v>9483</v>
      </c>
      <c r="H4699" t="s">
        <v>29</v>
      </c>
      <c r="I4699" s="9" t="s">
        <v>494</v>
      </c>
      <c r="J4699">
        <v>2016</v>
      </c>
      <c r="K4699" s="3">
        <v>85520</v>
      </c>
      <c r="L4699" s="4">
        <v>21979.1</v>
      </c>
      <c r="M4699" t="str">
        <f t="shared" si="293"/>
        <v>Toyota Tundra</v>
      </c>
      <c r="N4699" s="2">
        <f t="shared" si="294"/>
        <v>549.48</v>
      </c>
      <c r="O4699" t="str">
        <f t="shared" si="295"/>
        <v>Yes</v>
      </c>
      <c r="P4699" t="str">
        <f t="shared" si="292"/>
        <v>Jeff</v>
      </c>
    </row>
    <row r="4700" spans="1:16" x14ac:dyDescent="0.3">
      <c r="A4700" t="s">
        <v>9480</v>
      </c>
      <c r="B4700">
        <v>52806</v>
      </c>
      <c r="C4700">
        <v>3</v>
      </c>
      <c r="D4700" s="1">
        <v>43764</v>
      </c>
      <c r="E4700" s="1">
        <v>43764</v>
      </c>
      <c r="F4700" t="s">
        <v>1</v>
      </c>
      <c r="G4700" t="s">
        <v>9481</v>
      </c>
      <c r="H4700" t="s">
        <v>63</v>
      </c>
      <c r="I4700" s="9" t="s">
        <v>153</v>
      </c>
      <c r="J4700">
        <v>2016</v>
      </c>
      <c r="K4700" s="3">
        <v>30549</v>
      </c>
      <c r="L4700" s="4">
        <v>32997.800000000003</v>
      </c>
      <c r="M4700" t="str">
        <f t="shared" si="293"/>
        <v>Chevrolet Silverado</v>
      </c>
      <c r="N4700" s="2">
        <f t="shared" si="294"/>
        <v>824.95</v>
      </c>
      <c r="O4700" t="str">
        <f t="shared" si="295"/>
        <v>Yes</v>
      </c>
      <c r="P4700" t="str">
        <f t="shared" si="292"/>
        <v>Jeff</v>
      </c>
    </row>
    <row r="4701" spans="1:16" x14ac:dyDescent="0.3">
      <c r="A4701" t="s">
        <v>9476</v>
      </c>
      <c r="B4701">
        <v>52879</v>
      </c>
      <c r="C4701">
        <v>3</v>
      </c>
      <c r="D4701" s="1">
        <v>43764</v>
      </c>
      <c r="E4701" s="1">
        <v>43769</v>
      </c>
      <c r="F4701" t="s">
        <v>9</v>
      </c>
      <c r="G4701" t="s">
        <v>9477</v>
      </c>
      <c r="H4701" t="s">
        <v>63</v>
      </c>
      <c r="I4701" s="9" t="s">
        <v>353</v>
      </c>
      <c r="J4701">
        <v>2016</v>
      </c>
      <c r="K4701" s="3">
        <v>42155</v>
      </c>
      <c r="L4701" s="4">
        <v>36175.699999999997</v>
      </c>
      <c r="M4701" t="str">
        <f t="shared" si="293"/>
        <v>Chevrolet Tahoe</v>
      </c>
      <c r="N4701" s="2">
        <f t="shared" si="294"/>
        <v>904.39</v>
      </c>
      <c r="O4701" t="str">
        <f t="shared" si="295"/>
        <v>Yes</v>
      </c>
      <c r="P4701" t="str">
        <f t="shared" si="292"/>
        <v>Max</v>
      </c>
    </row>
    <row r="4702" spans="1:16" x14ac:dyDescent="0.3">
      <c r="A4702" t="s">
        <v>9492</v>
      </c>
      <c r="B4702">
        <v>52930</v>
      </c>
      <c r="C4702">
        <v>4</v>
      </c>
      <c r="D4702" s="1">
        <v>43764</v>
      </c>
      <c r="E4702" s="1">
        <v>43765</v>
      </c>
      <c r="F4702" t="s">
        <v>1</v>
      </c>
      <c r="G4702" t="s">
        <v>9493</v>
      </c>
      <c r="H4702" t="s">
        <v>6</v>
      </c>
      <c r="I4702" s="9" t="s">
        <v>3861</v>
      </c>
      <c r="J4702">
        <v>2013</v>
      </c>
      <c r="K4702" s="3">
        <v>75498</v>
      </c>
      <c r="L4702" s="4">
        <v>37397.800000000003</v>
      </c>
      <c r="M4702" t="str">
        <f t="shared" si="293"/>
        <v>Ford F-350</v>
      </c>
      <c r="N4702" s="2">
        <f t="shared" si="294"/>
        <v>934.95</v>
      </c>
      <c r="O4702" t="str">
        <f t="shared" si="295"/>
        <v>Yes</v>
      </c>
      <c r="P4702" t="str">
        <f t="shared" si="292"/>
        <v>Peter</v>
      </c>
    </row>
    <row r="4703" spans="1:16" x14ac:dyDescent="0.3">
      <c r="A4703" t="s">
        <v>9494</v>
      </c>
      <c r="B4703">
        <v>52596</v>
      </c>
      <c r="C4703">
        <v>4</v>
      </c>
      <c r="D4703" s="1">
        <v>43764</v>
      </c>
      <c r="E4703" s="1">
        <v>43765</v>
      </c>
      <c r="F4703" t="s">
        <v>13</v>
      </c>
      <c r="G4703" t="s">
        <v>9495</v>
      </c>
      <c r="H4703" t="s">
        <v>15</v>
      </c>
      <c r="I4703" s="9" t="s">
        <v>85</v>
      </c>
      <c r="J4703">
        <v>2016</v>
      </c>
      <c r="K4703" s="3">
        <v>69239</v>
      </c>
      <c r="L4703" s="4">
        <v>13185.7</v>
      </c>
      <c r="M4703" t="str">
        <f t="shared" si="293"/>
        <v>Chrysler 200S</v>
      </c>
      <c r="N4703" s="2">
        <f t="shared" si="294"/>
        <v>329.64</v>
      </c>
      <c r="O4703" t="str">
        <f t="shared" si="295"/>
        <v>Yes</v>
      </c>
      <c r="P4703" t="str">
        <f t="shared" si="292"/>
        <v>Mitchell</v>
      </c>
    </row>
    <row r="4704" spans="1:16" x14ac:dyDescent="0.3">
      <c r="A4704" t="s">
        <v>9488</v>
      </c>
      <c r="B4704">
        <v>52585</v>
      </c>
      <c r="C4704">
        <v>4</v>
      </c>
      <c r="D4704" s="1">
        <v>43764</v>
      </c>
      <c r="E4704" s="1">
        <v>43768</v>
      </c>
      <c r="F4704" t="s">
        <v>9</v>
      </c>
      <c r="G4704" t="s">
        <v>9489</v>
      </c>
      <c r="H4704" t="s">
        <v>63</v>
      </c>
      <c r="I4704" s="9" t="s">
        <v>82</v>
      </c>
      <c r="J4704">
        <v>2017</v>
      </c>
      <c r="K4704" s="3">
        <v>45896</v>
      </c>
      <c r="L4704" s="4">
        <v>20348.900000000001</v>
      </c>
      <c r="M4704" t="str">
        <f t="shared" si="293"/>
        <v>Chevrolet Traverse</v>
      </c>
      <c r="N4704" s="2">
        <f t="shared" si="294"/>
        <v>508.72</v>
      </c>
      <c r="O4704" t="str">
        <f t="shared" si="295"/>
        <v>Yes</v>
      </c>
      <c r="P4704" t="str">
        <f t="shared" si="292"/>
        <v>Rita</v>
      </c>
    </row>
    <row r="4705" spans="1:16" x14ac:dyDescent="0.3">
      <c r="A4705" t="s">
        <v>9486</v>
      </c>
      <c r="B4705">
        <v>52596</v>
      </c>
      <c r="C4705">
        <v>4</v>
      </c>
      <c r="D4705" s="1">
        <v>43764</v>
      </c>
      <c r="E4705" s="1">
        <v>43768</v>
      </c>
      <c r="F4705" t="s">
        <v>1</v>
      </c>
      <c r="G4705" t="s">
        <v>9487</v>
      </c>
      <c r="H4705" t="s">
        <v>63</v>
      </c>
      <c r="I4705" s="9" t="s">
        <v>153</v>
      </c>
      <c r="J4705">
        <v>2017</v>
      </c>
      <c r="K4705" s="3">
        <v>24525</v>
      </c>
      <c r="L4705" s="4">
        <v>35194.5</v>
      </c>
      <c r="M4705" t="str">
        <f t="shared" si="293"/>
        <v>Chevrolet Silverado</v>
      </c>
      <c r="N4705" s="2">
        <f t="shared" si="294"/>
        <v>879.86</v>
      </c>
      <c r="O4705" t="str">
        <f t="shared" si="295"/>
        <v>Yes</v>
      </c>
      <c r="P4705" t="str">
        <f t="shared" si="292"/>
        <v>Mitchell</v>
      </c>
    </row>
    <row r="4706" spans="1:16" x14ac:dyDescent="0.3">
      <c r="A4706" t="s">
        <v>9490</v>
      </c>
      <c r="B4706">
        <v>52943</v>
      </c>
      <c r="C4706">
        <v>4</v>
      </c>
      <c r="D4706" s="1">
        <v>43764</v>
      </c>
      <c r="E4706" s="1">
        <v>43766</v>
      </c>
      <c r="F4706" t="s">
        <v>13</v>
      </c>
      <c r="G4706" t="s">
        <v>9491</v>
      </c>
      <c r="H4706" t="s">
        <v>6</v>
      </c>
      <c r="I4706" s="9" t="s">
        <v>361</v>
      </c>
      <c r="J4706">
        <v>2018</v>
      </c>
      <c r="K4706" s="3">
        <v>36884</v>
      </c>
      <c r="L4706" s="4">
        <v>15174.5</v>
      </c>
      <c r="M4706" t="str">
        <f t="shared" si="293"/>
        <v>Ford Fusion</v>
      </c>
      <c r="N4706" s="2">
        <f t="shared" si="294"/>
        <v>379.36</v>
      </c>
      <c r="O4706" t="str">
        <f t="shared" si="295"/>
        <v>Yes</v>
      </c>
      <c r="P4706" t="str">
        <f t="shared" si="292"/>
        <v>Jarred</v>
      </c>
    </row>
    <row r="4707" spans="1:16" x14ac:dyDescent="0.3">
      <c r="A4707" t="s">
        <v>9484</v>
      </c>
      <c r="B4707">
        <v>52951</v>
      </c>
      <c r="C4707">
        <v>4</v>
      </c>
      <c r="D4707" s="1">
        <v>43764</v>
      </c>
      <c r="E4707" s="1">
        <v>43769</v>
      </c>
      <c r="F4707" t="s">
        <v>9</v>
      </c>
      <c r="G4707" t="s">
        <v>9485</v>
      </c>
      <c r="H4707" t="s">
        <v>229</v>
      </c>
      <c r="I4707" s="9" t="s">
        <v>230</v>
      </c>
      <c r="J4707">
        <v>2018</v>
      </c>
      <c r="K4707" s="3">
        <v>17444</v>
      </c>
      <c r="L4707" s="4">
        <v>21725</v>
      </c>
      <c r="M4707" t="str">
        <f t="shared" si="293"/>
        <v>Subaru Forester</v>
      </c>
      <c r="N4707" s="2">
        <f t="shared" si="294"/>
        <v>543.13</v>
      </c>
      <c r="O4707" t="str">
        <f t="shared" si="295"/>
        <v>Yes</v>
      </c>
      <c r="P4707" t="str">
        <f t="shared" si="292"/>
        <v>Michael</v>
      </c>
    </row>
    <row r="4708" spans="1:16" x14ac:dyDescent="0.3">
      <c r="A4708" t="s">
        <v>9496</v>
      </c>
      <c r="B4708">
        <v>52620</v>
      </c>
      <c r="C4708">
        <v>1</v>
      </c>
      <c r="D4708" s="1">
        <v>43765</v>
      </c>
      <c r="E4708" s="1">
        <v>43767</v>
      </c>
      <c r="F4708" t="s">
        <v>45</v>
      </c>
      <c r="G4708" t="s">
        <v>9497</v>
      </c>
      <c r="H4708" t="s">
        <v>78</v>
      </c>
      <c r="I4708" s="9" t="s">
        <v>1577</v>
      </c>
      <c r="J4708">
        <v>2017</v>
      </c>
      <c r="K4708" s="3">
        <v>3688</v>
      </c>
      <c r="L4708" s="4">
        <v>20900</v>
      </c>
      <c r="M4708" t="str">
        <f t="shared" si="293"/>
        <v>Volkswagen Beetle</v>
      </c>
      <c r="N4708" s="2">
        <f t="shared" si="294"/>
        <v>522.5</v>
      </c>
      <c r="O4708" t="str">
        <f t="shared" si="295"/>
        <v>Yes</v>
      </c>
      <c r="P4708" t="str">
        <f t="shared" si="292"/>
        <v>Bennett</v>
      </c>
    </row>
    <row r="4709" spans="1:16" x14ac:dyDescent="0.3">
      <c r="A4709" t="s">
        <v>9499</v>
      </c>
      <c r="B4709">
        <v>52613</v>
      </c>
      <c r="C4709">
        <v>2</v>
      </c>
      <c r="D4709" s="1">
        <v>43765</v>
      </c>
      <c r="E4709" s="1">
        <v>43767</v>
      </c>
      <c r="F4709" t="s">
        <v>9</v>
      </c>
      <c r="G4709" t="s">
        <v>9500</v>
      </c>
      <c r="H4709" t="s">
        <v>18</v>
      </c>
      <c r="I4709" s="9" t="s">
        <v>424</v>
      </c>
      <c r="J4709">
        <v>2016</v>
      </c>
      <c r="K4709" s="3">
        <v>38665</v>
      </c>
      <c r="L4709" s="4">
        <v>18208.3</v>
      </c>
      <c r="M4709" t="str">
        <f t="shared" si="293"/>
        <v>Honda CR-V</v>
      </c>
      <c r="N4709" s="2">
        <f t="shared" si="294"/>
        <v>455.21</v>
      </c>
      <c r="O4709" t="str">
        <f t="shared" si="295"/>
        <v>Yes</v>
      </c>
      <c r="P4709" t="str">
        <f t="shared" si="292"/>
        <v>Erin</v>
      </c>
    </row>
    <row r="4710" spans="1:16" x14ac:dyDescent="0.3">
      <c r="A4710" t="s">
        <v>9498</v>
      </c>
      <c r="B4710">
        <v>52464</v>
      </c>
      <c r="C4710">
        <v>2</v>
      </c>
      <c r="D4710" s="1">
        <v>43765</v>
      </c>
      <c r="E4710" s="1">
        <v>43768</v>
      </c>
      <c r="F4710" t="s">
        <v>13</v>
      </c>
      <c r="G4710" t="s">
        <v>5847</v>
      </c>
      <c r="H4710" t="s">
        <v>78</v>
      </c>
      <c r="I4710" s="9" t="s">
        <v>79</v>
      </c>
      <c r="J4710">
        <v>2017</v>
      </c>
      <c r="K4710" s="3">
        <v>35977</v>
      </c>
      <c r="L4710" s="4">
        <v>14553</v>
      </c>
      <c r="M4710" t="str">
        <f t="shared" si="293"/>
        <v>Volkswagen Jetta</v>
      </c>
      <c r="N4710" s="2">
        <f t="shared" si="294"/>
        <v>363.83</v>
      </c>
      <c r="O4710" t="str">
        <f t="shared" si="295"/>
        <v>Yes</v>
      </c>
      <c r="P4710" t="str">
        <f t="shared" si="292"/>
        <v>Ricky</v>
      </c>
    </row>
    <row r="4711" spans="1:16" x14ac:dyDescent="0.3">
      <c r="A4711" t="s">
        <v>9501</v>
      </c>
      <c r="B4711">
        <v>52705</v>
      </c>
      <c r="C4711">
        <v>2</v>
      </c>
      <c r="D4711" s="1">
        <v>43765</v>
      </c>
      <c r="E4711" s="1">
        <v>43769</v>
      </c>
      <c r="F4711" t="s">
        <v>271</v>
      </c>
      <c r="G4711" t="s">
        <v>9502</v>
      </c>
      <c r="H4711" t="s">
        <v>15</v>
      </c>
      <c r="I4711" s="9" t="s">
        <v>582</v>
      </c>
      <c r="J4711">
        <v>2017</v>
      </c>
      <c r="K4711" s="3">
        <v>51241</v>
      </c>
      <c r="L4711" s="4">
        <v>21780</v>
      </c>
      <c r="M4711" t="str">
        <f t="shared" si="293"/>
        <v>Chrysler Town &amp; Country</v>
      </c>
      <c r="N4711" s="2">
        <f t="shared" si="294"/>
        <v>544.5</v>
      </c>
      <c r="O4711" t="str">
        <f t="shared" si="295"/>
        <v>Yes</v>
      </c>
      <c r="P4711" t="str">
        <f t="shared" si="292"/>
        <v>Amelia</v>
      </c>
    </row>
    <row r="4712" spans="1:16" x14ac:dyDescent="0.3">
      <c r="A4712" t="s">
        <v>9503</v>
      </c>
      <c r="B4712">
        <v>52372</v>
      </c>
      <c r="C4712">
        <v>2</v>
      </c>
      <c r="D4712" s="1">
        <v>43765</v>
      </c>
      <c r="E4712" s="1">
        <v>43767</v>
      </c>
      <c r="F4712" t="s">
        <v>1</v>
      </c>
      <c r="G4712" t="s">
        <v>9504</v>
      </c>
      <c r="H4712" t="s">
        <v>3</v>
      </c>
      <c r="I4712" s="9">
        <v>1500</v>
      </c>
      <c r="J4712">
        <v>2019</v>
      </c>
      <c r="K4712" s="3">
        <v>19899</v>
      </c>
      <c r="L4712" s="4">
        <v>28490</v>
      </c>
      <c r="M4712" t="str">
        <f t="shared" si="293"/>
        <v>Ram 1500</v>
      </c>
      <c r="N4712" s="2">
        <f t="shared" si="294"/>
        <v>712.25</v>
      </c>
      <c r="O4712" t="str">
        <f t="shared" si="295"/>
        <v>Yes</v>
      </c>
      <c r="P4712" t="str">
        <f t="shared" si="292"/>
        <v>John</v>
      </c>
    </row>
    <row r="4713" spans="1:16" x14ac:dyDescent="0.3">
      <c r="A4713" t="s">
        <v>9507</v>
      </c>
      <c r="B4713">
        <v>52857</v>
      </c>
      <c r="C4713">
        <v>3</v>
      </c>
      <c r="D4713" s="1">
        <v>43765</v>
      </c>
      <c r="E4713" s="1">
        <v>43766</v>
      </c>
      <c r="F4713" t="s">
        <v>13</v>
      </c>
      <c r="G4713" t="s">
        <v>9508</v>
      </c>
      <c r="H4713" t="s">
        <v>78</v>
      </c>
      <c r="I4713" s="9" t="s">
        <v>254</v>
      </c>
      <c r="J4713">
        <v>2014</v>
      </c>
      <c r="K4713" s="3">
        <v>40500</v>
      </c>
      <c r="L4713" s="4">
        <v>17044.5</v>
      </c>
      <c r="M4713" t="str">
        <f t="shared" si="293"/>
        <v>Volkswagen Passat</v>
      </c>
      <c r="N4713" s="2">
        <f t="shared" si="294"/>
        <v>426.11</v>
      </c>
      <c r="O4713" t="str">
        <f t="shared" si="295"/>
        <v>Yes</v>
      </c>
      <c r="P4713" t="str">
        <f t="shared" si="292"/>
        <v>Heidi</v>
      </c>
    </row>
    <row r="4714" spans="1:16" x14ac:dyDescent="0.3">
      <c r="A4714" t="s">
        <v>9505</v>
      </c>
      <c r="B4714">
        <v>52777</v>
      </c>
      <c r="C4714">
        <v>3</v>
      </c>
      <c r="D4714" s="1">
        <v>43765</v>
      </c>
      <c r="E4714" s="1">
        <v>43765</v>
      </c>
      <c r="F4714" t="s">
        <v>13</v>
      </c>
      <c r="G4714" t="s">
        <v>9506</v>
      </c>
      <c r="H4714" t="s">
        <v>63</v>
      </c>
      <c r="I4714" s="9" t="s">
        <v>137</v>
      </c>
      <c r="J4714">
        <v>2019</v>
      </c>
      <c r="K4714" s="3">
        <v>20381</v>
      </c>
      <c r="L4714" s="4">
        <v>19360</v>
      </c>
      <c r="M4714" t="str">
        <f t="shared" si="293"/>
        <v>Chevrolet Malibu</v>
      </c>
      <c r="N4714" s="2">
        <f t="shared" si="294"/>
        <v>484</v>
      </c>
      <c r="O4714" t="str">
        <f t="shared" si="295"/>
        <v>Yes</v>
      </c>
      <c r="P4714" t="str">
        <f t="shared" si="292"/>
        <v>Dylan</v>
      </c>
    </row>
    <row r="4715" spans="1:16" x14ac:dyDescent="0.3">
      <c r="A4715" t="s">
        <v>9511</v>
      </c>
      <c r="B4715">
        <v>52580</v>
      </c>
      <c r="C4715">
        <v>4</v>
      </c>
      <c r="D4715" s="1">
        <v>43765</v>
      </c>
      <c r="E4715" s="1">
        <v>43767</v>
      </c>
      <c r="F4715" t="s">
        <v>9</v>
      </c>
      <c r="G4715" t="s">
        <v>9512</v>
      </c>
      <c r="H4715" t="s">
        <v>71</v>
      </c>
      <c r="I4715" s="9" t="s">
        <v>699</v>
      </c>
      <c r="J4715">
        <v>2016</v>
      </c>
      <c r="K4715" s="3">
        <v>69000</v>
      </c>
      <c r="L4715" s="4">
        <v>10890</v>
      </c>
      <c r="M4715" t="str">
        <f t="shared" si="293"/>
        <v>Jeep Patriot</v>
      </c>
      <c r="N4715" s="2">
        <f t="shared" si="294"/>
        <v>272.25</v>
      </c>
      <c r="O4715" t="str">
        <f t="shared" si="295"/>
        <v>Yes</v>
      </c>
      <c r="P4715" t="str">
        <f t="shared" si="292"/>
        <v>Dawn</v>
      </c>
    </row>
    <row r="4716" spans="1:16" x14ac:dyDescent="0.3">
      <c r="A4716" t="s">
        <v>9509</v>
      </c>
      <c r="B4716">
        <v>52959</v>
      </c>
      <c r="C4716">
        <v>4</v>
      </c>
      <c r="D4716" s="1">
        <v>43765</v>
      </c>
      <c r="E4716" s="1">
        <v>43765</v>
      </c>
      <c r="F4716" t="s">
        <v>13</v>
      </c>
      <c r="G4716" t="s">
        <v>9510</v>
      </c>
      <c r="H4716" t="s">
        <v>29</v>
      </c>
      <c r="I4716" s="9" t="s">
        <v>1618</v>
      </c>
      <c r="J4716">
        <v>2016</v>
      </c>
      <c r="K4716" s="3">
        <v>41422</v>
      </c>
      <c r="L4716" s="4">
        <v>23098.9</v>
      </c>
      <c r="M4716" t="str">
        <f t="shared" si="293"/>
        <v>Toyota Avalon</v>
      </c>
      <c r="N4716" s="2">
        <f t="shared" si="294"/>
        <v>577.47</v>
      </c>
      <c r="O4716" t="str">
        <f t="shared" si="295"/>
        <v>Yes</v>
      </c>
      <c r="P4716" t="str">
        <f t="shared" si="292"/>
        <v>Anton</v>
      </c>
    </row>
    <row r="4717" spans="1:16" x14ac:dyDescent="0.3">
      <c r="A4717" t="s">
        <v>9513</v>
      </c>
      <c r="B4717">
        <v>52951</v>
      </c>
      <c r="C4717">
        <v>4</v>
      </c>
      <c r="D4717" s="1">
        <v>43765</v>
      </c>
      <c r="E4717" s="1">
        <v>43766</v>
      </c>
      <c r="F4717" t="s">
        <v>9</v>
      </c>
      <c r="G4717" t="s">
        <v>9514</v>
      </c>
      <c r="H4717" t="s">
        <v>67</v>
      </c>
      <c r="I4717" s="9" t="s">
        <v>104</v>
      </c>
      <c r="J4717">
        <v>2019</v>
      </c>
      <c r="K4717" s="3">
        <v>27350</v>
      </c>
      <c r="L4717" s="4">
        <v>21699.7</v>
      </c>
      <c r="M4717" t="str">
        <f t="shared" si="293"/>
        <v>Hyundai Santa Fe</v>
      </c>
      <c r="N4717" s="2">
        <f t="shared" si="294"/>
        <v>542.49</v>
      </c>
      <c r="O4717" t="str">
        <f t="shared" si="295"/>
        <v>Yes</v>
      </c>
      <c r="P4717" t="str">
        <f t="shared" si="292"/>
        <v>Michael</v>
      </c>
    </row>
    <row r="4718" spans="1:16" x14ac:dyDescent="0.3">
      <c r="A4718" t="s">
        <v>9517</v>
      </c>
      <c r="B4718">
        <v>52558</v>
      </c>
      <c r="C4718">
        <v>1</v>
      </c>
      <c r="D4718" s="1">
        <v>43766</v>
      </c>
      <c r="E4718" s="1">
        <v>43771</v>
      </c>
      <c r="F4718" t="s">
        <v>13</v>
      </c>
      <c r="G4718" t="s">
        <v>9518</v>
      </c>
      <c r="H4718" t="s">
        <v>29</v>
      </c>
      <c r="I4718" s="9" t="s">
        <v>30</v>
      </c>
      <c r="J4718">
        <v>2013</v>
      </c>
      <c r="K4718" s="3">
        <v>139112</v>
      </c>
      <c r="L4718" s="4">
        <v>9890.1</v>
      </c>
      <c r="M4718" t="str">
        <f t="shared" si="293"/>
        <v>Toyota Camry</v>
      </c>
      <c r="N4718" s="2">
        <f t="shared" si="294"/>
        <v>247.25</v>
      </c>
      <c r="O4718" t="str">
        <f t="shared" si="295"/>
        <v>No</v>
      </c>
      <c r="P4718" t="str">
        <f t="shared" si="292"/>
        <v>Margaret</v>
      </c>
    </row>
    <row r="4719" spans="1:16" x14ac:dyDescent="0.3">
      <c r="A4719" t="s">
        <v>9529</v>
      </c>
      <c r="B4719">
        <v>52558</v>
      </c>
      <c r="C4719">
        <v>1</v>
      </c>
      <c r="D4719" s="1">
        <v>43766</v>
      </c>
      <c r="E4719" s="1">
        <v>43769</v>
      </c>
      <c r="F4719" t="s">
        <v>9</v>
      </c>
      <c r="G4719" t="s">
        <v>9530</v>
      </c>
      <c r="H4719" t="s">
        <v>131</v>
      </c>
      <c r="I4719" s="9" t="s">
        <v>348</v>
      </c>
      <c r="J4719">
        <v>2013</v>
      </c>
      <c r="K4719" s="3">
        <v>56482</v>
      </c>
      <c r="L4719" s="4">
        <v>16498.900000000001</v>
      </c>
      <c r="M4719" t="str">
        <f t="shared" si="293"/>
        <v>Mazda CX-9</v>
      </c>
      <c r="N4719" s="2">
        <f t="shared" si="294"/>
        <v>412.47</v>
      </c>
      <c r="O4719" t="str">
        <f t="shared" si="295"/>
        <v>Yes</v>
      </c>
      <c r="P4719" t="str">
        <f t="shared" si="292"/>
        <v>Margaret</v>
      </c>
    </row>
    <row r="4720" spans="1:16" x14ac:dyDescent="0.3">
      <c r="A4720" t="s">
        <v>9521</v>
      </c>
      <c r="B4720">
        <v>52620</v>
      </c>
      <c r="C4720">
        <v>1</v>
      </c>
      <c r="D4720" s="1">
        <v>43766</v>
      </c>
      <c r="E4720" s="1">
        <v>43769</v>
      </c>
      <c r="F4720" t="s">
        <v>13</v>
      </c>
      <c r="G4720" t="s">
        <v>9522</v>
      </c>
      <c r="H4720" t="s">
        <v>78</v>
      </c>
      <c r="I4720" s="9" t="s">
        <v>254</v>
      </c>
      <c r="J4720">
        <v>2015</v>
      </c>
      <c r="K4720" s="3">
        <v>89605</v>
      </c>
      <c r="L4720" s="4">
        <v>16260.2</v>
      </c>
      <c r="M4720" t="str">
        <f t="shared" si="293"/>
        <v>Volkswagen Passat</v>
      </c>
      <c r="N4720" s="2">
        <f t="shared" si="294"/>
        <v>406.51</v>
      </c>
      <c r="O4720" t="str">
        <f t="shared" si="295"/>
        <v>Yes</v>
      </c>
      <c r="P4720" t="str">
        <f t="shared" si="292"/>
        <v>Bennett</v>
      </c>
    </row>
    <row r="4721" spans="1:16" x14ac:dyDescent="0.3">
      <c r="A4721" t="s">
        <v>9515</v>
      </c>
      <c r="B4721">
        <v>52636</v>
      </c>
      <c r="C4721">
        <v>1</v>
      </c>
      <c r="D4721" s="1">
        <v>43766</v>
      </c>
      <c r="E4721" s="1">
        <v>43768</v>
      </c>
      <c r="F4721" t="s">
        <v>13</v>
      </c>
      <c r="G4721" t="s">
        <v>9516</v>
      </c>
      <c r="H4721" t="s">
        <v>59</v>
      </c>
      <c r="I4721" s="9" t="s">
        <v>538</v>
      </c>
      <c r="J4721">
        <v>2015</v>
      </c>
      <c r="K4721" s="3">
        <v>62668</v>
      </c>
      <c r="L4721" s="4">
        <v>16465.900000000001</v>
      </c>
      <c r="M4721" t="str">
        <f t="shared" si="293"/>
        <v>Nissan Maxima</v>
      </c>
      <c r="N4721" s="2">
        <f t="shared" si="294"/>
        <v>411.65</v>
      </c>
      <c r="O4721" t="str">
        <f t="shared" si="295"/>
        <v>Yes</v>
      </c>
      <c r="P4721" t="str">
        <f t="shared" si="292"/>
        <v>Truman</v>
      </c>
    </row>
    <row r="4722" spans="1:16" x14ac:dyDescent="0.3">
      <c r="A4722" t="s">
        <v>9523</v>
      </c>
      <c r="B4722">
        <v>52669</v>
      </c>
      <c r="C4722">
        <v>1</v>
      </c>
      <c r="D4722" s="1">
        <v>43766</v>
      </c>
      <c r="E4722" s="1">
        <v>43771</v>
      </c>
      <c r="F4722" t="s">
        <v>13</v>
      </c>
      <c r="G4722" t="s">
        <v>9524</v>
      </c>
      <c r="H4722" t="s">
        <v>88</v>
      </c>
      <c r="I4722" s="9" t="s">
        <v>573</v>
      </c>
      <c r="J4722">
        <v>2016</v>
      </c>
      <c r="K4722" s="3">
        <v>74450</v>
      </c>
      <c r="L4722" s="4">
        <v>12043.9</v>
      </c>
      <c r="M4722" t="str">
        <f t="shared" si="293"/>
        <v>Kia Optima</v>
      </c>
      <c r="N4722" s="2">
        <f t="shared" si="294"/>
        <v>301.10000000000002</v>
      </c>
      <c r="O4722" t="str">
        <f t="shared" si="295"/>
        <v>Yes</v>
      </c>
      <c r="P4722" t="str">
        <f t="shared" si="292"/>
        <v>Charlotte</v>
      </c>
    </row>
    <row r="4723" spans="1:16" x14ac:dyDescent="0.3">
      <c r="A4723" t="s">
        <v>9527</v>
      </c>
      <c r="B4723">
        <v>52656</v>
      </c>
      <c r="C4723">
        <v>1</v>
      </c>
      <c r="D4723" s="1">
        <v>43766</v>
      </c>
      <c r="E4723" s="1">
        <v>43771</v>
      </c>
      <c r="F4723" t="s">
        <v>9</v>
      </c>
      <c r="G4723" t="s">
        <v>9528</v>
      </c>
      <c r="H4723" t="s">
        <v>88</v>
      </c>
      <c r="I4723" s="9" t="s">
        <v>147</v>
      </c>
      <c r="J4723">
        <v>2017</v>
      </c>
      <c r="K4723" s="3">
        <v>43244</v>
      </c>
      <c r="L4723" s="4">
        <v>10890</v>
      </c>
      <c r="M4723" t="str">
        <f t="shared" si="293"/>
        <v>Kia Soul</v>
      </c>
      <c r="N4723" s="2">
        <f t="shared" si="294"/>
        <v>272.25</v>
      </c>
      <c r="O4723" t="str">
        <f t="shared" si="295"/>
        <v>Yes</v>
      </c>
      <c r="P4723" t="str">
        <f t="shared" si="292"/>
        <v>Shelly</v>
      </c>
    </row>
    <row r="4724" spans="1:16" x14ac:dyDescent="0.3">
      <c r="A4724" t="s">
        <v>9519</v>
      </c>
      <c r="B4724">
        <v>52800</v>
      </c>
      <c r="C4724">
        <v>1</v>
      </c>
      <c r="D4724" s="1">
        <v>43766</v>
      </c>
      <c r="E4724" s="1">
        <v>43770</v>
      </c>
      <c r="F4724" t="s">
        <v>13</v>
      </c>
      <c r="G4724" t="s">
        <v>9520</v>
      </c>
      <c r="H4724" t="s">
        <v>18</v>
      </c>
      <c r="I4724" s="9" t="s">
        <v>94</v>
      </c>
      <c r="J4724">
        <v>2017</v>
      </c>
      <c r="K4724" s="3">
        <v>25294</v>
      </c>
      <c r="L4724" s="4">
        <v>15288.9</v>
      </c>
      <c r="M4724" t="str">
        <f t="shared" si="293"/>
        <v>Honda Civic</v>
      </c>
      <c r="N4724" s="2">
        <f t="shared" si="294"/>
        <v>382.22</v>
      </c>
      <c r="O4724" t="str">
        <f t="shared" si="295"/>
        <v>Yes</v>
      </c>
      <c r="P4724" t="str">
        <f t="shared" si="292"/>
        <v>Myles</v>
      </c>
    </row>
    <row r="4725" spans="1:16" x14ac:dyDescent="0.3">
      <c r="A4725" t="s">
        <v>9525</v>
      </c>
      <c r="B4725">
        <v>52636</v>
      </c>
      <c r="C4725">
        <v>1</v>
      </c>
      <c r="D4725" s="1">
        <v>43766</v>
      </c>
      <c r="E4725" s="1">
        <v>43771</v>
      </c>
      <c r="F4725" t="s">
        <v>9</v>
      </c>
      <c r="G4725" t="s">
        <v>9526</v>
      </c>
      <c r="H4725" t="s">
        <v>59</v>
      </c>
      <c r="I4725" s="9" t="s">
        <v>249</v>
      </c>
      <c r="J4725">
        <v>2019</v>
      </c>
      <c r="K4725" s="3">
        <v>17455</v>
      </c>
      <c r="L4725" s="4">
        <v>29427.200000000001</v>
      </c>
      <c r="M4725" t="str">
        <f t="shared" si="293"/>
        <v>Nissan Pathfinder</v>
      </c>
      <c r="N4725" s="2">
        <f t="shared" si="294"/>
        <v>735.68</v>
      </c>
      <c r="O4725" t="str">
        <f t="shared" si="295"/>
        <v>Yes</v>
      </c>
      <c r="P4725" t="str">
        <f t="shared" si="292"/>
        <v>Truman</v>
      </c>
    </row>
    <row r="4726" spans="1:16" x14ac:dyDescent="0.3">
      <c r="A4726" t="s">
        <v>9535</v>
      </c>
      <c r="B4726">
        <v>52613</v>
      </c>
      <c r="C4726">
        <v>2</v>
      </c>
      <c r="D4726" s="1">
        <v>43766</v>
      </c>
      <c r="E4726" s="1">
        <v>43766</v>
      </c>
      <c r="F4726" t="s">
        <v>9</v>
      </c>
      <c r="G4726" t="s">
        <v>9536</v>
      </c>
      <c r="H4726" t="s">
        <v>29</v>
      </c>
      <c r="I4726" s="9" t="s">
        <v>4849</v>
      </c>
      <c r="J4726">
        <v>2015</v>
      </c>
      <c r="K4726" s="3">
        <v>72851</v>
      </c>
      <c r="L4726" s="4">
        <v>18674.7</v>
      </c>
      <c r="M4726" t="str">
        <f t="shared" si="293"/>
        <v>Toyota Venza</v>
      </c>
      <c r="N4726" s="2">
        <f t="shared" si="294"/>
        <v>466.87</v>
      </c>
      <c r="O4726" t="str">
        <f t="shared" si="295"/>
        <v>Yes</v>
      </c>
      <c r="P4726" t="str">
        <f t="shared" si="292"/>
        <v>Erin</v>
      </c>
    </row>
    <row r="4727" spans="1:16" x14ac:dyDescent="0.3">
      <c r="A4727" t="s">
        <v>9533</v>
      </c>
      <c r="B4727">
        <v>52481</v>
      </c>
      <c r="C4727">
        <v>2</v>
      </c>
      <c r="D4727" s="1">
        <v>43766</v>
      </c>
      <c r="E4727" s="1">
        <v>43767</v>
      </c>
      <c r="F4727" t="s">
        <v>1</v>
      </c>
      <c r="G4727" t="s">
        <v>9534</v>
      </c>
      <c r="H4727" t="s">
        <v>63</v>
      </c>
      <c r="I4727" s="9" t="s">
        <v>153</v>
      </c>
      <c r="J4727">
        <v>2016</v>
      </c>
      <c r="K4727" s="3">
        <v>40997</v>
      </c>
      <c r="L4727" s="4">
        <v>35200</v>
      </c>
      <c r="M4727" t="str">
        <f t="shared" si="293"/>
        <v>Chevrolet Silverado</v>
      </c>
      <c r="N4727" s="2">
        <f t="shared" si="294"/>
        <v>880</v>
      </c>
      <c r="O4727" t="str">
        <f t="shared" si="295"/>
        <v>Yes</v>
      </c>
      <c r="P4727" t="str">
        <f t="shared" si="292"/>
        <v>Tory</v>
      </c>
    </row>
    <row r="4728" spans="1:16" x14ac:dyDescent="0.3">
      <c r="A4728" t="s">
        <v>9537</v>
      </c>
      <c r="B4728">
        <v>52663</v>
      </c>
      <c r="C4728">
        <v>2</v>
      </c>
      <c r="D4728" s="1">
        <v>43766</v>
      </c>
      <c r="E4728" s="1">
        <v>43768</v>
      </c>
      <c r="F4728" t="s">
        <v>13</v>
      </c>
      <c r="G4728" t="s">
        <v>9538</v>
      </c>
      <c r="H4728" t="s">
        <v>29</v>
      </c>
      <c r="I4728" s="9" t="s">
        <v>30</v>
      </c>
      <c r="J4728">
        <v>2018</v>
      </c>
      <c r="K4728" s="3">
        <v>11172</v>
      </c>
      <c r="L4728" s="4">
        <v>17594.5</v>
      </c>
      <c r="M4728" t="str">
        <f t="shared" si="293"/>
        <v>Toyota Camry</v>
      </c>
      <c r="N4728" s="2">
        <f t="shared" si="294"/>
        <v>439.86</v>
      </c>
      <c r="O4728" t="str">
        <f t="shared" si="295"/>
        <v>Yes</v>
      </c>
      <c r="P4728" t="str">
        <f t="shared" si="292"/>
        <v>Todd</v>
      </c>
    </row>
    <row r="4729" spans="1:16" x14ac:dyDescent="0.3">
      <c r="A4729" t="s">
        <v>9531</v>
      </c>
      <c r="B4729">
        <v>52898</v>
      </c>
      <c r="C4729">
        <v>2</v>
      </c>
      <c r="D4729" s="1">
        <v>43766</v>
      </c>
      <c r="E4729" s="1">
        <v>43766</v>
      </c>
      <c r="F4729" t="s">
        <v>13</v>
      </c>
      <c r="G4729" t="s">
        <v>9532</v>
      </c>
      <c r="H4729" t="s">
        <v>229</v>
      </c>
      <c r="I4729" s="9" t="s">
        <v>395</v>
      </c>
      <c r="J4729">
        <v>2018</v>
      </c>
      <c r="K4729" s="3">
        <v>3061</v>
      </c>
      <c r="L4729" s="4">
        <v>23925</v>
      </c>
      <c r="M4729" t="str">
        <f t="shared" si="293"/>
        <v>Subaru Legacy</v>
      </c>
      <c r="N4729" s="2">
        <f t="shared" si="294"/>
        <v>598.13</v>
      </c>
      <c r="O4729" t="str">
        <f t="shared" si="295"/>
        <v>Yes</v>
      </c>
      <c r="P4729" t="str">
        <f t="shared" si="292"/>
        <v>Karen</v>
      </c>
    </row>
    <row r="4730" spans="1:16" x14ac:dyDescent="0.3">
      <c r="A4730" t="s">
        <v>9539</v>
      </c>
      <c r="B4730">
        <v>52971</v>
      </c>
      <c r="C4730">
        <v>3</v>
      </c>
      <c r="D4730" s="1">
        <v>43766</v>
      </c>
      <c r="E4730" s="1">
        <v>43770</v>
      </c>
      <c r="F4730" t="s">
        <v>9</v>
      </c>
      <c r="G4730" t="s">
        <v>9540</v>
      </c>
      <c r="H4730" t="s">
        <v>18</v>
      </c>
      <c r="I4730" s="9" t="s">
        <v>424</v>
      </c>
      <c r="J4730">
        <v>2017</v>
      </c>
      <c r="K4730" s="3">
        <v>45889</v>
      </c>
      <c r="L4730" s="4">
        <v>29686.799999999999</v>
      </c>
      <c r="M4730" t="str">
        <f t="shared" si="293"/>
        <v>Honda CR-V</v>
      </c>
      <c r="N4730" s="2">
        <f t="shared" si="294"/>
        <v>742.17</v>
      </c>
      <c r="O4730" t="str">
        <f t="shared" si="295"/>
        <v>Yes</v>
      </c>
      <c r="P4730" t="str">
        <f t="shared" si="292"/>
        <v>Carter</v>
      </c>
    </row>
    <row r="4731" spans="1:16" x14ac:dyDescent="0.3">
      <c r="A4731" t="s">
        <v>9548</v>
      </c>
      <c r="B4731">
        <v>52777</v>
      </c>
      <c r="C4731">
        <v>3</v>
      </c>
      <c r="D4731" s="1">
        <v>43766</v>
      </c>
      <c r="E4731" s="1">
        <v>43766</v>
      </c>
      <c r="F4731" t="s">
        <v>271</v>
      </c>
      <c r="G4731" t="s">
        <v>9549</v>
      </c>
      <c r="H4731" t="s">
        <v>47</v>
      </c>
      <c r="I4731" s="9" t="s">
        <v>273</v>
      </c>
      <c r="J4731">
        <v>2018</v>
      </c>
      <c r="K4731" s="3">
        <v>42773</v>
      </c>
      <c r="L4731" s="4">
        <v>19800</v>
      </c>
      <c r="M4731" t="str">
        <f t="shared" si="293"/>
        <v>Dodge Grand Caravan</v>
      </c>
      <c r="N4731" s="2">
        <f t="shared" si="294"/>
        <v>495</v>
      </c>
      <c r="O4731" t="str">
        <f t="shared" si="295"/>
        <v>Yes</v>
      </c>
      <c r="P4731" t="str">
        <f t="shared" si="292"/>
        <v>Dylan</v>
      </c>
    </row>
    <row r="4732" spans="1:16" x14ac:dyDescent="0.3">
      <c r="A4732" t="s">
        <v>9541</v>
      </c>
      <c r="B4732">
        <v>52697</v>
      </c>
      <c r="C4732">
        <v>3</v>
      </c>
      <c r="D4732" s="1">
        <v>43766</v>
      </c>
      <c r="E4732" s="1">
        <v>43771</v>
      </c>
      <c r="F4732" t="s">
        <v>13</v>
      </c>
      <c r="G4732" t="s">
        <v>8696</v>
      </c>
      <c r="H4732" t="s">
        <v>67</v>
      </c>
      <c r="I4732" s="9" t="s">
        <v>454</v>
      </c>
      <c r="J4732">
        <v>2019</v>
      </c>
      <c r="K4732" s="3">
        <v>27668</v>
      </c>
      <c r="L4732" s="4">
        <v>14520</v>
      </c>
      <c r="M4732" t="str">
        <f t="shared" si="293"/>
        <v>Hyundai Elantra</v>
      </c>
      <c r="N4732" s="2">
        <f t="shared" si="294"/>
        <v>363</v>
      </c>
      <c r="O4732" t="str">
        <f t="shared" si="295"/>
        <v>Yes</v>
      </c>
      <c r="P4732" t="str">
        <f t="shared" si="292"/>
        <v>Jan</v>
      </c>
    </row>
    <row r="4733" spans="1:16" x14ac:dyDescent="0.3">
      <c r="A4733" t="s">
        <v>9542</v>
      </c>
      <c r="B4733">
        <v>52806</v>
      </c>
      <c r="C4733">
        <v>3</v>
      </c>
      <c r="D4733" s="1">
        <v>43766</v>
      </c>
      <c r="E4733" s="1">
        <v>43770</v>
      </c>
      <c r="F4733" t="s">
        <v>13</v>
      </c>
      <c r="G4733" t="s">
        <v>9543</v>
      </c>
      <c r="H4733" t="s">
        <v>59</v>
      </c>
      <c r="I4733" s="9" t="s">
        <v>75</v>
      </c>
      <c r="J4733">
        <v>2019</v>
      </c>
      <c r="K4733" s="3">
        <v>316</v>
      </c>
      <c r="L4733" s="4">
        <v>17820</v>
      </c>
      <c r="M4733" t="str">
        <f t="shared" si="293"/>
        <v>Nissan Sentra</v>
      </c>
      <c r="N4733" s="2">
        <f t="shared" si="294"/>
        <v>445.5</v>
      </c>
      <c r="O4733" t="str">
        <f t="shared" si="295"/>
        <v>Yes</v>
      </c>
      <c r="P4733" t="str">
        <f t="shared" si="292"/>
        <v>Jeff</v>
      </c>
    </row>
    <row r="4734" spans="1:16" x14ac:dyDescent="0.3">
      <c r="A4734" t="s">
        <v>9546</v>
      </c>
      <c r="B4734">
        <v>52495</v>
      </c>
      <c r="C4734">
        <v>3</v>
      </c>
      <c r="D4734" s="1">
        <v>43766</v>
      </c>
      <c r="E4734" s="1">
        <v>43771</v>
      </c>
      <c r="F4734" t="s">
        <v>13</v>
      </c>
      <c r="G4734" t="s">
        <v>9547</v>
      </c>
      <c r="H4734" t="s">
        <v>6</v>
      </c>
      <c r="I4734" s="9" t="s">
        <v>361</v>
      </c>
      <c r="J4734">
        <v>2019</v>
      </c>
      <c r="K4734" s="3">
        <v>37775</v>
      </c>
      <c r="L4734" s="4">
        <v>20183.900000000001</v>
      </c>
      <c r="M4734" t="str">
        <f t="shared" si="293"/>
        <v>Ford Fusion</v>
      </c>
      <c r="N4734" s="2">
        <f t="shared" si="294"/>
        <v>504.6</v>
      </c>
      <c r="O4734" t="str">
        <f t="shared" si="295"/>
        <v>Yes</v>
      </c>
      <c r="P4734" t="str">
        <f t="shared" si="292"/>
        <v>Marc</v>
      </c>
    </row>
    <row r="4735" spans="1:16" x14ac:dyDescent="0.3">
      <c r="A4735" t="s">
        <v>9544</v>
      </c>
      <c r="B4735">
        <v>52697</v>
      </c>
      <c r="C4735">
        <v>3</v>
      </c>
      <c r="D4735" s="1">
        <v>43766</v>
      </c>
      <c r="E4735" s="1">
        <v>43767</v>
      </c>
      <c r="F4735" t="s">
        <v>13</v>
      </c>
      <c r="G4735" t="s">
        <v>9545</v>
      </c>
      <c r="H4735" t="s">
        <v>53</v>
      </c>
      <c r="I4735" s="9" t="s">
        <v>167</v>
      </c>
      <c r="J4735">
        <v>2019</v>
      </c>
      <c r="K4735" s="3">
        <v>8147</v>
      </c>
      <c r="L4735" s="4">
        <v>52779.1</v>
      </c>
      <c r="M4735" t="str">
        <f t="shared" si="293"/>
        <v>Mercedes-Benz E-Class</v>
      </c>
      <c r="N4735" s="2">
        <f t="shared" si="294"/>
        <v>1319.48</v>
      </c>
      <c r="O4735" t="str">
        <f t="shared" si="295"/>
        <v>Yes</v>
      </c>
      <c r="P4735" t="str">
        <f t="shared" si="292"/>
        <v>Jan</v>
      </c>
    </row>
    <row r="4736" spans="1:16" x14ac:dyDescent="0.3">
      <c r="A4736" t="s">
        <v>9550</v>
      </c>
      <c r="B4736">
        <v>52585</v>
      </c>
      <c r="C4736">
        <v>4</v>
      </c>
      <c r="D4736" s="1">
        <v>43766</v>
      </c>
      <c r="E4736" s="1">
        <v>43766</v>
      </c>
      <c r="F4736" t="s">
        <v>13</v>
      </c>
      <c r="G4736" t="s">
        <v>9551</v>
      </c>
      <c r="H4736" t="s">
        <v>29</v>
      </c>
      <c r="I4736" s="9" t="s">
        <v>327</v>
      </c>
      <c r="J4736">
        <v>2018</v>
      </c>
      <c r="K4736" s="3">
        <v>11542</v>
      </c>
      <c r="L4736" s="4">
        <v>17504.3</v>
      </c>
      <c r="M4736" t="str">
        <f t="shared" si="293"/>
        <v>Toyota Corolla</v>
      </c>
      <c r="N4736" s="2">
        <f t="shared" si="294"/>
        <v>437.61</v>
      </c>
      <c r="O4736" t="str">
        <f t="shared" si="295"/>
        <v>Yes</v>
      </c>
      <c r="P4736" t="str">
        <f t="shared" si="292"/>
        <v>Rita</v>
      </c>
    </row>
    <row r="4737" spans="1:16" x14ac:dyDescent="0.3">
      <c r="A4737" t="s">
        <v>9552</v>
      </c>
      <c r="B4737">
        <v>52585</v>
      </c>
      <c r="C4737">
        <v>4</v>
      </c>
      <c r="D4737" s="1">
        <v>43766</v>
      </c>
      <c r="E4737" s="1">
        <v>43769</v>
      </c>
      <c r="F4737" t="s">
        <v>9</v>
      </c>
      <c r="G4737" t="s">
        <v>9553</v>
      </c>
      <c r="H4737" t="s">
        <v>29</v>
      </c>
      <c r="I4737" s="9" t="s">
        <v>122</v>
      </c>
      <c r="J4737">
        <v>2018</v>
      </c>
      <c r="K4737" s="3">
        <v>68000</v>
      </c>
      <c r="L4737" s="4">
        <v>35194.5</v>
      </c>
      <c r="M4737" t="str">
        <f t="shared" si="293"/>
        <v>Toyota 4Runner</v>
      </c>
      <c r="N4737" s="2">
        <f t="shared" si="294"/>
        <v>879.86</v>
      </c>
      <c r="O4737" t="str">
        <f t="shared" si="295"/>
        <v>Yes</v>
      </c>
      <c r="P4737" t="str">
        <f t="shared" si="292"/>
        <v>Rita</v>
      </c>
    </row>
    <row r="4738" spans="1:16" x14ac:dyDescent="0.3">
      <c r="A4738" t="s">
        <v>9556</v>
      </c>
      <c r="B4738">
        <v>52596</v>
      </c>
      <c r="C4738">
        <v>4</v>
      </c>
      <c r="D4738" s="1">
        <v>43766</v>
      </c>
      <c r="E4738" s="1">
        <v>43771</v>
      </c>
      <c r="F4738" t="s">
        <v>1</v>
      </c>
      <c r="G4738" t="s">
        <v>9557</v>
      </c>
      <c r="H4738" t="s">
        <v>6</v>
      </c>
      <c r="I4738" s="9" t="s">
        <v>7</v>
      </c>
      <c r="J4738">
        <v>2018</v>
      </c>
      <c r="K4738" s="3">
        <v>8380</v>
      </c>
      <c r="L4738" s="4">
        <v>46744.5</v>
      </c>
      <c r="M4738" t="str">
        <f t="shared" si="293"/>
        <v>Ford F-150</v>
      </c>
      <c r="N4738" s="2">
        <f t="shared" si="294"/>
        <v>1168.6099999999999</v>
      </c>
      <c r="O4738" t="str">
        <f t="shared" si="295"/>
        <v>Yes</v>
      </c>
      <c r="P4738" t="str">
        <f t="shared" ref="P4738:P4801" si="296">INDEX(oldNames,MATCH(B4738,oldNumbers,0))</f>
        <v>Mitchell</v>
      </c>
    </row>
    <row r="4739" spans="1:16" x14ac:dyDescent="0.3">
      <c r="A4739" t="s">
        <v>9554</v>
      </c>
      <c r="B4739">
        <v>52943</v>
      </c>
      <c r="C4739">
        <v>4</v>
      </c>
      <c r="D4739" s="1">
        <v>43766</v>
      </c>
      <c r="E4739" s="1">
        <v>43767</v>
      </c>
      <c r="F4739" t="s">
        <v>13</v>
      </c>
      <c r="G4739" t="s">
        <v>9555</v>
      </c>
      <c r="H4739" t="s">
        <v>296</v>
      </c>
      <c r="I4739" s="9" t="s">
        <v>368</v>
      </c>
      <c r="J4739">
        <v>2019</v>
      </c>
      <c r="K4739" s="3">
        <v>19817</v>
      </c>
      <c r="L4739" s="4">
        <v>37266.9</v>
      </c>
      <c r="M4739" t="str">
        <f t="shared" ref="M4739:M4802" si="297">H4739&amp;" "&amp;I4739</f>
        <v>Buick LaCrosse</v>
      </c>
      <c r="N4739" s="2">
        <f t="shared" ref="N4739:N4802" si="298">IFERROR(ROUND(L4739*(S$2/100),2),"missing price")</f>
        <v>931.67</v>
      </c>
      <c r="O4739" t="str">
        <f t="shared" ref="O4739:O4802" si="299">IF(K4739&lt;100000,"Yes","No")</f>
        <v>Yes</v>
      </c>
      <c r="P4739" t="str">
        <f t="shared" si="296"/>
        <v>Jarred</v>
      </c>
    </row>
    <row r="4740" spans="1:16" x14ac:dyDescent="0.3">
      <c r="A4740" t="s">
        <v>9562</v>
      </c>
      <c r="B4740">
        <v>52532</v>
      </c>
      <c r="C4740">
        <v>1</v>
      </c>
      <c r="D4740" s="1">
        <v>43767</v>
      </c>
      <c r="E4740" s="1">
        <v>43769</v>
      </c>
      <c r="F4740" t="s">
        <v>9</v>
      </c>
      <c r="G4740" t="s">
        <v>9563</v>
      </c>
      <c r="H4740" t="s">
        <v>59</v>
      </c>
      <c r="I4740" s="9" t="s">
        <v>597</v>
      </c>
      <c r="J4740">
        <v>2013</v>
      </c>
      <c r="K4740" s="3">
        <v>102176</v>
      </c>
      <c r="L4740" s="4">
        <v>12045</v>
      </c>
      <c r="M4740" t="str">
        <f t="shared" si="297"/>
        <v>Nissan Rouge</v>
      </c>
      <c r="N4740" s="2">
        <f t="shared" si="298"/>
        <v>301.13</v>
      </c>
      <c r="O4740" t="str">
        <f t="shared" si="299"/>
        <v>No</v>
      </c>
      <c r="P4740" t="str">
        <f t="shared" si="296"/>
        <v>Molly</v>
      </c>
    </row>
    <row r="4741" spans="1:16" x14ac:dyDescent="0.3">
      <c r="A4741" t="s">
        <v>9566</v>
      </c>
      <c r="B4741">
        <v>52620</v>
      </c>
      <c r="C4741">
        <v>1</v>
      </c>
      <c r="D4741" s="1">
        <v>43767</v>
      </c>
      <c r="E4741" s="1">
        <v>43769</v>
      </c>
      <c r="F4741" t="s">
        <v>13</v>
      </c>
      <c r="G4741" t="s">
        <v>9567</v>
      </c>
      <c r="H4741" t="s">
        <v>6</v>
      </c>
      <c r="I4741" s="9" t="s">
        <v>361</v>
      </c>
      <c r="J4741">
        <v>2014</v>
      </c>
      <c r="K4741" s="3">
        <v>122055</v>
      </c>
      <c r="L4741" s="4">
        <v>6597.8</v>
      </c>
      <c r="M4741" t="str">
        <f t="shared" si="297"/>
        <v>Ford Fusion</v>
      </c>
      <c r="N4741" s="2">
        <f t="shared" si="298"/>
        <v>164.95</v>
      </c>
      <c r="O4741" t="str">
        <f t="shared" si="299"/>
        <v>No</v>
      </c>
      <c r="P4741" t="str">
        <f t="shared" si="296"/>
        <v>Bennett</v>
      </c>
    </row>
    <row r="4742" spans="1:16" x14ac:dyDescent="0.3">
      <c r="A4742" t="s">
        <v>9568</v>
      </c>
      <c r="B4742">
        <v>52532</v>
      </c>
      <c r="C4742">
        <v>1</v>
      </c>
      <c r="D4742" s="1">
        <v>43767</v>
      </c>
      <c r="E4742" s="1">
        <v>43768</v>
      </c>
      <c r="F4742" t="s">
        <v>9</v>
      </c>
      <c r="G4742" t="s">
        <v>9569</v>
      </c>
      <c r="H4742" t="s">
        <v>6</v>
      </c>
      <c r="I4742" s="9" t="s">
        <v>170</v>
      </c>
      <c r="J4742">
        <v>2016</v>
      </c>
      <c r="K4742" s="3">
        <v>44048</v>
      </c>
      <c r="L4742" s="4">
        <v>22589.599999999999</v>
      </c>
      <c r="M4742" t="str">
        <f t="shared" si="297"/>
        <v>Ford Edge</v>
      </c>
      <c r="N4742" s="2">
        <f t="shared" si="298"/>
        <v>564.74</v>
      </c>
      <c r="O4742" t="str">
        <f t="shared" si="299"/>
        <v>Yes</v>
      </c>
      <c r="P4742" t="str">
        <f t="shared" si="296"/>
        <v>Molly</v>
      </c>
    </row>
    <row r="4743" spans="1:16" x14ac:dyDescent="0.3">
      <c r="A4743" t="s">
        <v>9558</v>
      </c>
      <c r="B4743">
        <v>52620</v>
      </c>
      <c r="C4743">
        <v>1</v>
      </c>
      <c r="D4743" s="1">
        <v>43767</v>
      </c>
      <c r="E4743" s="1">
        <v>43772</v>
      </c>
      <c r="F4743" t="s">
        <v>1</v>
      </c>
      <c r="G4743" t="s">
        <v>9559</v>
      </c>
      <c r="H4743" t="s">
        <v>63</v>
      </c>
      <c r="I4743" s="9" t="s">
        <v>153</v>
      </c>
      <c r="J4743">
        <v>2016</v>
      </c>
      <c r="K4743" s="3">
        <v>53951</v>
      </c>
      <c r="L4743" s="4">
        <v>28154.5</v>
      </c>
      <c r="M4743" t="str">
        <f t="shared" si="297"/>
        <v>Chevrolet Silverado</v>
      </c>
      <c r="N4743" s="2">
        <f t="shared" si="298"/>
        <v>703.86</v>
      </c>
      <c r="O4743" t="str">
        <f t="shared" si="299"/>
        <v>Yes</v>
      </c>
      <c r="P4743" t="str">
        <f t="shared" si="296"/>
        <v>Bennett</v>
      </c>
    </row>
    <row r="4744" spans="1:16" x14ac:dyDescent="0.3">
      <c r="A4744" t="s">
        <v>9560</v>
      </c>
      <c r="B4744">
        <v>52877</v>
      </c>
      <c r="C4744">
        <v>1</v>
      </c>
      <c r="D4744" s="1">
        <v>43767</v>
      </c>
      <c r="E4744" s="1">
        <v>43771</v>
      </c>
      <c r="F4744" t="s">
        <v>13</v>
      </c>
      <c r="G4744" t="s">
        <v>9561</v>
      </c>
      <c r="H4744" t="s">
        <v>78</v>
      </c>
      <c r="I4744" s="9" t="s">
        <v>254</v>
      </c>
      <c r="J4744">
        <v>2018</v>
      </c>
      <c r="K4744" s="3">
        <v>41645</v>
      </c>
      <c r="L4744" s="4">
        <v>18686.8</v>
      </c>
      <c r="M4744" t="str">
        <f t="shared" si="297"/>
        <v>Volkswagen Passat</v>
      </c>
      <c r="N4744" s="2">
        <f t="shared" si="298"/>
        <v>467.17</v>
      </c>
      <c r="O4744" t="str">
        <f t="shared" si="299"/>
        <v>Yes</v>
      </c>
      <c r="P4744" t="str">
        <f t="shared" si="296"/>
        <v>Joseph</v>
      </c>
    </row>
    <row r="4745" spans="1:16" x14ac:dyDescent="0.3">
      <c r="A4745" t="s">
        <v>9564</v>
      </c>
      <c r="B4745">
        <v>52800</v>
      </c>
      <c r="C4745">
        <v>1</v>
      </c>
      <c r="D4745" s="1">
        <v>43767</v>
      </c>
      <c r="E4745" s="1">
        <v>43770</v>
      </c>
      <c r="F4745" t="s">
        <v>9</v>
      </c>
      <c r="G4745" t="s">
        <v>9565</v>
      </c>
      <c r="H4745" t="s">
        <v>33</v>
      </c>
      <c r="I4745" s="9" t="s">
        <v>125</v>
      </c>
      <c r="J4745">
        <v>2018</v>
      </c>
      <c r="K4745" s="3">
        <v>43726</v>
      </c>
      <c r="L4745" s="4">
        <v>32663.4</v>
      </c>
      <c r="M4745" t="str">
        <f t="shared" si="297"/>
        <v>GMC Acadia</v>
      </c>
      <c r="N4745" s="2">
        <f t="shared" si="298"/>
        <v>816.59</v>
      </c>
      <c r="O4745" t="str">
        <f t="shared" si="299"/>
        <v>Yes</v>
      </c>
      <c r="P4745" t="str">
        <f t="shared" si="296"/>
        <v>Myles</v>
      </c>
    </row>
    <row r="4746" spans="1:16" x14ac:dyDescent="0.3">
      <c r="A4746" t="s">
        <v>9570</v>
      </c>
      <c r="B4746">
        <v>52481</v>
      </c>
      <c r="C4746">
        <v>2</v>
      </c>
      <c r="D4746" s="1">
        <v>43767</v>
      </c>
      <c r="E4746" s="1">
        <v>43771</v>
      </c>
      <c r="F4746" t="s">
        <v>13</v>
      </c>
      <c r="G4746" t="s">
        <v>9571</v>
      </c>
      <c r="H4746" t="s">
        <v>53</v>
      </c>
      <c r="I4746" s="9" t="s">
        <v>167</v>
      </c>
      <c r="J4746">
        <v>2016</v>
      </c>
      <c r="K4746" s="3">
        <v>44667</v>
      </c>
      <c r="L4746" s="4">
        <v>31339</v>
      </c>
      <c r="M4746" t="str">
        <f t="shared" si="297"/>
        <v>Mercedes-Benz E-Class</v>
      </c>
      <c r="N4746" s="2">
        <f t="shared" si="298"/>
        <v>783.48</v>
      </c>
      <c r="O4746" t="str">
        <f t="shared" si="299"/>
        <v>Yes</v>
      </c>
      <c r="P4746" t="str">
        <f t="shared" si="296"/>
        <v>Tory</v>
      </c>
    </row>
    <row r="4747" spans="1:16" x14ac:dyDescent="0.3">
      <c r="A4747" t="s">
        <v>9578</v>
      </c>
      <c r="B4747">
        <v>52372</v>
      </c>
      <c r="C4747">
        <v>2</v>
      </c>
      <c r="D4747" s="1">
        <v>43767</v>
      </c>
      <c r="E4747" s="1">
        <v>43770</v>
      </c>
      <c r="F4747" t="s">
        <v>13</v>
      </c>
      <c r="G4747" t="s">
        <v>9579</v>
      </c>
      <c r="H4747" t="s">
        <v>53</v>
      </c>
      <c r="I4747" s="9" t="s">
        <v>167</v>
      </c>
      <c r="J4747">
        <v>2016</v>
      </c>
      <c r="K4747" s="3">
        <v>32571</v>
      </c>
      <c r="L4747" s="4">
        <v>37290</v>
      </c>
      <c r="M4747" t="str">
        <f t="shared" si="297"/>
        <v>Mercedes-Benz E-Class</v>
      </c>
      <c r="N4747" s="2">
        <f t="shared" si="298"/>
        <v>932.25</v>
      </c>
      <c r="O4747" t="str">
        <f t="shared" si="299"/>
        <v>Yes</v>
      </c>
      <c r="P4747" t="str">
        <f t="shared" si="296"/>
        <v>John</v>
      </c>
    </row>
    <row r="4748" spans="1:16" x14ac:dyDescent="0.3">
      <c r="A4748" t="s">
        <v>9576</v>
      </c>
      <c r="B4748">
        <v>52464</v>
      </c>
      <c r="C4748">
        <v>2</v>
      </c>
      <c r="D4748" s="1">
        <v>43767</v>
      </c>
      <c r="E4748" s="1">
        <v>43769</v>
      </c>
      <c r="F4748" t="s">
        <v>13</v>
      </c>
      <c r="G4748" t="s">
        <v>9577</v>
      </c>
      <c r="H4748" t="s">
        <v>29</v>
      </c>
      <c r="I4748" s="9" t="s">
        <v>327</v>
      </c>
      <c r="J4748">
        <v>2018</v>
      </c>
      <c r="K4748" s="3">
        <v>9568</v>
      </c>
      <c r="L4748" s="4">
        <v>19580</v>
      </c>
      <c r="M4748" t="str">
        <f t="shared" si="297"/>
        <v>Toyota Corolla</v>
      </c>
      <c r="N4748" s="2">
        <f t="shared" si="298"/>
        <v>489.5</v>
      </c>
      <c r="O4748" t="str">
        <f t="shared" si="299"/>
        <v>Yes</v>
      </c>
      <c r="P4748" t="str">
        <f t="shared" si="296"/>
        <v>Ricky</v>
      </c>
    </row>
    <row r="4749" spans="1:16" x14ac:dyDescent="0.3">
      <c r="A4749" t="s">
        <v>9580</v>
      </c>
      <c r="B4749">
        <v>52756</v>
      </c>
      <c r="C4749">
        <v>2</v>
      </c>
      <c r="D4749" s="1">
        <v>43767</v>
      </c>
      <c r="E4749" s="1">
        <v>43767</v>
      </c>
      <c r="F4749" t="s">
        <v>271</v>
      </c>
      <c r="G4749" t="s">
        <v>9581</v>
      </c>
      <c r="H4749" t="s">
        <v>47</v>
      </c>
      <c r="I4749" s="9" t="s">
        <v>273</v>
      </c>
      <c r="J4749">
        <v>2018</v>
      </c>
      <c r="K4749" s="3">
        <v>29254</v>
      </c>
      <c r="L4749" s="4">
        <v>19798.900000000001</v>
      </c>
      <c r="M4749" t="str">
        <f t="shared" si="297"/>
        <v>Dodge Grand Caravan</v>
      </c>
      <c r="N4749" s="2">
        <f t="shared" si="298"/>
        <v>494.97</v>
      </c>
      <c r="O4749" t="str">
        <f t="shared" si="299"/>
        <v>Yes</v>
      </c>
      <c r="P4749" t="str">
        <f t="shared" si="296"/>
        <v>Debbie</v>
      </c>
    </row>
    <row r="4750" spans="1:16" x14ac:dyDescent="0.3">
      <c r="A4750" t="s">
        <v>9574</v>
      </c>
      <c r="B4750">
        <v>52464</v>
      </c>
      <c r="C4750">
        <v>2</v>
      </c>
      <c r="D4750" s="1">
        <v>43767</v>
      </c>
      <c r="E4750" s="1">
        <v>43771</v>
      </c>
      <c r="F4750" t="s">
        <v>45</v>
      </c>
      <c r="G4750" t="s">
        <v>9575</v>
      </c>
      <c r="H4750" t="s">
        <v>6</v>
      </c>
      <c r="I4750" s="9" t="s">
        <v>719</v>
      </c>
      <c r="J4750">
        <v>2018</v>
      </c>
      <c r="K4750" s="3">
        <v>19850</v>
      </c>
      <c r="L4750" s="4">
        <v>32557.8</v>
      </c>
      <c r="M4750" t="str">
        <f t="shared" si="297"/>
        <v>Ford Mustang</v>
      </c>
      <c r="N4750" s="2">
        <f t="shared" si="298"/>
        <v>813.95</v>
      </c>
      <c r="O4750" t="str">
        <f t="shared" si="299"/>
        <v>Yes</v>
      </c>
      <c r="P4750" t="str">
        <f t="shared" si="296"/>
        <v>Ricky</v>
      </c>
    </row>
    <row r="4751" spans="1:16" x14ac:dyDescent="0.3">
      <c r="A4751" t="s">
        <v>9572</v>
      </c>
      <c r="B4751">
        <v>52898</v>
      </c>
      <c r="C4751">
        <v>2</v>
      </c>
      <c r="D4751" s="1">
        <v>43767</v>
      </c>
      <c r="E4751" s="1">
        <v>43767</v>
      </c>
      <c r="F4751" t="s">
        <v>13</v>
      </c>
      <c r="G4751" t="s">
        <v>9573</v>
      </c>
      <c r="H4751" t="s">
        <v>63</v>
      </c>
      <c r="I4751" s="9" t="s">
        <v>64</v>
      </c>
      <c r="J4751">
        <v>2019</v>
      </c>
      <c r="K4751" s="3">
        <v>17048</v>
      </c>
      <c r="L4751" s="4">
        <v>17490</v>
      </c>
      <c r="M4751" t="str">
        <f t="shared" si="297"/>
        <v>Chevrolet Cruze</v>
      </c>
      <c r="N4751" s="2">
        <f t="shared" si="298"/>
        <v>437.25</v>
      </c>
      <c r="O4751" t="str">
        <f t="shared" si="299"/>
        <v>Yes</v>
      </c>
      <c r="P4751" t="str">
        <f t="shared" si="296"/>
        <v>Karen</v>
      </c>
    </row>
    <row r="4752" spans="1:16" x14ac:dyDescent="0.3">
      <c r="A4752" t="s">
        <v>9586</v>
      </c>
      <c r="B4752">
        <v>52879</v>
      </c>
      <c r="C4752">
        <v>3</v>
      </c>
      <c r="D4752" s="1">
        <v>43767</v>
      </c>
      <c r="E4752" s="1">
        <v>43772</v>
      </c>
      <c r="F4752" t="s">
        <v>13</v>
      </c>
      <c r="G4752" t="s">
        <v>9587</v>
      </c>
      <c r="H4752" t="s">
        <v>131</v>
      </c>
      <c r="I4752" s="9" t="s">
        <v>132</v>
      </c>
      <c r="J4752">
        <v>2015</v>
      </c>
      <c r="K4752" s="3">
        <v>77395</v>
      </c>
      <c r="L4752" s="4">
        <v>10224.5</v>
      </c>
      <c r="M4752" t="str">
        <f t="shared" si="297"/>
        <v>Mazda Mazda3</v>
      </c>
      <c r="N4752" s="2">
        <f t="shared" si="298"/>
        <v>255.61</v>
      </c>
      <c r="O4752" t="str">
        <f t="shared" si="299"/>
        <v>Yes</v>
      </c>
      <c r="P4752" t="str">
        <f t="shared" si="296"/>
        <v>Max</v>
      </c>
    </row>
    <row r="4753" spans="1:16" x14ac:dyDescent="0.3">
      <c r="A4753" t="s">
        <v>9588</v>
      </c>
      <c r="B4753">
        <v>52806</v>
      </c>
      <c r="C4753">
        <v>3</v>
      </c>
      <c r="D4753" s="1">
        <v>43767</v>
      </c>
      <c r="E4753" s="1">
        <v>43768</v>
      </c>
      <c r="F4753" t="s">
        <v>9</v>
      </c>
      <c r="G4753" t="s">
        <v>9589</v>
      </c>
      <c r="H4753" t="s">
        <v>88</v>
      </c>
      <c r="I4753" s="9" t="s">
        <v>89</v>
      </c>
      <c r="J4753">
        <v>2019</v>
      </c>
      <c r="K4753" s="3">
        <v>48549</v>
      </c>
      <c r="L4753" s="4">
        <v>20886.8</v>
      </c>
      <c r="M4753" t="str">
        <f t="shared" si="297"/>
        <v>Kia Sportage</v>
      </c>
      <c r="N4753" s="2">
        <f t="shared" si="298"/>
        <v>522.16999999999996</v>
      </c>
      <c r="O4753" t="str">
        <f t="shared" si="299"/>
        <v>Yes</v>
      </c>
      <c r="P4753" t="str">
        <f t="shared" si="296"/>
        <v>Jeff</v>
      </c>
    </row>
    <row r="4754" spans="1:16" x14ac:dyDescent="0.3">
      <c r="A4754" t="s">
        <v>9582</v>
      </c>
      <c r="B4754">
        <v>52777</v>
      </c>
      <c r="C4754">
        <v>3</v>
      </c>
      <c r="D4754" s="1">
        <v>43767</v>
      </c>
      <c r="E4754" s="1">
        <v>43771</v>
      </c>
      <c r="F4754" t="s">
        <v>9</v>
      </c>
      <c r="G4754" t="s">
        <v>9583</v>
      </c>
      <c r="H4754" t="s">
        <v>71</v>
      </c>
      <c r="I4754" s="9" t="s">
        <v>72</v>
      </c>
      <c r="J4754">
        <v>2019</v>
      </c>
      <c r="K4754" s="3">
        <v>7103</v>
      </c>
      <c r="L4754" s="4">
        <v>39039</v>
      </c>
      <c r="M4754" t="str">
        <f t="shared" si="297"/>
        <v>Jeep Grand Cherokee</v>
      </c>
      <c r="N4754" s="2">
        <f t="shared" si="298"/>
        <v>975.98</v>
      </c>
      <c r="O4754" t="str">
        <f t="shared" si="299"/>
        <v>Yes</v>
      </c>
      <c r="P4754" t="str">
        <f t="shared" si="296"/>
        <v>Dylan</v>
      </c>
    </row>
    <row r="4755" spans="1:16" x14ac:dyDescent="0.3">
      <c r="A4755" t="s">
        <v>9584</v>
      </c>
      <c r="B4755">
        <v>52471</v>
      </c>
      <c r="C4755">
        <v>3</v>
      </c>
      <c r="D4755" s="1">
        <v>43767</v>
      </c>
      <c r="E4755" s="1">
        <v>43767</v>
      </c>
      <c r="F4755" t="s">
        <v>9</v>
      </c>
      <c r="G4755" t="s">
        <v>9585</v>
      </c>
      <c r="H4755" t="s">
        <v>33</v>
      </c>
      <c r="I4755" s="9" t="s">
        <v>125</v>
      </c>
      <c r="J4755">
        <v>2019</v>
      </c>
      <c r="K4755" s="3">
        <v>3401</v>
      </c>
      <c r="L4755" s="4">
        <v>47575</v>
      </c>
      <c r="M4755" t="str">
        <f t="shared" si="297"/>
        <v>GMC Acadia</v>
      </c>
      <c r="N4755" s="2">
        <f t="shared" si="298"/>
        <v>1189.3800000000001</v>
      </c>
      <c r="O4755" t="str">
        <f t="shared" si="299"/>
        <v>Yes</v>
      </c>
      <c r="P4755" t="str">
        <f t="shared" si="296"/>
        <v>Trudy</v>
      </c>
    </row>
    <row r="4756" spans="1:16" x14ac:dyDescent="0.3">
      <c r="A4756" t="s">
        <v>9590</v>
      </c>
      <c r="B4756">
        <v>52959</v>
      </c>
      <c r="C4756">
        <v>4</v>
      </c>
      <c r="D4756" s="1">
        <v>43767</v>
      </c>
      <c r="E4756" s="1">
        <v>43769</v>
      </c>
      <c r="F4756" t="s">
        <v>13</v>
      </c>
      <c r="G4756" t="s">
        <v>9591</v>
      </c>
      <c r="H4756" t="s">
        <v>67</v>
      </c>
      <c r="I4756" s="9" t="s">
        <v>454</v>
      </c>
      <c r="J4756">
        <v>2016</v>
      </c>
      <c r="K4756" s="3">
        <v>36496</v>
      </c>
      <c r="L4756" s="4">
        <v>14954.5</v>
      </c>
      <c r="M4756" t="str">
        <f t="shared" si="297"/>
        <v>Hyundai Elantra</v>
      </c>
      <c r="N4756" s="2">
        <f t="shared" si="298"/>
        <v>373.86</v>
      </c>
      <c r="O4756" t="str">
        <f t="shared" si="299"/>
        <v>Yes</v>
      </c>
      <c r="P4756" t="str">
        <f t="shared" si="296"/>
        <v>Anton</v>
      </c>
    </row>
    <row r="4757" spans="1:16" x14ac:dyDescent="0.3">
      <c r="A4757" t="s">
        <v>9600</v>
      </c>
      <c r="B4757">
        <v>52943</v>
      </c>
      <c r="C4757">
        <v>4</v>
      </c>
      <c r="D4757" s="1">
        <v>43767</v>
      </c>
      <c r="E4757" s="1">
        <v>43767</v>
      </c>
      <c r="F4757" t="s">
        <v>9</v>
      </c>
      <c r="G4757" t="s">
        <v>9601</v>
      </c>
      <c r="H4757" t="s">
        <v>67</v>
      </c>
      <c r="I4757" s="9" t="s">
        <v>104</v>
      </c>
      <c r="J4757">
        <v>2016</v>
      </c>
      <c r="K4757" s="3">
        <v>106097</v>
      </c>
      <c r="L4757" s="4">
        <v>16483.5</v>
      </c>
      <c r="M4757" t="str">
        <f t="shared" si="297"/>
        <v>Hyundai Santa Fe</v>
      </c>
      <c r="N4757" s="2">
        <f t="shared" si="298"/>
        <v>412.09</v>
      </c>
      <c r="O4757" t="str">
        <f t="shared" si="299"/>
        <v>No</v>
      </c>
      <c r="P4757" t="str">
        <f t="shared" si="296"/>
        <v>Jarred</v>
      </c>
    </row>
    <row r="4758" spans="1:16" x14ac:dyDescent="0.3">
      <c r="A4758" t="s">
        <v>9598</v>
      </c>
      <c r="B4758">
        <v>52580</v>
      </c>
      <c r="C4758">
        <v>4</v>
      </c>
      <c r="D4758" s="1">
        <v>43767</v>
      </c>
      <c r="E4758" s="1">
        <v>43770</v>
      </c>
      <c r="F4758" t="s">
        <v>9</v>
      </c>
      <c r="G4758" t="s">
        <v>9599</v>
      </c>
      <c r="H4758" t="s">
        <v>88</v>
      </c>
      <c r="I4758" s="9" t="s">
        <v>89</v>
      </c>
      <c r="J4758">
        <v>2016</v>
      </c>
      <c r="K4758" s="3">
        <v>32141</v>
      </c>
      <c r="L4758" s="4">
        <v>22436.7</v>
      </c>
      <c r="M4758" t="str">
        <f t="shared" si="297"/>
        <v>Kia Sportage</v>
      </c>
      <c r="N4758" s="2">
        <f t="shared" si="298"/>
        <v>560.91999999999996</v>
      </c>
      <c r="O4758" t="str">
        <f t="shared" si="299"/>
        <v>Yes</v>
      </c>
      <c r="P4758" t="str">
        <f t="shared" si="296"/>
        <v>Dawn</v>
      </c>
    </row>
    <row r="4759" spans="1:16" x14ac:dyDescent="0.3">
      <c r="A4759" t="s">
        <v>9592</v>
      </c>
      <c r="B4759">
        <v>52747</v>
      </c>
      <c r="C4759">
        <v>4</v>
      </c>
      <c r="D4759" s="1">
        <v>43767</v>
      </c>
      <c r="E4759" s="1">
        <v>43769</v>
      </c>
      <c r="F4759" t="s">
        <v>9</v>
      </c>
      <c r="G4759" t="s">
        <v>9593</v>
      </c>
      <c r="H4759" t="s">
        <v>63</v>
      </c>
      <c r="I4759" s="9" t="s">
        <v>511</v>
      </c>
      <c r="J4759">
        <v>2018</v>
      </c>
      <c r="K4759" s="3">
        <v>29405</v>
      </c>
      <c r="L4759" s="4">
        <v>20885.7</v>
      </c>
      <c r="M4759" t="str">
        <f t="shared" si="297"/>
        <v>Chevrolet Equinox</v>
      </c>
      <c r="N4759" s="2">
        <f t="shared" si="298"/>
        <v>522.14</v>
      </c>
      <c r="O4759" t="str">
        <f t="shared" si="299"/>
        <v>Yes</v>
      </c>
      <c r="P4759" t="str">
        <f t="shared" si="296"/>
        <v>Kyle</v>
      </c>
    </row>
    <row r="4760" spans="1:16" x14ac:dyDescent="0.3">
      <c r="A4760" t="s">
        <v>9594</v>
      </c>
      <c r="B4760">
        <v>52930</v>
      </c>
      <c r="C4760">
        <v>4</v>
      </c>
      <c r="D4760" s="1">
        <v>43767</v>
      </c>
      <c r="E4760" s="1">
        <v>43767</v>
      </c>
      <c r="F4760" t="s">
        <v>9</v>
      </c>
      <c r="G4760" t="s">
        <v>9595</v>
      </c>
      <c r="H4760" t="s">
        <v>63</v>
      </c>
      <c r="I4760" s="9" t="s">
        <v>82</v>
      </c>
      <c r="J4760">
        <v>2019</v>
      </c>
      <c r="K4760" s="3">
        <v>29755</v>
      </c>
      <c r="L4760" s="4">
        <v>27494.5</v>
      </c>
      <c r="M4760" t="str">
        <f t="shared" si="297"/>
        <v>Chevrolet Traverse</v>
      </c>
      <c r="N4760" s="2">
        <f t="shared" si="298"/>
        <v>687.36</v>
      </c>
      <c r="O4760" t="str">
        <f t="shared" si="299"/>
        <v>Yes</v>
      </c>
      <c r="P4760" t="str">
        <f t="shared" si="296"/>
        <v>Peter</v>
      </c>
    </row>
    <row r="4761" spans="1:16" x14ac:dyDescent="0.3">
      <c r="A4761" t="s">
        <v>9596</v>
      </c>
      <c r="B4761">
        <v>52747</v>
      </c>
      <c r="C4761">
        <v>4</v>
      </c>
      <c r="D4761" s="1">
        <v>43767</v>
      </c>
      <c r="E4761" s="1">
        <v>43768</v>
      </c>
      <c r="F4761" t="s">
        <v>9</v>
      </c>
      <c r="G4761" t="s">
        <v>9597</v>
      </c>
      <c r="H4761" t="s">
        <v>33</v>
      </c>
      <c r="I4761" s="9" t="s">
        <v>343</v>
      </c>
      <c r="J4761">
        <v>2019</v>
      </c>
      <c r="K4761" s="3">
        <v>24196</v>
      </c>
      <c r="L4761" s="4">
        <v>54888.9</v>
      </c>
      <c r="M4761" t="str">
        <f t="shared" si="297"/>
        <v>GMC Yukon</v>
      </c>
      <c r="N4761" s="2">
        <f t="shared" si="298"/>
        <v>1372.22</v>
      </c>
      <c r="O4761" t="str">
        <f t="shared" si="299"/>
        <v>Yes</v>
      </c>
      <c r="P4761" t="str">
        <f t="shared" si="296"/>
        <v>Kyle</v>
      </c>
    </row>
    <row r="4762" spans="1:16" x14ac:dyDescent="0.3">
      <c r="A4762" t="s">
        <v>9604</v>
      </c>
      <c r="B4762">
        <v>52586</v>
      </c>
      <c r="C4762">
        <v>1</v>
      </c>
      <c r="D4762" s="1">
        <v>43768</v>
      </c>
      <c r="E4762" s="1">
        <v>43769</v>
      </c>
      <c r="F4762" t="s">
        <v>9</v>
      </c>
      <c r="G4762" t="s">
        <v>9605</v>
      </c>
      <c r="H4762" t="s">
        <v>29</v>
      </c>
      <c r="I4762" s="9" t="s">
        <v>205</v>
      </c>
      <c r="J4762">
        <v>2015</v>
      </c>
      <c r="K4762" s="3">
        <v>47596</v>
      </c>
      <c r="L4762" s="4">
        <v>17380</v>
      </c>
      <c r="M4762" t="str">
        <f t="shared" si="297"/>
        <v>Toyota RAV4</v>
      </c>
      <c r="N4762" s="2">
        <f t="shared" si="298"/>
        <v>434.5</v>
      </c>
      <c r="O4762" t="str">
        <f t="shared" si="299"/>
        <v>Yes</v>
      </c>
      <c r="P4762" t="str">
        <f t="shared" si="296"/>
        <v>Sara</v>
      </c>
    </row>
    <row r="4763" spans="1:16" x14ac:dyDescent="0.3">
      <c r="A4763" t="s">
        <v>9602</v>
      </c>
      <c r="B4763">
        <v>52860</v>
      </c>
      <c r="C4763">
        <v>1</v>
      </c>
      <c r="D4763" s="1">
        <v>43768</v>
      </c>
      <c r="E4763" s="1">
        <v>43773</v>
      </c>
      <c r="F4763" t="s">
        <v>9</v>
      </c>
      <c r="G4763" t="s">
        <v>9603</v>
      </c>
      <c r="H4763" t="s">
        <v>29</v>
      </c>
      <c r="I4763" s="9" t="s">
        <v>240</v>
      </c>
      <c r="J4763">
        <v>2016</v>
      </c>
      <c r="K4763" s="3">
        <v>37942</v>
      </c>
      <c r="L4763" s="4">
        <v>33753.5</v>
      </c>
      <c r="M4763" t="str">
        <f t="shared" si="297"/>
        <v>Toyota Highlander</v>
      </c>
      <c r="N4763" s="2">
        <f t="shared" si="298"/>
        <v>843.84</v>
      </c>
      <c r="O4763" t="str">
        <f t="shared" si="299"/>
        <v>Yes</v>
      </c>
      <c r="P4763" t="str">
        <f t="shared" si="296"/>
        <v>Marcus</v>
      </c>
    </row>
    <row r="4764" spans="1:16" x14ac:dyDescent="0.3">
      <c r="A4764" t="s">
        <v>9606</v>
      </c>
      <c r="B4764">
        <v>52568</v>
      </c>
      <c r="C4764">
        <v>1</v>
      </c>
      <c r="D4764" s="1">
        <v>43768</v>
      </c>
      <c r="E4764" s="1">
        <v>43769</v>
      </c>
      <c r="F4764" t="s">
        <v>1</v>
      </c>
      <c r="G4764" t="s">
        <v>9607</v>
      </c>
      <c r="H4764" t="s">
        <v>6</v>
      </c>
      <c r="I4764" s="9" t="s">
        <v>7</v>
      </c>
      <c r="J4764">
        <v>2018</v>
      </c>
      <c r="K4764" s="3">
        <v>13604</v>
      </c>
      <c r="L4764" s="4">
        <v>50488.9</v>
      </c>
      <c r="M4764" t="str">
        <f t="shared" si="297"/>
        <v>Ford F-150</v>
      </c>
      <c r="N4764" s="2">
        <f t="shared" si="298"/>
        <v>1262.22</v>
      </c>
      <c r="O4764" t="str">
        <f t="shared" si="299"/>
        <v>Yes</v>
      </c>
      <c r="P4764" t="str">
        <f t="shared" si="296"/>
        <v>Preston</v>
      </c>
    </row>
    <row r="4765" spans="1:16" x14ac:dyDescent="0.3">
      <c r="A4765" t="s">
        <v>9612</v>
      </c>
      <c r="B4765">
        <v>52756</v>
      </c>
      <c r="C4765">
        <v>2</v>
      </c>
      <c r="D4765" s="1">
        <v>43768</v>
      </c>
      <c r="E4765" s="1">
        <v>43772</v>
      </c>
      <c r="F4765" t="s">
        <v>13</v>
      </c>
      <c r="G4765" t="s">
        <v>9613</v>
      </c>
      <c r="H4765" t="s">
        <v>29</v>
      </c>
      <c r="I4765" s="9" t="s">
        <v>30</v>
      </c>
      <c r="J4765">
        <v>2016</v>
      </c>
      <c r="K4765" s="3">
        <v>36874</v>
      </c>
      <c r="L4765" s="4">
        <v>15398.9</v>
      </c>
      <c r="M4765" t="str">
        <f t="shared" si="297"/>
        <v>Toyota Camry</v>
      </c>
      <c r="N4765" s="2">
        <f t="shared" si="298"/>
        <v>384.97</v>
      </c>
      <c r="O4765" t="str">
        <f t="shared" si="299"/>
        <v>Yes</v>
      </c>
      <c r="P4765" t="str">
        <f t="shared" si="296"/>
        <v>Debbie</v>
      </c>
    </row>
    <row r="4766" spans="1:16" x14ac:dyDescent="0.3">
      <c r="A4766" t="s">
        <v>9624</v>
      </c>
      <c r="B4766">
        <v>52372</v>
      </c>
      <c r="C4766">
        <v>2</v>
      </c>
      <c r="D4766" s="1">
        <v>43768</v>
      </c>
      <c r="E4766" s="1">
        <v>43768</v>
      </c>
      <c r="F4766" t="s">
        <v>9</v>
      </c>
      <c r="G4766" t="s">
        <v>9625</v>
      </c>
      <c r="H4766" t="s">
        <v>29</v>
      </c>
      <c r="I4766" s="9" t="s">
        <v>205</v>
      </c>
      <c r="J4766">
        <v>2016</v>
      </c>
      <c r="K4766" s="3">
        <v>21951</v>
      </c>
      <c r="L4766" s="4">
        <v>22528</v>
      </c>
      <c r="M4766" t="str">
        <f t="shared" si="297"/>
        <v>Toyota RAV4</v>
      </c>
      <c r="N4766" s="2">
        <f t="shared" si="298"/>
        <v>563.20000000000005</v>
      </c>
      <c r="O4766" t="str">
        <f t="shared" si="299"/>
        <v>Yes</v>
      </c>
      <c r="P4766" t="str">
        <f t="shared" si="296"/>
        <v>John</v>
      </c>
    </row>
    <row r="4767" spans="1:16" x14ac:dyDescent="0.3">
      <c r="A4767" t="s">
        <v>9622</v>
      </c>
      <c r="B4767">
        <v>52663</v>
      </c>
      <c r="C4767">
        <v>2</v>
      </c>
      <c r="D4767" s="1">
        <v>43768</v>
      </c>
      <c r="E4767" s="1">
        <v>43773</v>
      </c>
      <c r="F4767" t="s">
        <v>13</v>
      </c>
      <c r="G4767" t="s">
        <v>9623</v>
      </c>
      <c r="H4767" t="s">
        <v>63</v>
      </c>
      <c r="I4767" s="9" t="s">
        <v>215</v>
      </c>
      <c r="J4767">
        <v>2017</v>
      </c>
      <c r="K4767" s="3">
        <v>29827</v>
      </c>
      <c r="L4767" s="4">
        <v>8796.7000000000007</v>
      </c>
      <c r="M4767" t="str">
        <f t="shared" si="297"/>
        <v>Chevrolet Spark</v>
      </c>
      <c r="N4767" s="2">
        <f t="shared" si="298"/>
        <v>219.92</v>
      </c>
      <c r="O4767" t="str">
        <f t="shared" si="299"/>
        <v>Yes</v>
      </c>
      <c r="P4767" t="str">
        <f t="shared" si="296"/>
        <v>Todd</v>
      </c>
    </row>
    <row r="4768" spans="1:16" x14ac:dyDescent="0.3">
      <c r="A4768" t="s">
        <v>9608</v>
      </c>
      <c r="B4768">
        <v>52663</v>
      </c>
      <c r="C4768">
        <v>2</v>
      </c>
      <c r="D4768" s="1">
        <v>43768</v>
      </c>
      <c r="E4768" s="1">
        <v>43773</v>
      </c>
      <c r="F4768" t="s">
        <v>9</v>
      </c>
      <c r="G4768" t="s">
        <v>9609</v>
      </c>
      <c r="H4768" t="s">
        <v>163</v>
      </c>
      <c r="I4768" s="9" t="s">
        <v>164</v>
      </c>
      <c r="J4768">
        <v>2017</v>
      </c>
      <c r="K4768" s="3">
        <v>30245</v>
      </c>
      <c r="L4768" s="4">
        <v>16500</v>
      </c>
      <c r="M4768" t="str">
        <f t="shared" si="297"/>
        <v>Mitsubishi Outlander</v>
      </c>
      <c r="N4768" s="2">
        <f t="shared" si="298"/>
        <v>412.5</v>
      </c>
      <c r="O4768" t="str">
        <f t="shared" si="299"/>
        <v>Yes</v>
      </c>
      <c r="P4768" t="str">
        <f t="shared" si="296"/>
        <v>Todd</v>
      </c>
    </row>
    <row r="4769" spans="1:16" x14ac:dyDescent="0.3">
      <c r="A4769" t="s">
        <v>9620</v>
      </c>
      <c r="B4769">
        <v>52464</v>
      </c>
      <c r="C4769">
        <v>2</v>
      </c>
      <c r="D4769" s="1">
        <v>43768</v>
      </c>
      <c r="E4769" s="1">
        <v>43768</v>
      </c>
      <c r="F4769" t="s">
        <v>9</v>
      </c>
      <c r="G4769" t="s">
        <v>9621</v>
      </c>
      <c r="H4769" t="s">
        <v>131</v>
      </c>
      <c r="I4769" s="9" t="s">
        <v>404</v>
      </c>
      <c r="J4769">
        <v>2017</v>
      </c>
      <c r="K4769" s="3">
        <v>33747</v>
      </c>
      <c r="L4769" s="4">
        <v>19550.3</v>
      </c>
      <c r="M4769" t="str">
        <f t="shared" si="297"/>
        <v>Mazda CX-5</v>
      </c>
      <c r="N4769" s="2">
        <f t="shared" si="298"/>
        <v>488.76</v>
      </c>
      <c r="O4769" t="str">
        <f t="shared" si="299"/>
        <v>Yes</v>
      </c>
      <c r="P4769" t="str">
        <f t="shared" si="296"/>
        <v>Ricky</v>
      </c>
    </row>
    <row r="4770" spans="1:16" x14ac:dyDescent="0.3">
      <c r="A4770" t="s">
        <v>9614</v>
      </c>
      <c r="B4770">
        <v>52481</v>
      </c>
      <c r="C4770">
        <v>2</v>
      </c>
      <c r="D4770" s="1">
        <v>43768</v>
      </c>
      <c r="E4770" s="1">
        <v>43771</v>
      </c>
      <c r="F4770" t="s">
        <v>9</v>
      </c>
      <c r="G4770" t="s">
        <v>9615</v>
      </c>
      <c r="H4770" t="s">
        <v>88</v>
      </c>
      <c r="I4770" s="9" t="s">
        <v>147</v>
      </c>
      <c r="J4770">
        <v>2017</v>
      </c>
      <c r="K4770" s="3">
        <v>36761</v>
      </c>
      <c r="L4770" s="4">
        <v>23622.5</v>
      </c>
      <c r="M4770" t="str">
        <f t="shared" si="297"/>
        <v>Kia Soul</v>
      </c>
      <c r="N4770" s="2">
        <f t="shared" si="298"/>
        <v>590.55999999999995</v>
      </c>
      <c r="O4770" t="str">
        <f t="shared" si="299"/>
        <v>Yes</v>
      </c>
      <c r="P4770" t="str">
        <f t="shared" si="296"/>
        <v>Tory</v>
      </c>
    </row>
    <row r="4771" spans="1:16" x14ac:dyDescent="0.3">
      <c r="A4771" t="s">
        <v>9610</v>
      </c>
      <c r="B4771">
        <v>52663</v>
      </c>
      <c r="C4771">
        <v>2</v>
      </c>
      <c r="D4771" s="1">
        <v>43768</v>
      </c>
      <c r="E4771" s="1">
        <v>43771</v>
      </c>
      <c r="F4771" t="s">
        <v>1</v>
      </c>
      <c r="G4771" t="s">
        <v>9611</v>
      </c>
      <c r="H4771" t="s">
        <v>3</v>
      </c>
      <c r="I4771" s="9">
        <v>1500</v>
      </c>
      <c r="J4771">
        <v>2017</v>
      </c>
      <c r="K4771" s="3">
        <v>34084</v>
      </c>
      <c r="L4771" s="4">
        <v>43985.7</v>
      </c>
      <c r="M4771" t="str">
        <f t="shared" si="297"/>
        <v>Ram 1500</v>
      </c>
      <c r="N4771" s="2">
        <f t="shared" si="298"/>
        <v>1099.6400000000001</v>
      </c>
      <c r="O4771" t="str">
        <f t="shared" si="299"/>
        <v>Yes</v>
      </c>
      <c r="P4771" t="str">
        <f t="shared" si="296"/>
        <v>Todd</v>
      </c>
    </row>
    <row r="4772" spans="1:16" x14ac:dyDescent="0.3">
      <c r="A4772" t="s">
        <v>9616</v>
      </c>
      <c r="B4772">
        <v>52647</v>
      </c>
      <c r="C4772">
        <v>2</v>
      </c>
      <c r="D4772" s="1">
        <v>43768</v>
      </c>
      <c r="E4772" s="1">
        <v>43768</v>
      </c>
      <c r="F4772" t="s">
        <v>9</v>
      </c>
      <c r="G4772" t="s">
        <v>9617</v>
      </c>
      <c r="H4772" t="s">
        <v>71</v>
      </c>
      <c r="I4772" s="9" t="s">
        <v>699</v>
      </c>
      <c r="J4772">
        <v>2019</v>
      </c>
      <c r="K4772" s="3">
        <v>14836</v>
      </c>
      <c r="L4772" s="4">
        <v>18683.5</v>
      </c>
      <c r="M4772" t="str">
        <f t="shared" si="297"/>
        <v>Jeep Patriot</v>
      </c>
      <c r="N4772" s="2">
        <f t="shared" si="298"/>
        <v>467.09</v>
      </c>
      <c r="O4772" t="str">
        <f t="shared" si="299"/>
        <v>Yes</v>
      </c>
      <c r="P4772" t="str">
        <f t="shared" si="296"/>
        <v>Scott</v>
      </c>
    </row>
    <row r="4773" spans="1:16" x14ac:dyDescent="0.3">
      <c r="A4773" t="s">
        <v>9618</v>
      </c>
      <c r="B4773">
        <v>52613</v>
      </c>
      <c r="C4773">
        <v>2</v>
      </c>
      <c r="D4773" s="1">
        <v>43768</v>
      </c>
      <c r="E4773" s="1">
        <v>43768</v>
      </c>
      <c r="F4773" t="s">
        <v>13</v>
      </c>
      <c r="G4773" t="s">
        <v>9619</v>
      </c>
      <c r="H4773" t="s">
        <v>6</v>
      </c>
      <c r="I4773" s="9" t="s">
        <v>556</v>
      </c>
      <c r="J4773">
        <v>2019</v>
      </c>
      <c r="K4773" s="3">
        <v>20138</v>
      </c>
      <c r="L4773" s="4">
        <v>23086.799999999999</v>
      </c>
      <c r="M4773" t="str">
        <f t="shared" si="297"/>
        <v>Ford Fiesta</v>
      </c>
      <c r="N4773" s="2">
        <f t="shared" si="298"/>
        <v>577.16999999999996</v>
      </c>
      <c r="O4773" t="str">
        <f t="shared" si="299"/>
        <v>Yes</v>
      </c>
      <c r="P4773" t="str">
        <f t="shared" si="296"/>
        <v>Erin</v>
      </c>
    </row>
    <row r="4774" spans="1:16" x14ac:dyDescent="0.3">
      <c r="A4774" t="s">
        <v>9628</v>
      </c>
      <c r="B4774">
        <v>52777</v>
      </c>
      <c r="C4774">
        <v>3</v>
      </c>
      <c r="D4774" s="1">
        <v>43768</v>
      </c>
      <c r="E4774" s="1">
        <v>43768</v>
      </c>
      <c r="F4774" t="s">
        <v>9</v>
      </c>
      <c r="G4774" t="s">
        <v>9629</v>
      </c>
      <c r="H4774" t="s">
        <v>59</v>
      </c>
      <c r="I4774" s="9" t="s">
        <v>905</v>
      </c>
      <c r="J4774">
        <v>2013</v>
      </c>
      <c r="K4774" s="3">
        <v>43502</v>
      </c>
      <c r="L4774" s="4">
        <v>21989</v>
      </c>
      <c r="M4774" t="str">
        <f t="shared" si="297"/>
        <v>Nissan Murano</v>
      </c>
      <c r="N4774" s="2">
        <f t="shared" si="298"/>
        <v>549.73</v>
      </c>
      <c r="O4774" t="str">
        <f t="shared" si="299"/>
        <v>Yes</v>
      </c>
      <c r="P4774" t="str">
        <f t="shared" si="296"/>
        <v>Dylan</v>
      </c>
    </row>
    <row r="4775" spans="1:16" x14ac:dyDescent="0.3">
      <c r="A4775" t="s">
        <v>9626</v>
      </c>
      <c r="B4775">
        <v>52971</v>
      </c>
      <c r="C4775">
        <v>3</v>
      </c>
      <c r="D4775" s="1">
        <v>43768</v>
      </c>
      <c r="E4775" s="1">
        <v>43771</v>
      </c>
      <c r="F4775" t="s">
        <v>13</v>
      </c>
      <c r="G4775" t="s">
        <v>9627</v>
      </c>
      <c r="H4775" t="s">
        <v>6</v>
      </c>
      <c r="I4775" s="9" t="s">
        <v>177</v>
      </c>
      <c r="J4775">
        <v>2015</v>
      </c>
      <c r="K4775" s="3">
        <v>49606</v>
      </c>
      <c r="L4775" s="4">
        <v>14850</v>
      </c>
      <c r="M4775" t="str">
        <f t="shared" si="297"/>
        <v>Ford Taurus</v>
      </c>
      <c r="N4775" s="2">
        <f t="shared" si="298"/>
        <v>371.25</v>
      </c>
      <c r="O4775" t="str">
        <f t="shared" si="299"/>
        <v>Yes</v>
      </c>
      <c r="P4775" t="str">
        <f t="shared" si="296"/>
        <v>Carter</v>
      </c>
    </row>
    <row r="4776" spans="1:16" x14ac:dyDescent="0.3">
      <c r="A4776" t="s">
        <v>9630</v>
      </c>
      <c r="B4776">
        <v>52777</v>
      </c>
      <c r="C4776">
        <v>3</v>
      </c>
      <c r="D4776" s="1">
        <v>43768</v>
      </c>
      <c r="E4776" s="1">
        <v>43770</v>
      </c>
      <c r="F4776" t="s">
        <v>13</v>
      </c>
      <c r="G4776" t="s">
        <v>9631</v>
      </c>
      <c r="H4776" t="s">
        <v>53</v>
      </c>
      <c r="I4776" s="9" t="s">
        <v>356</v>
      </c>
      <c r="J4776">
        <v>2017</v>
      </c>
      <c r="K4776" s="3">
        <v>30060</v>
      </c>
      <c r="L4776" s="4">
        <v>31367.599999999999</v>
      </c>
      <c r="M4776" t="str">
        <f t="shared" si="297"/>
        <v>Mercedes-Benz C-Class</v>
      </c>
      <c r="N4776" s="2">
        <f t="shared" si="298"/>
        <v>784.19</v>
      </c>
      <c r="O4776" t="str">
        <f t="shared" si="299"/>
        <v>Yes</v>
      </c>
      <c r="P4776" t="str">
        <f t="shared" si="296"/>
        <v>Dylan</v>
      </c>
    </row>
    <row r="4777" spans="1:16" x14ac:dyDescent="0.3">
      <c r="A4777" t="s">
        <v>9632</v>
      </c>
      <c r="B4777">
        <v>52806</v>
      </c>
      <c r="C4777">
        <v>3</v>
      </c>
      <c r="D4777" s="1">
        <v>43768</v>
      </c>
      <c r="E4777" s="1">
        <v>43773</v>
      </c>
      <c r="F4777" t="s">
        <v>13</v>
      </c>
      <c r="G4777" t="s">
        <v>9633</v>
      </c>
      <c r="H4777" t="s">
        <v>131</v>
      </c>
      <c r="I4777" s="9" t="s">
        <v>132</v>
      </c>
      <c r="J4777">
        <v>2019</v>
      </c>
      <c r="K4777" s="3">
        <v>13000</v>
      </c>
      <c r="L4777" s="4">
        <v>28270</v>
      </c>
      <c r="M4777" t="str">
        <f t="shared" si="297"/>
        <v>Mazda Mazda3</v>
      </c>
      <c r="N4777" s="2">
        <f t="shared" si="298"/>
        <v>706.75</v>
      </c>
      <c r="O4777" t="str">
        <f t="shared" si="299"/>
        <v>Yes</v>
      </c>
      <c r="P4777" t="str">
        <f t="shared" si="296"/>
        <v>Jeff</v>
      </c>
    </row>
    <row r="4778" spans="1:16" x14ac:dyDescent="0.3">
      <c r="A4778" t="s">
        <v>9636</v>
      </c>
      <c r="B4778">
        <v>52596</v>
      </c>
      <c r="C4778">
        <v>4</v>
      </c>
      <c r="D4778" s="1">
        <v>43768</v>
      </c>
      <c r="E4778" s="1">
        <v>43771</v>
      </c>
      <c r="F4778" t="s">
        <v>9</v>
      </c>
      <c r="G4778" t="s">
        <v>6326</v>
      </c>
      <c r="H4778" t="s">
        <v>33</v>
      </c>
      <c r="I4778" s="9" t="s">
        <v>125</v>
      </c>
      <c r="J4778">
        <v>2016</v>
      </c>
      <c r="K4778" s="3">
        <v>32793</v>
      </c>
      <c r="L4778" s="4">
        <v>27050.1</v>
      </c>
      <c r="M4778" t="str">
        <f t="shared" si="297"/>
        <v>GMC Acadia</v>
      </c>
      <c r="N4778" s="2">
        <f t="shared" si="298"/>
        <v>676.25</v>
      </c>
      <c r="O4778" t="str">
        <f t="shared" si="299"/>
        <v>Yes</v>
      </c>
      <c r="P4778" t="str">
        <f t="shared" si="296"/>
        <v>Mitchell</v>
      </c>
    </row>
    <row r="4779" spans="1:16" x14ac:dyDescent="0.3">
      <c r="A4779" t="s">
        <v>9634</v>
      </c>
      <c r="B4779">
        <v>52747</v>
      </c>
      <c r="C4779">
        <v>4</v>
      </c>
      <c r="D4779" s="1">
        <v>43768</v>
      </c>
      <c r="E4779" s="1">
        <v>43769</v>
      </c>
      <c r="F4779" t="s">
        <v>13</v>
      </c>
      <c r="G4779" t="s">
        <v>9635</v>
      </c>
      <c r="H4779" t="s">
        <v>67</v>
      </c>
      <c r="I4779" s="9" t="s">
        <v>261</v>
      </c>
      <c r="J4779">
        <v>2019</v>
      </c>
      <c r="K4779" s="3">
        <v>24273</v>
      </c>
      <c r="L4779" s="4">
        <v>16610</v>
      </c>
      <c r="M4779" t="str">
        <f t="shared" si="297"/>
        <v>Hyundai Sonata</v>
      </c>
      <c r="N4779" s="2">
        <f t="shared" si="298"/>
        <v>415.25</v>
      </c>
      <c r="O4779" t="str">
        <f t="shared" si="299"/>
        <v>Yes</v>
      </c>
      <c r="P4779" t="str">
        <f t="shared" si="296"/>
        <v>Kyle</v>
      </c>
    </row>
    <row r="4780" spans="1:16" x14ac:dyDescent="0.3">
      <c r="A4780" t="s">
        <v>9641</v>
      </c>
      <c r="B4780">
        <v>52608</v>
      </c>
      <c r="C4780">
        <v>1</v>
      </c>
      <c r="D4780" s="1">
        <v>43769</v>
      </c>
      <c r="E4780" s="1">
        <v>43771</v>
      </c>
      <c r="F4780" t="s">
        <v>13</v>
      </c>
      <c r="G4780" t="s">
        <v>9642</v>
      </c>
      <c r="H4780" t="s">
        <v>18</v>
      </c>
      <c r="I4780" s="9" t="s">
        <v>19</v>
      </c>
      <c r="J4780">
        <v>2015</v>
      </c>
      <c r="K4780" s="3">
        <v>86099</v>
      </c>
      <c r="L4780" s="4">
        <v>12978.9</v>
      </c>
      <c r="M4780" t="str">
        <f t="shared" si="297"/>
        <v>Honda Accord</v>
      </c>
      <c r="N4780" s="2">
        <f t="shared" si="298"/>
        <v>324.47000000000003</v>
      </c>
      <c r="O4780" t="str">
        <f t="shared" si="299"/>
        <v>Yes</v>
      </c>
      <c r="P4780" t="str">
        <f t="shared" si="296"/>
        <v>Reuben</v>
      </c>
    </row>
    <row r="4781" spans="1:16" x14ac:dyDescent="0.3">
      <c r="A4781" t="s">
        <v>9637</v>
      </c>
      <c r="B4781">
        <v>52608</v>
      </c>
      <c r="C4781">
        <v>1</v>
      </c>
      <c r="D4781" s="1">
        <v>43769</v>
      </c>
      <c r="E4781" s="1">
        <v>43769</v>
      </c>
      <c r="F4781" t="s">
        <v>13</v>
      </c>
      <c r="G4781" t="s">
        <v>9638</v>
      </c>
      <c r="H4781" t="s">
        <v>18</v>
      </c>
      <c r="I4781" s="9" t="s">
        <v>19</v>
      </c>
      <c r="J4781">
        <v>2016</v>
      </c>
      <c r="K4781" s="3">
        <v>18709</v>
      </c>
      <c r="L4781" s="4">
        <v>17050</v>
      </c>
      <c r="M4781" t="str">
        <f t="shared" si="297"/>
        <v>Honda Accord</v>
      </c>
      <c r="N4781" s="2">
        <f t="shared" si="298"/>
        <v>426.25</v>
      </c>
      <c r="O4781" t="str">
        <f t="shared" si="299"/>
        <v>Yes</v>
      </c>
      <c r="P4781" t="str">
        <f t="shared" si="296"/>
        <v>Reuben</v>
      </c>
    </row>
    <row r="4782" spans="1:16" x14ac:dyDescent="0.3">
      <c r="A4782" t="s">
        <v>9639</v>
      </c>
      <c r="B4782">
        <v>52620</v>
      </c>
      <c r="C4782">
        <v>1</v>
      </c>
      <c r="D4782" s="1">
        <v>43769</v>
      </c>
      <c r="E4782" s="1">
        <v>43771</v>
      </c>
      <c r="F4782" t="s">
        <v>9</v>
      </c>
      <c r="G4782" t="s">
        <v>9640</v>
      </c>
      <c r="H4782" t="s">
        <v>71</v>
      </c>
      <c r="I4782" s="9" t="s">
        <v>317</v>
      </c>
      <c r="J4782">
        <v>2017</v>
      </c>
      <c r="K4782" s="3">
        <v>7998</v>
      </c>
      <c r="L4782" s="4">
        <v>20099.2</v>
      </c>
      <c r="M4782" t="str">
        <f t="shared" si="297"/>
        <v>Jeep Compass</v>
      </c>
      <c r="N4782" s="2">
        <f t="shared" si="298"/>
        <v>502.48</v>
      </c>
      <c r="O4782" t="str">
        <f t="shared" si="299"/>
        <v>Yes</v>
      </c>
      <c r="P4782" t="str">
        <f t="shared" si="296"/>
        <v>Bennett</v>
      </c>
    </row>
    <row r="4783" spans="1:16" x14ac:dyDescent="0.3">
      <c r="A4783" t="s">
        <v>9645</v>
      </c>
      <c r="B4783">
        <v>52647</v>
      </c>
      <c r="C4783">
        <v>2</v>
      </c>
      <c r="D4783" s="1">
        <v>43769</v>
      </c>
      <c r="E4783" s="1">
        <v>43774</v>
      </c>
      <c r="F4783" t="s">
        <v>9</v>
      </c>
      <c r="G4783" t="s">
        <v>9646</v>
      </c>
      <c r="H4783" t="s">
        <v>6</v>
      </c>
      <c r="I4783" s="9" t="s">
        <v>559</v>
      </c>
      <c r="J4783">
        <v>2015</v>
      </c>
      <c r="K4783" s="3">
        <v>69664</v>
      </c>
      <c r="L4783" s="4">
        <v>25190</v>
      </c>
      <c r="M4783" t="str">
        <f t="shared" si="297"/>
        <v>Ford Expedition</v>
      </c>
      <c r="N4783" s="2">
        <f t="shared" si="298"/>
        <v>629.75</v>
      </c>
      <c r="O4783" t="str">
        <f t="shared" si="299"/>
        <v>Yes</v>
      </c>
      <c r="P4783" t="str">
        <f t="shared" si="296"/>
        <v>Scott</v>
      </c>
    </row>
    <row r="4784" spans="1:16" x14ac:dyDescent="0.3">
      <c r="A4784" t="s">
        <v>9643</v>
      </c>
      <c r="B4784">
        <v>52898</v>
      </c>
      <c r="C4784">
        <v>2</v>
      </c>
      <c r="D4784" s="1">
        <v>43769</v>
      </c>
      <c r="E4784" s="1">
        <v>43770</v>
      </c>
      <c r="F4784" t="s">
        <v>1</v>
      </c>
      <c r="G4784" t="s">
        <v>9644</v>
      </c>
      <c r="H4784" t="s">
        <v>63</v>
      </c>
      <c r="I4784" s="9" t="s">
        <v>153</v>
      </c>
      <c r="J4784">
        <v>2015</v>
      </c>
      <c r="K4784" s="3">
        <v>63270</v>
      </c>
      <c r="L4784" s="4">
        <v>32230</v>
      </c>
      <c r="M4784" t="str">
        <f t="shared" si="297"/>
        <v>Chevrolet Silverado</v>
      </c>
      <c r="N4784" s="2">
        <f t="shared" si="298"/>
        <v>805.75</v>
      </c>
      <c r="O4784" t="str">
        <f t="shared" si="299"/>
        <v>Yes</v>
      </c>
      <c r="P4784" t="str">
        <f t="shared" si="296"/>
        <v>Karen</v>
      </c>
    </row>
    <row r="4785" spans="1:16" x14ac:dyDescent="0.3">
      <c r="A4785" t="s">
        <v>9647</v>
      </c>
      <c r="B4785">
        <v>52705</v>
      </c>
      <c r="C4785">
        <v>2</v>
      </c>
      <c r="D4785" s="1">
        <v>43769</v>
      </c>
      <c r="E4785" s="1">
        <v>43773</v>
      </c>
      <c r="F4785" t="s">
        <v>9</v>
      </c>
      <c r="G4785" t="s">
        <v>9648</v>
      </c>
      <c r="H4785" t="s">
        <v>97</v>
      </c>
      <c r="I4785" s="9" t="s">
        <v>98</v>
      </c>
      <c r="J4785">
        <v>2016</v>
      </c>
      <c r="K4785" s="3">
        <v>49488</v>
      </c>
      <c r="L4785" s="4">
        <v>26389</v>
      </c>
      <c r="M4785" t="str">
        <f t="shared" si="297"/>
        <v>INFINITI Q50R</v>
      </c>
      <c r="N4785" s="2">
        <f t="shared" si="298"/>
        <v>659.73</v>
      </c>
      <c r="O4785" t="str">
        <f t="shared" si="299"/>
        <v>Yes</v>
      </c>
      <c r="P4785" t="str">
        <f t="shared" si="296"/>
        <v>Amelia</v>
      </c>
    </row>
    <row r="4786" spans="1:16" x14ac:dyDescent="0.3">
      <c r="A4786" t="s">
        <v>9649</v>
      </c>
      <c r="B4786">
        <v>52613</v>
      </c>
      <c r="C4786">
        <v>2</v>
      </c>
      <c r="D4786" s="1">
        <v>43769</v>
      </c>
      <c r="E4786" s="1">
        <v>43769</v>
      </c>
      <c r="F4786" t="s">
        <v>1</v>
      </c>
      <c r="G4786" t="s">
        <v>9650</v>
      </c>
      <c r="H4786" t="s">
        <v>6</v>
      </c>
      <c r="I4786" s="9" t="s">
        <v>7</v>
      </c>
      <c r="J4786">
        <v>2018</v>
      </c>
      <c r="K4786" s="3">
        <v>11274</v>
      </c>
      <c r="L4786" s="4">
        <v>38736.5</v>
      </c>
      <c r="M4786" t="str">
        <f t="shared" si="297"/>
        <v>Ford F-150</v>
      </c>
      <c r="N4786" s="2">
        <f t="shared" si="298"/>
        <v>968.41</v>
      </c>
      <c r="O4786" t="str">
        <f t="shared" si="299"/>
        <v>Yes</v>
      </c>
      <c r="P4786" t="str">
        <f t="shared" si="296"/>
        <v>Erin</v>
      </c>
    </row>
    <row r="4787" spans="1:16" x14ac:dyDescent="0.3">
      <c r="A4787" t="s">
        <v>9657</v>
      </c>
      <c r="B4787">
        <v>52697</v>
      </c>
      <c r="C4787">
        <v>3</v>
      </c>
      <c r="D4787" s="1">
        <v>43769</v>
      </c>
      <c r="E4787" s="1">
        <v>43769</v>
      </c>
      <c r="F4787" t="s">
        <v>271</v>
      </c>
      <c r="G4787" t="s">
        <v>9658</v>
      </c>
      <c r="H4787" t="s">
        <v>29</v>
      </c>
      <c r="I4787" s="9" t="s">
        <v>1207</v>
      </c>
      <c r="J4787">
        <v>2014</v>
      </c>
      <c r="K4787" s="3">
        <v>61784</v>
      </c>
      <c r="L4787" s="4">
        <v>19786.8</v>
      </c>
      <c r="M4787" t="str">
        <f t="shared" si="297"/>
        <v>Toyota Sienna</v>
      </c>
      <c r="N4787" s="2">
        <f t="shared" si="298"/>
        <v>494.67</v>
      </c>
      <c r="O4787" t="str">
        <f t="shared" si="299"/>
        <v>Yes</v>
      </c>
      <c r="P4787" t="str">
        <f t="shared" si="296"/>
        <v>Jan</v>
      </c>
    </row>
    <row r="4788" spans="1:16" x14ac:dyDescent="0.3">
      <c r="A4788" t="s">
        <v>9655</v>
      </c>
      <c r="B4788">
        <v>52495</v>
      </c>
      <c r="C4788">
        <v>3</v>
      </c>
      <c r="D4788" s="1">
        <v>43769</v>
      </c>
      <c r="E4788" s="1">
        <v>43770</v>
      </c>
      <c r="F4788" t="s">
        <v>13</v>
      </c>
      <c r="G4788" t="s">
        <v>9656</v>
      </c>
      <c r="H4788" t="s">
        <v>6</v>
      </c>
      <c r="I4788" s="9" t="s">
        <v>177</v>
      </c>
      <c r="J4788">
        <v>2015</v>
      </c>
      <c r="K4788" s="3">
        <v>53101</v>
      </c>
      <c r="L4788" s="4">
        <v>22000</v>
      </c>
      <c r="M4788" t="str">
        <f t="shared" si="297"/>
        <v>Ford Taurus</v>
      </c>
      <c r="N4788" s="2">
        <f t="shared" si="298"/>
        <v>550</v>
      </c>
      <c r="O4788" t="str">
        <f t="shared" si="299"/>
        <v>Yes</v>
      </c>
      <c r="P4788" t="str">
        <f t="shared" si="296"/>
        <v>Marc</v>
      </c>
    </row>
    <row r="4789" spans="1:16" x14ac:dyDescent="0.3">
      <c r="A4789" t="s">
        <v>9653</v>
      </c>
      <c r="B4789">
        <v>52697</v>
      </c>
      <c r="C4789">
        <v>3</v>
      </c>
      <c r="D4789" s="1">
        <v>43769</v>
      </c>
      <c r="E4789" s="1">
        <v>43772</v>
      </c>
      <c r="F4789" t="s">
        <v>45</v>
      </c>
      <c r="G4789" t="s">
        <v>9654</v>
      </c>
      <c r="H4789" t="s">
        <v>257</v>
      </c>
      <c r="I4789" s="9" t="s">
        <v>2186</v>
      </c>
      <c r="J4789">
        <v>2016</v>
      </c>
      <c r="K4789" s="3">
        <v>34969</v>
      </c>
      <c r="L4789" s="4">
        <v>39597.800000000003</v>
      </c>
      <c r="M4789" t="str">
        <f t="shared" si="297"/>
        <v>BMW 4-Series</v>
      </c>
      <c r="N4789" s="2">
        <f t="shared" si="298"/>
        <v>989.95</v>
      </c>
      <c r="O4789" t="str">
        <f t="shared" si="299"/>
        <v>Yes</v>
      </c>
      <c r="P4789" t="str">
        <f t="shared" si="296"/>
        <v>Jan</v>
      </c>
    </row>
    <row r="4790" spans="1:16" x14ac:dyDescent="0.3">
      <c r="A4790" t="s">
        <v>9651</v>
      </c>
      <c r="B4790">
        <v>52471</v>
      </c>
      <c r="C4790">
        <v>3</v>
      </c>
      <c r="D4790" s="1">
        <v>43769</v>
      </c>
      <c r="E4790" s="1">
        <v>43773</v>
      </c>
      <c r="F4790" t="s">
        <v>45</v>
      </c>
      <c r="G4790" t="s">
        <v>9652</v>
      </c>
      <c r="H4790" t="s">
        <v>669</v>
      </c>
      <c r="I4790" s="9" t="s">
        <v>670</v>
      </c>
      <c r="J4790">
        <v>2017</v>
      </c>
      <c r="K4790" s="3">
        <v>48343</v>
      </c>
      <c r="L4790" s="4">
        <v>15620</v>
      </c>
      <c r="M4790" t="str">
        <f t="shared" si="297"/>
        <v>MINI Cooper</v>
      </c>
      <c r="N4790" s="2">
        <f t="shared" si="298"/>
        <v>390.5</v>
      </c>
      <c r="O4790" t="str">
        <f t="shared" si="299"/>
        <v>Yes</v>
      </c>
      <c r="P4790" t="str">
        <f t="shared" si="296"/>
        <v>Trudy</v>
      </c>
    </row>
    <row r="4791" spans="1:16" x14ac:dyDescent="0.3">
      <c r="A4791" t="s">
        <v>9659</v>
      </c>
      <c r="B4791">
        <v>52806</v>
      </c>
      <c r="C4791">
        <v>3</v>
      </c>
      <c r="D4791" s="1">
        <v>43769</v>
      </c>
      <c r="E4791" s="1">
        <v>43773</v>
      </c>
      <c r="F4791" t="s">
        <v>271</v>
      </c>
      <c r="G4791" t="s">
        <v>9660</v>
      </c>
      <c r="H4791" t="s">
        <v>15</v>
      </c>
      <c r="I4791" s="9" t="s">
        <v>582</v>
      </c>
      <c r="J4791">
        <v>2018</v>
      </c>
      <c r="K4791" s="3">
        <v>29715</v>
      </c>
      <c r="L4791" s="4">
        <v>29700</v>
      </c>
      <c r="M4791" t="str">
        <f t="shared" si="297"/>
        <v>Chrysler Town &amp; Country</v>
      </c>
      <c r="N4791" s="2">
        <f t="shared" si="298"/>
        <v>742.5</v>
      </c>
      <c r="O4791" t="str">
        <f t="shared" si="299"/>
        <v>Yes</v>
      </c>
      <c r="P4791" t="str">
        <f t="shared" si="296"/>
        <v>Jeff</v>
      </c>
    </row>
    <row r="4792" spans="1:16" x14ac:dyDescent="0.3">
      <c r="A4792" t="s">
        <v>9665</v>
      </c>
      <c r="B4792">
        <v>52747</v>
      </c>
      <c r="C4792">
        <v>4</v>
      </c>
      <c r="D4792" s="1">
        <v>43769</v>
      </c>
      <c r="E4792" s="1">
        <v>43773</v>
      </c>
      <c r="F4792" t="s">
        <v>13</v>
      </c>
      <c r="G4792" t="s">
        <v>9666</v>
      </c>
      <c r="H4792" t="s">
        <v>88</v>
      </c>
      <c r="I4792" s="9" t="s">
        <v>208</v>
      </c>
      <c r="J4792">
        <v>2016</v>
      </c>
      <c r="K4792" s="3">
        <v>66316</v>
      </c>
      <c r="L4792" s="4">
        <v>12098.9</v>
      </c>
      <c r="M4792" t="str">
        <f t="shared" si="297"/>
        <v>Kia Forte</v>
      </c>
      <c r="N4792" s="2">
        <f t="shared" si="298"/>
        <v>302.47000000000003</v>
      </c>
      <c r="O4792" t="str">
        <f t="shared" si="299"/>
        <v>Yes</v>
      </c>
      <c r="P4792" t="str">
        <f t="shared" si="296"/>
        <v>Kyle</v>
      </c>
    </row>
    <row r="4793" spans="1:16" x14ac:dyDescent="0.3">
      <c r="A4793" t="s">
        <v>9661</v>
      </c>
      <c r="B4793">
        <v>52596</v>
      </c>
      <c r="C4793">
        <v>4</v>
      </c>
      <c r="D4793" s="1">
        <v>43769</v>
      </c>
      <c r="E4793" s="1">
        <v>43773</v>
      </c>
      <c r="F4793" t="s">
        <v>1</v>
      </c>
      <c r="G4793" t="s">
        <v>9662</v>
      </c>
      <c r="H4793" t="s">
        <v>29</v>
      </c>
      <c r="I4793" s="9" t="s">
        <v>128</v>
      </c>
      <c r="J4793">
        <v>2016</v>
      </c>
      <c r="K4793" s="3">
        <v>80717</v>
      </c>
      <c r="L4793" s="4">
        <v>21994.5</v>
      </c>
      <c r="M4793" t="str">
        <f t="shared" si="297"/>
        <v>Toyota Tacoma</v>
      </c>
      <c r="N4793" s="2">
        <f t="shared" si="298"/>
        <v>549.86</v>
      </c>
      <c r="O4793" t="str">
        <f t="shared" si="299"/>
        <v>Yes</v>
      </c>
      <c r="P4793" t="str">
        <f t="shared" si="296"/>
        <v>Mitchell</v>
      </c>
    </row>
    <row r="4794" spans="1:16" x14ac:dyDescent="0.3">
      <c r="A4794" t="s">
        <v>9663</v>
      </c>
      <c r="B4794">
        <v>52580</v>
      </c>
      <c r="C4794">
        <v>4</v>
      </c>
      <c r="D4794" s="1">
        <v>43769</v>
      </c>
      <c r="E4794" s="1">
        <v>43770</v>
      </c>
      <c r="F4794" t="s">
        <v>45</v>
      </c>
      <c r="G4794" t="s">
        <v>9664</v>
      </c>
      <c r="H4794" t="s">
        <v>6</v>
      </c>
      <c r="I4794" s="9" t="s">
        <v>719</v>
      </c>
      <c r="J4794">
        <v>2019</v>
      </c>
      <c r="K4794" s="3">
        <v>21010</v>
      </c>
      <c r="L4794" s="4">
        <v>26881.8</v>
      </c>
      <c r="M4794" t="str">
        <f t="shared" si="297"/>
        <v>Ford Mustang</v>
      </c>
      <c r="N4794" s="2">
        <f t="shared" si="298"/>
        <v>672.05</v>
      </c>
      <c r="O4794" t="str">
        <f t="shared" si="299"/>
        <v>Yes</v>
      </c>
      <c r="P4794" t="str">
        <f t="shared" si="296"/>
        <v>Dawn</v>
      </c>
    </row>
    <row r="4795" spans="1:16" x14ac:dyDescent="0.3">
      <c r="A4795" t="s">
        <v>9667</v>
      </c>
      <c r="B4795">
        <v>52532</v>
      </c>
      <c r="C4795">
        <v>1</v>
      </c>
      <c r="D4795" s="1">
        <v>43770</v>
      </c>
      <c r="E4795" s="1">
        <v>43772</v>
      </c>
      <c r="F4795" t="s">
        <v>1</v>
      </c>
      <c r="G4795" t="s">
        <v>9668</v>
      </c>
      <c r="H4795" t="s">
        <v>63</v>
      </c>
      <c r="I4795" s="9" t="s">
        <v>153</v>
      </c>
      <c r="J4795">
        <v>2016</v>
      </c>
      <c r="K4795" s="3">
        <v>83450</v>
      </c>
      <c r="L4795" s="4">
        <v>35194.5</v>
      </c>
      <c r="M4795" t="str">
        <f t="shared" si="297"/>
        <v>Chevrolet Silverado</v>
      </c>
      <c r="N4795" s="2">
        <f t="shared" si="298"/>
        <v>879.86</v>
      </c>
      <c r="O4795" t="str">
        <f t="shared" si="299"/>
        <v>Yes</v>
      </c>
      <c r="P4795" t="str">
        <f t="shared" si="296"/>
        <v>Molly</v>
      </c>
    </row>
    <row r="4796" spans="1:16" x14ac:dyDescent="0.3">
      <c r="A4796" t="s">
        <v>9675</v>
      </c>
      <c r="B4796">
        <v>52860</v>
      </c>
      <c r="C4796">
        <v>1</v>
      </c>
      <c r="D4796" s="1">
        <v>43770</v>
      </c>
      <c r="E4796" s="1">
        <v>43773</v>
      </c>
      <c r="F4796" t="s">
        <v>13</v>
      </c>
      <c r="G4796" t="s">
        <v>9676</v>
      </c>
      <c r="H4796" t="s">
        <v>53</v>
      </c>
      <c r="I4796" s="9" t="s">
        <v>2877</v>
      </c>
      <c r="J4796">
        <v>2016</v>
      </c>
      <c r="K4796" s="3">
        <v>42489</v>
      </c>
      <c r="L4796" s="4">
        <v>39523</v>
      </c>
      <c r="M4796" t="str">
        <f t="shared" si="297"/>
        <v>Mercedes-Benz CLS</v>
      </c>
      <c r="N4796" s="2">
        <f t="shared" si="298"/>
        <v>988.08</v>
      </c>
      <c r="O4796" t="str">
        <f t="shared" si="299"/>
        <v>Yes</v>
      </c>
      <c r="P4796" t="str">
        <f t="shared" si="296"/>
        <v>Marcus</v>
      </c>
    </row>
    <row r="4797" spans="1:16" x14ac:dyDescent="0.3">
      <c r="A4797" t="s">
        <v>9669</v>
      </c>
      <c r="B4797">
        <v>52443</v>
      </c>
      <c r="C4797">
        <v>1</v>
      </c>
      <c r="D4797" s="1">
        <v>43770</v>
      </c>
      <c r="E4797" s="1">
        <v>43771</v>
      </c>
      <c r="F4797" t="s">
        <v>13</v>
      </c>
      <c r="G4797" t="s">
        <v>9670</v>
      </c>
      <c r="H4797" t="s">
        <v>6</v>
      </c>
      <c r="I4797" s="9" t="s">
        <v>177</v>
      </c>
      <c r="J4797">
        <v>2017</v>
      </c>
      <c r="K4797" s="3">
        <v>47151</v>
      </c>
      <c r="L4797" s="4">
        <v>17594.5</v>
      </c>
      <c r="M4797" t="str">
        <f t="shared" si="297"/>
        <v>Ford Taurus</v>
      </c>
      <c r="N4797" s="2">
        <f t="shared" si="298"/>
        <v>439.86</v>
      </c>
      <c r="O4797" t="str">
        <f t="shared" si="299"/>
        <v>Yes</v>
      </c>
      <c r="P4797" t="str">
        <f t="shared" si="296"/>
        <v>Terry</v>
      </c>
    </row>
    <row r="4798" spans="1:16" x14ac:dyDescent="0.3">
      <c r="A4798" t="s">
        <v>9671</v>
      </c>
      <c r="B4798">
        <v>52532</v>
      </c>
      <c r="C4798">
        <v>1</v>
      </c>
      <c r="D4798" s="1">
        <v>43770</v>
      </c>
      <c r="E4798" s="1">
        <v>43770</v>
      </c>
      <c r="F4798" t="s">
        <v>13</v>
      </c>
      <c r="G4798" t="s">
        <v>9672</v>
      </c>
      <c r="H4798" t="s">
        <v>88</v>
      </c>
      <c r="I4798" s="9" t="s">
        <v>573</v>
      </c>
      <c r="J4798">
        <v>2017</v>
      </c>
      <c r="K4798" s="3">
        <v>39360</v>
      </c>
      <c r="L4798" s="4">
        <v>21989</v>
      </c>
      <c r="M4798" t="str">
        <f t="shared" si="297"/>
        <v>Kia Optima</v>
      </c>
      <c r="N4798" s="2">
        <f t="shared" si="298"/>
        <v>549.73</v>
      </c>
      <c r="O4798" t="str">
        <f t="shared" si="299"/>
        <v>Yes</v>
      </c>
      <c r="P4798" t="str">
        <f t="shared" si="296"/>
        <v>Molly</v>
      </c>
    </row>
    <row r="4799" spans="1:16" x14ac:dyDescent="0.3">
      <c r="A4799" t="s">
        <v>9673</v>
      </c>
      <c r="B4799">
        <v>52443</v>
      </c>
      <c r="C4799">
        <v>1</v>
      </c>
      <c r="D4799" s="1">
        <v>43770</v>
      </c>
      <c r="E4799" s="1">
        <v>43775</v>
      </c>
      <c r="F4799" t="s">
        <v>9</v>
      </c>
      <c r="G4799" t="s">
        <v>9674</v>
      </c>
      <c r="H4799" t="s">
        <v>296</v>
      </c>
      <c r="I4799" s="9" t="s">
        <v>401</v>
      </c>
      <c r="J4799">
        <v>2017</v>
      </c>
      <c r="K4799" s="3">
        <v>36281</v>
      </c>
      <c r="L4799" s="4">
        <v>34089</v>
      </c>
      <c r="M4799" t="str">
        <f t="shared" si="297"/>
        <v>Buick Enclave</v>
      </c>
      <c r="N4799" s="2">
        <f t="shared" si="298"/>
        <v>852.23</v>
      </c>
      <c r="O4799" t="str">
        <f t="shared" si="299"/>
        <v>Yes</v>
      </c>
      <c r="P4799" t="str">
        <f t="shared" si="296"/>
        <v>Terry</v>
      </c>
    </row>
    <row r="4800" spans="1:16" x14ac:dyDescent="0.3">
      <c r="A4800" t="s">
        <v>9679</v>
      </c>
      <c r="B4800">
        <v>52663</v>
      </c>
      <c r="C4800">
        <v>2</v>
      </c>
      <c r="D4800" s="1">
        <v>43770</v>
      </c>
      <c r="E4800" s="1">
        <v>43772</v>
      </c>
      <c r="F4800" t="s">
        <v>9</v>
      </c>
      <c r="G4800" t="s">
        <v>9680</v>
      </c>
      <c r="H4800" t="s">
        <v>88</v>
      </c>
      <c r="I4800" s="9" t="s">
        <v>147</v>
      </c>
      <c r="J4800">
        <v>2017</v>
      </c>
      <c r="K4800" s="3">
        <v>36647</v>
      </c>
      <c r="L4800" s="4">
        <v>13746.7</v>
      </c>
      <c r="M4800" t="str">
        <f t="shared" si="297"/>
        <v>Kia Soul</v>
      </c>
      <c r="N4800" s="2">
        <f t="shared" si="298"/>
        <v>343.67</v>
      </c>
      <c r="O4800" t="str">
        <f t="shared" si="299"/>
        <v>Yes</v>
      </c>
      <c r="P4800" t="str">
        <f t="shared" si="296"/>
        <v>Todd</v>
      </c>
    </row>
    <row r="4801" spans="1:16" x14ac:dyDescent="0.3">
      <c r="A4801" t="s">
        <v>9683</v>
      </c>
      <c r="B4801">
        <v>52481</v>
      </c>
      <c r="C4801">
        <v>2</v>
      </c>
      <c r="D4801" s="1">
        <v>43770</v>
      </c>
      <c r="E4801" s="1">
        <v>43774</v>
      </c>
      <c r="F4801" t="s">
        <v>13</v>
      </c>
      <c r="G4801" t="s">
        <v>9684</v>
      </c>
      <c r="H4801" t="s">
        <v>67</v>
      </c>
      <c r="I4801" s="9" t="s">
        <v>261</v>
      </c>
      <c r="J4801">
        <v>2017</v>
      </c>
      <c r="K4801" s="3">
        <v>29427</v>
      </c>
      <c r="L4801" s="4">
        <v>20898.900000000001</v>
      </c>
      <c r="M4801" t="str">
        <f t="shared" si="297"/>
        <v>Hyundai Sonata</v>
      </c>
      <c r="N4801" s="2">
        <f t="shared" si="298"/>
        <v>522.47</v>
      </c>
      <c r="O4801" t="str">
        <f t="shared" si="299"/>
        <v>Yes</v>
      </c>
      <c r="P4801" t="str">
        <f t="shared" si="296"/>
        <v>Tory</v>
      </c>
    </row>
    <row r="4802" spans="1:16" x14ac:dyDescent="0.3">
      <c r="A4802" t="s">
        <v>9677</v>
      </c>
      <c r="B4802">
        <v>52413</v>
      </c>
      <c r="C4802">
        <v>2</v>
      </c>
      <c r="D4802" s="1">
        <v>43770</v>
      </c>
      <c r="E4802" s="1">
        <v>43775</v>
      </c>
      <c r="F4802" t="s">
        <v>1</v>
      </c>
      <c r="G4802" t="s">
        <v>9678</v>
      </c>
      <c r="H4802" t="s">
        <v>63</v>
      </c>
      <c r="I4802" s="9" t="s">
        <v>153</v>
      </c>
      <c r="J4802">
        <v>2017</v>
      </c>
      <c r="K4802" s="3">
        <v>18300</v>
      </c>
      <c r="L4802" s="4">
        <v>36025</v>
      </c>
      <c r="M4802" t="str">
        <f t="shared" si="297"/>
        <v>Chevrolet Silverado</v>
      </c>
      <c r="N4802" s="2">
        <f t="shared" si="298"/>
        <v>900.63</v>
      </c>
      <c r="O4802" t="str">
        <f t="shared" si="299"/>
        <v>Yes</v>
      </c>
      <c r="P4802" t="str">
        <f t="shared" ref="P4802:P4865" si="300">INDEX(oldNames,MATCH(B4802,oldNumbers,0))</f>
        <v>Tom</v>
      </c>
    </row>
    <row r="4803" spans="1:16" x14ac:dyDescent="0.3">
      <c r="A4803" t="s">
        <v>9685</v>
      </c>
      <c r="B4803">
        <v>52647</v>
      </c>
      <c r="C4803">
        <v>2</v>
      </c>
      <c r="D4803" s="1">
        <v>43770</v>
      </c>
      <c r="E4803" s="1">
        <v>43770</v>
      </c>
      <c r="F4803" t="s">
        <v>13</v>
      </c>
      <c r="G4803" t="s">
        <v>9686</v>
      </c>
      <c r="H4803" t="s">
        <v>63</v>
      </c>
      <c r="I4803" s="9" t="s">
        <v>64</v>
      </c>
      <c r="J4803">
        <v>2018</v>
      </c>
      <c r="K4803" s="3">
        <v>46590</v>
      </c>
      <c r="L4803" s="4">
        <v>13194.5</v>
      </c>
      <c r="M4803" t="str">
        <f t="shared" ref="M4803:M4866" si="301">H4803&amp;" "&amp;I4803</f>
        <v>Chevrolet Cruze</v>
      </c>
      <c r="N4803" s="2">
        <f t="shared" ref="N4803:N4866" si="302">IFERROR(ROUND(L4803*(S$2/100),2),"missing price")</f>
        <v>329.86</v>
      </c>
      <c r="O4803" t="str">
        <f t="shared" ref="O4803:O4866" si="303">IF(K4803&lt;100000,"Yes","No")</f>
        <v>Yes</v>
      </c>
      <c r="P4803" t="str">
        <f t="shared" si="300"/>
        <v>Scott</v>
      </c>
    </row>
    <row r="4804" spans="1:16" x14ac:dyDescent="0.3">
      <c r="A4804" t="s">
        <v>9681</v>
      </c>
      <c r="B4804">
        <v>52464</v>
      </c>
      <c r="C4804">
        <v>2</v>
      </c>
      <c r="D4804" s="1">
        <v>43770</v>
      </c>
      <c r="E4804" s="1">
        <v>43774</v>
      </c>
      <c r="F4804" t="s">
        <v>13</v>
      </c>
      <c r="G4804" t="s">
        <v>9682</v>
      </c>
      <c r="H4804" t="s">
        <v>29</v>
      </c>
      <c r="I4804" s="9" t="s">
        <v>30</v>
      </c>
      <c r="J4804">
        <v>2018</v>
      </c>
      <c r="K4804" s="3">
        <v>41567</v>
      </c>
      <c r="L4804" s="4">
        <v>17590.099999999999</v>
      </c>
      <c r="M4804" t="str">
        <f t="shared" si="301"/>
        <v>Toyota Camry</v>
      </c>
      <c r="N4804" s="2">
        <f t="shared" si="302"/>
        <v>439.75</v>
      </c>
      <c r="O4804" t="str">
        <f t="shared" si="303"/>
        <v>Yes</v>
      </c>
      <c r="P4804" t="str">
        <f t="shared" si="300"/>
        <v>Ricky</v>
      </c>
    </row>
    <row r="4805" spans="1:16" x14ac:dyDescent="0.3">
      <c r="A4805" t="s">
        <v>9691</v>
      </c>
      <c r="B4805">
        <v>52495</v>
      </c>
      <c r="C4805">
        <v>3</v>
      </c>
      <c r="D4805" s="1">
        <v>43770</v>
      </c>
      <c r="E4805" s="1">
        <v>43773</v>
      </c>
      <c r="F4805" t="s">
        <v>13</v>
      </c>
      <c r="G4805" t="s">
        <v>9692</v>
      </c>
      <c r="H4805" t="s">
        <v>18</v>
      </c>
      <c r="I4805" s="9" t="s">
        <v>94</v>
      </c>
      <c r="J4805">
        <v>2017</v>
      </c>
      <c r="K4805" s="3">
        <v>35392</v>
      </c>
      <c r="L4805" s="4">
        <v>13750</v>
      </c>
      <c r="M4805" t="str">
        <f t="shared" si="301"/>
        <v>Honda Civic</v>
      </c>
      <c r="N4805" s="2">
        <f t="shared" si="302"/>
        <v>343.75</v>
      </c>
      <c r="O4805" t="str">
        <f t="shared" si="303"/>
        <v>Yes</v>
      </c>
      <c r="P4805" t="str">
        <f t="shared" si="300"/>
        <v>Marc</v>
      </c>
    </row>
    <row r="4806" spans="1:16" x14ac:dyDescent="0.3">
      <c r="A4806" t="s">
        <v>9687</v>
      </c>
      <c r="B4806">
        <v>52577</v>
      </c>
      <c r="C4806">
        <v>3</v>
      </c>
      <c r="D4806" s="1">
        <v>43770</v>
      </c>
      <c r="E4806" s="1">
        <v>43773</v>
      </c>
      <c r="F4806" t="s">
        <v>9</v>
      </c>
      <c r="G4806" t="s">
        <v>9688</v>
      </c>
      <c r="H4806" t="s">
        <v>71</v>
      </c>
      <c r="I4806" s="9" t="s">
        <v>724</v>
      </c>
      <c r="J4806">
        <v>2019</v>
      </c>
      <c r="K4806" s="3">
        <v>26410</v>
      </c>
      <c r="L4806" s="4">
        <v>23076.9</v>
      </c>
      <c r="M4806" t="str">
        <f t="shared" si="301"/>
        <v>Jeep Cherokee</v>
      </c>
      <c r="N4806" s="2">
        <f t="shared" si="302"/>
        <v>576.91999999999996</v>
      </c>
      <c r="O4806" t="str">
        <f t="shared" si="303"/>
        <v>Yes</v>
      </c>
      <c r="P4806" t="str">
        <f t="shared" si="300"/>
        <v>Don</v>
      </c>
    </row>
    <row r="4807" spans="1:16" x14ac:dyDescent="0.3">
      <c r="A4807" t="s">
        <v>9689</v>
      </c>
      <c r="B4807">
        <v>52658</v>
      </c>
      <c r="C4807">
        <v>3</v>
      </c>
      <c r="D4807" s="1">
        <v>43770</v>
      </c>
      <c r="E4807" s="1">
        <v>43773</v>
      </c>
      <c r="F4807" t="s">
        <v>9</v>
      </c>
      <c r="G4807" t="s">
        <v>9690</v>
      </c>
      <c r="H4807" t="s">
        <v>6</v>
      </c>
      <c r="I4807" s="9" t="s">
        <v>170</v>
      </c>
      <c r="J4807">
        <v>2019</v>
      </c>
      <c r="K4807" s="3">
        <v>15836</v>
      </c>
      <c r="L4807" s="4">
        <v>33537.9</v>
      </c>
      <c r="M4807" t="str">
        <f t="shared" si="301"/>
        <v>Ford Edge</v>
      </c>
      <c r="N4807" s="2">
        <f t="shared" si="302"/>
        <v>838.45</v>
      </c>
      <c r="O4807" t="str">
        <f t="shared" si="303"/>
        <v>Yes</v>
      </c>
      <c r="P4807" t="str">
        <f t="shared" si="300"/>
        <v>Nate</v>
      </c>
    </row>
    <row r="4808" spans="1:16" x14ac:dyDescent="0.3">
      <c r="A4808" t="s">
        <v>9695</v>
      </c>
      <c r="B4808">
        <v>52596</v>
      </c>
      <c r="C4808">
        <v>4</v>
      </c>
      <c r="D4808" s="1">
        <v>43770</v>
      </c>
      <c r="E4808" s="1">
        <v>43770</v>
      </c>
      <c r="F4808" t="s">
        <v>13</v>
      </c>
      <c r="G4808" t="s">
        <v>9696</v>
      </c>
      <c r="H4808" t="s">
        <v>47</v>
      </c>
      <c r="I4808" s="9" t="s">
        <v>184</v>
      </c>
      <c r="J4808">
        <v>2016</v>
      </c>
      <c r="K4808" s="3">
        <v>67378</v>
      </c>
      <c r="L4808" s="4">
        <v>14847.8</v>
      </c>
      <c r="M4808" t="str">
        <f t="shared" si="301"/>
        <v>Dodge Charger</v>
      </c>
      <c r="N4808" s="2">
        <f t="shared" si="302"/>
        <v>371.2</v>
      </c>
      <c r="O4808" t="str">
        <f t="shared" si="303"/>
        <v>Yes</v>
      </c>
      <c r="P4808" t="str">
        <f t="shared" si="300"/>
        <v>Mitchell</v>
      </c>
    </row>
    <row r="4809" spans="1:16" x14ac:dyDescent="0.3">
      <c r="A4809" t="s">
        <v>9697</v>
      </c>
      <c r="B4809">
        <v>52747</v>
      </c>
      <c r="C4809">
        <v>4</v>
      </c>
      <c r="D4809" s="1">
        <v>43770</v>
      </c>
      <c r="E4809" s="1">
        <v>43772</v>
      </c>
      <c r="F4809" t="s">
        <v>1</v>
      </c>
      <c r="G4809" t="s">
        <v>9698</v>
      </c>
      <c r="H4809" t="s">
        <v>6</v>
      </c>
      <c r="I4809" s="9" t="s">
        <v>7</v>
      </c>
      <c r="J4809">
        <v>2016</v>
      </c>
      <c r="K4809" s="3">
        <v>22541</v>
      </c>
      <c r="L4809" s="4">
        <v>32994.5</v>
      </c>
      <c r="M4809" t="str">
        <f t="shared" si="301"/>
        <v>Ford F-150</v>
      </c>
      <c r="N4809" s="2">
        <f t="shared" si="302"/>
        <v>824.86</v>
      </c>
      <c r="O4809" t="str">
        <f t="shared" si="303"/>
        <v>Yes</v>
      </c>
      <c r="P4809" t="str">
        <f t="shared" si="300"/>
        <v>Kyle</v>
      </c>
    </row>
    <row r="4810" spans="1:16" x14ac:dyDescent="0.3">
      <c r="A4810" t="s">
        <v>9699</v>
      </c>
      <c r="B4810">
        <v>52580</v>
      </c>
      <c r="C4810">
        <v>4</v>
      </c>
      <c r="D4810" s="1">
        <v>43770</v>
      </c>
      <c r="E4810" s="1">
        <v>43770</v>
      </c>
      <c r="F4810" t="s">
        <v>45</v>
      </c>
      <c r="G4810" t="s">
        <v>9700</v>
      </c>
      <c r="H4810" t="s">
        <v>257</v>
      </c>
      <c r="I4810" s="9" t="s">
        <v>2186</v>
      </c>
      <c r="J4810">
        <v>2016</v>
      </c>
      <c r="K4810" s="3">
        <v>33130</v>
      </c>
      <c r="L4810" s="4">
        <v>35669.699999999997</v>
      </c>
      <c r="M4810" t="str">
        <f t="shared" si="301"/>
        <v>BMW 4-Series</v>
      </c>
      <c r="N4810" s="2">
        <f t="shared" si="302"/>
        <v>891.74</v>
      </c>
      <c r="O4810" t="str">
        <f t="shared" si="303"/>
        <v>Yes</v>
      </c>
      <c r="P4810" t="str">
        <f t="shared" si="300"/>
        <v>Dawn</v>
      </c>
    </row>
    <row r="4811" spans="1:16" x14ac:dyDescent="0.3">
      <c r="A4811" t="s">
        <v>9693</v>
      </c>
      <c r="B4811">
        <v>52585</v>
      </c>
      <c r="C4811">
        <v>4</v>
      </c>
      <c r="D4811" s="1">
        <v>43770</v>
      </c>
      <c r="E4811" s="1">
        <v>43775</v>
      </c>
      <c r="F4811" t="s">
        <v>13</v>
      </c>
      <c r="G4811" t="s">
        <v>9694</v>
      </c>
      <c r="H4811" t="s">
        <v>59</v>
      </c>
      <c r="I4811" s="9" t="s">
        <v>75</v>
      </c>
      <c r="J4811">
        <v>2018</v>
      </c>
      <c r="K4811" s="3">
        <v>41404</v>
      </c>
      <c r="L4811" s="4">
        <v>14041.5</v>
      </c>
      <c r="M4811" t="str">
        <f t="shared" si="301"/>
        <v>Nissan Sentra</v>
      </c>
      <c r="N4811" s="2">
        <f t="shared" si="302"/>
        <v>351.04</v>
      </c>
      <c r="O4811" t="str">
        <f t="shared" si="303"/>
        <v>Yes</v>
      </c>
      <c r="P4811" t="str">
        <f t="shared" si="300"/>
        <v>Rita</v>
      </c>
    </row>
    <row r="4812" spans="1:16" x14ac:dyDescent="0.3">
      <c r="A4812" t="s">
        <v>9708</v>
      </c>
      <c r="B4812">
        <v>52608</v>
      </c>
      <c r="C4812">
        <v>1</v>
      </c>
      <c r="D4812" s="1">
        <v>43771</v>
      </c>
      <c r="E4812" s="1">
        <v>43776</v>
      </c>
      <c r="F4812" t="s">
        <v>9</v>
      </c>
      <c r="G4812" t="s">
        <v>9709</v>
      </c>
      <c r="H4812" t="s">
        <v>33</v>
      </c>
      <c r="I4812" s="9" t="s">
        <v>37</v>
      </c>
      <c r="J4812">
        <v>2014</v>
      </c>
      <c r="K4812" s="3">
        <v>81950</v>
      </c>
      <c r="L4812" s="4">
        <v>17050</v>
      </c>
      <c r="M4812" t="str">
        <f t="shared" si="301"/>
        <v>GMC Terrain</v>
      </c>
      <c r="N4812" s="2">
        <f t="shared" si="302"/>
        <v>426.25</v>
      </c>
      <c r="O4812" t="str">
        <f t="shared" si="303"/>
        <v>Yes</v>
      </c>
      <c r="P4812" t="str">
        <f t="shared" si="300"/>
        <v>Reuben</v>
      </c>
    </row>
    <row r="4813" spans="1:16" x14ac:dyDescent="0.3">
      <c r="A4813" t="s">
        <v>9703</v>
      </c>
      <c r="B4813">
        <v>52877</v>
      </c>
      <c r="C4813">
        <v>1</v>
      </c>
      <c r="D4813" s="1">
        <v>43771</v>
      </c>
      <c r="E4813" s="1">
        <v>43774</v>
      </c>
      <c r="F4813" t="s">
        <v>9</v>
      </c>
      <c r="G4813" t="s">
        <v>9704</v>
      </c>
      <c r="H4813" t="s">
        <v>6</v>
      </c>
      <c r="I4813" s="9" t="s">
        <v>11</v>
      </c>
      <c r="J4813">
        <v>2015</v>
      </c>
      <c r="K4813" s="3">
        <v>91140</v>
      </c>
      <c r="L4813" s="4">
        <v>13198.9</v>
      </c>
      <c r="M4813" t="str">
        <f t="shared" si="301"/>
        <v>Ford Escape</v>
      </c>
      <c r="N4813" s="2">
        <f t="shared" si="302"/>
        <v>329.97</v>
      </c>
      <c r="O4813" t="str">
        <f t="shared" si="303"/>
        <v>Yes</v>
      </c>
      <c r="P4813" t="str">
        <f t="shared" si="300"/>
        <v>Joseph</v>
      </c>
    </row>
    <row r="4814" spans="1:16" x14ac:dyDescent="0.3">
      <c r="A4814" t="s">
        <v>9705</v>
      </c>
      <c r="B4814">
        <v>52860</v>
      </c>
      <c r="C4814">
        <v>1</v>
      </c>
      <c r="D4814" s="1">
        <v>43771</v>
      </c>
      <c r="E4814" s="1">
        <v>43775</v>
      </c>
      <c r="F4814" t="s">
        <v>9</v>
      </c>
      <c r="G4814" t="s">
        <v>9706</v>
      </c>
      <c r="H4814" t="s">
        <v>6</v>
      </c>
      <c r="I4814" s="9" t="s">
        <v>170</v>
      </c>
      <c r="J4814">
        <v>2015</v>
      </c>
      <c r="K4814" s="3">
        <v>98520</v>
      </c>
      <c r="L4814" s="4">
        <v>17594.5</v>
      </c>
      <c r="M4814" t="str">
        <f t="shared" si="301"/>
        <v>Ford Edge</v>
      </c>
      <c r="N4814" s="2">
        <f t="shared" si="302"/>
        <v>439.86</v>
      </c>
      <c r="O4814" t="str">
        <f t="shared" si="303"/>
        <v>Yes</v>
      </c>
      <c r="P4814" t="str">
        <f t="shared" si="300"/>
        <v>Marcus</v>
      </c>
    </row>
    <row r="4815" spans="1:16" x14ac:dyDescent="0.3">
      <c r="A4815" t="s">
        <v>9712</v>
      </c>
      <c r="B4815">
        <v>52443</v>
      </c>
      <c r="C4815">
        <v>1</v>
      </c>
      <c r="D4815" s="1">
        <v>43771</v>
      </c>
      <c r="E4815" s="1">
        <v>43771</v>
      </c>
      <c r="F4815" t="s">
        <v>9</v>
      </c>
      <c r="G4815" t="s">
        <v>9713</v>
      </c>
      <c r="H4815" t="s">
        <v>59</v>
      </c>
      <c r="I4815" s="9" t="s">
        <v>597</v>
      </c>
      <c r="J4815">
        <v>2016</v>
      </c>
      <c r="K4815" s="3">
        <v>35551</v>
      </c>
      <c r="L4815" s="4">
        <v>15950</v>
      </c>
      <c r="M4815" t="str">
        <f t="shared" si="301"/>
        <v>Nissan Rouge</v>
      </c>
      <c r="N4815" s="2">
        <f t="shared" si="302"/>
        <v>398.75</v>
      </c>
      <c r="O4815" t="str">
        <f t="shared" si="303"/>
        <v>Yes</v>
      </c>
      <c r="P4815" t="str">
        <f t="shared" si="300"/>
        <v>Terry</v>
      </c>
    </row>
    <row r="4816" spans="1:16" x14ac:dyDescent="0.3">
      <c r="A4816" t="s">
        <v>9710</v>
      </c>
      <c r="B4816">
        <v>52443</v>
      </c>
      <c r="C4816">
        <v>1</v>
      </c>
      <c r="D4816" s="1">
        <v>43771</v>
      </c>
      <c r="E4816" s="1">
        <v>43772</v>
      </c>
      <c r="F4816" t="s">
        <v>13</v>
      </c>
      <c r="G4816" t="s">
        <v>9711</v>
      </c>
      <c r="H4816" t="s">
        <v>47</v>
      </c>
      <c r="I4816" s="9" t="s">
        <v>237</v>
      </c>
      <c r="J4816">
        <v>2018</v>
      </c>
      <c r="K4816" s="3">
        <v>20187</v>
      </c>
      <c r="L4816" s="4">
        <v>15389</v>
      </c>
      <c r="M4816" t="str">
        <f t="shared" si="301"/>
        <v>Dodge Dart</v>
      </c>
      <c r="N4816" s="2">
        <f t="shared" si="302"/>
        <v>384.73</v>
      </c>
      <c r="O4816" t="str">
        <f t="shared" si="303"/>
        <v>Yes</v>
      </c>
      <c r="P4816" t="str">
        <f t="shared" si="300"/>
        <v>Terry</v>
      </c>
    </row>
    <row r="4817" spans="1:16" x14ac:dyDescent="0.3">
      <c r="A4817" t="s">
        <v>9701</v>
      </c>
      <c r="B4817">
        <v>52568</v>
      </c>
      <c r="C4817">
        <v>1</v>
      </c>
      <c r="D4817" s="1">
        <v>43771</v>
      </c>
      <c r="E4817" s="1">
        <v>43776</v>
      </c>
      <c r="F4817" t="s">
        <v>1</v>
      </c>
      <c r="G4817" t="s">
        <v>9702</v>
      </c>
      <c r="H4817" t="s">
        <v>3</v>
      </c>
      <c r="I4817" s="9">
        <v>1500</v>
      </c>
      <c r="J4817">
        <v>2018</v>
      </c>
      <c r="K4817" s="3">
        <v>29810</v>
      </c>
      <c r="L4817" s="4">
        <v>41250</v>
      </c>
      <c r="M4817" t="str">
        <f t="shared" si="301"/>
        <v>Ram 1500</v>
      </c>
      <c r="N4817" s="2">
        <f t="shared" si="302"/>
        <v>1031.25</v>
      </c>
      <c r="O4817" t="str">
        <f t="shared" si="303"/>
        <v>Yes</v>
      </c>
      <c r="P4817" t="str">
        <f t="shared" si="300"/>
        <v>Preston</v>
      </c>
    </row>
    <row r="4818" spans="1:16" x14ac:dyDescent="0.3">
      <c r="A4818" t="s">
        <v>9707</v>
      </c>
      <c r="B4818">
        <v>52620</v>
      </c>
      <c r="C4818">
        <v>1</v>
      </c>
      <c r="D4818" s="1">
        <v>43771</v>
      </c>
      <c r="E4818" s="1">
        <v>43775</v>
      </c>
      <c r="F4818" t="s">
        <v>13</v>
      </c>
      <c r="G4818" t="s">
        <v>3755</v>
      </c>
      <c r="H4818" t="s">
        <v>59</v>
      </c>
      <c r="I4818" s="9" t="s">
        <v>101</v>
      </c>
      <c r="J4818">
        <v>2019</v>
      </c>
      <c r="K4818" s="3">
        <v>51</v>
      </c>
      <c r="L4818" s="4">
        <v>14294.5</v>
      </c>
      <c r="M4818" t="str">
        <f t="shared" si="301"/>
        <v>Nissan Versa</v>
      </c>
      <c r="N4818" s="2">
        <f t="shared" si="302"/>
        <v>357.36</v>
      </c>
      <c r="O4818" t="str">
        <f t="shared" si="303"/>
        <v>Yes</v>
      </c>
      <c r="P4818" t="str">
        <f t="shared" si="300"/>
        <v>Bennett</v>
      </c>
    </row>
    <row r="4819" spans="1:16" x14ac:dyDescent="0.3">
      <c r="A4819" t="s">
        <v>9720</v>
      </c>
      <c r="B4819">
        <v>52705</v>
      </c>
      <c r="C4819">
        <v>2</v>
      </c>
      <c r="D4819" s="1">
        <v>43771</v>
      </c>
      <c r="E4819" s="1">
        <v>43771</v>
      </c>
      <c r="F4819" t="s">
        <v>1</v>
      </c>
      <c r="G4819" t="s">
        <v>9721</v>
      </c>
      <c r="H4819" t="s">
        <v>33</v>
      </c>
      <c r="I4819" s="9" t="s">
        <v>34</v>
      </c>
      <c r="J4819">
        <v>2016</v>
      </c>
      <c r="K4819" s="3">
        <v>20965</v>
      </c>
      <c r="L4819" s="4">
        <v>28596.7</v>
      </c>
      <c r="M4819" t="str">
        <f t="shared" si="301"/>
        <v>GMC Sierra</v>
      </c>
      <c r="N4819" s="2">
        <f t="shared" si="302"/>
        <v>714.92</v>
      </c>
      <c r="O4819" t="str">
        <f t="shared" si="303"/>
        <v>Yes</v>
      </c>
      <c r="P4819" t="str">
        <f t="shared" si="300"/>
        <v>Amelia</v>
      </c>
    </row>
    <row r="4820" spans="1:16" x14ac:dyDescent="0.3">
      <c r="A4820" t="s">
        <v>9718</v>
      </c>
      <c r="B4820">
        <v>52613</v>
      </c>
      <c r="C4820">
        <v>2</v>
      </c>
      <c r="D4820" s="1">
        <v>43771</v>
      </c>
      <c r="E4820" s="1">
        <v>43771</v>
      </c>
      <c r="F4820" t="s">
        <v>9</v>
      </c>
      <c r="G4820" t="s">
        <v>9719</v>
      </c>
      <c r="H4820" t="s">
        <v>71</v>
      </c>
      <c r="I4820" s="9" t="s">
        <v>72</v>
      </c>
      <c r="J4820">
        <v>2017</v>
      </c>
      <c r="K4820" s="3">
        <v>32279</v>
      </c>
      <c r="L4820" s="4">
        <v>28574.7</v>
      </c>
      <c r="M4820" t="str">
        <f t="shared" si="301"/>
        <v>Jeep Grand Cherokee</v>
      </c>
      <c r="N4820" s="2">
        <f t="shared" si="302"/>
        <v>714.37</v>
      </c>
      <c r="O4820" t="str">
        <f t="shared" si="303"/>
        <v>Yes</v>
      </c>
      <c r="P4820" t="str">
        <f t="shared" si="300"/>
        <v>Erin</v>
      </c>
    </row>
    <row r="4821" spans="1:16" x14ac:dyDescent="0.3">
      <c r="A4821" t="s">
        <v>9714</v>
      </c>
      <c r="B4821">
        <v>52613</v>
      </c>
      <c r="C4821">
        <v>2</v>
      </c>
      <c r="D4821" s="1">
        <v>43771</v>
      </c>
      <c r="E4821" s="1">
        <v>43773</v>
      </c>
      <c r="F4821" t="s">
        <v>271</v>
      </c>
      <c r="G4821" t="s">
        <v>9715</v>
      </c>
      <c r="H4821" t="s">
        <v>88</v>
      </c>
      <c r="I4821" s="9" t="s">
        <v>974</v>
      </c>
      <c r="J4821">
        <v>2018</v>
      </c>
      <c r="K4821" s="3">
        <v>51051</v>
      </c>
      <c r="L4821" s="4">
        <v>18686.8</v>
      </c>
      <c r="M4821" t="str">
        <f t="shared" si="301"/>
        <v>Kia Sedona</v>
      </c>
      <c r="N4821" s="2">
        <f t="shared" si="302"/>
        <v>467.17</v>
      </c>
      <c r="O4821" t="str">
        <f t="shared" si="303"/>
        <v>Yes</v>
      </c>
      <c r="P4821" t="str">
        <f t="shared" si="300"/>
        <v>Erin</v>
      </c>
    </row>
    <row r="4822" spans="1:16" x14ac:dyDescent="0.3">
      <c r="A4822" t="s">
        <v>9722</v>
      </c>
      <c r="B4822">
        <v>52647</v>
      </c>
      <c r="C4822">
        <v>2</v>
      </c>
      <c r="D4822" s="1">
        <v>43771</v>
      </c>
      <c r="E4822" s="1">
        <v>43776</v>
      </c>
      <c r="F4822" t="s">
        <v>45</v>
      </c>
      <c r="G4822" t="s">
        <v>9723</v>
      </c>
      <c r="H4822" t="s">
        <v>78</v>
      </c>
      <c r="I4822" s="9" t="s">
        <v>1577</v>
      </c>
      <c r="J4822">
        <v>2018</v>
      </c>
      <c r="K4822" s="3">
        <v>8861</v>
      </c>
      <c r="L4822" s="4">
        <v>19976</v>
      </c>
      <c r="M4822" t="str">
        <f t="shared" si="301"/>
        <v>Volkswagen Beetle</v>
      </c>
      <c r="N4822" s="2">
        <f t="shared" si="302"/>
        <v>499.4</v>
      </c>
      <c r="O4822" t="str">
        <f t="shared" si="303"/>
        <v>Yes</v>
      </c>
      <c r="P4822" t="str">
        <f t="shared" si="300"/>
        <v>Scott</v>
      </c>
    </row>
    <row r="4823" spans="1:16" x14ac:dyDescent="0.3">
      <c r="A4823" t="s">
        <v>9724</v>
      </c>
      <c r="B4823">
        <v>52702</v>
      </c>
      <c r="C4823">
        <v>2</v>
      </c>
      <c r="D4823" s="1">
        <v>43771</v>
      </c>
      <c r="E4823" s="1">
        <v>43772</v>
      </c>
      <c r="F4823" t="s">
        <v>9</v>
      </c>
      <c r="G4823" t="s">
        <v>9725</v>
      </c>
      <c r="H4823" t="s">
        <v>25</v>
      </c>
      <c r="I4823" s="9" t="s">
        <v>26</v>
      </c>
      <c r="J4823">
        <v>2018</v>
      </c>
      <c r="K4823" s="3">
        <v>16495</v>
      </c>
      <c r="L4823" s="4">
        <v>47298.9</v>
      </c>
      <c r="M4823" t="str">
        <f t="shared" si="301"/>
        <v>Lexus RX</v>
      </c>
      <c r="N4823" s="2">
        <f t="shared" si="302"/>
        <v>1182.47</v>
      </c>
      <c r="O4823" t="str">
        <f t="shared" si="303"/>
        <v>Yes</v>
      </c>
      <c r="P4823" t="str">
        <f t="shared" si="300"/>
        <v>Sloane</v>
      </c>
    </row>
    <row r="4824" spans="1:16" x14ac:dyDescent="0.3">
      <c r="A4824" t="s">
        <v>9716</v>
      </c>
      <c r="B4824">
        <v>52756</v>
      </c>
      <c r="C4824">
        <v>2</v>
      </c>
      <c r="D4824" s="1">
        <v>43771</v>
      </c>
      <c r="E4824" s="1">
        <v>43771</v>
      </c>
      <c r="F4824" t="s">
        <v>9</v>
      </c>
      <c r="G4824" t="s">
        <v>9717</v>
      </c>
      <c r="H4824" t="s">
        <v>88</v>
      </c>
      <c r="I4824" s="9" t="s">
        <v>89</v>
      </c>
      <c r="J4824">
        <v>2019</v>
      </c>
      <c r="K4824" s="3">
        <v>38675</v>
      </c>
      <c r="L4824" s="4">
        <v>21938.400000000001</v>
      </c>
      <c r="M4824" t="str">
        <f t="shared" si="301"/>
        <v>Kia Sportage</v>
      </c>
      <c r="N4824" s="2">
        <f t="shared" si="302"/>
        <v>548.46</v>
      </c>
      <c r="O4824" t="str">
        <f t="shared" si="303"/>
        <v>Yes</v>
      </c>
      <c r="P4824" t="str">
        <f t="shared" si="300"/>
        <v>Debbie</v>
      </c>
    </row>
    <row r="4825" spans="1:16" x14ac:dyDescent="0.3">
      <c r="A4825" t="s">
        <v>9738</v>
      </c>
      <c r="B4825">
        <v>52777</v>
      </c>
      <c r="C4825">
        <v>3</v>
      </c>
      <c r="D4825" s="1">
        <v>43771</v>
      </c>
      <c r="E4825" s="1">
        <v>43772</v>
      </c>
      <c r="F4825" t="s">
        <v>9</v>
      </c>
      <c r="G4825" t="s">
        <v>9739</v>
      </c>
      <c r="H4825" t="s">
        <v>18</v>
      </c>
      <c r="I4825" s="9" t="s">
        <v>614</v>
      </c>
      <c r="J4825">
        <v>2014</v>
      </c>
      <c r="K4825" s="3">
        <v>66963</v>
      </c>
      <c r="L4825" s="4">
        <v>24081.200000000001</v>
      </c>
      <c r="M4825" t="str">
        <f t="shared" si="301"/>
        <v>Honda Pilot</v>
      </c>
      <c r="N4825" s="2">
        <f t="shared" si="302"/>
        <v>602.03</v>
      </c>
      <c r="O4825" t="str">
        <f t="shared" si="303"/>
        <v>Yes</v>
      </c>
      <c r="P4825" t="str">
        <f t="shared" si="300"/>
        <v>Dylan</v>
      </c>
    </row>
    <row r="4826" spans="1:16" x14ac:dyDescent="0.3">
      <c r="A4826" t="s">
        <v>9740</v>
      </c>
      <c r="B4826">
        <v>52777</v>
      </c>
      <c r="C4826">
        <v>3</v>
      </c>
      <c r="D4826" s="1">
        <v>43771</v>
      </c>
      <c r="E4826" s="1">
        <v>43773</v>
      </c>
      <c r="F4826" t="s">
        <v>13</v>
      </c>
      <c r="G4826" t="s">
        <v>9741</v>
      </c>
      <c r="H4826" t="s">
        <v>63</v>
      </c>
      <c r="I4826" s="9" t="s">
        <v>64</v>
      </c>
      <c r="J4826">
        <v>2016</v>
      </c>
      <c r="K4826" s="3">
        <v>33458</v>
      </c>
      <c r="L4826" s="4">
        <v>13186.8</v>
      </c>
      <c r="M4826" t="str">
        <f t="shared" si="301"/>
        <v>Chevrolet Cruze</v>
      </c>
      <c r="N4826" s="2">
        <f t="shared" si="302"/>
        <v>329.67</v>
      </c>
      <c r="O4826" t="str">
        <f t="shared" si="303"/>
        <v>Yes</v>
      </c>
      <c r="P4826" t="str">
        <f t="shared" si="300"/>
        <v>Dylan</v>
      </c>
    </row>
    <row r="4827" spans="1:16" x14ac:dyDescent="0.3">
      <c r="A4827" t="s">
        <v>9743</v>
      </c>
      <c r="B4827">
        <v>52777</v>
      </c>
      <c r="C4827">
        <v>3</v>
      </c>
      <c r="D4827" s="1">
        <v>43771</v>
      </c>
      <c r="E4827" s="1">
        <v>43776</v>
      </c>
      <c r="F4827" t="s">
        <v>13</v>
      </c>
      <c r="G4827" t="s">
        <v>9744</v>
      </c>
      <c r="H4827" t="s">
        <v>59</v>
      </c>
      <c r="I4827" s="9" t="s">
        <v>309</v>
      </c>
      <c r="J4827">
        <v>2016</v>
      </c>
      <c r="K4827" s="3">
        <v>17196</v>
      </c>
      <c r="L4827" s="4">
        <v>16337.2</v>
      </c>
      <c r="M4827" t="str">
        <f t="shared" si="301"/>
        <v>Nissan Altima</v>
      </c>
      <c r="N4827" s="2">
        <f t="shared" si="302"/>
        <v>408.43</v>
      </c>
      <c r="O4827" t="str">
        <f t="shared" si="303"/>
        <v>Yes</v>
      </c>
      <c r="P4827" t="str">
        <f t="shared" si="300"/>
        <v>Dylan</v>
      </c>
    </row>
    <row r="4828" spans="1:16" x14ac:dyDescent="0.3">
      <c r="A4828" t="s">
        <v>9728</v>
      </c>
      <c r="B4828">
        <v>52495</v>
      </c>
      <c r="C4828">
        <v>3</v>
      </c>
      <c r="D4828" s="1">
        <v>43771</v>
      </c>
      <c r="E4828" s="1">
        <v>43773</v>
      </c>
      <c r="F4828" t="s">
        <v>9</v>
      </c>
      <c r="G4828" t="s">
        <v>9729</v>
      </c>
      <c r="H4828" t="s">
        <v>97</v>
      </c>
      <c r="I4828" s="9" t="s">
        <v>1748</v>
      </c>
      <c r="J4828">
        <v>2016</v>
      </c>
      <c r="K4828" s="3">
        <v>44494</v>
      </c>
      <c r="L4828" s="4">
        <v>27390</v>
      </c>
      <c r="M4828" t="str">
        <f t="shared" si="301"/>
        <v>INFINITI QX60</v>
      </c>
      <c r="N4828" s="2">
        <f t="shared" si="302"/>
        <v>684.75</v>
      </c>
      <c r="O4828" t="str">
        <f t="shared" si="303"/>
        <v>Yes</v>
      </c>
      <c r="P4828" t="str">
        <f t="shared" si="300"/>
        <v>Marc</v>
      </c>
    </row>
    <row r="4829" spans="1:16" x14ac:dyDescent="0.3">
      <c r="A4829" t="s">
        <v>9742</v>
      </c>
      <c r="B4829">
        <v>52777</v>
      </c>
      <c r="C4829">
        <v>3</v>
      </c>
      <c r="D4829" s="1">
        <v>43771</v>
      </c>
      <c r="E4829" s="1">
        <v>43774</v>
      </c>
      <c r="F4829" t="s">
        <v>9</v>
      </c>
      <c r="G4829" t="s">
        <v>6055</v>
      </c>
      <c r="H4829" t="s">
        <v>229</v>
      </c>
      <c r="I4829" s="9" t="s">
        <v>1038</v>
      </c>
      <c r="J4829">
        <v>2017</v>
      </c>
      <c r="K4829" s="3">
        <v>72981</v>
      </c>
      <c r="L4829" s="4">
        <v>21931.8</v>
      </c>
      <c r="M4829" t="str">
        <f t="shared" si="301"/>
        <v>Subaru Outback</v>
      </c>
      <c r="N4829" s="2">
        <f t="shared" si="302"/>
        <v>548.29999999999995</v>
      </c>
      <c r="O4829" t="str">
        <f t="shared" si="303"/>
        <v>Yes</v>
      </c>
      <c r="P4829" t="str">
        <f t="shared" si="300"/>
        <v>Dylan</v>
      </c>
    </row>
    <row r="4830" spans="1:16" x14ac:dyDescent="0.3">
      <c r="A4830" t="s">
        <v>9736</v>
      </c>
      <c r="B4830">
        <v>52697</v>
      </c>
      <c r="C4830">
        <v>3</v>
      </c>
      <c r="D4830" s="1">
        <v>43771</v>
      </c>
      <c r="E4830" s="1">
        <v>43771</v>
      </c>
      <c r="F4830" t="s">
        <v>1</v>
      </c>
      <c r="G4830" t="s">
        <v>9737</v>
      </c>
      <c r="H4830" t="s">
        <v>29</v>
      </c>
      <c r="I4830" s="9" t="s">
        <v>128</v>
      </c>
      <c r="J4830">
        <v>2017</v>
      </c>
      <c r="K4830" s="3">
        <v>35071</v>
      </c>
      <c r="L4830" s="4">
        <v>33547.800000000003</v>
      </c>
      <c r="M4830" t="str">
        <f t="shared" si="301"/>
        <v>Toyota Tacoma</v>
      </c>
      <c r="N4830" s="2">
        <f t="shared" si="302"/>
        <v>838.7</v>
      </c>
      <c r="O4830" t="str">
        <f t="shared" si="303"/>
        <v>Yes</v>
      </c>
      <c r="P4830" t="str">
        <f t="shared" si="300"/>
        <v>Jan</v>
      </c>
    </row>
    <row r="4831" spans="1:16" x14ac:dyDescent="0.3">
      <c r="A4831" t="s">
        <v>9730</v>
      </c>
      <c r="B4831">
        <v>52495</v>
      </c>
      <c r="C4831">
        <v>3</v>
      </c>
      <c r="D4831" s="1">
        <v>43771</v>
      </c>
      <c r="E4831" s="1">
        <v>43771</v>
      </c>
      <c r="F4831" t="s">
        <v>1</v>
      </c>
      <c r="G4831" t="s">
        <v>9731</v>
      </c>
      <c r="H4831" t="s">
        <v>3</v>
      </c>
      <c r="I4831" s="9">
        <v>1500</v>
      </c>
      <c r="J4831">
        <v>2017</v>
      </c>
      <c r="K4831" s="3">
        <v>23577</v>
      </c>
      <c r="L4831" s="4">
        <v>34954.699999999997</v>
      </c>
      <c r="M4831" t="str">
        <f t="shared" si="301"/>
        <v>Ram 1500</v>
      </c>
      <c r="N4831" s="2">
        <f t="shared" si="302"/>
        <v>873.87</v>
      </c>
      <c r="O4831" t="str">
        <f t="shared" si="303"/>
        <v>Yes</v>
      </c>
      <c r="P4831" t="str">
        <f t="shared" si="300"/>
        <v>Marc</v>
      </c>
    </row>
    <row r="4832" spans="1:16" x14ac:dyDescent="0.3">
      <c r="A4832" t="s">
        <v>9726</v>
      </c>
      <c r="B4832">
        <v>52682</v>
      </c>
      <c r="C4832">
        <v>3</v>
      </c>
      <c r="D4832" s="1">
        <v>43771</v>
      </c>
      <c r="E4832" s="1">
        <v>43773</v>
      </c>
      <c r="F4832" t="s">
        <v>13</v>
      </c>
      <c r="G4832" t="s">
        <v>9727</v>
      </c>
      <c r="H4832" t="s">
        <v>78</v>
      </c>
      <c r="I4832" s="9" t="s">
        <v>254</v>
      </c>
      <c r="J4832">
        <v>2018</v>
      </c>
      <c r="K4832" s="3">
        <v>8516</v>
      </c>
      <c r="L4832" s="4">
        <v>23975.599999999999</v>
      </c>
      <c r="M4832" t="str">
        <f t="shared" si="301"/>
        <v>Volkswagen Passat</v>
      </c>
      <c r="N4832" s="2">
        <f t="shared" si="302"/>
        <v>599.39</v>
      </c>
      <c r="O4832" t="str">
        <f t="shared" si="303"/>
        <v>Yes</v>
      </c>
      <c r="P4832" t="str">
        <f t="shared" si="300"/>
        <v>Justin</v>
      </c>
    </row>
    <row r="4833" spans="1:16" x14ac:dyDescent="0.3">
      <c r="A4833" t="s">
        <v>9732</v>
      </c>
      <c r="B4833">
        <v>52798</v>
      </c>
      <c r="C4833">
        <v>3</v>
      </c>
      <c r="D4833" s="1">
        <v>43771</v>
      </c>
      <c r="E4833" s="1">
        <v>43772</v>
      </c>
      <c r="F4833" t="s">
        <v>9</v>
      </c>
      <c r="G4833" t="s">
        <v>9733</v>
      </c>
      <c r="H4833" t="s">
        <v>6</v>
      </c>
      <c r="I4833" s="9" t="s">
        <v>187</v>
      </c>
      <c r="J4833">
        <v>2018</v>
      </c>
      <c r="K4833" s="3">
        <v>41644</v>
      </c>
      <c r="L4833" s="4">
        <v>32942.800000000003</v>
      </c>
      <c r="M4833" t="str">
        <f t="shared" si="301"/>
        <v>Ford Explorer</v>
      </c>
      <c r="N4833" s="2">
        <f t="shared" si="302"/>
        <v>823.57</v>
      </c>
      <c r="O4833" t="str">
        <f t="shared" si="303"/>
        <v>Yes</v>
      </c>
      <c r="P4833" t="str">
        <f t="shared" si="300"/>
        <v>Ryan</v>
      </c>
    </row>
    <row r="4834" spans="1:16" x14ac:dyDescent="0.3">
      <c r="A4834" t="s">
        <v>9734</v>
      </c>
      <c r="B4834">
        <v>52995</v>
      </c>
      <c r="C4834">
        <v>3</v>
      </c>
      <c r="D4834" s="1">
        <v>43771</v>
      </c>
      <c r="E4834" s="1">
        <v>43776</v>
      </c>
      <c r="F4834" t="s">
        <v>13</v>
      </c>
      <c r="G4834" t="s">
        <v>9735</v>
      </c>
      <c r="H4834" t="s">
        <v>63</v>
      </c>
      <c r="I4834" s="9" t="s">
        <v>64</v>
      </c>
      <c r="J4834">
        <v>2019</v>
      </c>
      <c r="K4834" s="3">
        <v>3007</v>
      </c>
      <c r="L4834" s="4">
        <v>22770</v>
      </c>
      <c r="M4834" t="str">
        <f t="shared" si="301"/>
        <v>Chevrolet Cruze</v>
      </c>
      <c r="N4834" s="2">
        <f t="shared" si="302"/>
        <v>569.25</v>
      </c>
      <c r="O4834" t="str">
        <f t="shared" si="303"/>
        <v>Yes</v>
      </c>
      <c r="P4834" t="str">
        <f t="shared" si="300"/>
        <v>Tamara</v>
      </c>
    </row>
    <row r="4835" spans="1:16" x14ac:dyDescent="0.3">
      <c r="A4835" t="s">
        <v>9749</v>
      </c>
      <c r="B4835">
        <v>52666</v>
      </c>
      <c r="C4835">
        <v>4</v>
      </c>
      <c r="D4835" s="1">
        <v>43771</v>
      </c>
      <c r="E4835" s="1">
        <v>43773</v>
      </c>
      <c r="F4835" t="s">
        <v>13</v>
      </c>
      <c r="G4835" t="s">
        <v>5462</v>
      </c>
      <c r="H4835" t="s">
        <v>29</v>
      </c>
      <c r="I4835" s="9" t="s">
        <v>30</v>
      </c>
      <c r="J4835">
        <v>2016</v>
      </c>
      <c r="K4835" s="3">
        <v>47440</v>
      </c>
      <c r="L4835" s="4">
        <v>16254.7</v>
      </c>
      <c r="M4835" t="str">
        <f t="shared" si="301"/>
        <v>Toyota Camry</v>
      </c>
      <c r="N4835" s="2">
        <f t="shared" si="302"/>
        <v>406.37</v>
      </c>
      <c r="O4835" t="str">
        <f t="shared" si="303"/>
        <v>Yes</v>
      </c>
      <c r="P4835" t="str">
        <f t="shared" si="300"/>
        <v>Brian</v>
      </c>
    </row>
    <row r="4836" spans="1:16" x14ac:dyDescent="0.3">
      <c r="A4836" t="s">
        <v>9747</v>
      </c>
      <c r="B4836">
        <v>52596</v>
      </c>
      <c r="C4836">
        <v>4</v>
      </c>
      <c r="D4836" s="1">
        <v>43771</v>
      </c>
      <c r="E4836" s="1">
        <v>43775</v>
      </c>
      <c r="F4836" t="s">
        <v>9</v>
      </c>
      <c r="G4836" t="s">
        <v>9748</v>
      </c>
      <c r="H4836" t="s">
        <v>131</v>
      </c>
      <c r="I4836" s="9" t="s">
        <v>348</v>
      </c>
      <c r="J4836">
        <v>2016</v>
      </c>
      <c r="K4836" s="3">
        <v>43714</v>
      </c>
      <c r="L4836" s="4">
        <v>19248.900000000001</v>
      </c>
      <c r="M4836" t="str">
        <f t="shared" si="301"/>
        <v>Mazda CX-9</v>
      </c>
      <c r="N4836" s="2">
        <f t="shared" si="302"/>
        <v>481.22</v>
      </c>
      <c r="O4836" t="str">
        <f t="shared" si="303"/>
        <v>Yes</v>
      </c>
      <c r="P4836" t="str">
        <f t="shared" si="300"/>
        <v>Mitchell</v>
      </c>
    </row>
    <row r="4837" spans="1:16" x14ac:dyDescent="0.3">
      <c r="A4837" t="s">
        <v>9745</v>
      </c>
      <c r="B4837">
        <v>52366</v>
      </c>
      <c r="C4837">
        <v>4</v>
      </c>
      <c r="D4837" s="1">
        <v>43771</v>
      </c>
      <c r="E4837" s="1">
        <v>43775</v>
      </c>
      <c r="F4837" t="s">
        <v>9</v>
      </c>
      <c r="G4837" t="s">
        <v>9746</v>
      </c>
      <c r="H4837" t="s">
        <v>6</v>
      </c>
      <c r="I4837" s="9" t="s">
        <v>559</v>
      </c>
      <c r="J4837">
        <v>2016</v>
      </c>
      <c r="K4837" s="3">
        <v>74798</v>
      </c>
      <c r="L4837" s="4">
        <v>32778.9</v>
      </c>
      <c r="M4837" t="str">
        <f t="shared" si="301"/>
        <v>Ford Expedition</v>
      </c>
      <c r="N4837" s="2">
        <f t="shared" si="302"/>
        <v>819.47</v>
      </c>
      <c r="O4837" t="str">
        <f t="shared" si="303"/>
        <v>Yes</v>
      </c>
      <c r="P4837" t="str">
        <f t="shared" si="300"/>
        <v>Ken</v>
      </c>
    </row>
    <row r="4838" spans="1:16" x14ac:dyDescent="0.3">
      <c r="A4838" t="s">
        <v>9752</v>
      </c>
      <c r="B4838">
        <v>52959</v>
      </c>
      <c r="C4838">
        <v>4</v>
      </c>
      <c r="D4838" s="1">
        <v>43771</v>
      </c>
      <c r="E4838" s="1">
        <v>43771</v>
      </c>
      <c r="F4838" t="s">
        <v>13</v>
      </c>
      <c r="G4838" t="s">
        <v>9753</v>
      </c>
      <c r="H4838" t="s">
        <v>29</v>
      </c>
      <c r="I4838" s="9" t="s">
        <v>142</v>
      </c>
      <c r="J4838">
        <v>2017</v>
      </c>
      <c r="K4838" s="3">
        <v>12334</v>
      </c>
      <c r="L4838" s="4">
        <v>23669.8</v>
      </c>
      <c r="M4838" t="str">
        <f t="shared" si="301"/>
        <v>Toyota Prius</v>
      </c>
      <c r="N4838" s="2">
        <f t="shared" si="302"/>
        <v>591.75</v>
      </c>
      <c r="O4838" t="str">
        <f t="shared" si="303"/>
        <v>Yes</v>
      </c>
      <c r="P4838" t="str">
        <f t="shared" si="300"/>
        <v>Anton</v>
      </c>
    </row>
    <row r="4839" spans="1:16" x14ac:dyDescent="0.3">
      <c r="A4839" t="s">
        <v>9750</v>
      </c>
      <c r="B4839">
        <v>52417</v>
      </c>
      <c r="C4839">
        <v>4</v>
      </c>
      <c r="D4839" s="1">
        <v>43771</v>
      </c>
      <c r="E4839" s="1">
        <v>43775</v>
      </c>
      <c r="F4839" t="s">
        <v>9</v>
      </c>
      <c r="G4839" t="s">
        <v>9751</v>
      </c>
      <c r="H4839" t="s">
        <v>660</v>
      </c>
      <c r="I4839" s="9" t="s">
        <v>661</v>
      </c>
      <c r="J4839">
        <v>2019</v>
      </c>
      <c r="K4839" s="3">
        <v>6778</v>
      </c>
      <c r="L4839" s="4">
        <v>50490</v>
      </c>
      <c r="M4839" t="str">
        <f t="shared" si="301"/>
        <v>Land Rover Range Rover</v>
      </c>
      <c r="N4839" s="2">
        <f t="shared" si="302"/>
        <v>1262.25</v>
      </c>
      <c r="O4839" t="str">
        <f t="shared" si="303"/>
        <v>Yes</v>
      </c>
      <c r="P4839" t="str">
        <f t="shared" si="300"/>
        <v>Deon</v>
      </c>
    </row>
    <row r="4840" spans="1:16" x14ac:dyDescent="0.3">
      <c r="A4840" t="s">
        <v>9754</v>
      </c>
      <c r="B4840">
        <v>52669</v>
      </c>
      <c r="C4840">
        <v>1</v>
      </c>
      <c r="D4840" s="1">
        <v>43772</v>
      </c>
      <c r="E4840" s="1">
        <v>43777</v>
      </c>
      <c r="F4840" t="s">
        <v>9</v>
      </c>
      <c r="G4840" t="s">
        <v>9755</v>
      </c>
      <c r="H4840" t="s">
        <v>71</v>
      </c>
      <c r="I4840" s="9" t="s">
        <v>317</v>
      </c>
      <c r="J4840">
        <v>2015</v>
      </c>
      <c r="K4840" s="3">
        <v>57125</v>
      </c>
      <c r="L4840" s="4">
        <v>13062.5</v>
      </c>
      <c r="M4840" t="str">
        <f t="shared" si="301"/>
        <v>Jeep Compass</v>
      </c>
      <c r="N4840" s="2">
        <f t="shared" si="302"/>
        <v>326.56</v>
      </c>
      <c r="O4840" t="str">
        <f t="shared" si="303"/>
        <v>Yes</v>
      </c>
      <c r="P4840" t="str">
        <f t="shared" si="300"/>
        <v>Charlotte</v>
      </c>
    </row>
    <row r="4841" spans="1:16" x14ac:dyDescent="0.3">
      <c r="A4841" t="s">
        <v>9759</v>
      </c>
      <c r="B4841">
        <v>52532</v>
      </c>
      <c r="C4841">
        <v>1</v>
      </c>
      <c r="D4841" s="1">
        <v>43772</v>
      </c>
      <c r="E4841" s="1">
        <v>43773</v>
      </c>
      <c r="F4841" t="s">
        <v>13</v>
      </c>
      <c r="G4841" t="s">
        <v>9760</v>
      </c>
      <c r="H4841" t="s">
        <v>18</v>
      </c>
      <c r="I4841" s="9" t="s">
        <v>19</v>
      </c>
      <c r="J4841">
        <v>2017</v>
      </c>
      <c r="K4841" s="3">
        <v>27163</v>
      </c>
      <c r="L4841" s="4">
        <v>27494.5</v>
      </c>
      <c r="M4841" t="str">
        <f t="shared" si="301"/>
        <v>Honda Accord</v>
      </c>
      <c r="N4841" s="2">
        <f t="shared" si="302"/>
        <v>687.36</v>
      </c>
      <c r="O4841" t="str">
        <f t="shared" si="303"/>
        <v>Yes</v>
      </c>
      <c r="P4841" t="str">
        <f t="shared" si="300"/>
        <v>Molly</v>
      </c>
    </row>
    <row r="4842" spans="1:16" x14ac:dyDescent="0.3">
      <c r="A4842" t="s">
        <v>9756</v>
      </c>
      <c r="B4842">
        <v>52800</v>
      </c>
      <c r="C4842">
        <v>1</v>
      </c>
      <c r="D4842" s="1">
        <v>43772</v>
      </c>
      <c r="E4842" s="1">
        <v>43773</v>
      </c>
      <c r="F4842" t="s">
        <v>1</v>
      </c>
      <c r="G4842" t="s">
        <v>9757</v>
      </c>
      <c r="H4842" t="s">
        <v>29</v>
      </c>
      <c r="I4842" s="9" t="s">
        <v>128</v>
      </c>
      <c r="J4842">
        <v>2018</v>
      </c>
      <c r="K4842" s="3">
        <v>28693</v>
      </c>
      <c r="L4842" s="4">
        <v>35695</v>
      </c>
      <c r="M4842" t="str">
        <f t="shared" si="301"/>
        <v>Toyota Tacoma</v>
      </c>
      <c r="N4842" s="2">
        <f t="shared" si="302"/>
        <v>892.38</v>
      </c>
      <c r="O4842" t="str">
        <f t="shared" si="303"/>
        <v>Yes</v>
      </c>
      <c r="P4842" t="str">
        <f t="shared" si="300"/>
        <v>Myles</v>
      </c>
    </row>
    <row r="4843" spans="1:16" x14ac:dyDescent="0.3">
      <c r="A4843" t="s">
        <v>9758</v>
      </c>
      <c r="B4843">
        <v>52800</v>
      </c>
      <c r="C4843">
        <v>1</v>
      </c>
      <c r="D4843" s="1">
        <v>43772</v>
      </c>
      <c r="E4843" s="1">
        <v>43775</v>
      </c>
      <c r="F4843" t="s">
        <v>9</v>
      </c>
      <c r="G4843" t="s">
        <v>483</v>
      </c>
      <c r="H4843" t="s">
        <v>63</v>
      </c>
      <c r="I4843" s="9" t="s">
        <v>353</v>
      </c>
      <c r="J4843">
        <v>2018</v>
      </c>
      <c r="K4843" s="3">
        <v>36442</v>
      </c>
      <c r="L4843" s="4">
        <v>47286.8</v>
      </c>
      <c r="M4843" t="str">
        <f t="shared" si="301"/>
        <v>Chevrolet Tahoe</v>
      </c>
      <c r="N4843" s="2">
        <f t="shared" si="302"/>
        <v>1182.17</v>
      </c>
      <c r="O4843" t="str">
        <f t="shared" si="303"/>
        <v>Yes</v>
      </c>
      <c r="P4843" t="str">
        <f t="shared" si="300"/>
        <v>Myles</v>
      </c>
    </row>
    <row r="4844" spans="1:16" x14ac:dyDescent="0.3">
      <c r="A4844" t="s">
        <v>9765</v>
      </c>
      <c r="B4844">
        <v>52613</v>
      </c>
      <c r="C4844">
        <v>2</v>
      </c>
      <c r="D4844" s="1">
        <v>43772</v>
      </c>
      <c r="E4844" s="1">
        <v>43773</v>
      </c>
      <c r="F4844" t="s">
        <v>9</v>
      </c>
      <c r="G4844" t="s">
        <v>9766</v>
      </c>
      <c r="H4844" t="s">
        <v>33</v>
      </c>
      <c r="I4844" s="9" t="s">
        <v>125</v>
      </c>
      <c r="J4844">
        <v>2014</v>
      </c>
      <c r="K4844" s="3">
        <v>82542</v>
      </c>
      <c r="L4844" s="4">
        <v>19786.8</v>
      </c>
      <c r="M4844" t="str">
        <f t="shared" si="301"/>
        <v>GMC Acadia</v>
      </c>
      <c r="N4844" s="2">
        <f t="shared" si="302"/>
        <v>494.67</v>
      </c>
      <c r="O4844" t="str">
        <f t="shared" si="303"/>
        <v>Yes</v>
      </c>
      <c r="P4844" t="str">
        <f t="shared" si="300"/>
        <v>Erin</v>
      </c>
    </row>
    <row r="4845" spans="1:16" x14ac:dyDescent="0.3">
      <c r="A4845" t="s">
        <v>9761</v>
      </c>
      <c r="B4845">
        <v>52481</v>
      </c>
      <c r="C4845">
        <v>2</v>
      </c>
      <c r="D4845" s="1">
        <v>43772</v>
      </c>
      <c r="E4845" s="1">
        <v>43777</v>
      </c>
      <c r="F4845" t="s">
        <v>9</v>
      </c>
      <c r="G4845" t="s">
        <v>9762</v>
      </c>
      <c r="H4845" t="s">
        <v>59</v>
      </c>
      <c r="I4845" s="9" t="s">
        <v>249</v>
      </c>
      <c r="J4845">
        <v>2017</v>
      </c>
      <c r="K4845" s="3">
        <v>23553</v>
      </c>
      <c r="L4845" s="4">
        <v>24844.6</v>
      </c>
      <c r="M4845" t="str">
        <f t="shared" si="301"/>
        <v>Nissan Pathfinder</v>
      </c>
      <c r="N4845" s="2">
        <f t="shared" si="302"/>
        <v>621.12</v>
      </c>
      <c r="O4845" t="str">
        <f t="shared" si="303"/>
        <v>Yes</v>
      </c>
      <c r="P4845" t="str">
        <f t="shared" si="300"/>
        <v>Tory</v>
      </c>
    </row>
    <row r="4846" spans="1:16" x14ac:dyDescent="0.3">
      <c r="A4846" t="s">
        <v>9767</v>
      </c>
      <c r="B4846">
        <v>52613</v>
      </c>
      <c r="C4846">
        <v>2</v>
      </c>
      <c r="D4846" s="1">
        <v>43772</v>
      </c>
      <c r="E4846" s="1">
        <v>43775</v>
      </c>
      <c r="F4846" t="s">
        <v>9</v>
      </c>
      <c r="G4846" t="s">
        <v>9768</v>
      </c>
      <c r="H4846" t="s">
        <v>59</v>
      </c>
      <c r="I4846" s="9" t="s">
        <v>597</v>
      </c>
      <c r="J4846">
        <v>2017</v>
      </c>
      <c r="K4846" s="3">
        <v>29922</v>
      </c>
      <c r="L4846" s="4">
        <v>25832.400000000001</v>
      </c>
      <c r="M4846" t="str">
        <f t="shared" si="301"/>
        <v>Nissan Rouge</v>
      </c>
      <c r="N4846" s="2">
        <f t="shared" si="302"/>
        <v>645.80999999999995</v>
      </c>
      <c r="O4846" t="str">
        <f t="shared" si="303"/>
        <v>Yes</v>
      </c>
      <c r="P4846" t="str">
        <f t="shared" si="300"/>
        <v>Erin</v>
      </c>
    </row>
    <row r="4847" spans="1:16" x14ac:dyDescent="0.3">
      <c r="A4847" t="s">
        <v>9763</v>
      </c>
      <c r="B4847">
        <v>52464</v>
      </c>
      <c r="C4847">
        <v>2</v>
      </c>
      <c r="D4847" s="1">
        <v>43772</v>
      </c>
      <c r="E4847" s="1">
        <v>43773</v>
      </c>
      <c r="F4847" t="s">
        <v>1</v>
      </c>
      <c r="G4847" t="s">
        <v>9764</v>
      </c>
      <c r="H4847" t="s">
        <v>6</v>
      </c>
      <c r="I4847" s="9" t="s">
        <v>7</v>
      </c>
      <c r="J4847">
        <v>2018</v>
      </c>
      <c r="K4847" s="3">
        <v>16177</v>
      </c>
      <c r="L4847" s="4">
        <v>21995.599999999999</v>
      </c>
      <c r="M4847" t="str">
        <f t="shared" si="301"/>
        <v>Ford F-150</v>
      </c>
      <c r="N4847" s="2">
        <f t="shared" si="302"/>
        <v>549.89</v>
      </c>
      <c r="O4847" t="str">
        <f t="shared" si="303"/>
        <v>Yes</v>
      </c>
      <c r="P4847" t="str">
        <f t="shared" si="300"/>
        <v>Ricky</v>
      </c>
    </row>
    <row r="4848" spans="1:16" x14ac:dyDescent="0.3">
      <c r="A4848" t="s">
        <v>9773</v>
      </c>
      <c r="B4848">
        <v>52971</v>
      </c>
      <c r="C4848">
        <v>3</v>
      </c>
      <c r="D4848" s="1">
        <v>43772</v>
      </c>
      <c r="E4848" s="1">
        <v>43773</v>
      </c>
      <c r="F4848" t="s">
        <v>9</v>
      </c>
      <c r="G4848" t="s">
        <v>9774</v>
      </c>
      <c r="H4848" t="s">
        <v>6</v>
      </c>
      <c r="I4848" s="9" t="s">
        <v>11</v>
      </c>
      <c r="J4848">
        <v>2015</v>
      </c>
      <c r="K4848" s="3">
        <v>116153</v>
      </c>
      <c r="L4848" s="4">
        <v>9890.1</v>
      </c>
      <c r="M4848" t="str">
        <f t="shared" si="301"/>
        <v>Ford Escape</v>
      </c>
      <c r="N4848" s="2">
        <f t="shared" si="302"/>
        <v>247.25</v>
      </c>
      <c r="O4848" t="str">
        <f t="shared" si="303"/>
        <v>No</v>
      </c>
      <c r="P4848" t="str">
        <f t="shared" si="300"/>
        <v>Carter</v>
      </c>
    </row>
    <row r="4849" spans="1:16" x14ac:dyDescent="0.3">
      <c r="A4849" t="s">
        <v>9775</v>
      </c>
      <c r="B4849">
        <v>52971</v>
      </c>
      <c r="C4849">
        <v>3</v>
      </c>
      <c r="D4849" s="1">
        <v>43772</v>
      </c>
      <c r="E4849" s="1">
        <v>43774</v>
      </c>
      <c r="F4849" t="s">
        <v>9</v>
      </c>
      <c r="G4849" t="s">
        <v>9776</v>
      </c>
      <c r="H4849" t="s">
        <v>63</v>
      </c>
      <c r="I4849" s="9" t="s">
        <v>511</v>
      </c>
      <c r="J4849">
        <v>2015</v>
      </c>
      <c r="K4849" s="3">
        <v>48340</v>
      </c>
      <c r="L4849" s="4">
        <v>16397.7</v>
      </c>
      <c r="M4849" t="str">
        <f t="shared" si="301"/>
        <v>Chevrolet Equinox</v>
      </c>
      <c r="N4849" s="2">
        <f t="shared" si="302"/>
        <v>409.94</v>
      </c>
      <c r="O4849" t="str">
        <f t="shared" si="303"/>
        <v>Yes</v>
      </c>
      <c r="P4849" t="str">
        <f t="shared" si="300"/>
        <v>Carter</v>
      </c>
    </row>
    <row r="4850" spans="1:16" x14ac:dyDescent="0.3">
      <c r="A4850" t="s">
        <v>9769</v>
      </c>
      <c r="B4850">
        <v>52971</v>
      </c>
      <c r="C4850">
        <v>3</v>
      </c>
      <c r="D4850" s="1">
        <v>43772</v>
      </c>
      <c r="E4850" s="1">
        <v>43777</v>
      </c>
      <c r="F4850" t="s">
        <v>9</v>
      </c>
      <c r="G4850" t="s">
        <v>9770</v>
      </c>
      <c r="H4850" t="s">
        <v>29</v>
      </c>
      <c r="I4850" s="9" t="s">
        <v>122</v>
      </c>
      <c r="J4850">
        <v>2018</v>
      </c>
      <c r="K4850" s="3">
        <v>32193</v>
      </c>
      <c r="L4850" s="4">
        <v>32998.9</v>
      </c>
      <c r="M4850" t="str">
        <f t="shared" si="301"/>
        <v>Toyota 4Runner</v>
      </c>
      <c r="N4850" s="2">
        <f t="shared" si="302"/>
        <v>824.97</v>
      </c>
      <c r="O4850" t="str">
        <f t="shared" si="303"/>
        <v>Yes</v>
      </c>
      <c r="P4850" t="str">
        <f t="shared" si="300"/>
        <v>Carter</v>
      </c>
    </row>
    <row r="4851" spans="1:16" x14ac:dyDescent="0.3">
      <c r="A4851" t="s">
        <v>9771</v>
      </c>
      <c r="B4851">
        <v>52471</v>
      </c>
      <c r="C4851">
        <v>3</v>
      </c>
      <c r="D4851" s="1">
        <v>43772</v>
      </c>
      <c r="E4851" s="1">
        <v>43776</v>
      </c>
      <c r="F4851" t="s">
        <v>1</v>
      </c>
      <c r="G4851" t="s">
        <v>9772</v>
      </c>
      <c r="H4851" t="s">
        <v>33</v>
      </c>
      <c r="I4851" s="9" t="s">
        <v>34</v>
      </c>
      <c r="J4851">
        <v>2018</v>
      </c>
      <c r="K4851" s="3">
        <v>8271</v>
      </c>
      <c r="L4851" s="4">
        <v>42878</v>
      </c>
      <c r="M4851" t="str">
        <f t="shared" si="301"/>
        <v>GMC Sierra</v>
      </c>
      <c r="N4851" s="2">
        <f t="shared" si="302"/>
        <v>1071.95</v>
      </c>
      <c r="O4851" t="str">
        <f t="shared" si="303"/>
        <v>Yes</v>
      </c>
      <c r="P4851" t="str">
        <f t="shared" si="300"/>
        <v>Trudy</v>
      </c>
    </row>
    <row r="4852" spans="1:16" x14ac:dyDescent="0.3">
      <c r="A4852" t="s">
        <v>9777</v>
      </c>
      <c r="B4852">
        <v>52995</v>
      </c>
      <c r="C4852">
        <v>3</v>
      </c>
      <c r="D4852" s="1">
        <v>43772</v>
      </c>
      <c r="E4852" s="1">
        <v>43775</v>
      </c>
      <c r="F4852" t="s">
        <v>9</v>
      </c>
      <c r="G4852" t="s">
        <v>9778</v>
      </c>
      <c r="H4852" t="s">
        <v>6</v>
      </c>
      <c r="I4852" s="9" t="s">
        <v>11</v>
      </c>
      <c r="J4852">
        <v>2019</v>
      </c>
      <c r="K4852" s="3">
        <v>6302</v>
      </c>
      <c r="L4852" s="4">
        <v>30519.5</v>
      </c>
      <c r="M4852" t="str">
        <f t="shared" si="301"/>
        <v>Ford Escape</v>
      </c>
      <c r="N4852" s="2">
        <f t="shared" si="302"/>
        <v>762.99</v>
      </c>
      <c r="O4852" t="str">
        <f t="shared" si="303"/>
        <v>Yes</v>
      </c>
      <c r="P4852" t="str">
        <f t="shared" si="300"/>
        <v>Tamara</v>
      </c>
    </row>
    <row r="4853" spans="1:16" x14ac:dyDescent="0.3">
      <c r="A4853" t="s">
        <v>9779</v>
      </c>
      <c r="B4853">
        <v>52666</v>
      </c>
      <c r="C4853">
        <v>4</v>
      </c>
      <c r="D4853" s="1">
        <v>43772</v>
      </c>
      <c r="E4853" s="1">
        <v>43774</v>
      </c>
      <c r="F4853" t="s">
        <v>9</v>
      </c>
      <c r="G4853" t="s">
        <v>9780</v>
      </c>
      <c r="H4853" t="s">
        <v>6</v>
      </c>
      <c r="I4853" s="9" t="s">
        <v>170</v>
      </c>
      <c r="J4853">
        <v>2015</v>
      </c>
      <c r="K4853" s="3">
        <v>79622</v>
      </c>
      <c r="L4853" s="4">
        <v>16856.400000000001</v>
      </c>
      <c r="M4853" t="str">
        <f t="shared" si="301"/>
        <v>Ford Edge</v>
      </c>
      <c r="N4853" s="2">
        <f t="shared" si="302"/>
        <v>421.41</v>
      </c>
      <c r="O4853" t="str">
        <f t="shared" si="303"/>
        <v>Yes</v>
      </c>
      <c r="P4853" t="str">
        <f t="shared" si="300"/>
        <v>Brian</v>
      </c>
    </row>
    <row r="4854" spans="1:16" x14ac:dyDescent="0.3">
      <c r="A4854" t="s">
        <v>9781</v>
      </c>
      <c r="B4854">
        <v>52943</v>
      </c>
      <c r="C4854">
        <v>4</v>
      </c>
      <c r="D4854" s="1">
        <v>43772</v>
      </c>
      <c r="E4854" s="1">
        <v>43777</v>
      </c>
      <c r="F4854" t="s">
        <v>1</v>
      </c>
      <c r="G4854" t="s">
        <v>9782</v>
      </c>
      <c r="H4854" t="s">
        <v>63</v>
      </c>
      <c r="I4854" s="9" t="s">
        <v>153</v>
      </c>
      <c r="J4854">
        <v>2016</v>
      </c>
      <c r="K4854" s="3">
        <v>63055</v>
      </c>
      <c r="L4854" s="4">
        <v>54994.5</v>
      </c>
      <c r="M4854" t="str">
        <f t="shared" si="301"/>
        <v>Chevrolet Silverado</v>
      </c>
      <c r="N4854" s="2">
        <f t="shared" si="302"/>
        <v>1374.86</v>
      </c>
      <c r="O4854" t="str">
        <f t="shared" si="303"/>
        <v>Yes</v>
      </c>
      <c r="P4854" t="str">
        <f t="shared" si="300"/>
        <v>Jarred</v>
      </c>
    </row>
    <row r="4855" spans="1:16" x14ac:dyDescent="0.3">
      <c r="A4855" t="s">
        <v>9783</v>
      </c>
      <c r="B4855">
        <v>52417</v>
      </c>
      <c r="C4855">
        <v>4</v>
      </c>
      <c r="D4855" s="1">
        <v>43772</v>
      </c>
      <c r="E4855" s="1">
        <v>43772</v>
      </c>
      <c r="F4855" t="s">
        <v>1</v>
      </c>
      <c r="G4855" t="s">
        <v>9784</v>
      </c>
      <c r="H4855" t="s">
        <v>3</v>
      </c>
      <c r="I4855" s="9">
        <v>1500</v>
      </c>
      <c r="J4855">
        <v>2017</v>
      </c>
      <c r="K4855" s="3">
        <v>23559</v>
      </c>
      <c r="L4855" s="4">
        <v>31900</v>
      </c>
      <c r="M4855" t="str">
        <f t="shared" si="301"/>
        <v>Ram 1500</v>
      </c>
      <c r="N4855" s="2">
        <f t="shared" si="302"/>
        <v>797.5</v>
      </c>
      <c r="O4855" t="str">
        <f t="shared" si="303"/>
        <v>Yes</v>
      </c>
      <c r="P4855" t="str">
        <f t="shared" si="300"/>
        <v>Deon</v>
      </c>
    </row>
    <row r="4856" spans="1:16" x14ac:dyDescent="0.3">
      <c r="A4856" t="s">
        <v>9787</v>
      </c>
      <c r="B4856">
        <v>52636</v>
      </c>
      <c r="C4856">
        <v>1</v>
      </c>
      <c r="D4856" s="1">
        <v>43773</v>
      </c>
      <c r="E4856" s="1">
        <v>43774</v>
      </c>
      <c r="F4856" t="s">
        <v>9</v>
      </c>
      <c r="G4856" t="s">
        <v>9788</v>
      </c>
      <c r="H4856" t="s">
        <v>33</v>
      </c>
      <c r="I4856" s="9" t="s">
        <v>37</v>
      </c>
      <c r="J4856">
        <v>2015</v>
      </c>
      <c r="K4856" s="3">
        <v>37939</v>
      </c>
      <c r="L4856" s="4">
        <v>22550</v>
      </c>
      <c r="M4856" t="str">
        <f t="shared" si="301"/>
        <v>GMC Terrain</v>
      </c>
      <c r="N4856" s="2">
        <f t="shared" si="302"/>
        <v>563.75</v>
      </c>
      <c r="O4856" t="str">
        <f t="shared" si="303"/>
        <v>Yes</v>
      </c>
      <c r="P4856" t="str">
        <f t="shared" si="300"/>
        <v>Truman</v>
      </c>
    </row>
    <row r="4857" spans="1:16" x14ac:dyDescent="0.3">
      <c r="A4857" t="s">
        <v>9791</v>
      </c>
      <c r="B4857">
        <v>52443</v>
      </c>
      <c r="C4857">
        <v>1</v>
      </c>
      <c r="D4857" s="1">
        <v>43773</v>
      </c>
      <c r="E4857" s="1">
        <v>43777</v>
      </c>
      <c r="F4857" t="s">
        <v>45</v>
      </c>
      <c r="G4857" t="s">
        <v>9792</v>
      </c>
      <c r="H4857" t="s">
        <v>669</v>
      </c>
      <c r="I4857" s="9" t="s">
        <v>670</v>
      </c>
      <c r="J4857">
        <v>2016</v>
      </c>
      <c r="K4857" s="3">
        <v>18600</v>
      </c>
      <c r="L4857" s="4">
        <v>26390.1</v>
      </c>
      <c r="M4857" t="str">
        <f t="shared" si="301"/>
        <v>MINI Cooper</v>
      </c>
      <c r="N4857" s="2">
        <f t="shared" si="302"/>
        <v>659.75</v>
      </c>
      <c r="O4857" t="str">
        <f t="shared" si="303"/>
        <v>Yes</v>
      </c>
      <c r="P4857" t="str">
        <f t="shared" si="300"/>
        <v>Terry</v>
      </c>
    </row>
    <row r="4858" spans="1:16" x14ac:dyDescent="0.3">
      <c r="A4858" t="s">
        <v>9789</v>
      </c>
      <c r="B4858">
        <v>52532</v>
      </c>
      <c r="C4858">
        <v>1</v>
      </c>
      <c r="D4858" s="1">
        <v>43773</v>
      </c>
      <c r="E4858" s="1">
        <v>43774</v>
      </c>
      <c r="F4858" t="s">
        <v>13</v>
      </c>
      <c r="G4858" t="s">
        <v>9790</v>
      </c>
      <c r="H4858" t="s">
        <v>257</v>
      </c>
      <c r="I4858" s="9" t="s">
        <v>477</v>
      </c>
      <c r="J4858">
        <v>2016</v>
      </c>
      <c r="K4858" s="3">
        <v>35015</v>
      </c>
      <c r="L4858" s="4">
        <v>30679</v>
      </c>
      <c r="M4858" t="str">
        <f t="shared" si="301"/>
        <v>BMW 5-Series</v>
      </c>
      <c r="N4858" s="2">
        <f t="shared" si="302"/>
        <v>766.98</v>
      </c>
      <c r="O4858" t="str">
        <f t="shared" si="303"/>
        <v>Yes</v>
      </c>
      <c r="P4858" t="str">
        <f t="shared" si="300"/>
        <v>Molly</v>
      </c>
    </row>
    <row r="4859" spans="1:16" x14ac:dyDescent="0.3">
      <c r="A4859" t="s">
        <v>9785</v>
      </c>
      <c r="B4859">
        <v>52443</v>
      </c>
      <c r="C4859">
        <v>1</v>
      </c>
      <c r="D4859" s="1">
        <v>43773</v>
      </c>
      <c r="E4859" s="1">
        <v>43775</v>
      </c>
      <c r="F4859" t="s">
        <v>13</v>
      </c>
      <c r="G4859" t="s">
        <v>9786</v>
      </c>
      <c r="H4859" t="s">
        <v>63</v>
      </c>
      <c r="I4859" s="9" t="s">
        <v>137</v>
      </c>
      <c r="J4859">
        <v>2018</v>
      </c>
      <c r="K4859" s="3">
        <v>48171</v>
      </c>
      <c r="L4859" s="4">
        <v>13724.7</v>
      </c>
      <c r="M4859" t="str">
        <f t="shared" si="301"/>
        <v>Chevrolet Malibu</v>
      </c>
      <c r="N4859" s="2">
        <f t="shared" si="302"/>
        <v>343.12</v>
      </c>
      <c r="O4859" t="str">
        <f t="shared" si="303"/>
        <v>Yes</v>
      </c>
      <c r="P4859" t="str">
        <f t="shared" si="300"/>
        <v>Terry</v>
      </c>
    </row>
    <row r="4860" spans="1:16" x14ac:dyDescent="0.3">
      <c r="A4860" t="s">
        <v>9795</v>
      </c>
      <c r="B4860">
        <v>52464</v>
      </c>
      <c r="C4860">
        <v>2</v>
      </c>
      <c r="D4860" s="1">
        <v>43773</v>
      </c>
      <c r="E4860" s="1">
        <v>43778</v>
      </c>
      <c r="F4860" t="s">
        <v>9</v>
      </c>
      <c r="G4860" t="s">
        <v>9796</v>
      </c>
      <c r="H4860" t="s">
        <v>88</v>
      </c>
      <c r="I4860" s="9" t="s">
        <v>89</v>
      </c>
      <c r="J4860">
        <v>2017</v>
      </c>
      <c r="K4860" s="3">
        <v>36725</v>
      </c>
      <c r="L4860" s="4">
        <v>18254.5</v>
      </c>
      <c r="M4860" t="str">
        <f t="shared" si="301"/>
        <v>Kia Sportage</v>
      </c>
      <c r="N4860" s="2">
        <f t="shared" si="302"/>
        <v>456.36</v>
      </c>
      <c r="O4860" t="str">
        <f t="shared" si="303"/>
        <v>Yes</v>
      </c>
      <c r="P4860" t="str">
        <f t="shared" si="300"/>
        <v>Ricky</v>
      </c>
    </row>
    <row r="4861" spans="1:16" x14ac:dyDescent="0.3">
      <c r="A4861" t="s">
        <v>9797</v>
      </c>
      <c r="B4861">
        <v>52372</v>
      </c>
      <c r="C4861">
        <v>2</v>
      </c>
      <c r="D4861" s="1">
        <v>43773</v>
      </c>
      <c r="E4861" s="1">
        <v>43777</v>
      </c>
      <c r="F4861" t="s">
        <v>13</v>
      </c>
      <c r="G4861" t="s">
        <v>9798</v>
      </c>
      <c r="H4861" t="s">
        <v>63</v>
      </c>
      <c r="I4861" s="9" t="s">
        <v>137</v>
      </c>
      <c r="J4861">
        <v>2019</v>
      </c>
      <c r="K4861" s="3">
        <v>15747</v>
      </c>
      <c r="L4861" s="4">
        <v>20020</v>
      </c>
      <c r="M4861" t="str">
        <f t="shared" si="301"/>
        <v>Chevrolet Malibu</v>
      </c>
      <c r="N4861" s="2">
        <f t="shared" si="302"/>
        <v>500.5</v>
      </c>
      <c r="O4861" t="str">
        <f t="shared" si="303"/>
        <v>Yes</v>
      </c>
      <c r="P4861" t="str">
        <f t="shared" si="300"/>
        <v>John</v>
      </c>
    </row>
    <row r="4862" spans="1:16" x14ac:dyDescent="0.3">
      <c r="A4862" t="s">
        <v>9793</v>
      </c>
      <c r="B4862">
        <v>52481</v>
      </c>
      <c r="C4862">
        <v>2</v>
      </c>
      <c r="D4862" s="1">
        <v>43773</v>
      </c>
      <c r="E4862" s="1">
        <v>43778</v>
      </c>
      <c r="F4862" t="s">
        <v>9</v>
      </c>
      <c r="G4862" t="s">
        <v>9794</v>
      </c>
      <c r="H4862" t="s">
        <v>63</v>
      </c>
      <c r="I4862" s="9" t="s">
        <v>353</v>
      </c>
      <c r="J4862">
        <v>2019</v>
      </c>
      <c r="K4862" s="3">
        <v>309</v>
      </c>
      <c r="L4862" s="4">
        <v>45996.5</v>
      </c>
      <c r="M4862" t="str">
        <f t="shared" si="301"/>
        <v>Chevrolet Tahoe</v>
      </c>
      <c r="N4862" s="2">
        <f t="shared" si="302"/>
        <v>1149.9100000000001</v>
      </c>
      <c r="O4862" t="str">
        <f t="shared" si="303"/>
        <v>Yes</v>
      </c>
      <c r="P4862" t="str">
        <f t="shared" si="300"/>
        <v>Tory</v>
      </c>
    </row>
    <row r="4863" spans="1:16" x14ac:dyDescent="0.3">
      <c r="A4863" t="s">
        <v>9807</v>
      </c>
      <c r="B4863">
        <v>52798</v>
      </c>
      <c r="C4863">
        <v>3</v>
      </c>
      <c r="D4863" s="1">
        <v>43773</v>
      </c>
      <c r="E4863" s="1">
        <v>43777</v>
      </c>
      <c r="F4863" t="s">
        <v>13</v>
      </c>
      <c r="G4863" t="s">
        <v>9808</v>
      </c>
      <c r="H4863" t="s">
        <v>131</v>
      </c>
      <c r="I4863" s="9" t="s">
        <v>132</v>
      </c>
      <c r="J4863">
        <v>2014</v>
      </c>
      <c r="K4863" s="3">
        <v>46698</v>
      </c>
      <c r="L4863" s="4">
        <v>11438.9</v>
      </c>
      <c r="M4863" t="str">
        <f t="shared" si="301"/>
        <v>Mazda Mazda3</v>
      </c>
      <c r="N4863" s="2">
        <f t="shared" si="302"/>
        <v>285.97000000000003</v>
      </c>
      <c r="O4863" t="str">
        <f t="shared" si="303"/>
        <v>Yes</v>
      </c>
      <c r="P4863" t="str">
        <f t="shared" si="300"/>
        <v>Ryan</v>
      </c>
    </row>
    <row r="4864" spans="1:16" x14ac:dyDescent="0.3">
      <c r="A4864" t="s">
        <v>9801</v>
      </c>
      <c r="B4864">
        <v>52995</v>
      </c>
      <c r="C4864">
        <v>3</v>
      </c>
      <c r="D4864" s="1">
        <v>43773</v>
      </c>
      <c r="E4864" s="1">
        <v>43774</v>
      </c>
      <c r="F4864" t="s">
        <v>9</v>
      </c>
      <c r="G4864" t="s">
        <v>9802</v>
      </c>
      <c r="H4864" t="s">
        <v>18</v>
      </c>
      <c r="I4864" s="9" t="s">
        <v>424</v>
      </c>
      <c r="J4864">
        <v>2015</v>
      </c>
      <c r="K4864" s="3">
        <v>38590</v>
      </c>
      <c r="L4864" s="4">
        <v>21991.200000000001</v>
      </c>
      <c r="M4864" t="str">
        <f t="shared" si="301"/>
        <v>Honda CR-V</v>
      </c>
      <c r="N4864" s="2">
        <f t="shared" si="302"/>
        <v>549.78</v>
      </c>
      <c r="O4864" t="str">
        <f t="shared" si="303"/>
        <v>Yes</v>
      </c>
      <c r="P4864" t="str">
        <f t="shared" si="300"/>
        <v>Tamara</v>
      </c>
    </row>
    <row r="4865" spans="1:16" x14ac:dyDescent="0.3">
      <c r="A4865" t="s">
        <v>9809</v>
      </c>
      <c r="B4865">
        <v>52495</v>
      </c>
      <c r="C4865">
        <v>3</v>
      </c>
      <c r="D4865" s="1">
        <v>43773</v>
      </c>
      <c r="E4865" s="1">
        <v>43778</v>
      </c>
      <c r="F4865" t="s">
        <v>13</v>
      </c>
      <c r="G4865" t="s">
        <v>9810</v>
      </c>
      <c r="H4865" t="s">
        <v>18</v>
      </c>
      <c r="I4865" s="9" t="s">
        <v>19</v>
      </c>
      <c r="J4865">
        <v>2016</v>
      </c>
      <c r="K4865" s="3">
        <v>29714</v>
      </c>
      <c r="L4865" s="4">
        <v>15066.7</v>
      </c>
      <c r="M4865" t="str">
        <f t="shared" si="301"/>
        <v>Honda Accord</v>
      </c>
      <c r="N4865" s="2">
        <f t="shared" si="302"/>
        <v>376.67</v>
      </c>
      <c r="O4865" t="str">
        <f t="shared" si="303"/>
        <v>Yes</v>
      </c>
      <c r="P4865" t="str">
        <f t="shared" si="300"/>
        <v>Marc</v>
      </c>
    </row>
    <row r="4866" spans="1:16" x14ac:dyDescent="0.3">
      <c r="A4866" t="s">
        <v>9803</v>
      </c>
      <c r="B4866">
        <v>52798</v>
      </c>
      <c r="C4866">
        <v>3</v>
      </c>
      <c r="D4866" s="1">
        <v>43773</v>
      </c>
      <c r="E4866" s="1">
        <v>43776</v>
      </c>
      <c r="F4866" t="s">
        <v>1</v>
      </c>
      <c r="G4866" t="s">
        <v>9804</v>
      </c>
      <c r="H4866" t="s">
        <v>63</v>
      </c>
      <c r="I4866" s="9" t="s">
        <v>153</v>
      </c>
      <c r="J4866">
        <v>2016</v>
      </c>
      <c r="K4866" s="3">
        <v>55502</v>
      </c>
      <c r="L4866" s="4">
        <v>34754.5</v>
      </c>
      <c r="M4866" t="str">
        <f t="shared" si="301"/>
        <v>Chevrolet Silverado</v>
      </c>
      <c r="N4866" s="2">
        <f t="shared" si="302"/>
        <v>868.86</v>
      </c>
      <c r="O4866" t="str">
        <f t="shared" si="303"/>
        <v>Yes</v>
      </c>
      <c r="P4866" t="str">
        <f t="shared" ref="P4866:P4929" si="304">INDEX(oldNames,MATCH(B4866,oldNumbers,0))</f>
        <v>Ryan</v>
      </c>
    </row>
    <row r="4867" spans="1:16" x14ac:dyDescent="0.3">
      <c r="A4867" t="s">
        <v>9799</v>
      </c>
      <c r="B4867">
        <v>52777</v>
      </c>
      <c r="C4867">
        <v>3</v>
      </c>
      <c r="D4867" s="1">
        <v>43773</v>
      </c>
      <c r="E4867" s="1">
        <v>43777</v>
      </c>
      <c r="F4867" t="s">
        <v>13</v>
      </c>
      <c r="G4867" t="s">
        <v>9800</v>
      </c>
      <c r="H4867" t="s">
        <v>78</v>
      </c>
      <c r="I4867" s="9" t="s">
        <v>79</v>
      </c>
      <c r="J4867">
        <v>2017</v>
      </c>
      <c r="K4867" s="3">
        <v>40529</v>
      </c>
      <c r="L4867" s="4">
        <v>10945</v>
      </c>
      <c r="M4867" t="str">
        <f t="shared" ref="M4867:M4930" si="305">H4867&amp;" "&amp;I4867</f>
        <v>Volkswagen Jetta</v>
      </c>
      <c r="N4867" s="2">
        <f t="shared" ref="N4867:N4930" si="306">IFERROR(ROUND(L4867*(S$2/100),2),"missing price")</f>
        <v>273.63</v>
      </c>
      <c r="O4867" t="str">
        <f t="shared" ref="O4867:O4930" si="307">IF(K4867&lt;100000,"Yes","No")</f>
        <v>Yes</v>
      </c>
      <c r="P4867" t="str">
        <f t="shared" si="304"/>
        <v>Dylan</v>
      </c>
    </row>
    <row r="4868" spans="1:16" x14ac:dyDescent="0.3">
      <c r="A4868" t="s">
        <v>9805</v>
      </c>
      <c r="B4868">
        <v>52658</v>
      </c>
      <c r="C4868">
        <v>3</v>
      </c>
      <c r="D4868" s="1">
        <v>43773</v>
      </c>
      <c r="E4868" s="1">
        <v>43775</v>
      </c>
      <c r="F4868" t="s">
        <v>271</v>
      </c>
      <c r="G4868" t="s">
        <v>9806</v>
      </c>
      <c r="H4868" t="s">
        <v>47</v>
      </c>
      <c r="I4868" s="9" t="s">
        <v>273</v>
      </c>
      <c r="J4868">
        <v>2017</v>
      </c>
      <c r="K4868" s="3">
        <v>17276</v>
      </c>
      <c r="L4868" s="4">
        <v>19250</v>
      </c>
      <c r="M4868" t="str">
        <f t="shared" si="305"/>
        <v>Dodge Grand Caravan</v>
      </c>
      <c r="N4868" s="2">
        <f t="shared" si="306"/>
        <v>481.25</v>
      </c>
      <c r="O4868" t="str">
        <f t="shared" si="307"/>
        <v>Yes</v>
      </c>
      <c r="P4868" t="str">
        <f t="shared" si="304"/>
        <v>Nate</v>
      </c>
    </row>
    <row r="4869" spans="1:16" x14ac:dyDescent="0.3">
      <c r="A4869" t="s">
        <v>9817</v>
      </c>
      <c r="B4869">
        <v>52943</v>
      </c>
      <c r="C4869">
        <v>4</v>
      </c>
      <c r="D4869" s="1">
        <v>43773</v>
      </c>
      <c r="E4869" s="1">
        <v>43773</v>
      </c>
      <c r="F4869" t="s">
        <v>9</v>
      </c>
      <c r="G4869" t="s">
        <v>9818</v>
      </c>
      <c r="H4869" t="s">
        <v>660</v>
      </c>
      <c r="I4869" s="9" t="s">
        <v>661</v>
      </c>
      <c r="J4869">
        <v>2013</v>
      </c>
      <c r="K4869" s="3">
        <v>110217</v>
      </c>
      <c r="L4869" s="4">
        <v>24194.5</v>
      </c>
      <c r="M4869" t="str">
        <f t="shared" si="305"/>
        <v>Land Rover Range Rover</v>
      </c>
      <c r="N4869" s="2">
        <f t="shared" si="306"/>
        <v>604.86</v>
      </c>
      <c r="O4869" t="str">
        <f t="shared" si="307"/>
        <v>No</v>
      </c>
      <c r="P4869" t="str">
        <f t="shared" si="304"/>
        <v>Jarred</v>
      </c>
    </row>
    <row r="4870" spans="1:16" x14ac:dyDescent="0.3">
      <c r="A4870" t="s">
        <v>9819</v>
      </c>
      <c r="B4870">
        <v>52747</v>
      </c>
      <c r="C4870">
        <v>4</v>
      </c>
      <c r="D4870" s="1">
        <v>43773</v>
      </c>
      <c r="E4870" s="1">
        <v>43774</v>
      </c>
      <c r="F4870" t="s">
        <v>13</v>
      </c>
      <c r="G4870" t="s">
        <v>9820</v>
      </c>
      <c r="H4870" t="s">
        <v>6</v>
      </c>
      <c r="I4870" s="9" t="s">
        <v>556</v>
      </c>
      <c r="J4870">
        <v>2015</v>
      </c>
      <c r="K4870" s="3">
        <v>62106</v>
      </c>
      <c r="L4870" s="4">
        <v>8224.7000000000007</v>
      </c>
      <c r="M4870" t="str">
        <f t="shared" si="305"/>
        <v>Ford Fiesta</v>
      </c>
      <c r="N4870" s="2">
        <f t="shared" si="306"/>
        <v>205.62</v>
      </c>
      <c r="O4870" t="str">
        <f t="shared" si="307"/>
        <v>Yes</v>
      </c>
      <c r="P4870" t="str">
        <f t="shared" si="304"/>
        <v>Kyle</v>
      </c>
    </row>
    <row r="4871" spans="1:16" x14ac:dyDescent="0.3">
      <c r="A4871" t="s">
        <v>9815</v>
      </c>
      <c r="B4871">
        <v>52596</v>
      </c>
      <c r="C4871">
        <v>4</v>
      </c>
      <c r="D4871" s="1">
        <v>43773</v>
      </c>
      <c r="E4871" s="1">
        <v>43773</v>
      </c>
      <c r="F4871" t="s">
        <v>9</v>
      </c>
      <c r="G4871" t="s">
        <v>9816</v>
      </c>
      <c r="H4871" t="s">
        <v>78</v>
      </c>
      <c r="I4871" s="9" t="s">
        <v>2254</v>
      </c>
      <c r="J4871">
        <v>2015</v>
      </c>
      <c r="K4871" s="3">
        <v>37498</v>
      </c>
      <c r="L4871" s="4">
        <v>17924.5</v>
      </c>
      <c r="M4871" t="str">
        <f t="shared" si="305"/>
        <v>Volkswagen Tiguan</v>
      </c>
      <c r="N4871" s="2">
        <f t="shared" si="306"/>
        <v>448.11</v>
      </c>
      <c r="O4871" t="str">
        <f t="shared" si="307"/>
        <v>Yes</v>
      </c>
      <c r="P4871" t="str">
        <f t="shared" si="304"/>
        <v>Mitchell</v>
      </c>
    </row>
    <row r="4872" spans="1:16" x14ac:dyDescent="0.3">
      <c r="A4872" t="s">
        <v>9811</v>
      </c>
      <c r="B4872">
        <v>52580</v>
      </c>
      <c r="C4872">
        <v>4</v>
      </c>
      <c r="D4872" s="1">
        <v>43773</v>
      </c>
      <c r="E4872" s="1">
        <v>43776</v>
      </c>
      <c r="F4872" t="s">
        <v>1</v>
      </c>
      <c r="G4872" t="s">
        <v>9812</v>
      </c>
      <c r="H4872" t="s">
        <v>29</v>
      </c>
      <c r="I4872" s="9" t="s">
        <v>128</v>
      </c>
      <c r="J4872">
        <v>2017</v>
      </c>
      <c r="K4872" s="3">
        <v>33430</v>
      </c>
      <c r="L4872" s="4">
        <v>31894.5</v>
      </c>
      <c r="M4872" t="str">
        <f t="shared" si="305"/>
        <v>Toyota Tacoma</v>
      </c>
      <c r="N4872" s="2">
        <f t="shared" si="306"/>
        <v>797.36</v>
      </c>
      <c r="O4872" t="str">
        <f t="shared" si="307"/>
        <v>Yes</v>
      </c>
      <c r="P4872" t="str">
        <f t="shared" si="304"/>
        <v>Dawn</v>
      </c>
    </row>
    <row r="4873" spans="1:16" x14ac:dyDescent="0.3">
      <c r="A4873" t="s">
        <v>9813</v>
      </c>
      <c r="B4873">
        <v>52930</v>
      </c>
      <c r="C4873">
        <v>4</v>
      </c>
      <c r="D4873" s="1">
        <v>43773</v>
      </c>
      <c r="E4873" s="1">
        <v>43777</v>
      </c>
      <c r="F4873" t="s">
        <v>1</v>
      </c>
      <c r="G4873" t="s">
        <v>9814</v>
      </c>
      <c r="H4873" t="s">
        <v>63</v>
      </c>
      <c r="I4873" s="9" t="s">
        <v>153</v>
      </c>
      <c r="J4873">
        <v>2018</v>
      </c>
      <c r="K4873" s="3">
        <v>29133</v>
      </c>
      <c r="L4873" s="4">
        <v>45081.3</v>
      </c>
      <c r="M4873" t="str">
        <f t="shared" si="305"/>
        <v>Chevrolet Silverado</v>
      </c>
      <c r="N4873" s="2">
        <f t="shared" si="306"/>
        <v>1127.03</v>
      </c>
      <c r="O4873" t="str">
        <f t="shared" si="307"/>
        <v>Yes</v>
      </c>
      <c r="P4873" t="str">
        <f t="shared" si="304"/>
        <v>Peter</v>
      </c>
    </row>
    <row r="4874" spans="1:16" x14ac:dyDescent="0.3">
      <c r="A4874" t="s">
        <v>9821</v>
      </c>
      <c r="B4874">
        <v>52669</v>
      </c>
      <c r="C4874">
        <v>1</v>
      </c>
      <c r="D4874" s="1">
        <v>43774</v>
      </c>
      <c r="E4874" s="1">
        <v>43774</v>
      </c>
      <c r="F4874" t="s">
        <v>13</v>
      </c>
      <c r="G4874" t="s">
        <v>9822</v>
      </c>
      <c r="H4874" t="s">
        <v>53</v>
      </c>
      <c r="I4874" s="9" t="s">
        <v>2877</v>
      </c>
      <c r="J4874">
        <v>2017</v>
      </c>
      <c r="K4874" s="3">
        <v>25725</v>
      </c>
      <c r="L4874" s="4">
        <v>54994.5</v>
      </c>
      <c r="M4874" t="str">
        <f t="shared" si="305"/>
        <v>Mercedes-Benz CLS</v>
      </c>
      <c r="N4874" s="2">
        <f t="shared" si="306"/>
        <v>1374.86</v>
      </c>
      <c r="O4874" t="str">
        <f t="shared" si="307"/>
        <v>Yes</v>
      </c>
      <c r="P4874" t="str">
        <f t="shared" si="304"/>
        <v>Charlotte</v>
      </c>
    </row>
    <row r="4875" spans="1:16" x14ac:dyDescent="0.3">
      <c r="A4875" t="s">
        <v>9825</v>
      </c>
      <c r="B4875">
        <v>52647</v>
      </c>
      <c r="C4875">
        <v>2</v>
      </c>
      <c r="D4875" s="1">
        <v>43774</v>
      </c>
      <c r="E4875" s="1">
        <v>43776</v>
      </c>
      <c r="F4875" t="s">
        <v>13</v>
      </c>
      <c r="G4875" t="s">
        <v>9826</v>
      </c>
      <c r="H4875" t="s">
        <v>29</v>
      </c>
      <c r="I4875" s="9" t="s">
        <v>30</v>
      </c>
      <c r="J4875">
        <v>2017</v>
      </c>
      <c r="K4875" s="3">
        <v>39564</v>
      </c>
      <c r="L4875" s="4">
        <v>20802.099999999999</v>
      </c>
      <c r="M4875" t="str">
        <f t="shared" si="305"/>
        <v>Toyota Camry</v>
      </c>
      <c r="N4875" s="2">
        <f t="shared" si="306"/>
        <v>520.04999999999995</v>
      </c>
      <c r="O4875" t="str">
        <f t="shared" si="307"/>
        <v>Yes</v>
      </c>
      <c r="P4875" t="str">
        <f t="shared" si="304"/>
        <v>Scott</v>
      </c>
    </row>
    <row r="4876" spans="1:16" x14ac:dyDescent="0.3">
      <c r="A4876" t="s">
        <v>9823</v>
      </c>
      <c r="B4876">
        <v>52756</v>
      </c>
      <c r="C4876">
        <v>2</v>
      </c>
      <c r="D4876" s="1">
        <v>43774</v>
      </c>
      <c r="E4876" s="1">
        <v>43774</v>
      </c>
      <c r="F4876" t="s">
        <v>9</v>
      </c>
      <c r="G4876" t="s">
        <v>9824</v>
      </c>
      <c r="H4876" t="s">
        <v>71</v>
      </c>
      <c r="I4876" s="9" t="s">
        <v>317</v>
      </c>
      <c r="J4876">
        <v>2018</v>
      </c>
      <c r="K4876" s="3">
        <v>46420</v>
      </c>
      <c r="L4876" s="4">
        <v>14844.5</v>
      </c>
      <c r="M4876" t="str">
        <f t="shared" si="305"/>
        <v>Jeep Compass</v>
      </c>
      <c r="N4876" s="2">
        <f t="shared" si="306"/>
        <v>371.11</v>
      </c>
      <c r="O4876" t="str">
        <f t="shared" si="307"/>
        <v>Yes</v>
      </c>
      <c r="P4876" t="str">
        <f t="shared" si="304"/>
        <v>Debbie</v>
      </c>
    </row>
    <row r="4877" spans="1:16" x14ac:dyDescent="0.3">
      <c r="A4877" t="s">
        <v>9827</v>
      </c>
      <c r="B4877">
        <v>52471</v>
      </c>
      <c r="C4877">
        <v>3</v>
      </c>
      <c r="D4877" s="1">
        <v>43774</v>
      </c>
      <c r="E4877" s="1">
        <v>43778</v>
      </c>
      <c r="F4877" t="s">
        <v>13</v>
      </c>
      <c r="G4877" t="s">
        <v>9828</v>
      </c>
      <c r="H4877" t="s">
        <v>63</v>
      </c>
      <c r="I4877" s="9" t="s">
        <v>644</v>
      </c>
      <c r="J4877">
        <v>2014</v>
      </c>
      <c r="K4877" s="3">
        <v>138128</v>
      </c>
      <c r="L4877" s="4">
        <v>5496.7</v>
      </c>
      <c r="M4877" t="str">
        <f t="shared" si="305"/>
        <v>Chevrolet Impala</v>
      </c>
      <c r="N4877" s="2">
        <f t="shared" si="306"/>
        <v>137.41999999999999</v>
      </c>
      <c r="O4877" t="str">
        <f t="shared" si="307"/>
        <v>No</v>
      </c>
      <c r="P4877" t="str">
        <f t="shared" si="304"/>
        <v>Trudy</v>
      </c>
    </row>
    <row r="4878" spans="1:16" x14ac:dyDescent="0.3">
      <c r="A4878" t="s">
        <v>9829</v>
      </c>
      <c r="B4878">
        <v>52471</v>
      </c>
      <c r="C4878">
        <v>3</v>
      </c>
      <c r="D4878" s="1">
        <v>43774</v>
      </c>
      <c r="E4878" s="1">
        <v>43775</v>
      </c>
      <c r="F4878" t="s">
        <v>45</v>
      </c>
      <c r="G4878" t="s">
        <v>9830</v>
      </c>
      <c r="H4878" t="s">
        <v>78</v>
      </c>
      <c r="I4878" s="9" t="s">
        <v>545</v>
      </c>
      <c r="J4878">
        <v>2017</v>
      </c>
      <c r="K4878" s="3">
        <v>23969</v>
      </c>
      <c r="L4878" s="4">
        <v>21985.7</v>
      </c>
      <c r="M4878" t="str">
        <f t="shared" si="305"/>
        <v>Volkswagen Golf</v>
      </c>
      <c r="N4878" s="2">
        <f t="shared" si="306"/>
        <v>549.64</v>
      </c>
      <c r="O4878" t="str">
        <f t="shared" si="307"/>
        <v>Yes</v>
      </c>
      <c r="P4878" t="str">
        <f t="shared" si="304"/>
        <v>Trudy</v>
      </c>
    </row>
    <row r="4879" spans="1:16" x14ac:dyDescent="0.3">
      <c r="A4879" t="s">
        <v>9831</v>
      </c>
      <c r="B4879">
        <v>52366</v>
      </c>
      <c r="C4879">
        <v>4</v>
      </c>
      <c r="D4879" s="1">
        <v>43774</v>
      </c>
      <c r="E4879" s="1">
        <v>43778</v>
      </c>
      <c r="F4879" t="s">
        <v>13</v>
      </c>
      <c r="G4879" t="s">
        <v>9832</v>
      </c>
      <c r="H4879" t="s">
        <v>29</v>
      </c>
      <c r="I4879" s="9" t="s">
        <v>30</v>
      </c>
      <c r="J4879">
        <v>2016</v>
      </c>
      <c r="K4879" s="3">
        <v>62958</v>
      </c>
      <c r="L4879" s="4">
        <v>15913.7</v>
      </c>
      <c r="M4879" t="str">
        <f t="shared" si="305"/>
        <v>Toyota Camry</v>
      </c>
      <c r="N4879" s="2">
        <f t="shared" si="306"/>
        <v>397.84</v>
      </c>
      <c r="O4879" t="str">
        <f t="shared" si="307"/>
        <v>Yes</v>
      </c>
      <c r="P4879" t="str">
        <f t="shared" si="304"/>
        <v>Ken</v>
      </c>
    </row>
    <row r="4880" spans="1:16" x14ac:dyDescent="0.3">
      <c r="A4880" t="s">
        <v>9833</v>
      </c>
      <c r="B4880">
        <v>52580</v>
      </c>
      <c r="C4880">
        <v>4</v>
      </c>
      <c r="D4880" s="1">
        <v>43774</v>
      </c>
      <c r="E4880" s="1">
        <v>43775</v>
      </c>
      <c r="F4880" t="s">
        <v>9</v>
      </c>
      <c r="G4880" t="s">
        <v>9834</v>
      </c>
      <c r="H4880" t="s">
        <v>71</v>
      </c>
      <c r="I4880" s="9" t="s">
        <v>72</v>
      </c>
      <c r="J4880">
        <v>2016</v>
      </c>
      <c r="K4880" s="3">
        <v>34128</v>
      </c>
      <c r="L4880" s="4">
        <v>27813.5</v>
      </c>
      <c r="M4880" t="str">
        <f t="shared" si="305"/>
        <v>Jeep Grand Cherokee</v>
      </c>
      <c r="N4880" s="2">
        <f t="shared" si="306"/>
        <v>695.34</v>
      </c>
      <c r="O4880" t="str">
        <f t="shared" si="307"/>
        <v>Yes</v>
      </c>
      <c r="P4880" t="str">
        <f t="shared" si="304"/>
        <v>Dawn</v>
      </c>
    </row>
    <row r="4881" spans="1:16" x14ac:dyDescent="0.3">
      <c r="A4881" t="s">
        <v>9839</v>
      </c>
      <c r="B4881">
        <v>52519</v>
      </c>
      <c r="C4881">
        <v>2</v>
      </c>
      <c r="D4881" s="1">
        <v>43775</v>
      </c>
      <c r="E4881" s="1">
        <v>43779</v>
      </c>
      <c r="F4881" t="s">
        <v>13</v>
      </c>
      <c r="G4881" t="s">
        <v>9840</v>
      </c>
      <c r="H4881" t="s">
        <v>63</v>
      </c>
      <c r="I4881" s="9" t="s">
        <v>137</v>
      </c>
      <c r="J4881">
        <v>2016</v>
      </c>
      <c r="K4881" s="3">
        <v>27572</v>
      </c>
      <c r="L4881" s="4">
        <v>20743.8</v>
      </c>
      <c r="M4881" t="str">
        <f t="shared" si="305"/>
        <v>Chevrolet Malibu</v>
      </c>
      <c r="N4881" s="2">
        <f t="shared" si="306"/>
        <v>518.6</v>
      </c>
      <c r="O4881" t="str">
        <f t="shared" si="307"/>
        <v>Yes</v>
      </c>
      <c r="P4881" t="str">
        <f t="shared" si="304"/>
        <v>Colby</v>
      </c>
    </row>
    <row r="4882" spans="1:16" x14ac:dyDescent="0.3">
      <c r="A4882" t="s">
        <v>9837</v>
      </c>
      <c r="B4882">
        <v>52372</v>
      </c>
      <c r="C4882">
        <v>2</v>
      </c>
      <c r="D4882" s="1">
        <v>43775</v>
      </c>
      <c r="E4882" s="1">
        <v>43776</v>
      </c>
      <c r="F4882" t="s">
        <v>13</v>
      </c>
      <c r="G4882" t="s">
        <v>9838</v>
      </c>
      <c r="H4882" t="s">
        <v>257</v>
      </c>
      <c r="I4882" s="9" t="s">
        <v>258</v>
      </c>
      <c r="J4882">
        <v>2016</v>
      </c>
      <c r="K4882" s="3">
        <v>29478</v>
      </c>
      <c r="L4882" s="4">
        <v>34976.699999999997</v>
      </c>
      <c r="M4882" t="str">
        <f t="shared" si="305"/>
        <v>BMW 3 Series</v>
      </c>
      <c r="N4882" s="2">
        <f t="shared" si="306"/>
        <v>874.42</v>
      </c>
      <c r="O4882" t="str">
        <f t="shared" si="307"/>
        <v>Yes</v>
      </c>
      <c r="P4882" t="str">
        <f t="shared" si="304"/>
        <v>John</v>
      </c>
    </row>
    <row r="4883" spans="1:16" x14ac:dyDescent="0.3">
      <c r="A4883" t="s">
        <v>9841</v>
      </c>
      <c r="B4883">
        <v>52372</v>
      </c>
      <c r="C4883">
        <v>2</v>
      </c>
      <c r="D4883" s="1">
        <v>43775</v>
      </c>
      <c r="E4883" s="1">
        <v>43776</v>
      </c>
      <c r="F4883" t="s">
        <v>13</v>
      </c>
      <c r="G4883" t="s">
        <v>9842</v>
      </c>
      <c r="H4883" t="s">
        <v>88</v>
      </c>
      <c r="I4883" s="9" t="s">
        <v>573</v>
      </c>
      <c r="J4883">
        <v>2017</v>
      </c>
      <c r="K4883" s="3">
        <v>30875</v>
      </c>
      <c r="L4883" s="4">
        <v>15400</v>
      </c>
      <c r="M4883" t="str">
        <f t="shared" si="305"/>
        <v>Kia Optima</v>
      </c>
      <c r="N4883" s="2">
        <f t="shared" si="306"/>
        <v>385</v>
      </c>
      <c r="O4883" t="str">
        <f t="shared" si="307"/>
        <v>Yes</v>
      </c>
      <c r="P4883" t="str">
        <f t="shared" si="304"/>
        <v>John</v>
      </c>
    </row>
    <row r="4884" spans="1:16" x14ac:dyDescent="0.3">
      <c r="A4884" t="s">
        <v>9835</v>
      </c>
      <c r="B4884">
        <v>52413</v>
      </c>
      <c r="C4884">
        <v>2</v>
      </c>
      <c r="D4884" s="1">
        <v>43775</v>
      </c>
      <c r="E4884" s="1">
        <v>43778</v>
      </c>
      <c r="F4884" t="s">
        <v>13</v>
      </c>
      <c r="G4884" t="s">
        <v>9836</v>
      </c>
      <c r="H4884" t="s">
        <v>6</v>
      </c>
      <c r="I4884" s="9" t="s">
        <v>361</v>
      </c>
      <c r="J4884">
        <v>2017</v>
      </c>
      <c r="K4884" s="3">
        <v>19823</v>
      </c>
      <c r="L4884" s="4">
        <v>18676.900000000001</v>
      </c>
      <c r="M4884" t="str">
        <f t="shared" si="305"/>
        <v>Ford Fusion</v>
      </c>
      <c r="N4884" s="2">
        <f t="shared" si="306"/>
        <v>466.92</v>
      </c>
      <c r="O4884" t="str">
        <f t="shared" si="307"/>
        <v>Yes</v>
      </c>
      <c r="P4884" t="str">
        <f t="shared" si="304"/>
        <v>Tom</v>
      </c>
    </row>
    <row r="4885" spans="1:16" x14ac:dyDescent="0.3">
      <c r="A4885" t="s">
        <v>9845</v>
      </c>
      <c r="B4885">
        <v>52577</v>
      </c>
      <c r="C4885">
        <v>3</v>
      </c>
      <c r="D4885" s="1">
        <v>43775</v>
      </c>
      <c r="E4885" s="1">
        <v>43778</v>
      </c>
      <c r="F4885" t="s">
        <v>13</v>
      </c>
      <c r="G4885" t="s">
        <v>9846</v>
      </c>
      <c r="H4885" t="s">
        <v>78</v>
      </c>
      <c r="I4885" s="9" t="s">
        <v>254</v>
      </c>
      <c r="J4885">
        <v>2018</v>
      </c>
      <c r="K4885" s="3">
        <v>39831</v>
      </c>
      <c r="L4885" s="4">
        <v>17088.5</v>
      </c>
      <c r="M4885" t="str">
        <f t="shared" si="305"/>
        <v>Volkswagen Passat</v>
      </c>
      <c r="N4885" s="2">
        <f t="shared" si="306"/>
        <v>427.21</v>
      </c>
      <c r="O4885" t="str">
        <f t="shared" si="307"/>
        <v>Yes</v>
      </c>
      <c r="P4885" t="str">
        <f t="shared" si="304"/>
        <v>Don</v>
      </c>
    </row>
    <row r="4886" spans="1:16" x14ac:dyDescent="0.3">
      <c r="A4886" t="s">
        <v>9843</v>
      </c>
      <c r="B4886">
        <v>52577</v>
      </c>
      <c r="C4886">
        <v>3</v>
      </c>
      <c r="D4886" s="1">
        <v>43775</v>
      </c>
      <c r="E4886" s="1">
        <v>43775</v>
      </c>
      <c r="F4886" t="s">
        <v>9</v>
      </c>
      <c r="G4886" t="s">
        <v>9844</v>
      </c>
      <c r="H4886" t="s">
        <v>33</v>
      </c>
      <c r="I4886" s="9" t="s">
        <v>125</v>
      </c>
      <c r="J4886">
        <v>2019</v>
      </c>
      <c r="K4886" s="3">
        <v>13921</v>
      </c>
      <c r="L4886" s="4">
        <v>36841.199999999997</v>
      </c>
      <c r="M4886" t="str">
        <f t="shared" si="305"/>
        <v>GMC Acadia</v>
      </c>
      <c r="N4886" s="2">
        <f t="shared" si="306"/>
        <v>921.03</v>
      </c>
      <c r="O4886" t="str">
        <f t="shared" si="307"/>
        <v>Yes</v>
      </c>
      <c r="P4886" t="str">
        <f t="shared" si="304"/>
        <v>Don</v>
      </c>
    </row>
    <row r="4887" spans="1:16" x14ac:dyDescent="0.3">
      <c r="A4887" t="s">
        <v>9847</v>
      </c>
      <c r="B4887">
        <v>52658</v>
      </c>
      <c r="C4887">
        <v>3</v>
      </c>
      <c r="D4887" s="1">
        <v>43775</v>
      </c>
      <c r="E4887" s="1">
        <v>43777</v>
      </c>
      <c r="F4887" t="s">
        <v>9</v>
      </c>
      <c r="G4887" t="s">
        <v>9848</v>
      </c>
      <c r="H4887" t="s">
        <v>97</v>
      </c>
      <c r="I4887" s="9" t="s">
        <v>98</v>
      </c>
      <c r="J4887">
        <v>2019</v>
      </c>
      <c r="K4887" s="3">
        <v>9674</v>
      </c>
      <c r="L4887" s="4">
        <v>54986.8</v>
      </c>
      <c r="M4887" t="str">
        <f t="shared" si="305"/>
        <v>INFINITI Q50R</v>
      </c>
      <c r="N4887" s="2">
        <f t="shared" si="306"/>
        <v>1374.67</v>
      </c>
      <c r="O4887" t="str">
        <f t="shared" si="307"/>
        <v>Yes</v>
      </c>
      <c r="P4887" t="str">
        <f t="shared" si="304"/>
        <v>Nate</v>
      </c>
    </row>
    <row r="4888" spans="1:16" x14ac:dyDescent="0.3">
      <c r="A4888" t="s">
        <v>9849</v>
      </c>
      <c r="B4888">
        <v>52747</v>
      </c>
      <c r="C4888">
        <v>4</v>
      </c>
      <c r="D4888" s="1">
        <v>43775</v>
      </c>
      <c r="E4888" s="1">
        <v>43775</v>
      </c>
      <c r="F4888" t="s">
        <v>13</v>
      </c>
      <c r="G4888" t="s">
        <v>9850</v>
      </c>
      <c r="H4888" t="s">
        <v>15</v>
      </c>
      <c r="I4888" s="9">
        <v>200</v>
      </c>
      <c r="J4888">
        <v>2018</v>
      </c>
      <c r="K4888" s="3">
        <v>40287</v>
      </c>
      <c r="L4888" s="4">
        <v>12650</v>
      </c>
      <c r="M4888" t="str">
        <f t="shared" si="305"/>
        <v>Chrysler 200</v>
      </c>
      <c r="N4888" s="2">
        <f t="shared" si="306"/>
        <v>316.25</v>
      </c>
      <c r="O4888" t="str">
        <f t="shared" si="307"/>
        <v>Yes</v>
      </c>
      <c r="P4888" t="str">
        <f t="shared" si="304"/>
        <v>Kyle</v>
      </c>
    </row>
    <row r="4889" spans="1:16" x14ac:dyDescent="0.3">
      <c r="A4889" t="s">
        <v>9851</v>
      </c>
      <c r="B4889">
        <v>52532</v>
      </c>
      <c r="C4889">
        <v>1</v>
      </c>
      <c r="D4889" s="1">
        <v>43776</v>
      </c>
      <c r="E4889" s="1">
        <v>43779</v>
      </c>
      <c r="F4889" t="s">
        <v>271</v>
      </c>
      <c r="G4889" t="s">
        <v>9852</v>
      </c>
      <c r="H4889" t="s">
        <v>47</v>
      </c>
      <c r="I4889" s="9" t="s">
        <v>273</v>
      </c>
      <c r="J4889">
        <v>2014</v>
      </c>
      <c r="K4889" s="3">
        <v>112515</v>
      </c>
      <c r="L4889" s="4">
        <v>10994.5</v>
      </c>
      <c r="M4889" t="str">
        <f t="shared" si="305"/>
        <v>Dodge Grand Caravan</v>
      </c>
      <c r="N4889" s="2">
        <f t="shared" si="306"/>
        <v>274.86</v>
      </c>
      <c r="O4889" t="str">
        <f t="shared" si="307"/>
        <v>No</v>
      </c>
      <c r="P4889" t="str">
        <f t="shared" si="304"/>
        <v>Molly</v>
      </c>
    </row>
    <row r="4890" spans="1:16" x14ac:dyDescent="0.3">
      <c r="A4890" t="s">
        <v>9853</v>
      </c>
      <c r="B4890">
        <v>52443</v>
      </c>
      <c r="C4890">
        <v>1</v>
      </c>
      <c r="D4890" s="1">
        <v>43776</v>
      </c>
      <c r="E4890" s="1">
        <v>43776</v>
      </c>
      <c r="F4890" t="s">
        <v>9</v>
      </c>
      <c r="G4890" t="s">
        <v>9854</v>
      </c>
      <c r="H4890" t="s">
        <v>6</v>
      </c>
      <c r="I4890" s="9" t="s">
        <v>11</v>
      </c>
      <c r="J4890">
        <v>2017</v>
      </c>
      <c r="K4890" s="3">
        <v>11706</v>
      </c>
      <c r="L4890" s="4">
        <v>18150</v>
      </c>
      <c r="M4890" t="str">
        <f t="shared" si="305"/>
        <v>Ford Escape</v>
      </c>
      <c r="N4890" s="2">
        <f t="shared" si="306"/>
        <v>453.75</v>
      </c>
      <c r="O4890" t="str">
        <f t="shared" si="307"/>
        <v>Yes</v>
      </c>
      <c r="P4890" t="str">
        <f t="shared" si="304"/>
        <v>Terry</v>
      </c>
    </row>
    <row r="4891" spans="1:16" x14ac:dyDescent="0.3">
      <c r="A4891" t="s">
        <v>9859</v>
      </c>
      <c r="B4891">
        <v>52586</v>
      </c>
      <c r="C4891">
        <v>1</v>
      </c>
      <c r="D4891" s="1">
        <v>43776</v>
      </c>
      <c r="E4891" s="1">
        <v>43777</v>
      </c>
      <c r="F4891" t="s">
        <v>9</v>
      </c>
      <c r="G4891" t="s">
        <v>9860</v>
      </c>
      <c r="H4891" t="s">
        <v>33</v>
      </c>
      <c r="I4891" s="9" t="s">
        <v>37</v>
      </c>
      <c r="J4891">
        <v>2017</v>
      </c>
      <c r="K4891" s="3">
        <v>32254</v>
      </c>
      <c r="L4891" s="4">
        <v>20045.3</v>
      </c>
      <c r="M4891" t="str">
        <f t="shared" si="305"/>
        <v>GMC Terrain</v>
      </c>
      <c r="N4891" s="2">
        <f t="shared" si="306"/>
        <v>501.13</v>
      </c>
      <c r="O4891" t="str">
        <f t="shared" si="307"/>
        <v>Yes</v>
      </c>
      <c r="P4891" t="str">
        <f t="shared" si="304"/>
        <v>Sara</v>
      </c>
    </row>
    <row r="4892" spans="1:16" x14ac:dyDescent="0.3">
      <c r="A4892" t="s">
        <v>9855</v>
      </c>
      <c r="B4892">
        <v>52800</v>
      </c>
      <c r="C4892">
        <v>1</v>
      </c>
      <c r="D4892" s="1">
        <v>43776</v>
      </c>
      <c r="E4892" s="1">
        <v>43779</v>
      </c>
      <c r="F4892" t="s">
        <v>13</v>
      </c>
      <c r="G4892" t="s">
        <v>9856</v>
      </c>
      <c r="H4892" t="s">
        <v>18</v>
      </c>
      <c r="I4892" s="9" t="s">
        <v>94</v>
      </c>
      <c r="J4892">
        <v>2018</v>
      </c>
      <c r="K4892" s="3">
        <v>30533</v>
      </c>
      <c r="L4892" s="4">
        <v>19358.900000000001</v>
      </c>
      <c r="M4892" t="str">
        <f t="shared" si="305"/>
        <v>Honda Civic</v>
      </c>
      <c r="N4892" s="2">
        <f t="shared" si="306"/>
        <v>483.97</v>
      </c>
      <c r="O4892" t="str">
        <f t="shared" si="307"/>
        <v>Yes</v>
      </c>
      <c r="P4892" t="str">
        <f t="shared" si="304"/>
        <v>Myles</v>
      </c>
    </row>
    <row r="4893" spans="1:16" x14ac:dyDescent="0.3">
      <c r="A4893" t="s">
        <v>9857</v>
      </c>
      <c r="B4893">
        <v>52860</v>
      </c>
      <c r="C4893">
        <v>1</v>
      </c>
      <c r="D4893" s="1">
        <v>43776</v>
      </c>
      <c r="E4893" s="1">
        <v>43776</v>
      </c>
      <c r="F4893" t="s">
        <v>13</v>
      </c>
      <c r="G4893" t="s">
        <v>9858</v>
      </c>
      <c r="H4893" t="s">
        <v>18</v>
      </c>
      <c r="I4893" s="9" t="s">
        <v>94</v>
      </c>
      <c r="J4893">
        <v>2019</v>
      </c>
      <c r="K4893" s="3">
        <v>3490</v>
      </c>
      <c r="L4893" s="4">
        <v>19789</v>
      </c>
      <c r="M4893" t="str">
        <f t="shared" si="305"/>
        <v>Honda Civic</v>
      </c>
      <c r="N4893" s="2">
        <f t="shared" si="306"/>
        <v>494.73</v>
      </c>
      <c r="O4893" t="str">
        <f t="shared" si="307"/>
        <v>Yes</v>
      </c>
      <c r="P4893" t="str">
        <f t="shared" si="304"/>
        <v>Marcus</v>
      </c>
    </row>
    <row r="4894" spans="1:16" x14ac:dyDescent="0.3">
      <c r="A4894" t="s">
        <v>9863</v>
      </c>
      <c r="B4894">
        <v>52481</v>
      </c>
      <c r="C4894">
        <v>2</v>
      </c>
      <c r="D4894" s="1">
        <v>43776</v>
      </c>
      <c r="E4894" s="1">
        <v>43781</v>
      </c>
      <c r="F4894" t="s">
        <v>271</v>
      </c>
      <c r="G4894" t="s">
        <v>9864</v>
      </c>
      <c r="H4894" t="s">
        <v>47</v>
      </c>
      <c r="I4894" s="9" t="s">
        <v>273</v>
      </c>
      <c r="J4894">
        <v>2015</v>
      </c>
      <c r="K4894" s="3">
        <v>64203</v>
      </c>
      <c r="L4894" s="4">
        <v>11550</v>
      </c>
      <c r="M4894" t="str">
        <f t="shared" si="305"/>
        <v>Dodge Grand Caravan</v>
      </c>
      <c r="N4894" s="2">
        <f t="shared" si="306"/>
        <v>288.75</v>
      </c>
      <c r="O4894" t="str">
        <f t="shared" si="307"/>
        <v>Yes</v>
      </c>
      <c r="P4894" t="str">
        <f t="shared" si="304"/>
        <v>Tory</v>
      </c>
    </row>
    <row r="4895" spans="1:16" x14ac:dyDescent="0.3">
      <c r="A4895" t="s">
        <v>9861</v>
      </c>
      <c r="B4895">
        <v>52647</v>
      </c>
      <c r="C4895">
        <v>2</v>
      </c>
      <c r="D4895" s="1">
        <v>43776</v>
      </c>
      <c r="E4895" s="1">
        <v>43776</v>
      </c>
      <c r="F4895" t="s">
        <v>9</v>
      </c>
      <c r="G4895" t="s">
        <v>9862</v>
      </c>
      <c r="H4895" t="s">
        <v>71</v>
      </c>
      <c r="I4895" s="9" t="s">
        <v>380</v>
      </c>
      <c r="J4895">
        <v>2019</v>
      </c>
      <c r="K4895" s="3">
        <v>668</v>
      </c>
      <c r="L4895" s="4">
        <v>26396.7</v>
      </c>
      <c r="M4895" t="str">
        <f t="shared" si="305"/>
        <v>Jeep Renegade</v>
      </c>
      <c r="N4895" s="2">
        <f t="shared" si="306"/>
        <v>659.92</v>
      </c>
      <c r="O4895" t="str">
        <f t="shared" si="307"/>
        <v>Yes</v>
      </c>
      <c r="P4895" t="str">
        <f t="shared" si="304"/>
        <v>Scott</v>
      </c>
    </row>
    <row r="4896" spans="1:16" x14ac:dyDescent="0.3">
      <c r="A4896" t="s">
        <v>9875</v>
      </c>
      <c r="B4896">
        <v>52971</v>
      </c>
      <c r="C4896">
        <v>3</v>
      </c>
      <c r="D4896" s="1">
        <v>43776</v>
      </c>
      <c r="E4896" s="1">
        <v>43776</v>
      </c>
      <c r="F4896" t="s">
        <v>13</v>
      </c>
      <c r="G4896" t="s">
        <v>9876</v>
      </c>
      <c r="H4896" t="s">
        <v>53</v>
      </c>
      <c r="I4896" s="9" t="s">
        <v>356</v>
      </c>
      <c r="J4896">
        <v>2014</v>
      </c>
      <c r="K4896" s="3">
        <v>115460</v>
      </c>
      <c r="L4896" s="4">
        <v>12644.5</v>
      </c>
      <c r="M4896" t="str">
        <f t="shared" si="305"/>
        <v>Mercedes-Benz C-Class</v>
      </c>
      <c r="N4896" s="2">
        <f t="shared" si="306"/>
        <v>316.11</v>
      </c>
      <c r="O4896" t="str">
        <f t="shared" si="307"/>
        <v>No</v>
      </c>
      <c r="P4896" t="str">
        <f t="shared" si="304"/>
        <v>Carter</v>
      </c>
    </row>
    <row r="4897" spans="1:16" x14ac:dyDescent="0.3">
      <c r="A4897" t="s">
        <v>9869</v>
      </c>
      <c r="B4897">
        <v>52471</v>
      </c>
      <c r="C4897">
        <v>3</v>
      </c>
      <c r="D4897" s="1">
        <v>43776</v>
      </c>
      <c r="E4897" s="1">
        <v>43778</v>
      </c>
      <c r="F4897" t="s">
        <v>1</v>
      </c>
      <c r="G4897" t="s">
        <v>9870</v>
      </c>
      <c r="H4897" t="s">
        <v>29</v>
      </c>
      <c r="I4897" s="9" t="s">
        <v>128</v>
      </c>
      <c r="J4897">
        <v>2015</v>
      </c>
      <c r="K4897" s="3">
        <v>76872</v>
      </c>
      <c r="L4897" s="4">
        <v>23100</v>
      </c>
      <c r="M4897" t="str">
        <f t="shared" si="305"/>
        <v>Toyota Tacoma</v>
      </c>
      <c r="N4897" s="2">
        <f t="shared" si="306"/>
        <v>577.5</v>
      </c>
      <c r="O4897" t="str">
        <f t="shared" si="307"/>
        <v>Yes</v>
      </c>
      <c r="P4897" t="str">
        <f t="shared" si="304"/>
        <v>Trudy</v>
      </c>
    </row>
    <row r="4898" spans="1:16" x14ac:dyDescent="0.3">
      <c r="A4898" t="s">
        <v>9865</v>
      </c>
      <c r="B4898">
        <v>52857</v>
      </c>
      <c r="C4898">
        <v>3</v>
      </c>
      <c r="D4898" s="1">
        <v>43776</v>
      </c>
      <c r="E4898" s="1">
        <v>43777</v>
      </c>
      <c r="F4898" t="s">
        <v>9</v>
      </c>
      <c r="G4898" t="s">
        <v>9866</v>
      </c>
      <c r="H4898" t="s">
        <v>59</v>
      </c>
      <c r="I4898" s="9" t="s">
        <v>905</v>
      </c>
      <c r="J4898">
        <v>2017</v>
      </c>
      <c r="K4898" s="3">
        <v>45124</v>
      </c>
      <c r="L4898" s="4">
        <v>20900</v>
      </c>
      <c r="M4898" t="str">
        <f t="shared" si="305"/>
        <v>Nissan Murano</v>
      </c>
      <c r="N4898" s="2">
        <f t="shared" si="306"/>
        <v>522.5</v>
      </c>
      <c r="O4898" t="str">
        <f t="shared" si="307"/>
        <v>Yes</v>
      </c>
      <c r="P4898" t="str">
        <f t="shared" si="304"/>
        <v>Heidi</v>
      </c>
    </row>
    <row r="4899" spans="1:16" x14ac:dyDescent="0.3">
      <c r="A4899" t="s">
        <v>9867</v>
      </c>
      <c r="B4899">
        <v>52577</v>
      </c>
      <c r="C4899">
        <v>3</v>
      </c>
      <c r="D4899" s="1">
        <v>43776</v>
      </c>
      <c r="E4899" s="1">
        <v>43778</v>
      </c>
      <c r="F4899" t="s">
        <v>45</v>
      </c>
      <c r="G4899" t="s">
        <v>9868</v>
      </c>
      <c r="H4899" t="s">
        <v>47</v>
      </c>
      <c r="I4899" s="9" t="s">
        <v>48</v>
      </c>
      <c r="J4899">
        <v>2017</v>
      </c>
      <c r="K4899" s="3">
        <v>20004</v>
      </c>
      <c r="L4899" s="4">
        <v>25287.9</v>
      </c>
      <c r="M4899" t="str">
        <f t="shared" si="305"/>
        <v>Dodge Challenger</v>
      </c>
      <c r="N4899" s="2">
        <f t="shared" si="306"/>
        <v>632.20000000000005</v>
      </c>
      <c r="O4899" t="str">
        <f t="shared" si="307"/>
        <v>Yes</v>
      </c>
      <c r="P4899" t="str">
        <f t="shared" si="304"/>
        <v>Don</v>
      </c>
    </row>
    <row r="4900" spans="1:16" x14ac:dyDescent="0.3">
      <c r="A4900" t="s">
        <v>9873</v>
      </c>
      <c r="B4900">
        <v>52995</v>
      </c>
      <c r="C4900">
        <v>3</v>
      </c>
      <c r="D4900" s="1">
        <v>43776</v>
      </c>
      <c r="E4900" s="1">
        <v>43780</v>
      </c>
      <c r="F4900" t="s">
        <v>13</v>
      </c>
      <c r="G4900" t="s">
        <v>9874</v>
      </c>
      <c r="H4900" t="s">
        <v>25</v>
      </c>
      <c r="I4900" s="9" t="s">
        <v>192</v>
      </c>
      <c r="J4900">
        <v>2017</v>
      </c>
      <c r="K4900" s="3">
        <v>41226</v>
      </c>
      <c r="L4900" s="4">
        <v>26284.5</v>
      </c>
      <c r="M4900" t="str">
        <f t="shared" si="305"/>
        <v>Lexus IS</v>
      </c>
      <c r="N4900" s="2">
        <f t="shared" si="306"/>
        <v>657.11</v>
      </c>
      <c r="O4900" t="str">
        <f t="shared" si="307"/>
        <v>Yes</v>
      </c>
      <c r="P4900" t="str">
        <f t="shared" si="304"/>
        <v>Tamara</v>
      </c>
    </row>
    <row r="4901" spans="1:16" x14ac:dyDescent="0.3">
      <c r="A4901" t="s">
        <v>9871</v>
      </c>
      <c r="B4901">
        <v>52577</v>
      </c>
      <c r="C4901">
        <v>3</v>
      </c>
      <c r="D4901" s="1">
        <v>43776</v>
      </c>
      <c r="E4901" s="1">
        <v>43780</v>
      </c>
      <c r="F4901" t="s">
        <v>271</v>
      </c>
      <c r="G4901" t="s">
        <v>9872</v>
      </c>
      <c r="H4901" t="s">
        <v>47</v>
      </c>
      <c r="I4901" s="9" t="s">
        <v>273</v>
      </c>
      <c r="J4901">
        <v>2019</v>
      </c>
      <c r="K4901" s="3">
        <v>27839</v>
      </c>
      <c r="L4901" s="4">
        <v>24145</v>
      </c>
      <c r="M4901" t="str">
        <f t="shared" si="305"/>
        <v>Dodge Grand Caravan</v>
      </c>
      <c r="N4901" s="2">
        <f t="shared" si="306"/>
        <v>603.63</v>
      </c>
      <c r="O4901" t="str">
        <f t="shared" si="307"/>
        <v>Yes</v>
      </c>
      <c r="P4901" t="str">
        <f t="shared" si="304"/>
        <v>Don</v>
      </c>
    </row>
    <row r="4902" spans="1:16" x14ac:dyDescent="0.3">
      <c r="A4902" t="s">
        <v>9877</v>
      </c>
      <c r="B4902">
        <v>52417</v>
      </c>
      <c r="C4902">
        <v>4</v>
      </c>
      <c r="D4902" s="1">
        <v>43776</v>
      </c>
      <c r="E4902" s="1">
        <v>43776</v>
      </c>
      <c r="F4902" t="s">
        <v>9</v>
      </c>
      <c r="G4902" t="s">
        <v>9878</v>
      </c>
      <c r="H4902" t="s">
        <v>88</v>
      </c>
      <c r="I4902" s="9" t="s">
        <v>147</v>
      </c>
      <c r="J4902">
        <v>2019</v>
      </c>
      <c r="K4902" s="3">
        <v>23697</v>
      </c>
      <c r="L4902" s="4">
        <v>17490</v>
      </c>
      <c r="M4902" t="str">
        <f t="shared" si="305"/>
        <v>Kia Soul</v>
      </c>
      <c r="N4902" s="2">
        <f t="shared" si="306"/>
        <v>437.25</v>
      </c>
      <c r="O4902" t="str">
        <f t="shared" si="307"/>
        <v>Yes</v>
      </c>
      <c r="P4902" t="str">
        <f t="shared" si="304"/>
        <v>Deon</v>
      </c>
    </row>
    <row r="4903" spans="1:16" x14ac:dyDescent="0.3">
      <c r="A4903" t="s">
        <v>9885</v>
      </c>
      <c r="B4903">
        <v>52443</v>
      </c>
      <c r="C4903">
        <v>1</v>
      </c>
      <c r="D4903" s="1">
        <v>43777</v>
      </c>
      <c r="E4903" s="1">
        <v>43781</v>
      </c>
      <c r="F4903" t="s">
        <v>13</v>
      </c>
      <c r="G4903" t="s">
        <v>9886</v>
      </c>
      <c r="H4903" t="s">
        <v>18</v>
      </c>
      <c r="I4903" s="9" t="s">
        <v>94</v>
      </c>
      <c r="J4903">
        <v>2016</v>
      </c>
      <c r="K4903" s="3">
        <v>53704</v>
      </c>
      <c r="L4903" s="4">
        <v>10993.4</v>
      </c>
      <c r="M4903" t="str">
        <f t="shared" si="305"/>
        <v>Honda Civic</v>
      </c>
      <c r="N4903" s="2">
        <f t="shared" si="306"/>
        <v>274.83999999999997</v>
      </c>
      <c r="O4903" t="str">
        <f t="shared" si="307"/>
        <v>Yes</v>
      </c>
      <c r="P4903" t="str">
        <f t="shared" si="304"/>
        <v>Terry</v>
      </c>
    </row>
    <row r="4904" spans="1:16" x14ac:dyDescent="0.3">
      <c r="A4904" t="s">
        <v>9879</v>
      </c>
      <c r="B4904">
        <v>52568</v>
      </c>
      <c r="C4904">
        <v>1</v>
      </c>
      <c r="D4904" s="1">
        <v>43777</v>
      </c>
      <c r="E4904" s="1">
        <v>43780</v>
      </c>
      <c r="F4904" t="s">
        <v>13</v>
      </c>
      <c r="G4904" t="s">
        <v>9880</v>
      </c>
      <c r="H4904" t="s">
        <v>53</v>
      </c>
      <c r="I4904" s="9" t="s">
        <v>356</v>
      </c>
      <c r="J4904">
        <v>2016</v>
      </c>
      <c r="K4904" s="3">
        <v>45936</v>
      </c>
      <c r="L4904" s="4">
        <v>20890.099999999999</v>
      </c>
      <c r="M4904" t="str">
        <f t="shared" si="305"/>
        <v>Mercedes-Benz C-Class</v>
      </c>
      <c r="N4904" s="2">
        <f t="shared" si="306"/>
        <v>522.25</v>
      </c>
      <c r="O4904" t="str">
        <f t="shared" si="307"/>
        <v>Yes</v>
      </c>
      <c r="P4904" t="str">
        <f t="shared" si="304"/>
        <v>Preston</v>
      </c>
    </row>
    <row r="4905" spans="1:16" x14ac:dyDescent="0.3">
      <c r="A4905" t="s">
        <v>9881</v>
      </c>
      <c r="B4905">
        <v>52693</v>
      </c>
      <c r="C4905">
        <v>1</v>
      </c>
      <c r="D4905" s="1">
        <v>43777</v>
      </c>
      <c r="E4905" s="1">
        <v>43779</v>
      </c>
      <c r="F4905" t="s">
        <v>9</v>
      </c>
      <c r="G4905" t="s">
        <v>9882</v>
      </c>
      <c r="H4905" t="s">
        <v>59</v>
      </c>
      <c r="I4905" s="9" t="s">
        <v>597</v>
      </c>
      <c r="J4905">
        <v>2017</v>
      </c>
      <c r="K4905" s="3">
        <v>24626</v>
      </c>
      <c r="L4905" s="4">
        <v>25300</v>
      </c>
      <c r="M4905" t="str">
        <f t="shared" si="305"/>
        <v>Nissan Rouge</v>
      </c>
      <c r="N4905" s="2">
        <f t="shared" si="306"/>
        <v>632.5</v>
      </c>
      <c r="O4905" t="str">
        <f t="shared" si="307"/>
        <v>Yes</v>
      </c>
      <c r="P4905" t="str">
        <f t="shared" si="304"/>
        <v>Matt</v>
      </c>
    </row>
    <row r="4906" spans="1:16" x14ac:dyDescent="0.3">
      <c r="A4906" t="s">
        <v>9883</v>
      </c>
      <c r="B4906">
        <v>52860</v>
      </c>
      <c r="C4906">
        <v>1</v>
      </c>
      <c r="D4906" s="1">
        <v>43777</v>
      </c>
      <c r="E4906" s="1">
        <v>43780</v>
      </c>
      <c r="F4906" t="s">
        <v>9</v>
      </c>
      <c r="G4906" t="s">
        <v>9884</v>
      </c>
      <c r="H4906" t="s">
        <v>67</v>
      </c>
      <c r="I4906" s="9" t="s">
        <v>104</v>
      </c>
      <c r="J4906">
        <v>2018</v>
      </c>
      <c r="K4906" s="3">
        <v>39172</v>
      </c>
      <c r="L4906" s="4">
        <v>19796.7</v>
      </c>
      <c r="M4906" t="str">
        <f t="shared" si="305"/>
        <v>Hyundai Santa Fe</v>
      </c>
      <c r="N4906" s="2">
        <f t="shared" si="306"/>
        <v>494.92</v>
      </c>
      <c r="O4906" t="str">
        <f t="shared" si="307"/>
        <v>Yes</v>
      </c>
      <c r="P4906" t="str">
        <f t="shared" si="304"/>
        <v>Marcus</v>
      </c>
    </row>
    <row r="4907" spans="1:16" x14ac:dyDescent="0.3">
      <c r="A4907" t="s">
        <v>9889</v>
      </c>
      <c r="B4907">
        <v>52702</v>
      </c>
      <c r="C4907">
        <v>2</v>
      </c>
      <c r="D4907" s="1">
        <v>43777</v>
      </c>
      <c r="E4907" s="1">
        <v>43781</v>
      </c>
      <c r="F4907" t="s">
        <v>1</v>
      </c>
      <c r="G4907" t="s">
        <v>9890</v>
      </c>
      <c r="H4907" t="s">
        <v>29</v>
      </c>
      <c r="I4907" s="9" t="s">
        <v>128</v>
      </c>
      <c r="J4907">
        <v>2015</v>
      </c>
      <c r="K4907" s="3">
        <v>55019</v>
      </c>
      <c r="L4907" s="4">
        <v>29690.1</v>
      </c>
      <c r="M4907" t="str">
        <f t="shared" si="305"/>
        <v>Toyota Tacoma</v>
      </c>
      <c r="N4907" s="2">
        <f t="shared" si="306"/>
        <v>742.25</v>
      </c>
      <c r="O4907" t="str">
        <f t="shared" si="307"/>
        <v>Yes</v>
      </c>
      <c r="P4907" t="str">
        <f t="shared" si="304"/>
        <v>Sloane</v>
      </c>
    </row>
    <row r="4908" spans="1:16" x14ac:dyDescent="0.3">
      <c r="A4908" t="s">
        <v>9891</v>
      </c>
      <c r="B4908">
        <v>52613</v>
      </c>
      <c r="C4908">
        <v>2</v>
      </c>
      <c r="D4908" s="1">
        <v>43777</v>
      </c>
      <c r="E4908" s="1">
        <v>43782</v>
      </c>
      <c r="F4908" t="s">
        <v>45</v>
      </c>
      <c r="G4908" t="s">
        <v>9892</v>
      </c>
      <c r="H4908" t="s">
        <v>669</v>
      </c>
      <c r="I4908" s="9" t="s">
        <v>670</v>
      </c>
      <c r="J4908">
        <v>2018</v>
      </c>
      <c r="K4908" s="3">
        <v>17268</v>
      </c>
      <c r="L4908" s="4">
        <v>26277.9</v>
      </c>
      <c r="M4908" t="str">
        <f t="shared" si="305"/>
        <v>MINI Cooper</v>
      </c>
      <c r="N4908" s="2">
        <f t="shared" si="306"/>
        <v>656.95</v>
      </c>
      <c r="O4908" t="str">
        <f t="shared" si="307"/>
        <v>Yes</v>
      </c>
      <c r="P4908" t="str">
        <f t="shared" si="304"/>
        <v>Erin</v>
      </c>
    </row>
    <row r="4909" spans="1:16" x14ac:dyDescent="0.3">
      <c r="A4909" t="s">
        <v>9887</v>
      </c>
      <c r="B4909">
        <v>52413</v>
      </c>
      <c r="C4909">
        <v>2</v>
      </c>
      <c r="D4909" s="1">
        <v>43777</v>
      </c>
      <c r="E4909" s="1">
        <v>43778</v>
      </c>
      <c r="F4909" t="s">
        <v>9</v>
      </c>
      <c r="G4909" t="s">
        <v>9888</v>
      </c>
      <c r="H4909" t="s">
        <v>47</v>
      </c>
      <c r="I4909" s="9" t="s">
        <v>156</v>
      </c>
      <c r="J4909">
        <v>2019</v>
      </c>
      <c r="K4909" s="3">
        <v>22574</v>
      </c>
      <c r="L4909" s="4">
        <v>33935</v>
      </c>
      <c r="M4909" t="str">
        <f t="shared" si="305"/>
        <v>Dodge Durango</v>
      </c>
      <c r="N4909" s="2">
        <f t="shared" si="306"/>
        <v>848.38</v>
      </c>
      <c r="O4909" t="str">
        <f t="shared" si="307"/>
        <v>Yes</v>
      </c>
      <c r="P4909" t="str">
        <f t="shared" si="304"/>
        <v>Tom</v>
      </c>
    </row>
    <row r="4910" spans="1:16" x14ac:dyDescent="0.3">
      <c r="A4910" t="s">
        <v>9893</v>
      </c>
      <c r="B4910">
        <v>52806</v>
      </c>
      <c r="C4910">
        <v>3</v>
      </c>
      <c r="D4910" s="1">
        <v>43777</v>
      </c>
      <c r="E4910" s="1">
        <v>43781</v>
      </c>
      <c r="F4910" t="s">
        <v>13</v>
      </c>
      <c r="G4910" t="s">
        <v>9894</v>
      </c>
      <c r="H4910" t="s">
        <v>63</v>
      </c>
      <c r="I4910" s="9" t="s">
        <v>137</v>
      </c>
      <c r="J4910">
        <v>2014</v>
      </c>
      <c r="K4910" s="3">
        <v>36224</v>
      </c>
      <c r="L4910" s="4">
        <v>15114</v>
      </c>
      <c r="M4910" t="str">
        <f t="shared" si="305"/>
        <v>Chevrolet Malibu</v>
      </c>
      <c r="N4910" s="2">
        <f t="shared" si="306"/>
        <v>377.85</v>
      </c>
      <c r="O4910" t="str">
        <f t="shared" si="307"/>
        <v>Yes</v>
      </c>
      <c r="P4910" t="str">
        <f t="shared" si="304"/>
        <v>Jeff</v>
      </c>
    </row>
    <row r="4911" spans="1:16" x14ac:dyDescent="0.3">
      <c r="A4911" t="s">
        <v>9895</v>
      </c>
      <c r="B4911">
        <v>52995</v>
      </c>
      <c r="C4911">
        <v>3</v>
      </c>
      <c r="D4911" s="1">
        <v>43777</v>
      </c>
      <c r="E4911" s="1">
        <v>43779</v>
      </c>
      <c r="F4911" t="s">
        <v>9</v>
      </c>
      <c r="G4911" t="s">
        <v>9896</v>
      </c>
      <c r="H4911" t="s">
        <v>229</v>
      </c>
      <c r="I4911" s="9" t="s">
        <v>230</v>
      </c>
      <c r="J4911">
        <v>2016</v>
      </c>
      <c r="K4911" s="3">
        <v>51274</v>
      </c>
      <c r="L4911" s="4">
        <v>17751.8</v>
      </c>
      <c r="M4911" t="str">
        <f t="shared" si="305"/>
        <v>Subaru Forester</v>
      </c>
      <c r="N4911" s="2">
        <f t="shared" si="306"/>
        <v>443.8</v>
      </c>
      <c r="O4911" t="str">
        <f t="shared" si="307"/>
        <v>Yes</v>
      </c>
      <c r="P4911" t="str">
        <f t="shared" si="304"/>
        <v>Tamara</v>
      </c>
    </row>
    <row r="4912" spans="1:16" x14ac:dyDescent="0.3">
      <c r="A4912" t="s">
        <v>9911</v>
      </c>
      <c r="B4912">
        <v>52666</v>
      </c>
      <c r="C4912">
        <v>4</v>
      </c>
      <c r="D4912" s="1">
        <v>43777</v>
      </c>
      <c r="E4912" s="1">
        <v>43782</v>
      </c>
      <c r="F4912" t="s">
        <v>1</v>
      </c>
      <c r="G4912" t="s">
        <v>9912</v>
      </c>
      <c r="H4912" t="s">
        <v>33</v>
      </c>
      <c r="I4912" s="9" t="s">
        <v>111</v>
      </c>
      <c r="J4912">
        <v>2014</v>
      </c>
      <c r="K4912" s="3">
        <v>94261</v>
      </c>
      <c r="L4912" s="4">
        <v>16131.5</v>
      </c>
      <c r="M4912" t="str">
        <f t="shared" si="305"/>
        <v>GMC Canyon</v>
      </c>
      <c r="N4912" s="2">
        <f t="shared" si="306"/>
        <v>403.29</v>
      </c>
      <c r="O4912" t="str">
        <f t="shared" si="307"/>
        <v>Yes</v>
      </c>
      <c r="P4912" t="str">
        <f t="shared" si="304"/>
        <v>Brian</v>
      </c>
    </row>
    <row r="4913" spans="1:16" x14ac:dyDescent="0.3">
      <c r="A4913" t="s">
        <v>9903</v>
      </c>
      <c r="B4913">
        <v>52585</v>
      </c>
      <c r="C4913">
        <v>4</v>
      </c>
      <c r="D4913" s="1">
        <v>43777</v>
      </c>
      <c r="E4913" s="1">
        <v>43781</v>
      </c>
      <c r="F4913" t="s">
        <v>13</v>
      </c>
      <c r="G4913" t="s">
        <v>9904</v>
      </c>
      <c r="H4913" t="s">
        <v>296</v>
      </c>
      <c r="I4913" s="9" t="s">
        <v>368</v>
      </c>
      <c r="J4913">
        <v>2016</v>
      </c>
      <c r="K4913" s="3">
        <v>42652</v>
      </c>
      <c r="L4913" s="4">
        <v>23094.5</v>
      </c>
      <c r="M4913" t="str">
        <f t="shared" si="305"/>
        <v>Buick LaCrosse</v>
      </c>
      <c r="N4913" s="2">
        <f t="shared" si="306"/>
        <v>577.36</v>
      </c>
      <c r="O4913" t="str">
        <f t="shared" si="307"/>
        <v>Yes</v>
      </c>
      <c r="P4913" t="str">
        <f t="shared" si="304"/>
        <v>Rita</v>
      </c>
    </row>
    <row r="4914" spans="1:16" x14ac:dyDescent="0.3">
      <c r="A4914" t="s">
        <v>9899</v>
      </c>
      <c r="B4914">
        <v>52366</v>
      </c>
      <c r="C4914">
        <v>4</v>
      </c>
      <c r="D4914" s="1">
        <v>43777</v>
      </c>
      <c r="E4914" s="1">
        <v>43778</v>
      </c>
      <c r="F4914" t="s">
        <v>9</v>
      </c>
      <c r="G4914" t="s">
        <v>9900</v>
      </c>
      <c r="H4914" t="s">
        <v>63</v>
      </c>
      <c r="I4914" s="9" t="s">
        <v>82</v>
      </c>
      <c r="J4914">
        <v>2016</v>
      </c>
      <c r="K4914" s="3">
        <v>19832</v>
      </c>
      <c r="L4914" s="4">
        <v>29694.5</v>
      </c>
      <c r="M4914" t="str">
        <f t="shared" si="305"/>
        <v>Chevrolet Traverse</v>
      </c>
      <c r="N4914" s="2">
        <f t="shared" si="306"/>
        <v>742.36</v>
      </c>
      <c r="O4914" t="str">
        <f t="shared" si="307"/>
        <v>Yes</v>
      </c>
      <c r="P4914" t="str">
        <f t="shared" si="304"/>
        <v>Ken</v>
      </c>
    </row>
    <row r="4915" spans="1:16" x14ac:dyDescent="0.3">
      <c r="A4915" t="s">
        <v>9907</v>
      </c>
      <c r="B4915">
        <v>52951</v>
      </c>
      <c r="C4915">
        <v>4</v>
      </c>
      <c r="D4915" s="1">
        <v>43777</v>
      </c>
      <c r="E4915" s="1">
        <v>43777</v>
      </c>
      <c r="F4915" t="s">
        <v>13</v>
      </c>
      <c r="G4915" t="s">
        <v>9908</v>
      </c>
      <c r="H4915" t="s">
        <v>59</v>
      </c>
      <c r="I4915" s="9" t="s">
        <v>4337</v>
      </c>
      <c r="J4915">
        <v>2017</v>
      </c>
      <c r="K4915" s="3">
        <v>30642</v>
      </c>
      <c r="L4915" s="4">
        <v>11264</v>
      </c>
      <c r="M4915" t="str">
        <f t="shared" si="305"/>
        <v>Nissan LEAF</v>
      </c>
      <c r="N4915" s="2">
        <f t="shared" si="306"/>
        <v>281.60000000000002</v>
      </c>
      <c r="O4915" t="str">
        <f t="shared" si="307"/>
        <v>Yes</v>
      </c>
      <c r="P4915" t="str">
        <f t="shared" si="304"/>
        <v>Michael</v>
      </c>
    </row>
    <row r="4916" spans="1:16" x14ac:dyDescent="0.3">
      <c r="A4916" t="s">
        <v>9905</v>
      </c>
      <c r="B4916">
        <v>52951</v>
      </c>
      <c r="C4916">
        <v>4</v>
      </c>
      <c r="D4916" s="1">
        <v>43777</v>
      </c>
      <c r="E4916" s="1">
        <v>43781</v>
      </c>
      <c r="F4916" t="s">
        <v>1</v>
      </c>
      <c r="G4916" t="s">
        <v>9906</v>
      </c>
      <c r="H4916" t="s">
        <v>6</v>
      </c>
      <c r="I4916" s="9" t="s">
        <v>7</v>
      </c>
      <c r="J4916">
        <v>2017</v>
      </c>
      <c r="K4916" s="3">
        <v>22915</v>
      </c>
      <c r="L4916" s="4">
        <v>33959.199999999997</v>
      </c>
      <c r="M4916" t="str">
        <f t="shared" si="305"/>
        <v>Ford F-150</v>
      </c>
      <c r="N4916" s="2">
        <f t="shared" si="306"/>
        <v>848.98</v>
      </c>
      <c r="O4916" t="str">
        <f t="shared" si="307"/>
        <v>Yes</v>
      </c>
      <c r="P4916" t="str">
        <f t="shared" si="304"/>
        <v>Michael</v>
      </c>
    </row>
    <row r="4917" spans="1:16" x14ac:dyDescent="0.3">
      <c r="A4917" t="s">
        <v>9909</v>
      </c>
      <c r="B4917">
        <v>52943</v>
      </c>
      <c r="C4917">
        <v>4</v>
      </c>
      <c r="D4917" s="1">
        <v>43777</v>
      </c>
      <c r="E4917" s="1">
        <v>43780</v>
      </c>
      <c r="F4917" t="s">
        <v>9</v>
      </c>
      <c r="G4917" t="s">
        <v>9910</v>
      </c>
      <c r="H4917" t="s">
        <v>71</v>
      </c>
      <c r="I4917" s="9" t="s">
        <v>317</v>
      </c>
      <c r="J4917">
        <v>2018</v>
      </c>
      <c r="K4917" s="3">
        <v>35464</v>
      </c>
      <c r="L4917" s="4">
        <v>16486.8</v>
      </c>
      <c r="M4917" t="str">
        <f t="shared" si="305"/>
        <v>Jeep Compass</v>
      </c>
      <c r="N4917" s="2">
        <f t="shared" si="306"/>
        <v>412.17</v>
      </c>
      <c r="O4917" t="str">
        <f t="shared" si="307"/>
        <v>Yes</v>
      </c>
      <c r="P4917" t="str">
        <f t="shared" si="304"/>
        <v>Jarred</v>
      </c>
    </row>
    <row r="4918" spans="1:16" x14ac:dyDescent="0.3">
      <c r="A4918" t="s">
        <v>9901</v>
      </c>
      <c r="B4918">
        <v>52951</v>
      </c>
      <c r="C4918">
        <v>4</v>
      </c>
      <c r="D4918" s="1">
        <v>43777</v>
      </c>
      <c r="E4918" s="1">
        <v>43780</v>
      </c>
      <c r="F4918" t="s">
        <v>1</v>
      </c>
      <c r="G4918" t="s">
        <v>9902</v>
      </c>
      <c r="H4918" t="s">
        <v>3</v>
      </c>
      <c r="I4918" s="9">
        <v>1500</v>
      </c>
      <c r="J4918">
        <v>2018</v>
      </c>
      <c r="K4918" s="3">
        <v>30312</v>
      </c>
      <c r="L4918" s="4">
        <v>31889</v>
      </c>
      <c r="M4918" t="str">
        <f t="shared" si="305"/>
        <v>Ram 1500</v>
      </c>
      <c r="N4918" s="2">
        <f t="shared" si="306"/>
        <v>797.23</v>
      </c>
      <c r="O4918" t="str">
        <f t="shared" si="307"/>
        <v>Yes</v>
      </c>
      <c r="P4918" t="str">
        <f t="shared" si="304"/>
        <v>Michael</v>
      </c>
    </row>
    <row r="4919" spans="1:16" x14ac:dyDescent="0.3">
      <c r="A4919" t="s">
        <v>9897</v>
      </c>
      <c r="B4919">
        <v>52959</v>
      </c>
      <c r="C4919">
        <v>4</v>
      </c>
      <c r="D4919" s="1">
        <v>43777</v>
      </c>
      <c r="E4919" s="1">
        <v>43780</v>
      </c>
      <c r="F4919" t="s">
        <v>9</v>
      </c>
      <c r="G4919" t="s">
        <v>9898</v>
      </c>
      <c r="H4919" t="s">
        <v>67</v>
      </c>
      <c r="I4919" s="9" t="s">
        <v>104</v>
      </c>
      <c r="J4919">
        <v>2019</v>
      </c>
      <c r="K4919" s="3">
        <v>5576</v>
      </c>
      <c r="L4919" s="4">
        <v>29783.599999999999</v>
      </c>
      <c r="M4919" t="str">
        <f t="shared" si="305"/>
        <v>Hyundai Santa Fe</v>
      </c>
      <c r="N4919" s="2">
        <f t="shared" si="306"/>
        <v>744.59</v>
      </c>
      <c r="O4919" t="str">
        <f t="shared" si="307"/>
        <v>Yes</v>
      </c>
      <c r="P4919" t="str">
        <f t="shared" si="304"/>
        <v>Anton</v>
      </c>
    </row>
    <row r="4920" spans="1:16" x14ac:dyDescent="0.3">
      <c r="A4920" t="s">
        <v>9913</v>
      </c>
      <c r="B4920">
        <v>52608</v>
      </c>
      <c r="C4920">
        <v>1</v>
      </c>
      <c r="D4920" s="1">
        <v>43778</v>
      </c>
      <c r="E4920" s="1">
        <v>43781</v>
      </c>
      <c r="F4920" t="s">
        <v>13</v>
      </c>
      <c r="G4920" t="s">
        <v>9914</v>
      </c>
      <c r="H4920" t="s">
        <v>59</v>
      </c>
      <c r="I4920" s="9" t="s">
        <v>538</v>
      </c>
      <c r="J4920">
        <v>2013</v>
      </c>
      <c r="K4920" s="3">
        <v>38670</v>
      </c>
      <c r="L4920" s="4">
        <v>16402.099999999999</v>
      </c>
      <c r="M4920" t="str">
        <f t="shared" si="305"/>
        <v>Nissan Maxima</v>
      </c>
      <c r="N4920" s="2">
        <f t="shared" si="306"/>
        <v>410.05</v>
      </c>
      <c r="O4920" t="str">
        <f t="shared" si="307"/>
        <v>Yes</v>
      </c>
      <c r="P4920" t="str">
        <f t="shared" si="304"/>
        <v>Reuben</v>
      </c>
    </row>
    <row r="4921" spans="1:16" x14ac:dyDescent="0.3">
      <c r="A4921" t="s">
        <v>9925</v>
      </c>
      <c r="B4921">
        <v>52636</v>
      </c>
      <c r="C4921">
        <v>1</v>
      </c>
      <c r="D4921" s="1">
        <v>43778</v>
      </c>
      <c r="E4921" s="1">
        <v>43783</v>
      </c>
      <c r="F4921" t="s">
        <v>13</v>
      </c>
      <c r="G4921" t="s">
        <v>9926</v>
      </c>
      <c r="H4921" t="s">
        <v>88</v>
      </c>
      <c r="I4921" s="9" t="s">
        <v>324</v>
      </c>
      <c r="J4921">
        <v>2013</v>
      </c>
      <c r="K4921" s="3">
        <v>94567</v>
      </c>
      <c r="L4921" s="4">
        <v>16498.900000000001</v>
      </c>
      <c r="M4921" t="str">
        <f t="shared" si="305"/>
        <v>Kia Sorento</v>
      </c>
      <c r="N4921" s="2">
        <f t="shared" si="306"/>
        <v>412.47</v>
      </c>
      <c r="O4921" t="str">
        <f t="shared" si="307"/>
        <v>Yes</v>
      </c>
      <c r="P4921" t="str">
        <f t="shared" si="304"/>
        <v>Truman</v>
      </c>
    </row>
    <row r="4922" spans="1:16" x14ac:dyDescent="0.3">
      <c r="A4922" t="s">
        <v>9923</v>
      </c>
      <c r="B4922">
        <v>52620</v>
      </c>
      <c r="C4922">
        <v>1</v>
      </c>
      <c r="D4922" s="1">
        <v>43778</v>
      </c>
      <c r="E4922" s="1">
        <v>43779</v>
      </c>
      <c r="F4922" t="s">
        <v>45</v>
      </c>
      <c r="G4922" t="s">
        <v>9924</v>
      </c>
      <c r="H4922" t="s">
        <v>501</v>
      </c>
      <c r="I4922" s="9" t="s">
        <v>502</v>
      </c>
      <c r="J4922">
        <v>2016</v>
      </c>
      <c r="K4922" s="3">
        <v>22513</v>
      </c>
      <c r="L4922" s="4">
        <v>9810.9</v>
      </c>
      <c r="M4922" t="str">
        <f t="shared" si="305"/>
        <v>smart fortwo</v>
      </c>
      <c r="N4922" s="2">
        <f t="shared" si="306"/>
        <v>245.27</v>
      </c>
      <c r="O4922" t="str">
        <f t="shared" si="307"/>
        <v>Yes</v>
      </c>
      <c r="P4922" t="str">
        <f t="shared" si="304"/>
        <v>Bennett</v>
      </c>
    </row>
    <row r="4923" spans="1:16" x14ac:dyDescent="0.3">
      <c r="A4923" t="s">
        <v>9929</v>
      </c>
      <c r="B4923">
        <v>52636</v>
      </c>
      <c r="C4923">
        <v>1</v>
      </c>
      <c r="D4923" s="1">
        <v>43778</v>
      </c>
      <c r="E4923" s="1">
        <v>43782</v>
      </c>
      <c r="F4923" t="s">
        <v>9</v>
      </c>
      <c r="G4923" t="s">
        <v>9930</v>
      </c>
      <c r="H4923" t="s">
        <v>29</v>
      </c>
      <c r="I4923" s="9" t="s">
        <v>205</v>
      </c>
      <c r="J4923">
        <v>2017</v>
      </c>
      <c r="K4923" s="3">
        <v>49744</v>
      </c>
      <c r="L4923" s="4">
        <v>22650.1</v>
      </c>
      <c r="M4923" t="str">
        <f t="shared" si="305"/>
        <v>Toyota RAV4</v>
      </c>
      <c r="N4923" s="2">
        <f t="shared" si="306"/>
        <v>566.25</v>
      </c>
      <c r="O4923" t="str">
        <f t="shared" si="307"/>
        <v>Yes</v>
      </c>
      <c r="P4923" t="str">
        <f t="shared" si="304"/>
        <v>Truman</v>
      </c>
    </row>
    <row r="4924" spans="1:16" x14ac:dyDescent="0.3">
      <c r="A4924" t="s">
        <v>9915</v>
      </c>
      <c r="B4924">
        <v>52669</v>
      </c>
      <c r="C4924">
        <v>1</v>
      </c>
      <c r="D4924" s="1">
        <v>43778</v>
      </c>
      <c r="E4924" s="1">
        <v>43782</v>
      </c>
      <c r="F4924" t="s">
        <v>13</v>
      </c>
      <c r="G4924" t="s">
        <v>9916</v>
      </c>
      <c r="H4924" t="s">
        <v>6</v>
      </c>
      <c r="I4924" s="9" t="s">
        <v>22</v>
      </c>
      <c r="J4924">
        <v>2018</v>
      </c>
      <c r="K4924" s="3">
        <v>40009</v>
      </c>
      <c r="L4924" s="4">
        <v>14374.8</v>
      </c>
      <c r="M4924" t="str">
        <f t="shared" si="305"/>
        <v>Ford Focus</v>
      </c>
      <c r="N4924" s="2">
        <f t="shared" si="306"/>
        <v>359.37</v>
      </c>
      <c r="O4924" t="str">
        <f t="shared" si="307"/>
        <v>Yes</v>
      </c>
      <c r="P4924" t="str">
        <f t="shared" si="304"/>
        <v>Charlotte</v>
      </c>
    </row>
    <row r="4925" spans="1:16" x14ac:dyDescent="0.3">
      <c r="A4925" t="s">
        <v>9917</v>
      </c>
      <c r="B4925">
        <v>52558</v>
      </c>
      <c r="C4925">
        <v>1</v>
      </c>
      <c r="D4925" s="1">
        <v>43778</v>
      </c>
      <c r="E4925" s="1">
        <v>43778</v>
      </c>
      <c r="F4925" t="s">
        <v>13</v>
      </c>
      <c r="G4925" t="s">
        <v>9918</v>
      </c>
      <c r="H4925" t="s">
        <v>63</v>
      </c>
      <c r="I4925" s="9" t="s">
        <v>64</v>
      </c>
      <c r="J4925">
        <v>2018</v>
      </c>
      <c r="K4925" s="3">
        <v>6519</v>
      </c>
      <c r="L4925" s="4">
        <v>15386.8</v>
      </c>
      <c r="M4925" t="str">
        <f t="shared" si="305"/>
        <v>Chevrolet Cruze</v>
      </c>
      <c r="N4925" s="2">
        <f t="shared" si="306"/>
        <v>384.67</v>
      </c>
      <c r="O4925" t="str">
        <f t="shared" si="307"/>
        <v>Yes</v>
      </c>
      <c r="P4925" t="str">
        <f t="shared" si="304"/>
        <v>Margaret</v>
      </c>
    </row>
    <row r="4926" spans="1:16" x14ac:dyDescent="0.3">
      <c r="A4926" t="s">
        <v>9919</v>
      </c>
      <c r="B4926">
        <v>52586</v>
      </c>
      <c r="C4926">
        <v>1</v>
      </c>
      <c r="D4926" s="1">
        <v>43778</v>
      </c>
      <c r="E4926" s="1">
        <v>43779</v>
      </c>
      <c r="F4926" t="s">
        <v>9</v>
      </c>
      <c r="G4926" t="s">
        <v>9920</v>
      </c>
      <c r="H4926" t="s">
        <v>71</v>
      </c>
      <c r="I4926" s="9" t="s">
        <v>72</v>
      </c>
      <c r="J4926">
        <v>2018</v>
      </c>
      <c r="K4926" s="3">
        <v>2500</v>
      </c>
      <c r="L4926" s="4">
        <v>29449.200000000001</v>
      </c>
      <c r="M4926" t="str">
        <f t="shared" si="305"/>
        <v>Jeep Grand Cherokee</v>
      </c>
      <c r="N4926" s="2">
        <f t="shared" si="306"/>
        <v>736.23</v>
      </c>
      <c r="O4926" t="str">
        <f t="shared" si="307"/>
        <v>Yes</v>
      </c>
      <c r="P4926" t="str">
        <f t="shared" si="304"/>
        <v>Sara</v>
      </c>
    </row>
    <row r="4927" spans="1:16" x14ac:dyDescent="0.3">
      <c r="A4927" t="s">
        <v>9921</v>
      </c>
      <c r="B4927">
        <v>52636</v>
      </c>
      <c r="C4927">
        <v>1</v>
      </c>
      <c r="D4927" s="1">
        <v>43778</v>
      </c>
      <c r="E4927" s="1">
        <v>43781</v>
      </c>
      <c r="F4927" t="s">
        <v>13</v>
      </c>
      <c r="G4927" t="s">
        <v>9922</v>
      </c>
      <c r="H4927" t="s">
        <v>29</v>
      </c>
      <c r="I4927" s="9" t="s">
        <v>1618</v>
      </c>
      <c r="J4927">
        <v>2018</v>
      </c>
      <c r="K4927" s="3">
        <v>25626</v>
      </c>
      <c r="L4927" s="4">
        <v>35178</v>
      </c>
      <c r="M4927" t="str">
        <f t="shared" si="305"/>
        <v>Toyota Avalon</v>
      </c>
      <c r="N4927" s="2">
        <f t="shared" si="306"/>
        <v>879.45</v>
      </c>
      <c r="O4927" t="str">
        <f t="shared" si="307"/>
        <v>Yes</v>
      </c>
      <c r="P4927" t="str">
        <f t="shared" si="304"/>
        <v>Truman</v>
      </c>
    </row>
    <row r="4928" spans="1:16" x14ac:dyDescent="0.3">
      <c r="A4928" t="s">
        <v>9927</v>
      </c>
      <c r="B4928">
        <v>52586</v>
      </c>
      <c r="C4928">
        <v>1</v>
      </c>
      <c r="D4928" s="1">
        <v>43778</v>
      </c>
      <c r="E4928" s="1">
        <v>43780</v>
      </c>
      <c r="F4928" t="s">
        <v>1</v>
      </c>
      <c r="G4928" t="s">
        <v>9928</v>
      </c>
      <c r="H4928" t="s">
        <v>3</v>
      </c>
      <c r="I4928" s="9">
        <v>1500</v>
      </c>
      <c r="J4928">
        <v>2019</v>
      </c>
      <c r="K4928" s="3">
        <v>13050</v>
      </c>
      <c r="L4928" s="4">
        <v>27706.799999999999</v>
      </c>
      <c r="M4928" t="str">
        <f t="shared" si="305"/>
        <v>Ram 1500</v>
      </c>
      <c r="N4928" s="2">
        <f t="shared" si="306"/>
        <v>692.67</v>
      </c>
      <c r="O4928" t="str">
        <f t="shared" si="307"/>
        <v>Yes</v>
      </c>
      <c r="P4928" t="str">
        <f t="shared" si="304"/>
        <v>Sara</v>
      </c>
    </row>
    <row r="4929" spans="1:16" x14ac:dyDescent="0.3">
      <c r="A4929" t="s">
        <v>9933</v>
      </c>
      <c r="B4929">
        <v>52647</v>
      </c>
      <c r="C4929">
        <v>2</v>
      </c>
      <c r="D4929" s="1">
        <v>43778</v>
      </c>
      <c r="E4929" s="1">
        <v>43778</v>
      </c>
      <c r="F4929" t="s">
        <v>13</v>
      </c>
      <c r="G4929" t="s">
        <v>9934</v>
      </c>
      <c r="H4929" t="s">
        <v>59</v>
      </c>
      <c r="I4929" s="9" t="s">
        <v>101</v>
      </c>
      <c r="J4929">
        <v>2016</v>
      </c>
      <c r="K4929" s="3">
        <v>36183</v>
      </c>
      <c r="L4929" s="4">
        <v>10450</v>
      </c>
      <c r="M4929" t="str">
        <f t="shared" si="305"/>
        <v>Nissan Versa</v>
      </c>
      <c r="N4929" s="2">
        <f t="shared" si="306"/>
        <v>261.25</v>
      </c>
      <c r="O4929" t="str">
        <f t="shared" si="307"/>
        <v>Yes</v>
      </c>
      <c r="P4929" t="str">
        <f t="shared" si="304"/>
        <v>Scott</v>
      </c>
    </row>
    <row r="4930" spans="1:16" x14ac:dyDescent="0.3">
      <c r="A4930" t="s">
        <v>9935</v>
      </c>
      <c r="B4930">
        <v>52663</v>
      </c>
      <c r="C4930">
        <v>2</v>
      </c>
      <c r="D4930" s="1">
        <v>43778</v>
      </c>
      <c r="E4930" s="1">
        <v>43781</v>
      </c>
      <c r="F4930" t="s">
        <v>13</v>
      </c>
      <c r="G4930" t="s">
        <v>9936</v>
      </c>
      <c r="H4930" t="s">
        <v>59</v>
      </c>
      <c r="I4930" s="9" t="s">
        <v>75</v>
      </c>
      <c r="J4930">
        <v>2018</v>
      </c>
      <c r="K4930" s="3">
        <v>73150</v>
      </c>
      <c r="L4930" s="4">
        <v>10994.5</v>
      </c>
      <c r="M4930" t="str">
        <f t="shared" si="305"/>
        <v>Nissan Sentra</v>
      </c>
      <c r="N4930" s="2">
        <f t="shared" si="306"/>
        <v>274.86</v>
      </c>
      <c r="O4930" t="str">
        <f t="shared" si="307"/>
        <v>Yes</v>
      </c>
      <c r="P4930" t="str">
        <f t="shared" ref="P4930:P4993" si="308">INDEX(oldNames,MATCH(B4930,oldNumbers,0))</f>
        <v>Todd</v>
      </c>
    </row>
    <row r="4931" spans="1:16" x14ac:dyDescent="0.3">
      <c r="A4931" t="s">
        <v>9931</v>
      </c>
      <c r="B4931">
        <v>52663</v>
      </c>
      <c r="C4931">
        <v>2</v>
      </c>
      <c r="D4931" s="1">
        <v>43778</v>
      </c>
      <c r="E4931" s="1">
        <v>43778</v>
      </c>
      <c r="F4931" t="s">
        <v>1</v>
      </c>
      <c r="G4931" t="s">
        <v>9932</v>
      </c>
      <c r="H4931" t="s">
        <v>59</v>
      </c>
      <c r="I4931" s="9" t="s">
        <v>60</v>
      </c>
      <c r="J4931">
        <v>2018</v>
      </c>
      <c r="K4931" s="3">
        <v>35036</v>
      </c>
      <c r="L4931" s="4">
        <v>26368.1</v>
      </c>
      <c r="M4931" t="str">
        <f t="shared" ref="M4931:M4994" si="309">H4931&amp;" "&amp;I4931</f>
        <v>Nissan Frontier</v>
      </c>
      <c r="N4931" s="2">
        <f t="shared" ref="N4931:N4994" si="310">IFERROR(ROUND(L4931*(S$2/100),2),"missing price")</f>
        <v>659.2</v>
      </c>
      <c r="O4931" t="str">
        <f t="shared" ref="O4931:O4994" si="311">IF(K4931&lt;100000,"Yes","No")</f>
        <v>Yes</v>
      </c>
      <c r="P4931" t="str">
        <f t="shared" si="308"/>
        <v>Todd</v>
      </c>
    </row>
    <row r="4932" spans="1:16" x14ac:dyDescent="0.3">
      <c r="A4932" t="s">
        <v>9939</v>
      </c>
      <c r="B4932">
        <v>52971</v>
      </c>
      <c r="C4932">
        <v>3</v>
      </c>
      <c r="D4932" s="1">
        <v>43778</v>
      </c>
      <c r="E4932" s="1">
        <v>43782</v>
      </c>
      <c r="F4932" t="s">
        <v>9</v>
      </c>
      <c r="G4932" t="s">
        <v>9940</v>
      </c>
      <c r="H4932" t="s">
        <v>296</v>
      </c>
      <c r="I4932" s="9" t="s">
        <v>401</v>
      </c>
      <c r="J4932">
        <v>2016</v>
      </c>
      <c r="K4932" s="3">
        <v>32472</v>
      </c>
      <c r="L4932" s="4">
        <v>34329.9</v>
      </c>
      <c r="M4932" t="str">
        <f t="shared" si="309"/>
        <v>Buick Enclave</v>
      </c>
      <c r="N4932" s="2">
        <f t="shared" si="310"/>
        <v>858.25</v>
      </c>
      <c r="O4932" t="str">
        <f t="shared" si="311"/>
        <v>Yes</v>
      </c>
      <c r="P4932" t="str">
        <f t="shared" si="308"/>
        <v>Carter</v>
      </c>
    </row>
    <row r="4933" spans="1:16" x14ac:dyDescent="0.3">
      <c r="A4933" t="s">
        <v>9943</v>
      </c>
      <c r="B4933">
        <v>52658</v>
      </c>
      <c r="C4933">
        <v>3</v>
      </c>
      <c r="D4933" s="1">
        <v>43778</v>
      </c>
      <c r="E4933" s="1">
        <v>43781</v>
      </c>
      <c r="F4933" t="s">
        <v>13</v>
      </c>
      <c r="G4933" t="s">
        <v>9944</v>
      </c>
      <c r="H4933" t="s">
        <v>564</v>
      </c>
      <c r="I4933" s="9" t="s">
        <v>1043</v>
      </c>
      <c r="J4933">
        <v>2017</v>
      </c>
      <c r="K4933" s="3">
        <v>31379</v>
      </c>
      <c r="L4933" s="4">
        <v>31889</v>
      </c>
      <c r="M4933" t="str">
        <f t="shared" si="309"/>
        <v>Cadillac CTS</v>
      </c>
      <c r="N4933" s="2">
        <f t="shared" si="310"/>
        <v>797.23</v>
      </c>
      <c r="O4933" t="str">
        <f t="shared" si="311"/>
        <v>Yes</v>
      </c>
      <c r="P4933" t="str">
        <f t="shared" si="308"/>
        <v>Nate</v>
      </c>
    </row>
    <row r="4934" spans="1:16" x14ac:dyDescent="0.3">
      <c r="A4934" t="s">
        <v>9937</v>
      </c>
      <c r="B4934">
        <v>52471</v>
      </c>
      <c r="C4934">
        <v>3</v>
      </c>
      <c r="D4934" s="1">
        <v>43778</v>
      </c>
      <c r="E4934" s="1">
        <v>43783</v>
      </c>
      <c r="F4934" t="s">
        <v>1</v>
      </c>
      <c r="G4934" t="s">
        <v>9938</v>
      </c>
      <c r="H4934" t="s">
        <v>29</v>
      </c>
      <c r="I4934" s="9" t="s">
        <v>494</v>
      </c>
      <c r="J4934">
        <v>2017</v>
      </c>
      <c r="K4934" s="3">
        <v>21271</v>
      </c>
      <c r="L4934" s="4">
        <v>47294.5</v>
      </c>
      <c r="M4934" t="str">
        <f t="shared" si="309"/>
        <v>Toyota Tundra</v>
      </c>
      <c r="N4934" s="2">
        <f t="shared" si="310"/>
        <v>1182.3599999999999</v>
      </c>
      <c r="O4934" t="str">
        <f t="shared" si="311"/>
        <v>Yes</v>
      </c>
      <c r="P4934" t="str">
        <f t="shared" si="308"/>
        <v>Trudy</v>
      </c>
    </row>
    <row r="4935" spans="1:16" x14ac:dyDescent="0.3">
      <c r="A4935" t="s">
        <v>9941</v>
      </c>
      <c r="B4935">
        <v>52995</v>
      </c>
      <c r="C4935">
        <v>3</v>
      </c>
      <c r="D4935" s="1">
        <v>43778</v>
      </c>
      <c r="E4935" s="1">
        <v>43778</v>
      </c>
      <c r="F4935" t="s">
        <v>9</v>
      </c>
      <c r="G4935" t="s">
        <v>9942</v>
      </c>
      <c r="H4935" t="s">
        <v>71</v>
      </c>
      <c r="I4935" s="9" t="s">
        <v>386</v>
      </c>
      <c r="J4935">
        <v>2018</v>
      </c>
      <c r="K4935" s="3">
        <v>5967</v>
      </c>
      <c r="L4935" s="4">
        <v>39585.699999999997</v>
      </c>
      <c r="M4935" t="str">
        <f t="shared" si="309"/>
        <v>Jeep Wrangler</v>
      </c>
      <c r="N4935" s="2">
        <f t="shared" si="310"/>
        <v>989.64</v>
      </c>
      <c r="O4935" t="str">
        <f t="shared" si="311"/>
        <v>Yes</v>
      </c>
      <c r="P4935" t="str">
        <f t="shared" si="308"/>
        <v>Tamara</v>
      </c>
    </row>
    <row r="4936" spans="1:16" x14ac:dyDescent="0.3">
      <c r="A4936" t="s">
        <v>9947</v>
      </c>
      <c r="B4936">
        <v>52417</v>
      </c>
      <c r="C4936">
        <v>4</v>
      </c>
      <c r="D4936" s="1">
        <v>43778</v>
      </c>
      <c r="E4936" s="1">
        <v>43778</v>
      </c>
      <c r="F4936" t="s">
        <v>9</v>
      </c>
      <c r="G4936" t="s">
        <v>9948</v>
      </c>
      <c r="H4936" t="s">
        <v>6</v>
      </c>
      <c r="I4936" s="9" t="s">
        <v>170</v>
      </c>
      <c r="J4936">
        <v>2015</v>
      </c>
      <c r="K4936" s="3">
        <v>109733</v>
      </c>
      <c r="L4936" s="4">
        <v>12094.5</v>
      </c>
      <c r="M4936" t="str">
        <f t="shared" si="309"/>
        <v>Ford Edge</v>
      </c>
      <c r="N4936" s="2">
        <f t="shared" si="310"/>
        <v>302.36</v>
      </c>
      <c r="O4936" t="str">
        <f t="shared" si="311"/>
        <v>No</v>
      </c>
      <c r="P4936" t="str">
        <f t="shared" si="308"/>
        <v>Deon</v>
      </c>
    </row>
    <row r="4937" spans="1:16" x14ac:dyDescent="0.3">
      <c r="A4937" t="s">
        <v>9953</v>
      </c>
      <c r="B4937">
        <v>52666</v>
      </c>
      <c r="C4937">
        <v>4</v>
      </c>
      <c r="D4937" s="1">
        <v>43778</v>
      </c>
      <c r="E4937" s="1">
        <v>43782</v>
      </c>
      <c r="F4937" t="s">
        <v>9</v>
      </c>
      <c r="G4937" t="s">
        <v>9954</v>
      </c>
      <c r="H4937" t="s">
        <v>63</v>
      </c>
      <c r="I4937" s="9" t="s">
        <v>511</v>
      </c>
      <c r="J4937">
        <v>2016</v>
      </c>
      <c r="K4937" s="3">
        <v>34751</v>
      </c>
      <c r="L4937" s="4">
        <v>20350</v>
      </c>
      <c r="M4937" t="str">
        <f t="shared" si="309"/>
        <v>Chevrolet Equinox</v>
      </c>
      <c r="N4937" s="2">
        <f t="shared" si="310"/>
        <v>508.75</v>
      </c>
      <c r="O4937" t="str">
        <f t="shared" si="311"/>
        <v>Yes</v>
      </c>
      <c r="P4937" t="str">
        <f t="shared" si="308"/>
        <v>Brian</v>
      </c>
    </row>
    <row r="4938" spans="1:16" x14ac:dyDescent="0.3">
      <c r="A4938" t="s">
        <v>9949</v>
      </c>
      <c r="B4938">
        <v>52959</v>
      </c>
      <c r="C4938">
        <v>4</v>
      </c>
      <c r="D4938" s="1">
        <v>43778</v>
      </c>
      <c r="E4938" s="1">
        <v>43780</v>
      </c>
      <c r="F4938" t="s">
        <v>9</v>
      </c>
      <c r="G4938" t="s">
        <v>9950</v>
      </c>
      <c r="H4938" t="s">
        <v>59</v>
      </c>
      <c r="I4938" s="9" t="s">
        <v>249</v>
      </c>
      <c r="J4938">
        <v>2016</v>
      </c>
      <c r="K4938" s="3">
        <v>39442</v>
      </c>
      <c r="L4938" s="4">
        <v>24744.5</v>
      </c>
      <c r="M4938" t="str">
        <f t="shared" si="309"/>
        <v>Nissan Pathfinder</v>
      </c>
      <c r="N4938" s="2">
        <f t="shared" si="310"/>
        <v>618.61</v>
      </c>
      <c r="O4938" t="str">
        <f t="shared" si="311"/>
        <v>Yes</v>
      </c>
      <c r="P4938" t="str">
        <f t="shared" si="308"/>
        <v>Anton</v>
      </c>
    </row>
    <row r="4939" spans="1:16" x14ac:dyDescent="0.3">
      <c r="A4939" t="s">
        <v>9945</v>
      </c>
      <c r="B4939">
        <v>52747</v>
      </c>
      <c r="C4939">
        <v>4</v>
      </c>
      <c r="D4939" s="1">
        <v>43778</v>
      </c>
      <c r="E4939" s="1">
        <v>43779</v>
      </c>
      <c r="F4939" t="s">
        <v>1</v>
      </c>
      <c r="G4939" t="s">
        <v>9946</v>
      </c>
      <c r="H4939" t="s">
        <v>33</v>
      </c>
      <c r="I4939" s="9" t="s">
        <v>111</v>
      </c>
      <c r="J4939">
        <v>2018</v>
      </c>
      <c r="K4939" s="3">
        <v>58403</v>
      </c>
      <c r="L4939" s="4">
        <v>34929.4</v>
      </c>
      <c r="M4939" t="str">
        <f t="shared" si="309"/>
        <v>GMC Canyon</v>
      </c>
      <c r="N4939" s="2">
        <f t="shared" si="310"/>
        <v>873.24</v>
      </c>
      <c r="O4939" t="str">
        <f t="shared" si="311"/>
        <v>Yes</v>
      </c>
      <c r="P4939" t="str">
        <f t="shared" si="308"/>
        <v>Kyle</v>
      </c>
    </row>
    <row r="4940" spans="1:16" x14ac:dyDescent="0.3">
      <c r="A4940" t="s">
        <v>9951</v>
      </c>
      <c r="B4940">
        <v>52930</v>
      </c>
      <c r="C4940">
        <v>4</v>
      </c>
      <c r="D4940" s="1">
        <v>43778</v>
      </c>
      <c r="E4940" s="1">
        <v>43779</v>
      </c>
      <c r="F4940" t="s">
        <v>9</v>
      </c>
      <c r="G4940" t="s">
        <v>9952</v>
      </c>
      <c r="H4940" t="s">
        <v>47</v>
      </c>
      <c r="I4940" s="9" t="s">
        <v>474</v>
      </c>
      <c r="J4940">
        <v>2019</v>
      </c>
      <c r="K4940" s="3">
        <v>6497</v>
      </c>
      <c r="L4940" s="4">
        <v>18588.900000000001</v>
      </c>
      <c r="M4940" t="str">
        <f t="shared" si="309"/>
        <v>Dodge Journey</v>
      </c>
      <c r="N4940" s="2">
        <f t="shared" si="310"/>
        <v>464.72</v>
      </c>
      <c r="O4940" t="str">
        <f t="shared" si="311"/>
        <v>Yes</v>
      </c>
      <c r="P4940" t="str">
        <f t="shared" si="308"/>
        <v>Peter</v>
      </c>
    </row>
    <row r="4941" spans="1:16" x14ac:dyDescent="0.3">
      <c r="A4941" t="s">
        <v>9955</v>
      </c>
      <c r="B4941">
        <v>52663</v>
      </c>
      <c r="C4941">
        <v>2</v>
      </c>
      <c r="D4941" s="1">
        <v>43779</v>
      </c>
      <c r="E4941" s="1">
        <v>43783</v>
      </c>
      <c r="F4941" t="s">
        <v>1</v>
      </c>
      <c r="G4941" t="s">
        <v>9956</v>
      </c>
      <c r="H4941" t="s">
        <v>6</v>
      </c>
      <c r="I4941" s="9" t="s">
        <v>7</v>
      </c>
      <c r="J4941">
        <v>2014</v>
      </c>
      <c r="K4941" s="3">
        <v>60444</v>
      </c>
      <c r="L4941" s="4">
        <v>33746.9</v>
      </c>
      <c r="M4941" t="str">
        <f t="shared" si="309"/>
        <v>Ford F-150</v>
      </c>
      <c r="N4941" s="2">
        <f t="shared" si="310"/>
        <v>843.67</v>
      </c>
      <c r="O4941" t="str">
        <f t="shared" si="311"/>
        <v>Yes</v>
      </c>
      <c r="P4941" t="str">
        <f t="shared" si="308"/>
        <v>Todd</v>
      </c>
    </row>
    <row r="4942" spans="1:16" x14ac:dyDescent="0.3">
      <c r="A4942" t="s">
        <v>9957</v>
      </c>
      <c r="B4942">
        <v>52898</v>
      </c>
      <c r="C4942">
        <v>2</v>
      </c>
      <c r="D4942" s="1">
        <v>43779</v>
      </c>
      <c r="E4942" s="1">
        <v>43782</v>
      </c>
      <c r="F4942" t="s">
        <v>9</v>
      </c>
      <c r="G4942" t="s">
        <v>9958</v>
      </c>
      <c r="H4942" t="s">
        <v>59</v>
      </c>
      <c r="I4942" s="9" t="s">
        <v>597</v>
      </c>
      <c r="J4942">
        <v>2017</v>
      </c>
      <c r="K4942" s="3">
        <v>41699</v>
      </c>
      <c r="L4942" s="4">
        <v>18504.2</v>
      </c>
      <c r="M4942" t="str">
        <f t="shared" si="309"/>
        <v>Nissan Rouge</v>
      </c>
      <c r="N4942" s="2">
        <f t="shared" si="310"/>
        <v>462.61</v>
      </c>
      <c r="O4942" t="str">
        <f t="shared" si="311"/>
        <v>Yes</v>
      </c>
      <c r="P4942" t="str">
        <f t="shared" si="308"/>
        <v>Karen</v>
      </c>
    </row>
    <row r="4943" spans="1:16" x14ac:dyDescent="0.3">
      <c r="A4943" t="s">
        <v>9961</v>
      </c>
      <c r="B4943">
        <v>52647</v>
      </c>
      <c r="C4943">
        <v>2</v>
      </c>
      <c r="D4943" s="1">
        <v>43779</v>
      </c>
      <c r="E4943" s="1">
        <v>43784</v>
      </c>
      <c r="F4943" t="s">
        <v>13</v>
      </c>
      <c r="G4943" t="s">
        <v>9962</v>
      </c>
      <c r="H4943" t="s">
        <v>67</v>
      </c>
      <c r="I4943" s="9" t="s">
        <v>454</v>
      </c>
      <c r="J4943">
        <v>2018</v>
      </c>
      <c r="K4943" s="3">
        <v>42598</v>
      </c>
      <c r="L4943" s="4">
        <v>12650</v>
      </c>
      <c r="M4943" t="str">
        <f t="shared" si="309"/>
        <v>Hyundai Elantra</v>
      </c>
      <c r="N4943" s="2">
        <f t="shared" si="310"/>
        <v>316.25</v>
      </c>
      <c r="O4943" t="str">
        <f t="shared" si="311"/>
        <v>Yes</v>
      </c>
      <c r="P4943" t="str">
        <f t="shared" si="308"/>
        <v>Scott</v>
      </c>
    </row>
    <row r="4944" spans="1:16" x14ac:dyDescent="0.3">
      <c r="A4944" t="s">
        <v>9963</v>
      </c>
      <c r="B4944">
        <v>52702</v>
      </c>
      <c r="C4944">
        <v>2</v>
      </c>
      <c r="D4944" s="1">
        <v>43779</v>
      </c>
      <c r="E4944" s="1">
        <v>43783</v>
      </c>
      <c r="F4944" t="s">
        <v>13</v>
      </c>
      <c r="G4944" t="s">
        <v>9964</v>
      </c>
      <c r="H4944" t="s">
        <v>6</v>
      </c>
      <c r="I4944" s="9" t="s">
        <v>22</v>
      </c>
      <c r="J4944">
        <v>2018</v>
      </c>
      <c r="K4944" s="3">
        <v>27248</v>
      </c>
      <c r="L4944" s="4">
        <v>15743.2</v>
      </c>
      <c r="M4944" t="str">
        <f t="shared" si="309"/>
        <v>Ford Focus</v>
      </c>
      <c r="N4944" s="2">
        <f t="shared" si="310"/>
        <v>393.58</v>
      </c>
      <c r="O4944" t="str">
        <f t="shared" si="311"/>
        <v>Yes</v>
      </c>
      <c r="P4944" t="str">
        <f t="shared" si="308"/>
        <v>Sloane</v>
      </c>
    </row>
    <row r="4945" spans="1:16" x14ac:dyDescent="0.3">
      <c r="A4945" t="s">
        <v>9959</v>
      </c>
      <c r="B4945">
        <v>52464</v>
      </c>
      <c r="C4945">
        <v>2</v>
      </c>
      <c r="D4945" s="1">
        <v>43779</v>
      </c>
      <c r="E4945" s="1">
        <v>43783</v>
      </c>
      <c r="F4945" t="s">
        <v>9</v>
      </c>
      <c r="G4945" t="s">
        <v>9960</v>
      </c>
      <c r="H4945" t="s">
        <v>88</v>
      </c>
      <c r="I4945" s="9" t="s">
        <v>89</v>
      </c>
      <c r="J4945">
        <v>2018</v>
      </c>
      <c r="K4945" s="3">
        <v>20372</v>
      </c>
      <c r="L4945" s="4">
        <v>18150</v>
      </c>
      <c r="M4945" t="str">
        <f t="shared" si="309"/>
        <v>Kia Sportage</v>
      </c>
      <c r="N4945" s="2">
        <f t="shared" si="310"/>
        <v>453.75</v>
      </c>
      <c r="O4945" t="str">
        <f t="shared" si="311"/>
        <v>Yes</v>
      </c>
      <c r="P4945" t="str">
        <f t="shared" si="308"/>
        <v>Ricky</v>
      </c>
    </row>
    <row r="4946" spans="1:16" x14ac:dyDescent="0.3">
      <c r="A4946" t="s">
        <v>9967</v>
      </c>
      <c r="B4946">
        <v>52857</v>
      </c>
      <c r="C4946">
        <v>3</v>
      </c>
      <c r="D4946" s="1">
        <v>43779</v>
      </c>
      <c r="E4946" s="1">
        <v>43784</v>
      </c>
      <c r="F4946" t="s">
        <v>9</v>
      </c>
      <c r="G4946" t="s">
        <v>9968</v>
      </c>
      <c r="H4946" t="s">
        <v>131</v>
      </c>
      <c r="I4946" s="9" t="s">
        <v>404</v>
      </c>
      <c r="J4946">
        <v>2016</v>
      </c>
      <c r="K4946" s="3">
        <v>87041</v>
      </c>
      <c r="L4946" s="4">
        <v>15386.8</v>
      </c>
      <c r="M4946" t="str">
        <f t="shared" si="309"/>
        <v>Mazda CX-5</v>
      </c>
      <c r="N4946" s="2">
        <f t="shared" si="310"/>
        <v>384.67</v>
      </c>
      <c r="O4946" t="str">
        <f t="shared" si="311"/>
        <v>Yes</v>
      </c>
      <c r="P4946" t="str">
        <f t="shared" si="308"/>
        <v>Heidi</v>
      </c>
    </row>
    <row r="4947" spans="1:16" x14ac:dyDescent="0.3">
      <c r="A4947" t="s">
        <v>9971</v>
      </c>
      <c r="B4947">
        <v>52798</v>
      </c>
      <c r="C4947">
        <v>3</v>
      </c>
      <c r="D4947" s="1">
        <v>43779</v>
      </c>
      <c r="E4947" s="1">
        <v>43783</v>
      </c>
      <c r="F4947" t="s">
        <v>1</v>
      </c>
      <c r="G4947" t="s">
        <v>9972</v>
      </c>
      <c r="H4947" t="s">
        <v>3</v>
      </c>
      <c r="I4947" s="9">
        <v>3500</v>
      </c>
      <c r="J4947">
        <v>2017</v>
      </c>
      <c r="K4947" s="3">
        <v>66526</v>
      </c>
      <c r="L4947" s="4">
        <v>55330</v>
      </c>
      <c r="M4947" t="str">
        <f t="shared" si="309"/>
        <v>Ram 3500</v>
      </c>
      <c r="N4947" s="2">
        <f t="shared" si="310"/>
        <v>1383.25</v>
      </c>
      <c r="O4947" t="str">
        <f t="shared" si="311"/>
        <v>Yes</v>
      </c>
      <c r="P4947" t="str">
        <f t="shared" si="308"/>
        <v>Ryan</v>
      </c>
    </row>
    <row r="4948" spans="1:16" x14ac:dyDescent="0.3">
      <c r="A4948" t="s">
        <v>9969</v>
      </c>
      <c r="B4948">
        <v>52857</v>
      </c>
      <c r="C4948">
        <v>3</v>
      </c>
      <c r="D4948" s="1">
        <v>43779</v>
      </c>
      <c r="E4948" s="1">
        <v>43779</v>
      </c>
      <c r="F4948" t="s">
        <v>13</v>
      </c>
      <c r="G4948" t="s">
        <v>9970</v>
      </c>
      <c r="H4948" t="s">
        <v>63</v>
      </c>
      <c r="I4948" s="9" t="s">
        <v>137</v>
      </c>
      <c r="J4948">
        <v>2018</v>
      </c>
      <c r="K4948" s="3">
        <v>28185</v>
      </c>
      <c r="L4948" s="4">
        <v>19215.900000000001</v>
      </c>
      <c r="M4948" t="str">
        <f t="shared" si="309"/>
        <v>Chevrolet Malibu</v>
      </c>
      <c r="N4948" s="2">
        <f t="shared" si="310"/>
        <v>480.4</v>
      </c>
      <c r="O4948" t="str">
        <f t="shared" si="311"/>
        <v>Yes</v>
      </c>
      <c r="P4948" t="str">
        <f t="shared" si="308"/>
        <v>Heidi</v>
      </c>
    </row>
    <row r="4949" spans="1:16" x14ac:dyDescent="0.3">
      <c r="A4949" t="s">
        <v>9965</v>
      </c>
      <c r="B4949">
        <v>52697</v>
      </c>
      <c r="C4949">
        <v>3</v>
      </c>
      <c r="D4949" s="1">
        <v>43779</v>
      </c>
      <c r="E4949" s="1">
        <v>43780</v>
      </c>
      <c r="F4949" t="s">
        <v>9</v>
      </c>
      <c r="G4949" t="s">
        <v>9966</v>
      </c>
      <c r="H4949" t="s">
        <v>59</v>
      </c>
      <c r="I4949" s="9" t="s">
        <v>597</v>
      </c>
      <c r="J4949">
        <v>2019</v>
      </c>
      <c r="K4949" s="3">
        <v>4107</v>
      </c>
      <c r="L4949" s="4">
        <v>22619.3</v>
      </c>
      <c r="M4949" t="str">
        <f t="shared" si="309"/>
        <v>Nissan Rouge</v>
      </c>
      <c r="N4949" s="2">
        <f t="shared" si="310"/>
        <v>565.48</v>
      </c>
      <c r="O4949" t="str">
        <f t="shared" si="311"/>
        <v>Yes</v>
      </c>
      <c r="P4949" t="str">
        <f t="shared" si="308"/>
        <v>Jan</v>
      </c>
    </row>
    <row r="4950" spans="1:16" x14ac:dyDescent="0.3">
      <c r="A4950" t="s">
        <v>9975</v>
      </c>
      <c r="B4950">
        <v>52417</v>
      </c>
      <c r="C4950">
        <v>4</v>
      </c>
      <c r="D4950" s="1">
        <v>43779</v>
      </c>
      <c r="E4950" s="1">
        <v>43783</v>
      </c>
      <c r="F4950" t="s">
        <v>1</v>
      </c>
      <c r="G4950" t="s">
        <v>9976</v>
      </c>
      <c r="H4950" t="s">
        <v>3</v>
      </c>
      <c r="I4950" s="9">
        <v>1500</v>
      </c>
      <c r="J4950">
        <v>2015</v>
      </c>
      <c r="K4950" s="3">
        <v>66855</v>
      </c>
      <c r="L4950" s="4">
        <v>31666.799999999999</v>
      </c>
      <c r="M4950" t="str">
        <f t="shared" si="309"/>
        <v>Ram 1500</v>
      </c>
      <c r="N4950" s="2">
        <f t="shared" si="310"/>
        <v>791.67</v>
      </c>
      <c r="O4950" t="str">
        <f t="shared" si="311"/>
        <v>Yes</v>
      </c>
      <c r="P4950" t="str">
        <f t="shared" si="308"/>
        <v>Deon</v>
      </c>
    </row>
    <row r="4951" spans="1:16" x14ac:dyDescent="0.3">
      <c r="A4951" t="s">
        <v>9973</v>
      </c>
      <c r="B4951">
        <v>52930</v>
      </c>
      <c r="C4951">
        <v>4</v>
      </c>
      <c r="D4951" s="1">
        <v>43779</v>
      </c>
      <c r="E4951" s="1">
        <v>43783</v>
      </c>
      <c r="F4951" t="s">
        <v>1</v>
      </c>
      <c r="G4951" t="s">
        <v>9974</v>
      </c>
      <c r="H4951" t="s">
        <v>63</v>
      </c>
      <c r="I4951" s="9" t="s">
        <v>153</v>
      </c>
      <c r="J4951">
        <v>2019</v>
      </c>
      <c r="K4951" s="3">
        <v>16786</v>
      </c>
      <c r="L4951" s="4">
        <v>52250</v>
      </c>
      <c r="M4951" t="str">
        <f t="shared" si="309"/>
        <v>Chevrolet Silverado</v>
      </c>
      <c r="N4951" s="2">
        <f t="shared" si="310"/>
        <v>1306.25</v>
      </c>
      <c r="O4951" t="str">
        <f t="shared" si="311"/>
        <v>Yes</v>
      </c>
      <c r="P4951" t="str">
        <f t="shared" si="308"/>
        <v>Peter</v>
      </c>
    </row>
    <row r="4952" spans="1:16" x14ac:dyDescent="0.3">
      <c r="A4952" t="s">
        <v>9977</v>
      </c>
      <c r="B4952">
        <v>52669</v>
      </c>
      <c r="C4952">
        <v>1</v>
      </c>
      <c r="D4952" s="1">
        <v>43780</v>
      </c>
      <c r="E4952" s="1">
        <v>43780</v>
      </c>
      <c r="F4952" t="s">
        <v>9</v>
      </c>
      <c r="G4952" t="s">
        <v>9978</v>
      </c>
      <c r="H4952" t="s">
        <v>29</v>
      </c>
      <c r="I4952" s="9" t="s">
        <v>122</v>
      </c>
      <c r="J4952">
        <v>2018</v>
      </c>
      <c r="K4952" s="3">
        <v>15096</v>
      </c>
      <c r="L4952" s="4">
        <v>43219</v>
      </c>
      <c r="M4952" t="str">
        <f t="shared" si="309"/>
        <v>Toyota 4Runner</v>
      </c>
      <c r="N4952" s="2">
        <f t="shared" si="310"/>
        <v>1080.48</v>
      </c>
      <c r="O4952" t="str">
        <f t="shared" si="311"/>
        <v>Yes</v>
      </c>
      <c r="P4952" t="str">
        <f t="shared" si="308"/>
        <v>Charlotte</v>
      </c>
    </row>
    <row r="4953" spans="1:16" x14ac:dyDescent="0.3">
      <c r="A4953" t="s">
        <v>9979</v>
      </c>
      <c r="B4953">
        <v>52898</v>
      </c>
      <c r="C4953">
        <v>2</v>
      </c>
      <c r="D4953" s="1">
        <v>43780</v>
      </c>
      <c r="E4953" s="1">
        <v>43783</v>
      </c>
      <c r="F4953" t="s">
        <v>271</v>
      </c>
      <c r="G4953" t="s">
        <v>9980</v>
      </c>
      <c r="H4953" t="s">
        <v>29</v>
      </c>
      <c r="I4953" s="9" t="s">
        <v>1207</v>
      </c>
      <c r="J4953">
        <v>2016</v>
      </c>
      <c r="K4953" s="3">
        <v>36047</v>
      </c>
      <c r="L4953" s="4">
        <v>23086.799999999999</v>
      </c>
      <c r="M4953" t="str">
        <f t="shared" si="309"/>
        <v>Toyota Sienna</v>
      </c>
      <c r="N4953" s="2">
        <f t="shared" si="310"/>
        <v>577.16999999999996</v>
      </c>
      <c r="O4953" t="str">
        <f t="shared" si="311"/>
        <v>Yes</v>
      </c>
      <c r="P4953" t="str">
        <f t="shared" si="308"/>
        <v>Karen</v>
      </c>
    </row>
    <row r="4954" spans="1:16" x14ac:dyDescent="0.3">
      <c r="A4954" t="s">
        <v>9983</v>
      </c>
      <c r="B4954">
        <v>52519</v>
      </c>
      <c r="C4954">
        <v>2</v>
      </c>
      <c r="D4954" s="1">
        <v>43780</v>
      </c>
      <c r="E4954" s="1">
        <v>43780</v>
      </c>
      <c r="F4954" t="s">
        <v>13</v>
      </c>
      <c r="G4954" t="s">
        <v>9984</v>
      </c>
      <c r="H4954" t="s">
        <v>6</v>
      </c>
      <c r="I4954" s="9" t="s">
        <v>22</v>
      </c>
      <c r="J4954">
        <v>2017</v>
      </c>
      <c r="K4954" s="3">
        <v>17143</v>
      </c>
      <c r="L4954" s="4">
        <v>14187.8</v>
      </c>
      <c r="M4954" t="str">
        <f t="shared" si="309"/>
        <v>Ford Focus</v>
      </c>
      <c r="N4954" s="2">
        <f t="shared" si="310"/>
        <v>354.7</v>
      </c>
      <c r="O4954" t="str">
        <f t="shared" si="311"/>
        <v>Yes</v>
      </c>
      <c r="P4954" t="str">
        <f t="shared" si="308"/>
        <v>Colby</v>
      </c>
    </row>
    <row r="4955" spans="1:16" x14ac:dyDescent="0.3">
      <c r="A4955" t="s">
        <v>9981</v>
      </c>
      <c r="B4955">
        <v>52481</v>
      </c>
      <c r="C4955">
        <v>2</v>
      </c>
      <c r="D4955" s="1">
        <v>43780</v>
      </c>
      <c r="E4955" s="1">
        <v>43782</v>
      </c>
      <c r="F4955" t="s">
        <v>9</v>
      </c>
      <c r="G4955" t="s">
        <v>9982</v>
      </c>
      <c r="H4955" t="s">
        <v>33</v>
      </c>
      <c r="I4955" s="9" t="s">
        <v>343</v>
      </c>
      <c r="J4955">
        <v>2017</v>
      </c>
      <c r="K4955" s="3">
        <v>34291</v>
      </c>
      <c r="L4955" s="4">
        <v>48276.800000000003</v>
      </c>
      <c r="M4955" t="str">
        <f t="shared" si="309"/>
        <v>GMC Yukon</v>
      </c>
      <c r="N4955" s="2">
        <f t="shared" si="310"/>
        <v>1206.92</v>
      </c>
      <c r="O4955" t="str">
        <f t="shared" si="311"/>
        <v>Yes</v>
      </c>
      <c r="P4955" t="str">
        <f t="shared" si="308"/>
        <v>Tory</v>
      </c>
    </row>
    <row r="4956" spans="1:16" x14ac:dyDescent="0.3">
      <c r="A4956" t="s">
        <v>9989</v>
      </c>
      <c r="B4956">
        <v>52777</v>
      </c>
      <c r="C4956">
        <v>3</v>
      </c>
      <c r="D4956" s="1">
        <v>43780</v>
      </c>
      <c r="E4956" s="1">
        <v>43782</v>
      </c>
      <c r="F4956" t="s">
        <v>45</v>
      </c>
      <c r="G4956" t="s">
        <v>9990</v>
      </c>
      <c r="H4956" t="s">
        <v>67</v>
      </c>
      <c r="I4956" s="9" t="s">
        <v>150</v>
      </c>
      <c r="J4956">
        <v>2015</v>
      </c>
      <c r="K4956" s="3">
        <v>51653</v>
      </c>
      <c r="L4956" s="4">
        <v>12581.8</v>
      </c>
      <c r="M4956" t="str">
        <f t="shared" si="309"/>
        <v>Hyundai Veloster</v>
      </c>
      <c r="N4956" s="2">
        <f t="shared" si="310"/>
        <v>314.55</v>
      </c>
      <c r="O4956" t="str">
        <f t="shared" si="311"/>
        <v>Yes</v>
      </c>
      <c r="P4956" t="str">
        <f t="shared" si="308"/>
        <v>Dylan</v>
      </c>
    </row>
    <row r="4957" spans="1:16" x14ac:dyDescent="0.3">
      <c r="A4957" t="s">
        <v>9987</v>
      </c>
      <c r="B4957">
        <v>52682</v>
      </c>
      <c r="C4957">
        <v>3</v>
      </c>
      <c r="D4957" s="1">
        <v>43780</v>
      </c>
      <c r="E4957" s="1">
        <v>43781</v>
      </c>
      <c r="F4957" t="s">
        <v>9</v>
      </c>
      <c r="G4957" t="s">
        <v>9988</v>
      </c>
      <c r="H4957" t="s">
        <v>29</v>
      </c>
      <c r="I4957" s="9" t="s">
        <v>205</v>
      </c>
      <c r="J4957">
        <v>2017</v>
      </c>
      <c r="K4957" s="3">
        <v>19980</v>
      </c>
      <c r="L4957" s="4">
        <v>19797.8</v>
      </c>
      <c r="M4957" t="str">
        <f t="shared" si="309"/>
        <v>Toyota RAV4</v>
      </c>
      <c r="N4957" s="2">
        <f t="shared" si="310"/>
        <v>494.95</v>
      </c>
      <c r="O4957" t="str">
        <f t="shared" si="311"/>
        <v>Yes</v>
      </c>
      <c r="P4957" t="str">
        <f t="shared" si="308"/>
        <v>Justin</v>
      </c>
    </row>
    <row r="4958" spans="1:16" x14ac:dyDescent="0.3">
      <c r="A4958" t="s">
        <v>9991</v>
      </c>
      <c r="B4958">
        <v>52495</v>
      </c>
      <c r="C4958">
        <v>3</v>
      </c>
      <c r="D4958" s="1">
        <v>43780</v>
      </c>
      <c r="E4958" s="1">
        <v>43785</v>
      </c>
      <c r="F4958" t="s">
        <v>13</v>
      </c>
      <c r="G4958" t="s">
        <v>9992</v>
      </c>
      <c r="H4958" t="s">
        <v>296</v>
      </c>
      <c r="I4958" s="9" t="s">
        <v>1315</v>
      </c>
      <c r="J4958">
        <v>2018</v>
      </c>
      <c r="K4958" s="3">
        <v>16816</v>
      </c>
      <c r="L4958" s="4">
        <v>23094.5</v>
      </c>
      <c r="M4958" t="str">
        <f t="shared" si="309"/>
        <v>Buick Verano</v>
      </c>
      <c r="N4958" s="2">
        <f t="shared" si="310"/>
        <v>577.36</v>
      </c>
      <c r="O4958" t="str">
        <f t="shared" si="311"/>
        <v>Yes</v>
      </c>
      <c r="P4958" t="str">
        <f t="shared" si="308"/>
        <v>Marc</v>
      </c>
    </row>
    <row r="4959" spans="1:16" x14ac:dyDescent="0.3">
      <c r="A4959" t="s">
        <v>9985</v>
      </c>
      <c r="B4959">
        <v>52798</v>
      </c>
      <c r="C4959">
        <v>3</v>
      </c>
      <c r="D4959" s="1">
        <v>43780</v>
      </c>
      <c r="E4959" s="1">
        <v>43781</v>
      </c>
      <c r="F4959" t="s">
        <v>9</v>
      </c>
      <c r="G4959" t="s">
        <v>9986</v>
      </c>
      <c r="H4959" t="s">
        <v>59</v>
      </c>
      <c r="I4959" s="9" t="s">
        <v>597</v>
      </c>
      <c r="J4959">
        <v>2018</v>
      </c>
      <c r="K4959" s="3">
        <v>13967</v>
      </c>
      <c r="L4959" s="4">
        <v>27493.4</v>
      </c>
      <c r="M4959" t="str">
        <f t="shared" si="309"/>
        <v>Nissan Rouge</v>
      </c>
      <c r="N4959" s="2">
        <f t="shared" si="310"/>
        <v>687.34</v>
      </c>
      <c r="O4959" t="str">
        <f t="shared" si="311"/>
        <v>Yes</v>
      </c>
      <c r="P4959" t="str">
        <f t="shared" si="308"/>
        <v>Ryan</v>
      </c>
    </row>
    <row r="4960" spans="1:16" x14ac:dyDescent="0.3">
      <c r="A4960" t="s">
        <v>9995</v>
      </c>
      <c r="B4960">
        <v>52417</v>
      </c>
      <c r="C4960">
        <v>4</v>
      </c>
      <c r="D4960" s="1">
        <v>43780</v>
      </c>
      <c r="E4960" s="1">
        <v>43784</v>
      </c>
      <c r="F4960" t="s">
        <v>9</v>
      </c>
      <c r="G4960" t="s">
        <v>9996</v>
      </c>
      <c r="H4960" t="s">
        <v>6</v>
      </c>
      <c r="I4960" s="9" t="s">
        <v>187</v>
      </c>
      <c r="J4960">
        <v>2016</v>
      </c>
      <c r="K4960" s="3">
        <v>35659</v>
      </c>
      <c r="L4960" s="4">
        <v>26396.7</v>
      </c>
      <c r="M4960" t="str">
        <f t="shared" si="309"/>
        <v>Ford Explorer</v>
      </c>
      <c r="N4960" s="2">
        <f t="shared" si="310"/>
        <v>659.92</v>
      </c>
      <c r="O4960" t="str">
        <f t="shared" si="311"/>
        <v>Yes</v>
      </c>
      <c r="P4960" t="str">
        <f t="shared" si="308"/>
        <v>Deon</v>
      </c>
    </row>
    <row r="4961" spans="1:16" x14ac:dyDescent="0.3">
      <c r="A4961" t="s">
        <v>9999</v>
      </c>
      <c r="B4961">
        <v>52417</v>
      </c>
      <c r="C4961">
        <v>4</v>
      </c>
      <c r="D4961" s="1">
        <v>43780</v>
      </c>
      <c r="E4961" s="1">
        <v>43781</v>
      </c>
      <c r="F4961" t="s">
        <v>9</v>
      </c>
      <c r="G4961" t="s">
        <v>10000</v>
      </c>
      <c r="H4961" t="s">
        <v>6</v>
      </c>
      <c r="I4961" s="9" t="s">
        <v>187</v>
      </c>
      <c r="J4961">
        <v>2017</v>
      </c>
      <c r="K4961" s="3">
        <v>47114</v>
      </c>
      <c r="L4961" s="4">
        <v>38219.5</v>
      </c>
      <c r="M4961" t="str">
        <f t="shared" si="309"/>
        <v>Ford Explorer</v>
      </c>
      <c r="N4961" s="2">
        <f t="shared" si="310"/>
        <v>955.49</v>
      </c>
      <c r="O4961" t="str">
        <f t="shared" si="311"/>
        <v>Yes</v>
      </c>
      <c r="P4961" t="str">
        <f t="shared" si="308"/>
        <v>Deon</v>
      </c>
    </row>
    <row r="4962" spans="1:16" x14ac:dyDescent="0.3">
      <c r="A4962" t="s">
        <v>9997</v>
      </c>
      <c r="B4962">
        <v>52366</v>
      </c>
      <c r="C4962">
        <v>4</v>
      </c>
      <c r="D4962" s="1">
        <v>43780</v>
      </c>
      <c r="E4962" s="1">
        <v>43780</v>
      </c>
      <c r="F4962" t="s">
        <v>9</v>
      </c>
      <c r="G4962" t="s">
        <v>9998</v>
      </c>
      <c r="H4962" t="s">
        <v>71</v>
      </c>
      <c r="I4962" s="9" t="s">
        <v>317</v>
      </c>
      <c r="J4962">
        <v>2018</v>
      </c>
      <c r="K4962" s="3">
        <v>36133</v>
      </c>
      <c r="L4962" s="4">
        <v>18355.7</v>
      </c>
      <c r="M4962" t="str">
        <f t="shared" si="309"/>
        <v>Jeep Compass</v>
      </c>
      <c r="N4962" s="2">
        <f t="shared" si="310"/>
        <v>458.89</v>
      </c>
      <c r="O4962" t="str">
        <f t="shared" si="311"/>
        <v>Yes</v>
      </c>
      <c r="P4962" t="str">
        <f t="shared" si="308"/>
        <v>Ken</v>
      </c>
    </row>
    <row r="4963" spans="1:16" x14ac:dyDescent="0.3">
      <c r="A4963" t="s">
        <v>9993</v>
      </c>
      <c r="B4963">
        <v>52366</v>
      </c>
      <c r="C4963">
        <v>4</v>
      </c>
      <c r="D4963" s="1">
        <v>43780</v>
      </c>
      <c r="E4963" s="1">
        <v>43785</v>
      </c>
      <c r="F4963" t="s">
        <v>13</v>
      </c>
      <c r="G4963" t="s">
        <v>9994</v>
      </c>
      <c r="H4963" t="s">
        <v>63</v>
      </c>
      <c r="I4963" s="9" t="s">
        <v>64</v>
      </c>
      <c r="J4963">
        <v>2019</v>
      </c>
      <c r="K4963" s="3">
        <v>15029</v>
      </c>
      <c r="L4963" s="4">
        <v>17046.7</v>
      </c>
      <c r="M4963" t="str">
        <f t="shared" si="309"/>
        <v>Chevrolet Cruze</v>
      </c>
      <c r="N4963" s="2">
        <f t="shared" si="310"/>
        <v>426.17</v>
      </c>
      <c r="O4963" t="str">
        <f t="shared" si="311"/>
        <v>Yes</v>
      </c>
      <c r="P4963" t="str">
        <f t="shared" si="308"/>
        <v>Ken</v>
      </c>
    </row>
    <row r="4964" spans="1:16" x14ac:dyDescent="0.3">
      <c r="A4964" t="s">
        <v>10001</v>
      </c>
      <c r="B4964">
        <v>52666</v>
      </c>
      <c r="C4964">
        <v>4</v>
      </c>
      <c r="D4964" s="1">
        <v>43780</v>
      </c>
      <c r="E4964" s="1">
        <v>43783</v>
      </c>
      <c r="F4964" t="s">
        <v>13</v>
      </c>
      <c r="G4964" t="s">
        <v>10002</v>
      </c>
      <c r="H4964" t="s">
        <v>564</v>
      </c>
      <c r="I4964" s="9" t="s">
        <v>1043</v>
      </c>
      <c r="J4964">
        <v>2019</v>
      </c>
      <c r="K4964" s="3">
        <v>20191</v>
      </c>
      <c r="L4964" s="4">
        <v>41001.4</v>
      </c>
      <c r="M4964" t="str">
        <f t="shared" si="309"/>
        <v>Cadillac CTS</v>
      </c>
      <c r="N4964" s="2">
        <f t="shared" si="310"/>
        <v>1025.04</v>
      </c>
      <c r="O4964" t="str">
        <f t="shared" si="311"/>
        <v>Yes</v>
      </c>
      <c r="P4964" t="str">
        <f t="shared" si="308"/>
        <v>Brian</v>
      </c>
    </row>
    <row r="4965" spans="1:16" x14ac:dyDescent="0.3">
      <c r="A4965" t="s">
        <v>10005</v>
      </c>
      <c r="B4965">
        <v>52636</v>
      </c>
      <c r="C4965">
        <v>1</v>
      </c>
      <c r="D4965" s="1">
        <v>43781</v>
      </c>
      <c r="E4965" s="1">
        <v>43783</v>
      </c>
      <c r="F4965" t="s">
        <v>13</v>
      </c>
      <c r="G4965" t="s">
        <v>10006</v>
      </c>
      <c r="H4965" t="s">
        <v>257</v>
      </c>
      <c r="I4965" s="9" t="s">
        <v>258</v>
      </c>
      <c r="J4965">
        <v>2016</v>
      </c>
      <c r="K4965" s="3">
        <v>25456</v>
      </c>
      <c r="L4965" s="4">
        <v>23534.5</v>
      </c>
      <c r="M4965" t="str">
        <f t="shared" si="309"/>
        <v>BMW 3 Series</v>
      </c>
      <c r="N4965" s="2">
        <f t="shared" si="310"/>
        <v>588.36</v>
      </c>
      <c r="O4965" t="str">
        <f t="shared" si="311"/>
        <v>Yes</v>
      </c>
      <c r="P4965" t="str">
        <f t="shared" si="308"/>
        <v>Truman</v>
      </c>
    </row>
    <row r="4966" spans="1:16" x14ac:dyDescent="0.3">
      <c r="A4966" t="s">
        <v>10007</v>
      </c>
      <c r="B4966">
        <v>52656</v>
      </c>
      <c r="C4966">
        <v>1</v>
      </c>
      <c r="D4966" s="1">
        <v>43781</v>
      </c>
      <c r="E4966" s="1">
        <v>43783</v>
      </c>
      <c r="F4966" t="s">
        <v>13</v>
      </c>
      <c r="G4966" t="s">
        <v>10008</v>
      </c>
      <c r="H4966" t="s">
        <v>6</v>
      </c>
      <c r="I4966" s="9" t="s">
        <v>1082</v>
      </c>
      <c r="J4966">
        <v>2017</v>
      </c>
      <c r="K4966" s="3">
        <v>35394</v>
      </c>
      <c r="L4966" s="4">
        <v>17590.099999999999</v>
      </c>
      <c r="M4966" t="str">
        <f t="shared" si="309"/>
        <v>Ford C-Max</v>
      </c>
      <c r="N4966" s="2">
        <f t="shared" si="310"/>
        <v>439.75</v>
      </c>
      <c r="O4966" t="str">
        <f t="shared" si="311"/>
        <v>Yes</v>
      </c>
      <c r="P4966" t="str">
        <f t="shared" si="308"/>
        <v>Shelly</v>
      </c>
    </row>
    <row r="4967" spans="1:16" x14ac:dyDescent="0.3">
      <c r="A4967" t="s">
        <v>10009</v>
      </c>
      <c r="B4967">
        <v>52877</v>
      </c>
      <c r="C4967">
        <v>1</v>
      </c>
      <c r="D4967" s="1">
        <v>43781</v>
      </c>
      <c r="E4967" s="1">
        <v>43786</v>
      </c>
      <c r="F4967" t="s">
        <v>13</v>
      </c>
      <c r="G4967" t="s">
        <v>10010</v>
      </c>
      <c r="H4967" t="s">
        <v>6</v>
      </c>
      <c r="I4967" s="9" t="s">
        <v>22</v>
      </c>
      <c r="J4967">
        <v>2018</v>
      </c>
      <c r="K4967" s="3">
        <v>41033</v>
      </c>
      <c r="L4967" s="4">
        <v>12925</v>
      </c>
      <c r="M4967" t="str">
        <f t="shared" si="309"/>
        <v>Ford Focus</v>
      </c>
      <c r="N4967" s="2">
        <f t="shared" si="310"/>
        <v>323.13</v>
      </c>
      <c r="O4967" t="str">
        <f t="shared" si="311"/>
        <v>Yes</v>
      </c>
      <c r="P4967" t="str">
        <f t="shared" si="308"/>
        <v>Joseph</v>
      </c>
    </row>
    <row r="4968" spans="1:16" x14ac:dyDescent="0.3">
      <c r="A4968" t="s">
        <v>10003</v>
      </c>
      <c r="B4968">
        <v>52568</v>
      </c>
      <c r="C4968">
        <v>1</v>
      </c>
      <c r="D4968" s="1">
        <v>43781</v>
      </c>
      <c r="E4968" s="1">
        <v>43783</v>
      </c>
      <c r="F4968" t="s">
        <v>13</v>
      </c>
      <c r="G4968" t="s">
        <v>10004</v>
      </c>
      <c r="H4968" t="s">
        <v>53</v>
      </c>
      <c r="I4968" s="9" t="s">
        <v>356</v>
      </c>
      <c r="J4968">
        <v>2019</v>
      </c>
      <c r="K4968" s="3">
        <v>5821</v>
      </c>
      <c r="L4968" s="4">
        <v>49390</v>
      </c>
      <c r="M4968" t="str">
        <f t="shared" si="309"/>
        <v>Mercedes-Benz C-Class</v>
      </c>
      <c r="N4968" s="2">
        <f t="shared" si="310"/>
        <v>1234.75</v>
      </c>
      <c r="O4968" t="str">
        <f t="shared" si="311"/>
        <v>Yes</v>
      </c>
      <c r="P4968" t="str">
        <f t="shared" si="308"/>
        <v>Preston</v>
      </c>
    </row>
    <row r="4969" spans="1:16" x14ac:dyDescent="0.3">
      <c r="A4969" t="s">
        <v>10011</v>
      </c>
      <c r="B4969">
        <v>52663</v>
      </c>
      <c r="C4969">
        <v>2</v>
      </c>
      <c r="D4969" s="1">
        <v>43781</v>
      </c>
      <c r="E4969" s="1">
        <v>43783</v>
      </c>
      <c r="F4969" t="s">
        <v>1</v>
      </c>
      <c r="G4969" t="s">
        <v>10012</v>
      </c>
      <c r="H4969" t="s">
        <v>6</v>
      </c>
      <c r="I4969" s="9" t="s">
        <v>7</v>
      </c>
      <c r="J4969">
        <v>2016</v>
      </c>
      <c r="K4969" s="3">
        <v>47610</v>
      </c>
      <c r="L4969" s="4">
        <v>28047.8</v>
      </c>
      <c r="M4969" t="str">
        <f t="shared" si="309"/>
        <v>Ford F-150</v>
      </c>
      <c r="N4969" s="2">
        <f t="shared" si="310"/>
        <v>701.2</v>
      </c>
      <c r="O4969" t="str">
        <f t="shared" si="311"/>
        <v>Yes</v>
      </c>
      <c r="P4969" t="str">
        <f t="shared" si="308"/>
        <v>Todd</v>
      </c>
    </row>
    <row r="4970" spans="1:16" x14ac:dyDescent="0.3">
      <c r="A4970" t="s">
        <v>10019</v>
      </c>
      <c r="B4970">
        <v>52702</v>
      </c>
      <c r="C4970">
        <v>2</v>
      </c>
      <c r="D4970" s="1">
        <v>43781</v>
      </c>
      <c r="E4970" s="1">
        <v>43781</v>
      </c>
      <c r="F4970" t="s">
        <v>13</v>
      </c>
      <c r="G4970" t="s">
        <v>3903</v>
      </c>
      <c r="H4970" t="s">
        <v>67</v>
      </c>
      <c r="I4970" s="9" t="s">
        <v>465</v>
      </c>
      <c r="J4970">
        <v>2017</v>
      </c>
      <c r="K4970" s="3">
        <v>35781</v>
      </c>
      <c r="L4970" s="4">
        <v>12954.7</v>
      </c>
      <c r="M4970" t="str">
        <f t="shared" si="309"/>
        <v>Hyundai Accent</v>
      </c>
      <c r="N4970" s="2">
        <f t="shared" si="310"/>
        <v>323.87</v>
      </c>
      <c r="O4970" t="str">
        <f t="shared" si="311"/>
        <v>Yes</v>
      </c>
      <c r="P4970" t="str">
        <f t="shared" si="308"/>
        <v>Sloane</v>
      </c>
    </row>
    <row r="4971" spans="1:16" x14ac:dyDescent="0.3">
      <c r="A4971" t="s">
        <v>10017</v>
      </c>
      <c r="B4971">
        <v>52372</v>
      </c>
      <c r="C4971">
        <v>2</v>
      </c>
      <c r="D4971" s="1">
        <v>43781</v>
      </c>
      <c r="E4971" s="1">
        <v>43783</v>
      </c>
      <c r="F4971" t="s">
        <v>9</v>
      </c>
      <c r="G4971" t="s">
        <v>10018</v>
      </c>
      <c r="H4971" t="s">
        <v>88</v>
      </c>
      <c r="I4971" s="9" t="s">
        <v>147</v>
      </c>
      <c r="J4971">
        <v>2017</v>
      </c>
      <c r="K4971" s="3">
        <v>16820</v>
      </c>
      <c r="L4971" s="4">
        <v>14829.1</v>
      </c>
      <c r="M4971" t="str">
        <f t="shared" si="309"/>
        <v>Kia Soul</v>
      </c>
      <c r="N4971" s="2">
        <f t="shared" si="310"/>
        <v>370.73</v>
      </c>
      <c r="O4971" t="str">
        <f t="shared" si="311"/>
        <v>Yes</v>
      </c>
      <c r="P4971" t="str">
        <f t="shared" si="308"/>
        <v>John</v>
      </c>
    </row>
    <row r="4972" spans="1:16" x14ac:dyDescent="0.3">
      <c r="A4972" t="s">
        <v>10015</v>
      </c>
      <c r="B4972">
        <v>52898</v>
      </c>
      <c r="C4972">
        <v>2</v>
      </c>
      <c r="D4972" s="1">
        <v>43781</v>
      </c>
      <c r="E4972" s="1">
        <v>43781</v>
      </c>
      <c r="F4972" t="s">
        <v>13</v>
      </c>
      <c r="G4972" t="s">
        <v>10016</v>
      </c>
      <c r="H4972" t="s">
        <v>29</v>
      </c>
      <c r="I4972" s="9" t="s">
        <v>1618</v>
      </c>
      <c r="J4972">
        <v>2017</v>
      </c>
      <c r="K4972" s="3">
        <v>21900</v>
      </c>
      <c r="L4972" s="4">
        <v>23954.7</v>
      </c>
      <c r="M4972" t="str">
        <f t="shared" si="309"/>
        <v>Toyota Avalon</v>
      </c>
      <c r="N4972" s="2">
        <f t="shared" si="310"/>
        <v>598.87</v>
      </c>
      <c r="O4972" t="str">
        <f t="shared" si="311"/>
        <v>Yes</v>
      </c>
      <c r="P4972" t="str">
        <f t="shared" si="308"/>
        <v>Karen</v>
      </c>
    </row>
    <row r="4973" spans="1:16" x14ac:dyDescent="0.3">
      <c r="A4973" t="s">
        <v>10013</v>
      </c>
      <c r="B4973">
        <v>52519</v>
      </c>
      <c r="C4973">
        <v>2</v>
      </c>
      <c r="D4973" s="1">
        <v>43781</v>
      </c>
      <c r="E4973" s="1">
        <v>43783</v>
      </c>
      <c r="F4973" t="s">
        <v>9</v>
      </c>
      <c r="G4973" t="s">
        <v>10014</v>
      </c>
      <c r="H4973" t="s">
        <v>71</v>
      </c>
      <c r="I4973" s="9" t="s">
        <v>724</v>
      </c>
      <c r="J4973">
        <v>2017</v>
      </c>
      <c r="K4973" s="3">
        <v>38922</v>
      </c>
      <c r="L4973" s="4">
        <v>28039</v>
      </c>
      <c r="M4973" t="str">
        <f t="shared" si="309"/>
        <v>Jeep Cherokee</v>
      </c>
      <c r="N4973" s="2">
        <f t="shared" si="310"/>
        <v>700.98</v>
      </c>
      <c r="O4973" t="str">
        <f t="shared" si="311"/>
        <v>Yes</v>
      </c>
      <c r="P4973" t="str">
        <f t="shared" si="308"/>
        <v>Colby</v>
      </c>
    </row>
    <row r="4974" spans="1:16" x14ac:dyDescent="0.3">
      <c r="A4974" t="s">
        <v>10022</v>
      </c>
      <c r="B4974">
        <v>52777</v>
      </c>
      <c r="C4974">
        <v>3</v>
      </c>
      <c r="D4974" s="1">
        <v>43781</v>
      </c>
      <c r="E4974" s="1">
        <v>43782</v>
      </c>
      <c r="F4974" t="s">
        <v>13</v>
      </c>
      <c r="G4974" t="s">
        <v>6880</v>
      </c>
      <c r="H4974" t="s">
        <v>59</v>
      </c>
      <c r="I4974" s="9" t="s">
        <v>538</v>
      </c>
      <c r="J4974">
        <v>2016</v>
      </c>
      <c r="K4974" s="3">
        <v>57895</v>
      </c>
      <c r="L4974" s="4">
        <v>18700</v>
      </c>
      <c r="M4974" t="str">
        <f t="shared" si="309"/>
        <v>Nissan Maxima</v>
      </c>
      <c r="N4974" s="2">
        <f t="shared" si="310"/>
        <v>467.5</v>
      </c>
      <c r="O4974" t="str">
        <f t="shared" si="311"/>
        <v>Yes</v>
      </c>
      <c r="P4974" t="str">
        <f t="shared" si="308"/>
        <v>Dylan</v>
      </c>
    </row>
    <row r="4975" spans="1:16" x14ac:dyDescent="0.3">
      <c r="A4975" t="s">
        <v>10020</v>
      </c>
      <c r="B4975">
        <v>52971</v>
      </c>
      <c r="C4975">
        <v>3</v>
      </c>
      <c r="D4975" s="1">
        <v>43781</v>
      </c>
      <c r="E4975" s="1">
        <v>43781</v>
      </c>
      <c r="F4975" t="s">
        <v>45</v>
      </c>
      <c r="G4975" t="s">
        <v>10021</v>
      </c>
      <c r="H4975" t="s">
        <v>6</v>
      </c>
      <c r="I4975" s="9" t="s">
        <v>719</v>
      </c>
      <c r="J4975">
        <v>2019</v>
      </c>
      <c r="K4975" s="3">
        <v>2678</v>
      </c>
      <c r="L4975" s="4">
        <v>39586.800000000003</v>
      </c>
      <c r="M4975" t="str">
        <f t="shared" si="309"/>
        <v>Ford Mustang</v>
      </c>
      <c r="N4975" s="2">
        <f t="shared" si="310"/>
        <v>989.67</v>
      </c>
      <c r="O4975" t="str">
        <f t="shared" si="311"/>
        <v>Yes</v>
      </c>
      <c r="P4975" t="str">
        <f t="shared" si="308"/>
        <v>Carter</v>
      </c>
    </row>
    <row r="4976" spans="1:16" x14ac:dyDescent="0.3">
      <c r="A4976" t="s">
        <v>10027</v>
      </c>
      <c r="B4976">
        <v>52959</v>
      </c>
      <c r="C4976">
        <v>4</v>
      </c>
      <c r="D4976" s="1">
        <v>43781</v>
      </c>
      <c r="E4976" s="1">
        <v>43785</v>
      </c>
      <c r="F4976" t="s">
        <v>9</v>
      </c>
      <c r="G4976" t="s">
        <v>10028</v>
      </c>
      <c r="H4976" t="s">
        <v>53</v>
      </c>
      <c r="I4976" s="9" t="s">
        <v>918</v>
      </c>
      <c r="J4976">
        <v>2017</v>
      </c>
      <c r="K4976" s="3">
        <v>55739</v>
      </c>
      <c r="L4976" s="4">
        <v>37947.800000000003</v>
      </c>
      <c r="M4976" t="str">
        <f t="shared" si="309"/>
        <v>Mercedes-Benz M-Class</v>
      </c>
      <c r="N4976" s="2">
        <f t="shared" si="310"/>
        <v>948.7</v>
      </c>
      <c r="O4976" t="str">
        <f t="shared" si="311"/>
        <v>Yes</v>
      </c>
      <c r="P4976" t="str">
        <f t="shared" si="308"/>
        <v>Anton</v>
      </c>
    </row>
    <row r="4977" spans="1:16" x14ac:dyDescent="0.3">
      <c r="A4977" t="s">
        <v>10023</v>
      </c>
      <c r="B4977">
        <v>52951</v>
      </c>
      <c r="C4977">
        <v>4</v>
      </c>
      <c r="D4977" s="1">
        <v>43781</v>
      </c>
      <c r="E4977" s="1">
        <v>43782</v>
      </c>
      <c r="F4977" t="s">
        <v>13</v>
      </c>
      <c r="G4977" t="s">
        <v>10024</v>
      </c>
      <c r="H4977" t="s">
        <v>67</v>
      </c>
      <c r="I4977" s="9" t="s">
        <v>261</v>
      </c>
      <c r="J4977">
        <v>2019</v>
      </c>
      <c r="K4977" s="3">
        <v>40413</v>
      </c>
      <c r="L4977" s="4">
        <v>14410</v>
      </c>
      <c r="M4977" t="str">
        <f t="shared" si="309"/>
        <v>Hyundai Sonata</v>
      </c>
      <c r="N4977" s="2">
        <f t="shared" si="310"/>
        <v>360.25</v>
      </c>
      <c r="O4977" t="str">
        <f t="shared" si="311"/>
        <v>Yes</v>
      </c>
      <c r="P4977" t="str">
        <f t="shared" si="308"/>
        <v>Michael</v>
      </c>
    </row>
    <row r="4978" spans="1:16" x14ac:dyDescent="0.3">
      <c r="A4978" t="s">
        <v>10029</v>
      </c>
      <c r="B4978">
        <v>52366</v>
      </c>
      <c r="C4978">
        <v>4</v>
      </c>
      <c r="D4978" s="1">
        <v>43781</v>
      </c>
      <c r="E4978" s="1">
        <v>43785</v>
      </c>
      <c r="F4978" t="s">
        <v>13</v>
      </c>
      <c r="G4978" t="s">
        <v>10030</v>
      </c>
      <c r="H4978" t="s">
        <v>131</v>
      </c>
      <c r="I4978" s="9" t="s">
        <v>132</v>
      </c>
      <c r="J4978">
        <v>2019</v>
      </c>
      <c r="K4978" s="3">
        <v>5831</v>
      </c>
      <c r="L4978" s="4">
        <v>18590</v>
      </c>
      <c r="M4978" t="str">
        <f t="shared" si="309"/>
        <v>Mazda Mazda3</v>
      </c>
      <c r="N4978" s="2">
        <f t="shared" si="310"/>
        <v>464.75</v>
      </c>
      <c r="O4978" t="str">
        <f t="shared" si="311"/>
        <v>Yes</v>
      </c>
      <c r="P4978" t="str">
        <f t="shared" si="308"/>
        <v>Ken</v>
      </c>
    </row>
    <row r="4979" spans="1:16" x14ac:dyDescent="0.3">
      <c r="A4979" t="s">
        <v>10025</v>
      </c>
      <c r="B4979">
        <v>52417</v>
      </c>
      <c r="C4979">
        <v>4</v>
      </c>
      <c r="D4979" s="1">
        <v>43781</v>
      </c>
      <c r="E4979" s="1">
        <v>43784</v>
      </c>
      <c r="F4979" t="s">
        <v>13</v>
      </c>
      <c r="G4979" t="s">
        <v>10026</v>
      </c>
      <c r="H4979" t="s">
        <v>296</v>
      </c>
      <c r="I4979" s="9" t="s">
        <v>297</v>
      </c>
      <c r="J4979">
        <v>2019</v>
      </c>
      <c r="K4979" s="3">
        <v>24667</v>
      </c>
      <c r="L4979" s="4">
        <v>21010</v>
      </c>
      <c r="M4979" t="str">
        <f t="shared" si="309"/>
        <v>Buick Regal</v>
      </c>
      <c r="N4979" s="2">
        <f t="shared" si="310"/>
        <v>525.25</v>
      </c>
      <c r="O4979" t="str">
        <f t="shared" si="311"/>
        <v>Yes</v>
      </c>
      <c r="P4979" t="str">
        <f t="shared" si="308"/>
        <v>Deon</v>
      </c>
    </row>
    <row r="4980" spans="1:16" x14ac:dyDescent="0.3">
      <c r="A4980" t="s">
        <v>10031</v>
      </c>
      <c r="B4980">
        <v>52532</v>
      </c>
      <c r="C4980">
        <v>1</v>
      </c>
      <c r="D4980" s="1">
        <v>43782</v>
      </c>
      <c r="E4980" s="1">
        <v>43782</v>
      </c>
      <c r="F4980" t="s">
        <v>13</v>
      </c>
      <c r="G4980" t="s">
        <v>10032</v>
      </c>
      <c r="H4980" t="s">
        <v>6</v>
      </c>
      <c r="I4980" s="9" t="s">
        <v>22</v>
      </c>
      <c r="J4980">
        <v>2016</v>
      </c>
      <c r="K4980" s="3">
        <v>44593</v>
      </c>
      <c r="L4980" s="4">
        <v>8759.2999999999993</v>
      </c>
      <c r="M4980" t="str">
        <f t="shared" si="309"/>
        <v>Ford Focus</v>
      </c>
      <c r="N4980" s="2">
        <f t="shared" si="310"/>
        <v>218.98</v>
      </c>
      <c r="O4980" t="str">
        <f t="shared" si="311"/>
        <v>Yes</v>
      </c>
      <c r="P4980" t="str">
        <f t="shared" si="308"/>
        <v>Molly</v>
      </c>
    </row>
    <row r="4981" spans="1:16" x14ac:dyDescent="0.3">
      <c r="A4981" t="s">
        <v>10045</v>
      </c>
      <c r="B4981">
        <v>52519</v>
      </c>
      <c r="C4981">
        <v>2</v>
      </c>
      <c r="D4981" s="1">
        <v>43782</v>
      </c>
      <c r="E4981" s="1">
        <v>43785</v>
      </c>
      <c r="F4981" t="s">
        <v>13</v>
      </c>
      <c r="G4981" t="s">
        <v>10046</v>
      </c>
      <c r="H4981" t="s">
        <v>67</v>
      </c>
      <c r="I4981" s="9" t="s">
        <v>454</v>
      </c>
      <c r="J4981">
        <v>2013</v>
      </c>
      <c r="K4981" s="3">
        <v>24833</v>
      </c>
      <c r="L4981" s="4">
        <v>11000</v>
      </c>
      <c r="M4981" t="str">
        <f t="shared" si="309"/>
        <v>Hyundai Elantra</v>
      </c>
      <c r="N4981" s="2">
        <f t="shared" si="310"/>
        <v>275</v>
      </c>
      <c r="O4981" t="str">
        <f t="shared" si="311"/>
        <v>Yes</v>
      </c>
      <c r="P4981" t="str">
        <f t="shared" si="308"/>
        <v>Colby</v>
      </c>
    </row>
    <row r="4982" spans="1:16" x14ac:dyDescent="0.3">
      <c r="A4982" t="s">
        <v>10033</v>
      </c>
      <c r="B4982">
        <v>52898</v>
      </c>
      <c r="C4982">
        <v>2</v>
      </c>
      <c r="D4982" s="1">
        <v>43782</v>
      </c>
      <c r="E4982" s="1">
        <v>43782</v>
      </c>
      <c r="F4982" t="s">
        <v>9</v>
      </c>
      <c r="G4982" t="s">
        <v>10034</v>
      </c>
      <c r="H4982" t="s">
        <v>63</v>
      </c>
      <c r="I4982" s="9" t="s">
        <v>82</v>
      </c>
      <c r="J4982">
        <v>2014</v>
      </c>
      <c r="K4982" s="3">
        <v>71644</v>
      </c>
      <c r="L4982" s="4">
        <v>16500</v>
      </c>
      <c r="M4982" t="str">
        <f t="shared" si="309"/>
        <v>Chevrolet Traverse</v>
      </c>
      <c r="N4982" s="2">
        <f t="shared" si="310"/>
        <v>412.5</v>
      </c>
      <c r="O4982" t="str">
        <f t="shared" si="311"/>
        <v>Yes</v>
      </c>
      <c r="P4982" t="str">
        <f t="shared" si="308"/>
        <v>Karen</v>
      </c>
    </row>
    <row r="4983" spans="1:16" x14ac:dyDescent="0.3">
      <c r="A4983" t="s">
        <v>10037</v>
      </c>
      <c r="B4983">
        <v>52756</v>
      </c>
      <c r="C4983">
        <v>2</v>
      </c>
      <c r="D4983" s="1">
        <v>43782</v>
      </c>
      <c r="E4983" s="1">
        <v>43787</v>
      </c>
      <c r="F4983" t="s">
        <v>1</v>
      </c>
      <c r="G4983" t="s">
        <v>10038</v>
      </c>
      <c r="H4983" t="s">
        <v>63</v>
      </c>
      <c r="I4983" s="9" t="s">
        <v>153</v>
      </c>
      <c r="J4983">
        <v>2014</v>
      </c>
      <c r="K4983" s="3">
        <v>41594</v>
      </c>
      <c r="L4983" s="4">
        <v>28964.1</v>
      </c>
      <c r="M4983" t="str">
        <f t="shared" si="309"/>
        <v>Chevrolet Silverado</v>
      </c>
      <c r="N4983" s="2">
        <f t="shared" si="310"/>
        <v>724.1</v>
      </c>
      <c r="O4983" t="str">
        <f t="shared" si="311"/>
        <v>Yes</v>
      </c>
      <c r="P4983" t="str">
        <f t="shared" si="308"/>
        <v>Debbie</v>
      </c>
    </row>
    <row r="4984" spans="1:16" x14ac:dyDescent="0.3">
      <c r="A4984" t="s">
        <v>10039</v>
      </c>
      <c r="B4984">
        <v>52464</v>
      </c>
      <c r="C4984">
        <v>2</v>
      </c>
      <c r="D4984" s="1">
        <v>43782</v>
      </c>
      <c r="E4984" s="1">
        <v>43786</v>
      </c>
      <c r="F4984" t="s">
        <v>1</v>
      </c>
      <c r="G4984" t="s">
        <v>10040</v>
      </c>
      <c r="H4984" t="s">
        <v>6</v>
      </c>
      <c r="I4984" s="9" t="s">
        <v>7</v>
      </c>
      <c r="J4984">
        <v>2015</v>
      </c>
      <c r="K4984" s="3">
        <v>33696</v>
      </c>
      <c r="L4984" s="4">
        <v>37397.800000000003</v>
      </c>
      <c r="M4984" t="str">
        <f t="shared" si="309"/>
        <v>Ford F-150</v>
      </c>
      <c r="N4984" s="2">
        <f t="shared" si="310"/>
        <v>934.95</v>
      </c>
      <c r="O4984" t="str">
        <f t="shared" si="311"/>
        <v>Yes</v>
      </c>
      <c r="P4984" t="str">
        <f t="shared" si="308"/>
        <v>Ricky</v>
      </c>
    </row>
    <row r="4985" spans="1:16" x14ac:dyDescent="0.3">
      <c r="A4985" t="s">
        <v>10041</v>
      </c>
      <c r="B4985">
        <v>52372</v>
      </c>
      <c r="C4985">
        <v>2</v>
      </c>
      <c r="D4985" s="1">
        <v>43782</v>
      </c>
      <c r="E4985" s="1">
        <v>43787</v>
      </c>
      <c r="F4985" t="s">
        <v>9</v>
      </c>
      <c r="G4985" t="s">
        <v>10042</v>
      </c>
      <c r="H4985" t="s">
        <v>59</v>
      </c>
      <c r="I4985" s="9" t="s">
        <v>249</v>
      </c>
      <c r="J4985">
        <v>2016</v>
      </c>
      <c r="K4985" s="3">
        <v>38679</v>
      </c>
      <c r="L4985" s="4">
        <v>18698.900000000001</v>
      </c>
      <c r="M4985" t="str">
        <f t="shared" si="309"/>
        <v>Nissan Pathfinder</v>
      </c>
      <c r="N4985" s="2">
        <f t="shared" si="310"/>
        <v>467.47</v>
      </c>
      <c r="O4985" t="str">
        <f t="shared" si="311"/>
        <v>Yes</v>
      </c>
      <c r="P4985" t="str">
        <f t="shared" si="308"/>
        <v>John</v>
      </c>
    </row>
    <row r="4986" spans="1:16" x14ac:dyDescent="0.3">
      <c r="A4986" t="s">
        <v>10035</v>
      </c>
      <c r="B4986">
        <v>52519</v>
      </c>
      <c r="C4986">
        <v>2</v>
      </c>
      <c r="D4986" s="1">
        <v>43782</v>
      </c>
      <c r="E4986" s="1">
        <v>43783</v>
      </c>
      <c r="F4986" t="s">
        <v>9</v>
      </c>
      <c r="G4986" t="s">
        <v>10036</v>
      </c>
      <c r="H4986" t="s">
        <v>229</v>
      </c>
      <c r="I4986" s="9" t="s">
        <v>230</v>
      </c>
      <c r="J4986">
        <v>2018</v>
      </c>
      <c r="K4986" s="3">
        <v>13305</v>
      </c>
      <c r="L4986" s="4">
        <v>25899.5</v>
      </c>
      <c r="M4986" t="str">
        <f t="shared" si="309"/>
        <v>Subaru Forester</v>
      </c>
      <c r="N4986" s="2">
        <f t="shared" si="310"/>
        <v>647.49</v>
      </c>
      <c r="O4986" t="str">
        <f t="shared" si="311"/>
        <v>Yes</v>
      </c>
      <c r="P4986" t="str">
        <f t="shared" si="308"/>
        <v>Colby</v>
      </c>
    </row>
    <row r="4987" spans="1:16" x14ac:dyDescent="0.3">
      <c r="A4987" t="s">
        <v>10043</v>
      </c>
      <c r="B4987">
        <v>52756</v>
      </c>
      <c r="C4987">
        <v>2</v>
      </c>
      <c r="D4987" s="1">
        <v>43782</v>
      </c>
      <c r="E4987" s="1">
        <v>43784</v>
      </c>
      <c r="F4987" t="s">
        <v>271</v>
      </c>
      <c r="G4987" t="s">
        <v>10044</v>
      </c>
      <c r="H4987" t="s">
        <v>29</v>
      </c>
      <c r="I4987" s="9" t="s">
        <v>1207</v>
      </c>
      <c r="J4987">
        <v>2018</v>
      </c>
      <c r="K4987" s="3">
        <v>47575</v>
      </c>
      <c r="L4987" s="4">
        <v>27390</v>
      </c>
      <c r="M4987" t="str">
        <f t="shared" si="309"/>
        <v>Toyota Sienna</v>
      </c>
      <c r="N4987" s="2">
        <f t="shared" si="310"/>
        <v>684.75</v>
      </c>
      <c r="O4987" t="str">
        <f t="shared" si="311"/>
        <v>Yes</v>
      </c>
      <c r="P4987" t="str">
        <f t="shared" si="308"/>
        <v>Debbie</v>
      </c>
    </row>
    <row r="4988" spans="1:16" x14ac:dyDescent="0.3">
      <c r="A4988" t="s">
        <v>10049</v>
      </c>
      <c r="B4988">
        <v>52995</v>
      </c>
      <c r="C4988">
        <v>3</v>
      </c>
      <c r="D4988" s="1">
        <v>43782</v>
      </c>
      <c r="E4988" s="1">
        <v>43782</v>
      </c>
      <c r="F4988" t="s">
        <v>13</v>
      </c>
      <c r="G4988" t="s">
        <v>10050</v>
      </c>
      <c r="H4988" t="s">
        <v>67</v>
      </c>
      <c r="I4988" s="9" t="s">
        <v>454</v>
      </c>
      <c r="J4988">
        <v>2016</v>
      </c>
      <c r="K4988" s="3">
        <v>41238</v>
      </c>
      <c r="L4988" s="4">
        <v>15040.3</v>
      </c>
      <c r="M4988" t="str">
        <f t="shared" si="309"/>
        <v>Hyundai Elantra</v>
      </c>
      <c r="N4988" s="2">
        <f t="shared" si="310"/>
        <v>376.01</v>
      </c>
      <c r="O4988" t="str">
        <f t="shared" si="311"/>
        <v>Yes</v>
      </c>
      <c r="P4988" t="str">
        <f t="shared" si="308"/>
        <v>Tamara</v>
      </c>
    </row>
    <row r="4989" spans="1:16" x14ac:dyDescent="0.3">
      <c r="A4989" t="s">
        <v>10047</v>
      </c>
      <c r="B4989">
        <v>52798</v>
      </c>
      <c r="C4989">
        <v>3</v>
      </c>
      <c r="D4989" s="1">
        <v>43782</v>
      </c>
      <c r="E4989" s="1">
        <v>43787</v>
      </c>
      <c r="F4989" t="s">
        <v>9</v>
      </c>
      <c r="G4989" t="s">
        <v>10048</v>
      </c>
      <c r="H4989" t="s">
        <v>88</v>
      </c>
      <c r="I4989" s="9" t="s">
        <v>147</v>
      </c>
      <c r="J4989">
        <v>2018</v>
      </c>
      <c r="K4989" s="3">
        <v>4471</v>
      </c>
      <c r="L4989" s="4">
        <v>19328.099999999999</v>
      </c>
      <c r="M4989" t="str">
        <f t="shared" si="309"/>
        <v>Kia Soul</v>
      </c>
      <c r="N4989" s="2">
        <f t="shared" si="310"/>
        <v>483.2</v>
      </c>
      <c r="O4989" t="str">
        <f t="shared" si="311"/>
        <v>Yes</v>
      </c>
      <c r="P4989" t="str">
        <f t="shared" si="308"/>
        <v>Ryan</v>
      </c>
    </row>
    <row r="4990" spans="1:16" x14ac:dyDescent="0.3">
      <c r="A4990" t="s">
        <v>10051</v>
      </c>
      <c r="B4990">
        <v>52798</v>
      </c>
      <c r="C4990">
        <v>3</v>
      </c>
      <c r="D4990" s="1">
        <v>43782</v>
      </c>
      <c r="E4990" s="1">
        <v>43786</v>
      </c>
      <c r="F4990" t="s">
        <v>9</v>
      </c>
      <c r="G4990" t="s">
        <v>10052</v>
      </c>
      <c r="H4990" t="s">
        <v>6</v>
      </c>
      <c r="I4990" s="9" t="s">
        <v>559</v>
      </c>
      <c r="J4990">
        <v>2019</v>
      </c>
      <c r="K4990" s="3">
        <v>30834</v>
      </c>
      <c r="L4990" s="4">
        <v>41765.9</v>
      </c>
      <c r="M4990" t="str">
        <f t="shared" si="309"/>
        <v>Ford Expedition</v>
      </c>
      <c r="N4990" s="2">
        <f t="shared" si="310"/>
        <v>1044.1500000000001</v>
      </c>
      <c r="O4990" t="str">
        <f t="shared" si="311"/>
        <v>Yes</v>
      </c>
      <c r="P4990" t="str">
        <f t="shared" si="308"/>
        <v>Ryan</v>
      </c>
    </row>
    <row r="4991" spans="1:16" x14ac:dyDescent="0.3">
      <c r="A4991" t="s">
        <v>10053</v>
      </c>
      <c r="B4991">
        <v>52366</v>
      </c>
      <c r="C4991">
        <v>4</v>
      </c>
      <c r="D4991" s="1">
        <v>43782</v>
      </c>
      <c r="E4991" s="1">
        <v>43787</v>
      </c>
      <c r="F4991" t="s">
        <v>13</v>
      </c>
      <c r="G4991" t="s">
        <v>10054</v>
      </c>
      <c r="H4991" t="s">
        <v>18</v>
      </c>
      <c r="I4991" s="9" t="s">
        <v>19</v>
      </c>
      <c r="J4991">
        <v>2015</v>
      </c>
      <c r="K4991" s="3">
        <v>58234</v>
      </c>
      <c r="L4991" s="4">
        <v>16390</v>
      </c>
      <c r="M4991" t="str">
        <f t="shared" si="309"/>
        <v>Honda Accord</v>
      </c>
      <c r="N4991" s="2">
        <f t="shared" si="310"/>
        <v>409.75</v>
      </c>
      <c r="O4991" t="str">
        <f t="shared" si="311"/>
        <v>Yes</v>
      </c>
      <c r="P4991" t="str">
        <f t="shared" si="308"/>
        <v>Ken</v>
      </c>
    </row>
    <row r="4992" spans="1:16" x14ac:dyDescent="0.3">
      <c r="A4992" t="s">
        <v>10057</v>
      </c>
      <c r="B4992">
        <v>52951</v>
      </c>
      <c r="C4992">
        <v>4</v>
      </c>
      <c r="D4992" s="1">
        <v>43782</v>
      </c>
      <c r="E4992" s="1">
        <v>43785</v>
      </c>
      <c r="F4992" t="s">
        <v>13</v>
      </c>
      <c r="G4992" t="s">
        <v>10058</v>
      </c>
      <c r="H4992" t="s">
        <v>6</v>
      </c>
      <c r="I4992" s="9" t="s">
        <v>361</v>
      </c>
      <c r="J4992">
        <v>2016</v>
      </c>
      <c r="K4992" s="3">
        <v>107967</v>
      </c>
      <c r="L4992" s="4">
        <v>12320</v>
      </c>
      <c r="M4992" t="str">
        <f t="shared" si="309"/>
        <v>Ford Fusion</v>
      </c>
      <c r="N4992" s="2">
        <f t="shared" si="310"/>
        <v>308</v>
      </c>
      <c r="O4992" t="str">
        <f t="shared" si="311"/>
        <v>No</v>
      </c>
      <c r="P4992" t="str">
        <f t="shared" si="308"/>
        <v>Michael</v>
      </c>
    </row>
    <row r="4993" spans="1:16" x14ac:dyDescent="0.3">
      <c r="A4993" t="s">
        <v>10055</v>
      </c>
      <c r="B4993">
        <v>52366</v>
      </c>
      <c r="C4993">
        <v>4</v>
      </c>
      <c r="D4993" s="1">
        <v>43782</v>
      </c>
      <c r="E4993" s="1">
        <v>43787</v>
      </c>
      <c r="F4993" t="s">
        <v>13</v>
      </c>
      <c r="G4993" t="s">
        <v>10056</v>
      </c>
      <c r="H4993" t="s">
        <v>67</v>
      </c>
      <c r="I4993" s="9" t="s">
        <v>261</v>
      </c>
      <c r="J4993">
        <v>2019</v>
      </c>
      <c r="K4993" s="3">
        <v>34798</v>
      </c>
      <c r="L4993" s="4">
        <v>15396.7</v>
      </c>
      <c r="M4993" t="str">
        <f t="shared" si="309"/>
        <v>Hyundai Sonata</v>
      </c>
      <c r="N4993" s="2">
        <f t="shared" si="310"/>
        <v>384.92</v>
      </c>
      <c r="O4993" t="str">
        <f t="shared" si="311"/>
        <v>Yes</v>
      </c>
      <c r="P4993" t="str">
        <f t="shared" si="308"/>
        <v>Ken</v>
      </c>
    </row>
    <row r="4994" spans="1:16" x14ac:dyDescent="0.3">
      <c r="A4994" t="s">
        <v>10061</v>
      </c>
      <c r="B4994">
        <v>52558</v>
      </c>
      <c r="C4994">
        <v>1</v>
      </c>
      <c r="D4994" s="1">
        <v>43783</v>
      </c>
      <c r="E4994" s="1">
        <v>43787</v>
      </c>
      <c r="F4994" t="s">
        <v>13</v>
      </c>
      <c r="G4994" t="s">
        <v>10062</v>
      </c>
      <c r="H4994" t="s">
        <v>59</v>
      </c>
      <c r="I4994" s="9" t="s">
        <v>4337</v>
      </c>
      <c r="J4994">
        <v>2015</v>
      </c>
      <c r="K4994" s="3">
        <v>29394</v>
      </c>
      <c r="L4994" s="4">
        <v>10450</v>
      </c>
      <c r="M4994" t="str">
        <f t="shared" si="309"/>
        <v>Nissan LEAF</v>
      </c>
      <c r="N4994" s="2">
        <f t="shared" si="310"/>
        <v>261.25</v>
      </c>
      <c r="O4994" t="str">
        <f t="shared" si="311"/>
        <v>Yes</v>
      </c>
      <c r="P4994" t="str">
        <f t="shared" ref="P4994:P5057" si="312">INDEX(oldNames,MATCH(B4994,oldNumbers,0))</f>
        <v>Margaret</v>
      </c>
    </row>
    <row r="4995" spans="1:16" x14ac:dyDescent="0.3">
      <c r="A4995" t="s">
        <v>10063</v>
      </c>
      <c r="B4995">
        <v>52860</v>
      </c>
      <c r="C4995">
        <v>1</v>
      </c>
      <c r="D4995" s="1">
        <v>43783</v>
      </c>
      <c r="E4995" s="1">
        <v>43786</v>
      </c>
      <c r="F4995" t="s">
        <v>13</v>
      </c>
      <c r="G4995" t="s">
        <v>10064</v>
      </c>
      <c r="H4995" t="s">
        <v>6</v>
      </c>
      <c r="I4995" s="9" t="s">
        <v>22</v>
      </c>
      <c r="J4995">
        <v>2017</v>
      </c>
      <c r="K4995" s="3">
        <v>20215</v>
      </c>
      <c r="L4995" s="4">
        <v>14298.9</v>
      </c>
      <c r="M4995" t="str">
        <f t="shared" ref="M4995:M5058" si="313">H4995&amp;" "&amp;I4995</f>
        <v>Ford Focus</v>
      </c>
      <c r="N4995" s="2">
        <f t="shared" ref="N4995:N5058" si="314">IFERROR(ROUND(L4995*(S$2/100),2),"missing price")</f>
        <v>357.47</v>
      </c>
      <c r="O4995" t="str">
        <f t="shared" ref="O4995:O5058" si="315">IF(K4995&lt;100000,"Yes","No")</f>
        <v>Yes</v>
      </c>
      <c r="P4995" t="str">
        <f t="shared" si="312"/>
        <v>Marcus</v>
      </c>
    </row>
    <row r="4996" spans="1:16" x14ac:dyDescent="0.3">
      <c r="A4996" t="s">
        <v>10059</v>
      </c>
      <c r="B4996">
        <v>52608</v>
      </c>
      <c r="C4996">
        <v>1</v>
      </c>
      <c r="D4996" s="1">
        <v>43783</v>
      </c>
      <c r="E4996" s="1">
        <v>43784</v>
      </c>
      <c r="F4996" t="s">
        <v>9</v>
      </c>
      <c r="G4996" t="s">
        <v>10060</v>
      </c>
      <c r="H4996" t="s">
        <v>29</v>
      </c>
      <c r="I4996" s="9" t="s">
        <v>205</v>
      </c>
      <c r="J4996">
        <v>2017</v>
      </c>
      <c r="K4996" s="3">
        <v>24366</v>
      </c>
      <c r="L4996" s="4">
        <v>21876.799999999999</v>
      </c>
      <c r="M4996" t="str">
        <f t="shared" si="313"/>
        <v>Toyota RAV4</v>
      </c>
      <c r="N4996" s="2">
        <f t="shared" si="314"/>
        <v>546.91999999999996</v>
      </c>
      <c r="O4996" t="str">
        <f t="shared" si="315"/>
        <v>Yes</v>
      </c>
      <c r="P4996" t="str">
        <f t="shared" si="312"/>
        <v>Reuben</v>
      </c>
    </row>
    <row r="4997" spans="1:16" x14ac:dyDescent="0.3">
      <c r="A4997" t="s">
        <v>10065</v>
      </c>
      <c r="B4997">
        <v>52860</v>
      </c>
      <c r="C4997">
        <v>1</v>
      </c>
      <c r="D4997" s="1">
        <v>43783</v>
      </c>
      <c r="E4997" s="1">
        <v>43784</v>
      </c>
      <c r="F4997" t="s">
        <v>1</v>
      </c>
      <c r="G4997" t="s">
        <v>10066</v>
      </c>
      <c r="H4997" t="s">
        <v>33</v>
      </c>
      <c r="I4997" s="9" t="s">
        <v>34</v>
      </c>
      <c r="J4997">
        <v>2018</v>
      </c>
      <c r="K4997" s="3">
        <v>19587</v>
      </c>
      <c r="L4997" s="4">
        <v>65557.8</v>
      </c>
      <c r="M4997" t="str">
        <f t="shared" si="313"/>
        <v>GMC Sierra</v>
      </c>
      <c r="N4997" s="2">
        <f t="shared" si="314"/>
        <v>1638.95</v>
      </c>
      <c r="O4997" t="str">
        <f t="shared" si="315"/>
        <v>Yes</v>
      </c>
      <c r="P4997" t="str">
        <f t="shared" si="312"/>
        <v>Marcus</v>
      </c>
    </row>
    <row r="4998" spans="1:16" x14ac:dyDescent="0.3">
      <c r="A4998" t="s">
        <v>10067</v>
      </c>
      <c r="B4998">
        <v>52608</v>
      </c>
      <c r="C4998">
        <v>1</v>
      </c>
      <c r="D4998" s="1">
        <v>43783</v>
      </c>
      <c r="E4998" s="1">
        <v>43788</v>
      </c>
      <c r="F4998" t="s">
        <v>9</v>
      </c>
      <c r="G4998" t="s">
        <v>10068</v>
      </c>
      <c r="H4998" t="s">
        <v>63</v>
      </c>
      <c r="I4998" s="9" t="s">
        <v>82</v>
      </c>
      <c r="J4998">
        <v>2019</v>
      </c>
      <c r="K4998" s="3">
        <v>17158</v>
      </c>
      <c r="L4998" s="4">
        <v>25958.9</v>
      </c>
      <c r="M4998" t="str">
        <f t="shared" si="313"/>
        <v>Chevrolet Traverse</v>
      </c>
      <c r="N4998" s="2">
        <f t="shared" si="314"/>
        <v>648.97</v>
      </c>
      <c r="O4998" t="str">
        <f t="shared" si="315"/>
        <v>Yes</v>
      </c>
      <c r="P4998" t="str">
        <f t="shared" si="312"/>
        <v>Reuben</v>
      </c>
    </row>
    <row r="4999" spans="1:16" x14ac:dyDescent="0.3">
      <c r="A4999" t="s">
        <v>10071</v>
      </c>
      <c r="B4999">
        <v>52647</v>
      </c>
      <c r="C4999">
        <v>2</v>
      </c>
      <c r="D4999" s="1">
        <v>43783</v>
      </c>
      <c r="E4999" s="1">
        <v>43786</v>
      </c>
      <c r="F4999" t="s">
        <v>9</v>
      </c>
      <c r="G4999" t="s">
        <v>10072</v>
      </c>
      <c r="H4999" t="s">
        <v>59</v>
      </c>
      <c r="I4999" s="9" t="s">
        <v>249</v>
      </c>
      <c r="J4999">
        <v>2017</v>
      </c>
      <c r="K4999" s="3">
        <v>33192</v>
      </c>
      <c r="L4999" s="4">
        <v>19979.3</v>
      </c>
      <c r="M4999" t="str">
        <f t="shared" si="313"/>
        <v>Nissan Pathfinder</v>
      </c>
      <c r="N4999" s="2">
        <f t="shared" si="314"/>
        <v>499.48</v>
      </c>
      <c r="O4999" t="str">
        <f t="shared" si="315"/>
        <v>Yes</v>
      </c>
      <c r="P4999" t="str">
        <f t="shared" si="312"/>
        <v>Scott</v>
      </c>
    </row>
    <row r="5000" spans="1:16" x14ac:dyDescent="0.3">
      <c r="A5000" t="s">
        <v>10069</v>
      </c>
      <c r="B5000">
        <v>52705</v>
      </c>
      <c r="C5000">
        <v>2</v>
      </c>
      <c r="D5000" s="1">
        <v>43783</v>
      </c>
      <c r="E5000" s="1">
        <v>43787</v>
      </c>
      <c r="F5000" t="s">
        <v>13</v>
      </c>
      <c r="G5000" t="s">
        <v>10070</v>
      </c>
      <c r="H5000" t="s">
        <v>40</v>
      </c>
      <c r="I5000" s="9" t="s">
        <v>451</v>
      </c>
      <c r="J5000">
        <v>2017</v>
      </c>
      <c r="K5000" s="3">
        <v>14215</v>
      </c>
      <c r="L5000" s="4">
        <v>24189</v>
      </c>
      <c r="M5000" t="str">
        <f t="shared" si="313"/>
        <v>Lincoln MKZ</v>
      </c>
      <c r="N5000" s="2">
        <f t="shared" si="314"/>
        <v>604.73</v>
      </c>
      <c r="O5000" t="str">
        <f t="shared" si="315"/>
        <v>Yes</v>
      </c>
      <c r="P5000" t="str">
        <f t="shared" si="312"/>
        <v>Amelia</v>
      </c>
    </row>
    <row r="5001" spans="1:16" x14ac:dyDescent="0.3">
      <c r="A5001" t="s">
        <v>10073</v>
      </c>
      <c r="B5001">
        <v>52658</v>
      </c>
      <c r="C5001">
        <v>3</v>
      </c>
      <c r="D5001" s="1">
        <v>43783</v>
      </c>
      <c r="E5001" s="1">
        <v>43785</v>
      </c>
      <c r="F5001" t="s">
        <v>1</v>
      </c>
      <c r="G5001" t="s">
        <v>10074</v>
      </c>
      <c r="H5001" t="s">
        <v>6</v>
      </c>
      <c r="I5001" s="9" t="s">
        <v>7</v>
      </c>
      <c r="J5001">
        <v>2014</v>
      </c>
      <c r="K5001" s="3">
        <v>46096</v>
      </c>
      <c r="L5001" s="4">
        <v>26228.400000000001</v>
      </c>
      <c r="M5001" t="str">
        <f t="shared" si="313"/>
        <v>Ford F-150</v>
      </c>
      <c r="N5001" s="2">
        <f t="shared" si="314"/>
        <v>655.71</v>
      </c>
      <c r="O5001" t="str">
        <f t="shared" si="315"/>
        <v>Yes</v>
      </c>
      <c r="P5001" t="str">
        <f t="shared" si="312"/>
        <v>Nate</v>
      </c>
    </row>
    <row r="5002" spans="1:16" x14ac:dyDescent="0.3">
      <c r="A5002" t="s">
        <v>10075</v>
      </c>
      <c r="B5002">
        <v>52857</v>
      </c>
      <c r="C5002">
        <v>3</v>
      </c>
      <c r="D5002" s="1">
        <v>43783</v>
      </c>
      <c r="E5002" s="1">
        <v>43787</v>
      </c>
      <c r="F5002" t="s">
        <v>13</v>
      </c>
      <c r="G5002" t="s">
        <v>10076</v>
      </c>
      <c r="H5002" t="s">
        <v>59</v>
      </c>
      <c r="I5002" s="9" t="s">
        <v>309</v>
      </c>
      <c r="J5002">
        <v>2017</v>
      </c>
      <c r="K5002" s="3">
        <v>17522</v>
      </c>
      <c r="L5002" s="4">
        <v>19781.3</v>
      </c>
      <c r="M5002" t="str">
        <f t="shared" si="313"/>
        <v>Nissan Altima</v>
      </c>
      <c r="N5002" s="2">
        <f t="shared" si="314"/>
        <v>494.53</v>
      </c>
      <c r="O5002" t="str">
        <f t="shared" si="315"/>
        <v>Yes</v>
      </c>
      <c r="P5002" t="str">
        <f t="shared" si="312"/>
        <v>Heidi</v>
      </c>
    </row>
    <row r="5003" spans="1:16" x14ac:dyDescent="0.3">
      <c r="A5003" t="s">
        <v>10077</v>
      </c>
      <c r="B5003">
        <v>52495</v>
      </c>
      <c r="C5003">
        <v>3</v>
      </c>
      <c r="D5003" s="1">
        <v>43783</v>
      </c>
      <c r="E5003" s="1">
        <v>43784</v>
      </c>
      <c r="F5003" t="s">
        <v>13</v>
      </c>
      <c r="G5003" t="s">
        <v>10078</v>
      </c>
      <c r="H5003" t="s">
        <v>131</v>
      </c>
      <c r="I5003" s="9" t="s">
        <v>132</v>
      </c>
      <c r="J5003">
        <v>2018</v>
      </c>
      <c r="K5003" s="3">
        <v>10755</v>
      </c>
      <c r="L5003" s="4">
        <v>22704</v>
      </c>
      <c r="M5003" t="str">
        <f t="shared" si="313"/>
        <v>Mazda Mazda3</v>
      </c>
      <c r="N5003" s="2">
        <f t="shared" si="314"/>
        <v>567.6</v>
      </c>
      <c r="O5003" t="str">
        <f t="shared" si="315"/>
        <v>Yes</v>
      </c>
      <c r="P5003" t="str">
        <f t="shared" si="312"/>
        <v>Marc</v>
      </c>
    </row>
    <row r="5004" spans="1:16" x14ac:dyDescent="0.3">
      <c r="A5004" t="s">
        <v>10079</v>
      </c>
      <c r="B5004">
        <v>52951</v>
      </c>
      <c r="C5004">
        <v>4</v>
      </c>
      <c r="D5004" s="1">
        <v>43783</v>
      </c>
      <c r="E5004" s="1">
        <v>43786</v>
      </c>
      <c r="F5004" t="s">
        <v>13</v>
      </c>
      <c r="G5004" t="s">
        <v>10080</v>
      </c>
      <c r="H5004" t="s">
        <v>18</v>
      </c>
      <c r="I5004" s="9" t="s">
        <v>19</v>
      </c>
      <c r="J5004">
        <v>2014</v>
      </c>
      <c r="K5004" s="3">
        <v>84525</v>
      </c>
      <c r="L5004" s="4">
        <v>10990.1</v>
      </c>
      <c r="M5004" t="str">
        <f t="shared" si="313"/>
        <v>Honda Accord</v>
      </c>
      <c r="N5004" s="2">
        <f t="shared" si="314"/>
        <v>274.75</v>
      </c>
      <c r="O5004" t="str">
        <f t="shared" si="315"/>
        <v>Yes</v>
      </c>
      <c r="P5004" t="str">
        <f t="shared" si="312"/>
        <v>Michael</v>
      </c>
    </row>
    <row r="5005" spans="1:16" x14ac:dyDescent="0.3">
      <c r="A5005" t="s">
        <v>10084</v>
      </c>
      <c r="B5005">
        <v>52585</v>
      </c>
      <c r="C5005">
        <v>4</v>
      </c>
      <c r="D5005" s="1">
        <v>43783</v>
      </c>
      <c r="E5005" s="1">
        <v>43787</v>
      </c>
      <c r="F5005" t="s">
        <v>9</v>
      </c>
      <c r="G5005" t="s">
        <v>10085</v>
      </c>
      <c r="H5005" t="s">
        <v>6</v>
      </c>
      <c r="I5005" s="9" t="s">
        <v>11</v>
      </c>
      <c r="J5005">
        <v>2016</v>
      </c>
      <c r="K5005" s="3">
        <v>38221</v>
      </c>
      <c r="L5005" s="4">
        <v>26290</v>
      </c>
      <c r="M5005" t="str">
        <f t="shared" si="313"/>
        <v>Ford Escape</v>
      </c>
      <c r="N5005" s="2">
        <f t="shared" si="314"/>
        <v>657.25</v>
      </c>
      <c r="O5005" t="str">
        <f t="shared" si="315"/>
        <v>Yes</v>
      </c>
      <c r="P5005" t="str">
        <f t="shared" si="312"/>
        <v>Rita</v>
      </c>
    </row>
    <row r="5006" spans="1:16" x14ac:dyDescent="0.3">
      <c r="A5006" t="s">
        <v>10082</v>
      </c>
      <c r="B5006">
        <v>52417</v>
      </c>
      <c r="C5006">
        <v>4</v>
      </c>
      <c r="D5006" s="1">
        <v>43783</v>
      </c>
      <c r="E5006" s="1">
        <v>43786</v>
      </c>
      <c r="F5006" t="s">
        <v>9</v>
      </c>
      <c r="G5006" t="s">
        <v>10083</v>
      </c>
      <c r="H5006" t="s">
        <v>660</v>
      </c>
      <c r="I5006" s="9" t="s">
        <v>661</v>
      </c>
      <c r="J5006">
        <v>2016</v>
      </c>
      <c r="K5006" s="3">
        <v>45681</v>
      </c>
      <c r="L5006" s="4">
        <v>52794.5</v>
      </c>
      <c r="M5006" t="str">
        <f t="shared" si="313"/>
        <v>Land Rover Range Rover</v>
      </c>
      <c r="N5006" s="2">
        <f t="shared" si="314"/>
        <v>1319.86</v>
      </c>
      <c r="O5006" t="str">
        <f t="shared" si="315"/>
        <v>Yes</v>
      </c>
      <c r="P5006" t="str">
        <f t="shared" si="312"/>
        <v>Deon</v>
      </c>
    </row>
    <row r="5007" spans="1:16" x14ac:dyDescent="0.3">
      <c r="A5007" t="s">
        <v>10086</v>
      </c>
      <c r="B5007">
        <v>52366</v>
      </c>
      <c r="C5007">
        <v>4</v>
      </c>
      <c r="D5007" s="1">
        <v>43783</v>
      </c>
      <c r="E5007" s="1">
        <v>43786</v>
      </c>
      <c r="F5007" t="s">
        <v>9</v>
      </c>
      <c r="G5007" t="s">
        <v>10087</v>
      </c>
      <c r="H5007" t="s">
        <v>29</v>
      </c>
      <c r="I5007" s="9" t="s">
        <v>205</v>
      </c>
      <c r="J5007">
        <v>2017</v>
      </c>
      <c r="K5007" s="3">
        <v>42365</v>
      </c>
      <c r="L5007" s="4">
        <v>20886.8</v>
      </c>
      <c r="M5007" t="str">
        <f t="shared" si="313"/>
        <v>Toyota RAV4</v>
      </c>
      <c r="N5007" s="2">
        <f t="shared" si="314"/>
        <v>522.16999999999996</v>
      </c>
      <c r="O5007" t="str">
        <f t="shared" si="315"/>
        <v>Yes</v>
      </c>
      <c r="P5007" t="str">
        <f t="shared" si="312"/>
        <v>Ken</v>
      </c>
    </row>
    <row r="5008" spans="1:16" x14ac:dyDescent="0.3">
      <c r="A5008" t="s">
        <v>10081</v>
      </c>
      <c r="B5008">
        <v>52951</v>
      </c>
      <c r="C5008">
        <v>4</v>
      </c>
      <c r="D5008" s="1">
        <v>43783</v>
      </c>
      <c r="E5008" s="1">
        <v>43786</v>
      </c>
      <c r="F5008" t="s">
        <v>13</v>
      </c>
      <c r="G5008" t="s">
        <v>4284</v>
      </c>
      <c r="H5008" t="s">
        <v>29</v>
      </c>
      <c r="I5008" s="9" t="s">
        <v>327</v>
      </c>
      <c r="J5008">
        <v>2018</v>
      </c>
      <c r="K5008" s="3">
        <v>45000</v>
      </c>
      <c r="L5008" s="4">
        <v>15290</v>
      </c>
      <c r="M5008" t="str">
        <f t="shared" si="313"/>
        <v>Toyota Corolla</v>
      </c>
      <c r="N5008" s="2">
        <f t="shared" si="314"/>
        <v>382.25</v>
      </c>
      <c r="O5008" t="str">
        <f t="shared" si="315"/>
        <v>Yes</v>
      </c>
      <c r="P5008" t="str">
        <f t="shared" si="312"/>
        <v>Michael</v>
      </c>
    </row>
    <row r="5009" spans="1:16" x14ac:dyDescent="0.3">
      <c r="A5009" t="s">
        <v>10088</v>
      </c>
      <c r="B5009">
        <v>52580</v>
      </c>
      <c r="C5009">
        <v>4</v>
      </c>
      <c r="D5009" s="1">
        <v>43783</v>
      </c>
      <c r="E5009" s="1">
        <v>43785</v>
      </c>
      <c r="F5009" t="s">
        <v>13</v>
      </c>
      <c r="G5009" t="s">
        <v>10089</v>
      </c>
      <c r="H5009" t="s">
        <v>59</v>
      </c>
      <c r="I5009" s="9" t="s">
        <v>101</v>
      </c>
      <c r="J5009">
        <v>2019</v>
      </c>
      <c r="K5009" s="3">
        <v>706</v>
      </c>
      <c r="L5009" s="4">
        <v>12098.9</v>
      </c>
      <c r="M5009" t="str">
        <f t="shared" si="313"/>
        <v>Nissan Versa</v>
      </c>
      <c r="N5009" s="2">
        <f t="shared" si="314"/>
        <v>302.47000000000003</v>
      </c>
      <c r="O5009" t="str">
        <f t="shared" si="315"/>
        <v>Yes</v>
      </c>
      <c r="P5009" t="str">
        <f t="shared" si="312"/>
        <v>Dawn</v>
      </c>
    </row>
    <row r="5010" spans="1:16" x14ac:dyDescent="0.3">
      <c r="A5010" t="s">
        <v>10092</v>
      </c>
      <c r="B5010">
        <v>52669</v>
      </c>
      <c r="C5010">
        <v>1</v>
      </c>
      <c r="D5010" s="1">
        <v>43784</v>
      </c>
      <c r="E5010" s="1">
        <v>43785</v>
      </c>
      <c r="F5010" t="s">
        <v>13</v>
      </c>
      <c r="G5010" t="s">
        <v>10093</v>
      </c>
      <c r="H5010" t="s">
        <v>257</v>
      </c>
      <c r="I5010" s="9" t="s">
        <v>477</v>
      </c>
      <c r="J5010">
        <v>2016</v>
      </c>
      <c r="K5010" s="3">
        <v>31366</v>
      </c>
      <c r="L5010" s="4">
        <v>30794.5</v>
      </c>
      <c r="M5010" t="str">
        <f t="shared" si="313"/>
        <v>BMW 5-Series</v>
      </c>
      <c r="N5010" s="2">
        <f t="shared" si="314"/>
        <v>769.86</v>
      </c>
      <c r="O5010" t="str">
        <f t="shared" si="315"/>
        <v>Yes</v>
      </c>
      <c r="P5010" t="str">
        <f t="shared" si="312"/>
        <v>Charlotte</v>
      </c>
    </row>
    <row r="5011" spans="1:16" x14ac:dyDescent="0.3">
      <c r="A5011" t="s">
        <v>10090</v>
      </c>
      <c r="B5011">
        <v>52620</v>
      </c>
      <c r="C5011">
        <v>1</v>
      </c>
      <c r="D5011" s="1">
        <v>43784</v>
      </c>
      <c r="E5011" s="1">
        <v>43787</v>
      </c>
      <c r="F5011" t="s">
        <v>13</v>
      </c>
      <c r="G5011" t="s">
        <v>10091</v>
      </c>
      <c r="H5011" t="s">
        <v>59</v>
      </c>
      <c r="I5011" s="9" t="s">
        <v>538</v>
      </c>
      <c r="J5011">
        <v>2018</v>
      </c>
      <c r="K5011" s="3">
        <v>16670</v>
      </c>
      <c r="L5011" s="4">
        <v>29603.200000000001</v>
      </c>
      <c r="M5011" t="str">
        <f t="shared" si="313"/>
        <v>Nissan Maxima</v>
      </c>
      <c r="N5011" s="2">
        <f t="shared" si="314"/>
        <v>740.08</v>
      </c>
      <c r="O5011" t="str">
        <f t="shared" si="315"/>
        <v>Yes</v>
      </c>
      <c r="P5011" t="str">
        <f t="shared" si="312"/>
        <v>Bennett</v>
      </c>
    </row>
    <row r="5012" spans="1:16" x14ac:dyDescent="0.3">
      <c r="A5012" t="s">
        <v>10100</v>
      </c>
      <c r="B5012">
        <v>52995</v>
      </c>
      <c r="C5012">
        <v>3</v>
      </c>
      <c r="D5012" s="1">
        <v>43784</v>
      </c>
      <c r="E5012" s="1">
        <v>43789</v>
      </c>
      <c r="F5012" t="s">
        <v>9</v>
      </c>
      <c r="G5012" t="s">
        <v>3315</v>
      </c>
      <c r="H5012" t="s">
        <v>131</v>
      </c>
      <c r="I5012" s="9" t="s">
        <v>348</v>
      </c>
      <c r="J5012">
        <v>2014</v>
      </c>
      <c r="K5012" s="3">
        <v>78451</v>
      </c>
      <c r="L5012" s="4">
        <v>20894.5</v>
      </c>
      <c r="M5012" t="str">
        <f t="shared" si="313"/>
        <v>Mazda CX-9</v>
      </c>
      <c r="N5012" s="2">
        <f t="shared" si="314"/>
        <v>522.36</v>
      </c>
      <c r="O5012" t="str">
        <f t="shared" si="315"/>
        <v>Yes</v>
      </c>
      <c r="P5012" t="str">
        <f t="shared" si="312"/>
        <v>Tamara</v>
      </c>
    </row>
    <row r="5013" spans="1:16" x14ac:dyDescent="0.3">
      <c r="A5013" t="s">
        <v>10098</v>
      </c>
      <c r="B5013">
        <v>52879</v>
      </c>
      <c r="C5013">
        <v>3</v>
      </c>
      <c r="D5013" s="1">
        <v>43784</v>
      </c>
      <c r="E5013" s="1">
        <v>43789</v>
      </c>
      <c r="F5013" t="s">
        <v>13</v>
      </c>
      <c r="G5013" t="s">
        <v>10099</v>
      </c>
      <c r="H5013" t="s">
        <v>67</v>
      </c>
      <c r="I5013" s="9" t="s">
        <v>454</v>
      </c>
      <c r="J5013">
        <v>2015</v>
      </c>
      <c r="K5013" s="3">
        <v>37464</v>
      </c>
      <c r="L5013" s="4">
        <v>11660</v>
      </c>
      <c r="M5013" t="str">
        <f t="shared" si="313"/>
        <v>Hyundai Elantra</v>
      </c>
      <c r="N5013" s="2">
        <f t="shared" si="314"/>
        <v>291.5</v>
      </c>
      <c r="O5013" t="str">
        <f t="shared" si="315"/>
        <v>Yes</v>
      </c>
      <c r="P5013" t="str">
        <f t="shared" si="312"/>
        <v>Max</v>
      </c>
    </row>
    <row r="5014" spans="1:16" x14ac:dyDescent="0.3">
      <c r="A5014" t="s">
        <v>10094</v>
      </c>
      <c r="B5014">
        <v>52682</v>
      </c>
      <c r="C5014">
        <v>3</v>
      </c>
      <c r="D5014" s="1">
        <v>43784</v>
      </c>
      <c r="E5014" s="1">
        <v>43789</v>
      </c>
      <c r="F5014" t="s">
        <v>13</v>
      </c>
      <c r="G5014" t="s">
        <v>10095</v>
      </c>
      <c r="H5014" t="s">
        <v>63</v>
      </c>
      <c r="I5014" s="9" t="s">
        <v>2890</v>
      </c>
      <c r="J5014">
        <v>2016</v>
      </c>
      <c r="K5014" s="3">
        <v>38784</v>
      </c>
      <c r="L5014" s="4">
        <v>15174.5</v>
      </c>
      <c r="M5014" t="str">
        <f t="shared" si="313"/>
        <v>Chevrolet Volt</v>
      </c>
      <c r="N5014" s="2">
        <f t="shared" si="314"/>
        <v>379.36</v>
      </c>
      <c r="O5014" t="str">
        <f t="shared" si="315"/>
        <v>Yes</v>
      </c>
      <c r="P5014" t="str">
        <f t="shared" si="312"/>
        <v>Justin</v>
      </c>
    </row>
    <row r="5015" spans="1:16" x14ac:dyDescent="0.3">
      <c r="A5015" t="s">
        <v>10107</v>
      </c>
      <c r="B5015">
        <v>52995</v>
      </c>
      <c r="C5015">
        <v>3</v>
      </c>
      <c r="D5015" s="1">
        <v>43784</v>
      </c>
      <c r="E5015" s="1">
        <v>43784</v>
      </c>
      <c r="F5015" t="s">
        <v>9</v>
      </c>
      <c r="G5015" t="s">
        <v>10108</v>
      </c>
      <c r="H5015" t="s">
        <v>71</v>
      </c>
      <c r="I5015" s="9" t="s">
        <v>317</v>
      </c>
      <c r="J5015">
        <v>2016</v>
      </c>
      <c r="K5015" s="3">
        <v>30534</v>
      </c>
      <c r="L5015" s="4">
        <v>17594.5</v>
      </c>
      <c r="M5015" t="str">
        <f t="shared" si="313"/>
        <v>Jeep Compass</v>
      </c>
      <c r="N5015" s="2">
        <f t="shared" si="314"/>
        <v>439.86</v>
      </c>
      <c r="O5015" t="str">
        <f t="shared" si="315"/>
        <v>Yes</v>
      </c>
      <c r="P5015" t="str">
        <f t="shared" si="312"/>
        <v>Tamara</v>
      </c>
    </row>
    <row r="5016" spans="1:16" x14ac:dyDescent="0.3">
      <c r="A5016" t="s">
        <v>10096</v>
      </c>
      <c r="B5016">
        <v>52658</v>
      </c>
      <c r="C5016">
        <v>3</v>
      </c>
      <c r="D5016" s="1">
        <v>43784</v>
      </c>
      <c r="E5016" s="1">
        <v>43789</v>
      </c>
      <c r="F5016" t="s">
        <v>271</v>
      </c>
      <c r="G5016" t="s">
        <v>10097</v>
      </c>
      <c r="H5016" t="s">
        <v>18</v>
      </c>
      <c r="I5016" s="9" t="s">
        <v>291</v>
      </c>
      <c r="J5016">
        <v>2016</v>
      </c>
      <c r="K5016" s="3">
        <v>78942</v>
      </c>
      <c r="L5016" s="4">
        <v>19250</v>
      </c>
      <c r="M5016" t="str">
        <f t="shared" si="313"/>
        <v>Honda Odyessy</v>
      </c>
      <c r="N5016" s="2">
        <f t="shared" si="314"/>
        <v>481.25</v>
      </c>
      <c r="O5016" t="str">
        <f t="shared" si="315"/>
        <v>Yes</v>
      </c>
      <c r="P5016" t="str">
        <f t="shared" si="312"/>
        <v>Nate</v>
      </c>
    </row>
    <row r="5017" spans="1:16" x14ac:dyDescent="0.3">
      <c r="A5017" t="s">
        <v>10103</v>
      </c>
      <c r="B5017">
        <v>52798</v>
      </c>
      <c r="C5017">
        <v>3</v>
      </c>
      <c r="D5017" s="1">
        <v>43784</v>
      </c>
      <c r="E5017" s="1">
        <v>43787</v>
      </c>
      <c r="F5017" t="s">
        <v>13</v>
      </c>
      <c r="G5017" t="s">
        <v>10104</v>
      </c>
      <c r="H5017" t="s">
        <v>53</v>
      </c>
      <c r="I5017" s="9" t="s">
        <v>356</v>
      </c>
      <c r="J5017">
        <v>2017</v>
      </c>
      <c r="K5017" s="3">
        <v>40333</v>
      </c>
      <c r="L5017" s="4">
        <v>34097.800000000003</v>
      </c>
      <c r="M5017" t="str">
        <f t="shared" si="313"/>
        <v>Mercedes-Benz C-Class</v>
      </c>
      <c r="N5017" s="2">
        <f t="shared" si="314"/>
        <v>852.45</v>
      </c>
      <c r="O5017" t="str">
        <f t="shared" si="315"/>
        <v>Yes</v>
      </c>
      <c r="P5017" t="str">
        <f t="shared" si="312"/>
        <v>Ryan</v>
      </c>
    </row>
    <row r="5018" spans="1:16" x14ac:dyDescent="0.3">
      <c r="A5018" t="s">
        <v>10105</v>
      </c>
      <c r="B5018">
        <v>52682</v>
      </c>
      <c r="C5018">
        <v>3</v>
      </c>
      <c r="D5018" s="1">
        <v>43784</v>
      </c>
      <c r="E5018" s="1">
        <v>43789</v>
      </c>
      <c r="F5018" t="s">
        <v>13</v>
      </c>
      <c r="G5018" t="s">
        <v>10106</v>
      </c>
      <c r="H5018" t="s">
        <v>53</v>
      </c>
      <c r="I5018" s="9" t="s">
        <v>356</v>
      </c>
      <c r="J5018">
        <v>2017</v>
      </c>
      <c r="K5018" s="3">
        <v>28835</v>
      </c>
      <c r="L5018" s="4">
        <v>34963.5</v>
      </c>
      <c r="M5018" t="str">
        <f t="shared" si="313"/>
        <v>Mercedes-Benz C-Class</v>
      </c>
      <c r="N5018" s="2">
        <f t="shared" si="314"/>
        <v>874.09</v>
      </c>
      <c r="O5018" t="str">
        <f t="shared" si="315"/>
        <v>Yes</v>
      </c>
      <c r="P5018" t="str">
        <f t="shared" si="312"/>
        <v>Justin</v>
      </c>
    </row>
    <row r="5019" spans="1:16" x14ac:dyDescent="0.3">
      <c r="A5019" t="s">
        <v>10101</v>
      </c>
      <c r="B5019">
        <v>52682</v>
      </c>
      <c r="C5019">
        <v>3</v>
      </c>
      <c r="D5019" s="1">
        <v>43784</v>
      </c>
      <c r="E5019" s="1">
        <v>43784</v>
      </c>
      <c r="F5019" t="s">
        <v>1</v>
      </c>
      <c r="G5019" t="s">
        <v>10102</v>
      </c>
      <c r="H5019" t="s">
        <v>29</v>
      </c>
      <c r="I5019" s="9" t="s">
        <v>494</v>
      </c>
      <c r="J5019">
        <v>2017</v>
      </c>
      <c r="K5019" s="3">
        <v>41719</v>
      </c>
      <c r="L5019" s="4">
        <v>49494.5</v>
      </c>
      <c r="M5019" t="str">
        <f t="shared" si="313"/>
        <v>Toyota Tundra</v>
      </c>
      <c r="N5019" s="2">
        <f t="shared" si="314"/>
        <v>1237.3599999999999</v>
      </c>
      <c r="O5019" t="str">
        <f t="shared" si="315"/>
        <v>Yes</v>
      </c>
      <c r="P5019" t="str">
        <f t="shared" si="312"/>
        <v>Justin</v>
      </c>
    </row>
    <row r="5020" spans="1:16" x14ac:dyDescent="0.3">
      <c r="A5020" t="s">
        <v>10109</v>
      </c>
      <c r="B5020">
        <v>52471</v>
      </c>
      <c r="C5020">
        <v>3</v>
      </c>
      <c r="D5020" s="1">
        <v>43784</v>
      </c>
      <c r="E5020" s="1">
        <v>43784</v>
      </c>
      <c r="F5020" t="s">
        <v>1</v>
      </c>
      <c r="G5020" t="s">
        <v>10110</v>
      </c>
      <c r="H5020" t="s">
        <v>3</v>
      </c>
      <c r="I5020" s="9">
        <v>1500</v>
      </c>
      <c r="J5020">
        <v>2018</v>
      </c>
      <c r="K5020" s="3">
        <v>21414</v>
      </c>
      <c r="L5020" s="4">
        <v>40590</v>
      </c>
      <c r="M5020" t="str">
        <f t="shared" si="313"/>
        <v>Ram 1500</v>
      </c>
      <c r="N5020" s="2">
        <f t="shared" si="314"/>
        <v>1014.75</v>
      </c>
      <c r="O5020" t="str">
        <f t="shared" si="315"/>
        <v>Yes</v>
      </c>
      <c r="P5020" t="str">
        <f t="shared" si="312"/>
        <v>Trudy</v>
      </c>
    </row>
    <row r="5021" spans="1:16" x14ac:dyDescent="0.3">
      <c r="A5021" t="s">
        <v>10114</v>
      </c>
      <c r="B5021">
        <v>52930</v>
      </c>
      <c r="C5021">
        <v>4</v>
      </c>
      <c r="D5021" s="1">
        <v>43784</v>
      </c>
      <c r="E5021" s="1">
        <v>43786</v>
      </c>
      <c r="F5021" t="s">
        <v>45</v>
      </c>
      <c r="G5021" t="s">
        <v>10115</v>
      </c>
      <c r="H5021" t="s">
        <v>97</v>
      </c>
      <c r="I5021" s="9" t="s">
        <v>2149</v>
      </c>
      <c r="J5021">
        <v>2014</v>
      </c>
      <c r="K5021" s="3">
        <v>87767</v>
      </c>
      <c r="L5021" s="4">
        <v>15389</v>
      </c>
      <c r="M5021" t="str">
        <f t="shared" si="313"/>
        <v>INFINITI G37</v>
      </c>
      <c r="N5021" s="2">
        <f t="shared" si="314"/>
        <v>384.73</v>
      </c>
      <c r="O5021" t="str">
        <f t="shared" si="315"/>
        <v>Yes</v>
      </c>
      <c r="P5021" t="str">
        <f t="shared" si="312"/>
        <v>Peter</v>
      </c>
    </row>
    <row r="5022" spans="1:16" x14ac:dyDescent="0.3">
      <c r="A5022" t="s">
        <v>10124</v>
      </c>
      <c r="B5022">
        <v>52930</v>
      </c>
      <c r="C5022">
        <v>4</v>
      </c>
      <c r="D5022" s="1">
        <v>43784</v>
      </c>
      <c r="E5022" s="1">
        <v>43788</v>
      </c>
      <c r="F5022" t="s">
        <v>9</v>
      </c>
      <c r="G5022" t="s">
        <v>10125</v>
      </c>
      <c r="H5022" t="s">
        <v>6</v>
      </c>
      <c r="I5022" s="9" t="s">
        <v>187</v>
      </c>
      <c r="J5022">
        <v>2015</v>
      </c>
      <c r="K5022" s="3">
        <v>90364</v>
      </c>
      <c r="L5022" s="4">
        <v>24190.1</v>
      </c>
      <c r="M5022" t="str">
        <f t="shared" si="313"/>
        <v>Ford Explorer</v>
      </c>
      <c r="N5022" s="2">
        <f t="shared" si="314"/>
        <v>604.75</v>
      </c>
      <c r="O5022" t="str">
        <f t="shared" si="315"/>
        <v>Yes</v>
      </c>
      <c r="P5022" t="str">
        <f t="shared" si="312"/>
        <v>Peter</v>
      </c>
    </row>
    <row r="5023" spans="1:16" x14ac:dyDescent="0.3">
      <c r="A5023" t="s">
        <v>10116</v>
      </c>
      <c r="B5023">
        <v>52951</v>
      </c>
      <c r="C5023">
        <v>4</v>
      </c>
      <c r="D5023" s="1">
        <v>43784</v>
      </c>
      <c r="E5023" s="1">
        <v>43788</v>
      </c>
      <c r="F5023" t="s">
        <v>9</v>
      </c>
      <c r="G5023" t="s">
        <v>10117</v>
      </c>
      <c r="H5023" t="s">
        <v>97</v>
      </c>
      <c r="I5023" s="9" t="s">
        <v>278</v>
      </c>
      <c r="J5023">
        <v>2016</v>
      </c>
      <c r="K5023" s="3">
        <v>23335</v>
      </c>
      <c r="L5023" s="4">
        <v>29678</v>
      </c>
      <c r="M5023" t="str">
        <f t="shared" si="313"/>
        <v>INFINITI Q50</v>
      </c>
      <c r="N5023" s="2">
        <f t="shared" si="314"/>
        <v>741.95</v>
      </c>
      <c r="O5023" t="str">
        <f t="shared" si="315"/>
        <v>Yes</v>
      </c>
      <c r="P5023" t="str">
        <f t="shared" si="312"/>
        <v>Michael</v>
      </c>
    </row>
    <row r="5024" spans="1:16" x14ac:dyDescent="0.3">
      <c r="A5024" t="s">
        <v>10120</v>
      </c>
      <c r="B5024">
        <v>52417</v>
      </c>
      <c r="C5024">
        <v>4</v>
      </c>
      <c r="D5024" s="1">
        <v>43784</v>
      </c>
      <c r="E5024" s="1">
        <v>43785</v>
      </c>
      <c r="F5024" t="s">
        <v>13</v>
      </c>
      <c r="G5024" t="s">
        <v>10121</v>
      </c>
      <c r="H5024" t="s">
        <v>6</v>
      </c>
      <c r="I5024" s="9" t="s">
        <v>22</v>
      </c>
      <c r="J5024">
        <v>2017</v>
      </c>
      <c r="K5024" s="3">
        <v>19633</v>
      </c>
      <c r="L5024" s="4">
        <v>13503.6</v>
      </c>
      <c r="M5024" t="str">
        <f t="shared" si="313"/>
        <v>Ford Focus</v>
      </c>
      <c r="N5024" s="2">
        <f t="shared" si="314"/>
        <v>337.59</v>
      </c>
      <c r="O5024" t="str">
        <f t="shared" si="315"/>
        <v>Yes</v>
      </c>
      <c r="P5024" t="str">
        <f t="shared" si="312"/>
        <v>Deon</v>
      </c>
    </row>
    <row r="5025" spans="1:16" x14ac:dyDescent="0.3">
      <c r="A5025" t="s">
        <v>10122</v>
      </c>
      <c r="B5025">
        <v>52951</v>
      </c>
      <c r="C5025">
        <v>4</v>
      </c>
      <c r="D5025" s="1">
        <v>43784</v>
      </c>
      <c r="E5025" s="1">
        <v>43788</v>
      </c>
      <c r="F5025" t="s">
        <v>13</v>
      </c>
      <c r="G5025" t="s">
        <v>10123</v>
      </c>
      <c r="H5025" t="s">
        <v>59</v>
      </c>
      <c r="I5025" s="9" t="s">
        <v>309</v>
      </c>
      <c r="J5025">
        <v>2017</v>
      </c>
      <c r="K5025" s="3">
        <v>30668</v>
      </c>
      <c r="L5025" s="4">
        <v>16481.3</v>
      </c>
      <c r="M5025" t="str">
        <f t="shared" si="313"/>
        <v>Nissan Altima</v>
      </c>
      <c r="N5025" s="2">
        <f t="shared" si="314"/>
        <v>412.03</v>
      </c>
      <c r="O5025" t="str">
        <f t="shared" si="315"/>
        <v>Yes</v>
      </c>
      <c r="P5025" t="str">
        <f t="shared" si="312"/>
        <v>Michael</v>
      </c>
    </row>
    <row r="5026" spans="1:16" x14ac:dyDescent="0.3">
      <c r="A5026" t="s">
        <v>10118</v>
      </c>
      <c r="B5026">
        <v>52930</v>
      </c>
      <c r="C5026">
        <v>4</v>
      </c>
      <c r="D5026" s="1">
        <v>43784</v>
      </c>
      <c r="E5026" s="1">
        <v>43784</v>
      </c>
      <c r="F5026" t="s">
        <v>9</v>
      </c>
      <c r="G5026" t="s">
        <v>10119</v>
      </c>
      <c r="H5026" t="s">
        <v>88</v>
      </c>
      <c r="I5026" s="9" t="s">
        <v>89</v>
      </c>
      <c r="J5026">
        <v>2017</v>
      </c>
      <c r="K5026" s="3">
        <v>31424</v>
      </c>
      <c r="L5026" s="4">
        <v>18136.8</v>
      </c>
      <c r="M5026" t="str">
        <f t="shared" si="313"/>
        <v>Kia Sportage</v>
      </c>
      <c r="N5026" s="2">
        <f t="shared" si="314"/>
        <v>453.42</v>
      </c>
      <c r="O5026" t="str">
        <f t="shared" si="315"/>
        <v>Yes</v>
      </c>
      <c r="P5026" t="str">
        <f t="shared" si="312"/>
        <v>Peter</v>
      </c>
    </row>
    <row r="5027" spans="1:16" x14ac:dyDescent="0.3">
      <c r="A5027" t="s">
        <v>10111</v>
      </c>
      <c r="B5027">
        <v>52959</v>
      </c>
      <c r="C5027">
        <v>4</v>
      </c>
      <c r="D5027" s="1">
        <v>43784</v>
      </c>
      <c r="E5027" s="1">
        <v>43785</v>
      </c>
      <c r="F5027" t="s">
        <v>9</v>
      </c>
      <c r="G5027" t="s">
        <v>2615</v>
      </c>
      <c r="H5027" t="s">
        <v>59</v>
      </c>
      <c r="I5027" s="9" t="s">
        <v>1338</v>
      </c>
      <c r="J5027">
        <v>2017</v>
      </c>
      <c r="K5027" s="3">
        <v>46605</v>
      </c>
      <c r="L5027" s="4">
        <v>41794.5</v>
      </c>
      <c r="M5027" t="str">
        <f t="shared" si="313"/>
        <v>Nissan Armada</v>
      </c>
      <c r="N5027" s="2">
        <f t="shared" si="314"/>
        <v>1044.8599999999999</v>
      </c>
      <c r="O5027" t="str">
        <f t="shared" si="315"/>
        <v>Yes</v>
      </c>
      <c r="P5027" t="str">
        <f t="shared" si="312"/>
        <v>Anton</v>
      </c>
    </row>
    <row r="5028" spans="1:16" x14ac:dyDescent="0.3">
      <c r="A5028" t="s">
        <v>10126</v>
      </c>
      <c r="B5028">
        <v>52943</v>
      </c>
      <c r="C5028">
        <v>4</v>
      </c>
      <c r="D5028" s="1">
        <v>43784</v>
      </c>
      <c r="E5028" s="1">
        <v>43789</v>
      </c>
      <c r="F5028" t="s">
        <v>1</v>
      </c>
      <c r="G5028" t="s">
        <v>10127</v>
      </c>
      <c r="H5028" t="s">
        <v>6</v>
      </c>
      <c r="I5028" s="9" t="s">
        <v>7</v>
      </c>
      <c r="J5028">
        <v>2017</v>
      </c>
      <c r="K5028" s="3">
        <v>15658</v>
      </c>
      <c r="L5028" s="4">
        <v>43994.5</v>
      </c>
      <c r="M5028" t="str">
        <f t="shared" si="313"/>
        <v>Ford F-150</v>
      </c>
      <c r="N5028" s="2">
        <f t="shared" si="314"/>
        <v>1099.8599999999999</v>
      </c>
      <c r="O5028" t="str">
        <f t="shared" si="315"/>
        <v>Yes</v>
      </c>
      <c r="P5028" t="str">
        <f t="shared" si="312"/>
        <v>Jarred</v>
      </c>
    </row>
    <row r="5029" spans="1:16" x14ac:dyDescent="0.3">
      <c r="A5029" t="s">
        <v>10112</v>
      </c>
      <c r="B5029">
        <v>52747</v>
      </c>
      <c r="C5029">
        <v>4</v>
      </c>
      <c r="D5029" s="1">
        <v>43784</v>
      </c>
      <c r="E5029" s="1">
        <v>43789</v>
      </c>
      <c r="F5029" t="s">
        <v>13</v>
      </c>
      <c r="G5029" t="s">
        <v>10113</v>
      </c>
      <c r="H5029" t="s">
        <v>67</v>
      </c>
      <c r="I5029" s="9" t="s">
        <v>261</v>
      </c>
      <c r="J5029">
        <v>2018</v>
      </c>
      <c r="K5029" s="3">
        <v>42042</v>
      </c>
      <c r="L5029" s="4">
        <v>14190</v>
      </c>
      <c r="M5029" t="str">
        <f t="shared" si="313"/>
        <v>Hyundai Sonata</v>
      </c>
      <c r="N5029" s="2">
        <f t="shared" si="314"/>
        <v>354.75</v>
      </c>
      <c r="O5029" t="str">
        <f t="shared" si="315"/>
        <v>Yes</v>
      </c>
      <c r="P5029" t="str">
        <f t="shared" si="312"/>
        <v>Kyle</v>
      </c>
    </row>
    <row r="5030" spans="1:16" x14ac:dyDescent="0.3">
      <c r="A5030" t="s">
        <v>10132</v>
      </c>
      <c r="B5030">
        <v>52566</v>
      </c>
      <c r="C5030">
        <v>1</v>
      </c>
      <c r="D5030" s="1">
        <v>43785</v>
      </c>
      <c r="E5030" s="1">
        <v>43788</v>
      </c>
      <c r="F5030" t="s">
        <v>9</v>
      </c>
      <c r="G5030" t="s">
        <v>10133</v>
      </c>
      <c r="H5030" t="s">
        <v>63</v>
      </c>
      <c r="I5030" s="9" t="s">
        <v>511</v>
      </c>
      <c r="J5030">
        <v>2013</v>
      </c>
      <c r="K5030" s="3">
        <v>76371</v>
      </c>
      <c r="L5030" s="4">
        <v>13194.5</v>
      </c>
      <c r="M5030" t="str">
        <f t="shared" si="313"/>
        <v>Chevrolet Equinox</v>
      </c>
      <c r="N5030" s="2">
        <f t="shared" si="314"/>
        <v>329.86</v>
      </c>
      <c r="O5030" t="str">
        <f t="shared" si="315"/>
        <v>Yes</v>
      </c>
      <c r="P5030" t="str">
        <f t="shared" si="312"/>
        <v>Ariel</v>
      </c>
    </row>
    <row r="5031" spans="1:16" x14ac:dyDescent="0.3">
      <c r="A5031" t="s">
        <v>10134</v>
      </c>
      <c r="B5031">
        <v>52586</v>
      </c>
      <c r="C5031">
        <v>1</v>
      </c>
      <c r="D5031" s="1">
        <v>43785</v>
      </c>
      <c r="E5031" s="1">
        <v>43788</v>
      </c>
      <c r="F5031" t="s">
        <v>13</v>
      </c>
      <c r="G5031" t="s">
        <v>10135</v>
      </c>
      <c r="H5031" t="s">
        <v>53</v>
      </c>
      <c r="I5031" s="9" t="s">
        <v>167</v>
      </c>
      <c r="J5031">
        <v>2013</v>
      </c>
      <c r="K5031" s="3">
        <v>115390</v>
      </c>
      <c r="L5031" s="4">
        <v>16330.6</v>
      </c>
      <c r="M5031" t="str">
        <f t="shared" si="313"/>
        <v>Mercedes-Benz E-Class</v>
      </c>
      <c r="N5031" s="2">
        <f t="shared" si="314"/>
        <v>408.27</v>
      </c>
      <c r="O5031" t="str">
        <f t="shared" si="315"/>
        <v>No</v>
      </c>
      <c r="P5031" t="str">
        <f t="shared" si="312"/>
        <v>Sara</v>
      </c>
    </row>
    <row r="5032" spans="1:16" x14ac:dyDescent="0.3">
      <c r="A5032" t="s">
        <v>10128</v>
      </c>
      <c r="B5032">
        <v>52620</v>
      </c>
      <c r="C5032">
        <v>1</v>
      </c>
      <c r="D5032" s="1">
        <v>43785</v>
      </c>
      <c r="E5032" s="1">
        <v>43785</v>
      </c>
      <c r="F5032" t="s">
        <v>13</v>
      </c>
      <c r="G5032" t="s">
        <v>10129</v>
      </c>
      <c r="H5032" t="s">
        <v>63</v>
      </c>
      <c r="I5032" s="9" t="s">
        <v>64</v>
      </c>
      <c r="J5032">
        <v>2016</v>
      </c>
      <c r="K5032" s="3">
        <v>31657</v>
      </c>
      <c r="L5032" s="4">
        <v>12818.3</v>
      </c>
      <c r="M5032" t="str">
        <f t="shared" si="313"/>
        <v>Chevrolet Cruze</v>
      </c>
      <c r="N5032" s="2">
        <f t="shared" si="314"/>
        <v>320.45999999999998</v>
      </c>
      <c r="O5032" t="str">
        <f t="shared" si="315"/>
        <v>Yes</v>
      </c>
      <c r="P5032" t="str">
        <f t="shared" si="312"/>
        <v>Bennett</v>
      </c>
    </row>
    <row r="5033" spans="1:16" x14ac:dyDescent="0.3">
      <c r="A5033" t="s">
        <v>10130</v>
      </c>
      <c r="B5033">
        <v>52608</v>
      </c>
      <c r="C5033">
        <v>1</v>
      </c>
      <c r="D5033" s="1">
        <v>43785</v>
      </c>
      <c r="E5033" s="1">
        <v>43786</v>
      </c>
      <c r="F5033" t="s">
        <v>9</v>
      </c>
      <c r="G5033" t="s">
        <v>10131</v>
      </c>
      <c r="H5033" t="s">
        <v>71</v>
      </c>
      <c r="I5033" s="9" t="s">
        <v>72</v>
      </c>
      <c r="J5033">
        <v>2017</v>
      </c>
      <c r="K5033" s="3">
        <v>24902</v>
      </c>
      <c r="L5033" s="4">
        <v>32994.5</v>
      </c>
      <c r="M5033" t="str">
        <f t="shared" si="313"/>
        <v>Jeep Grand Cherokee</v>
      </c>
      <c r="N5033" s="2">
        <f t="shared" si="314"/>
        <v>824.86</v>
      </c>
      <c r="O5033" t="str">
        <f t="shared" si="315"/>
        <v>Yes</v>
      </c>
      <c r="P5033" t="str">
        <f t="shared" si="312"/>
        <v>Reuben</v>
      </c>
    </row>
    <row r="5034" spans="1:16" x14ac:dyDescent="0.3">
      <c r="A5034" t="s">
        <v>10136</v>
      </c>
      <c r="B5034">
        <v>52443</v>
      </c>
      <c r="C5034">
        <v>1</v>
      </c>
      <c r="D5034" s="1">
        <v>43785</v>
      </c>
      <c r="E5034" s="1">
        <v>43790</v>
      </c>
      <c r="F5034" t="s">
        <v>13</v>
      </c>
      <c r="G5034" t="s">
        <v>10137</v>
      </c>
      <c r="H5034" t="s">
        <v>67</v>
      </c>
      <c r="I5034" s="9" t="s">
        <v>261</v>
      </c>
      <c r="J5034">
        <v>2018</v>
      </c>
      <c r="K5034" s="3">
        <v>48728</v>
      </c>
      <c r="L5034" s="4">
        <v>13858.9</v>
      </c>
      <c r="M5034" t="str">
        <f t="shared" si="313"/>
        <v>Hyundai Sonata</v>
      </c>
      <c r="N5034" s="2">
        <f t="shared" si="314"/>
        <v>346.47</v>
      </c>
      <c r="O5034" t="str">
        <f t="shared" si="315"/>
        <v>Yes</v>
      </c>
      <c r="P5034" t="str">
        <f t="shared" si="312"/>
        <v>Terry</v>
      </c>
    </row>
    <row r="5035" spans="1:16" x14ac:dyDescent="0.3">
      <c r="A5035" t="s">
        <v>10138</v>
      </c>
      <c r="B5035">
        <v>52756</v>
      </c>
      <c r="C5035">
        <v>2</v>
      </c>
      <c r="D5035" s="1">
        <v>43785</v>
      </c>
      <c r="E5035" s="1">
        <v>43788</v>
      </c>
      <c r="F5035" t="s">
        <v>9</v>
      </c>
      <c r="G5035" t="s">
        <v>10139</v>
      </c>
      <c r="H5035" t="s">
        <v>97</v>
      </c>
      <c r="I5035" s="9" t="s">
        <v>1748</v>
      </c>
      <c r="J5035">
        <v>2016</v>
      </c>
      <c r="K5035" s="3">
        <v>30810</v>
      </c>
      <c r="L5035" s="4">
        <v>27494.5</v>
      </c>
      <c r="M5035" t="str">
        <f t="shared" si="313"/>
        <v>INFINITI QX60</v>
      </c>
      <c r="N5035" s="2">
        <f t="shared" si="314"/>
        <v>687.36</v>
      </c>
      <c r="O5035" t="str">
        <f t="shared" si="315"/>
        <v>Yes</v>
      </c>
      <c r="P5035" t="str">
        <f t="shared" si="312"/>
        <v>Debbie</v>
      </c>
    </row>
    <row r="5036" spans="1:16" x14ac:dyDescent="0.3">
      <c r="A5036" t="s">
        <v>10140</v>
      </c>
      <c r="B5036">
        <v>52613</v>
      </c>
      <c r="C5036">
        <v>2</v>
      </c>
      <c r="D5036" s="1">
        <v>43785</v>
      </c>
      <c r="E5036" s="1">
        <v>43790</v>
      </c>
      <c r="F5036" t="s">
        <v>1</v>
      </c>
      <c r="G5036" t="s">
        <v>10141</v>
      </c>
      <c r="H5036" t="s">
        <v>63</v>
      </c>
      <c r="I5036" s="9" t="s">
        <v>153</v>
      </c>
      <c r="J5036">
        <v>2017</v>
      </c>
      <c r="K5036" s="3">
        <v>10796</v>
      </c>
      <c r="L5036" s="4">
        <v>32995.599999999999</v>
      </c>
      <c r="M5036" t="str">
        <f t="shared" si="313"/>
        <v>Chevrolet Silverado</v>
      </c>
      <c r="N5036" s="2">
        <f t="shared" si="314"/>
        <v>824.89</v>
      </c>
      <c r="O5036" t="str">
        <f t="shared" si="315"/>
        <v>Yes</v>
      </c>
      <c r="P5036" t="str">
        <f t="shared" si="312"/>
        <v>Erin</v>
      </c>
    </row>
    <row r="5037" spans="1:16" x14ac:dyDescent="0.3">
      <c r="A5037" t="s">
        <v>10142</v>
      </c>
      <c r="B5037">
        <v>52519</v>
      </c>
      <c r="C5037">
        <v>2</v>
      </c>
      <c r="D5037" s="1">
        <v>43785</v>
      </c>
      <c r="E5037" s="1">
        <v>43789</v>
      </c>
      <c r="F5037" t="s">
        <v>1</v>
      </c>
      <c r="G5037" t="s">
        <v>10143</v>
      </c>
      <c r="H5037" t="s">
        <v>3</v>
      </c>
      <c r="I5037" s="9">
        <v>1500</v>
      </c>
      <c r="J5037">
        <v>2019</v>
      </c>
      <c r="K5037" s="3">
        <v>11446</v>
      </c>
      <c r="L5037" s="4">
        <v>28922.3</v>
      </c>
      <c r="M5037" t="str">
        <f t="shared" si="313"/>
        <v>Ram 1500</v>
      </c>
      <c r="N5037" s="2">
        <f t="shared" si="314"/>
        <v>723.06</v>
      </c>
      <c r="O5037" t="str">
        <f t="shared" si="315"/>
        <v>Yes</v>
      </c>
      <c r="P5037" t="str">
        <f t="shared" si="312"/>
        <v>Colby</v>
      </c>
    </row>
    <row r="5038" spans="1:16" x14ac:dyDescent="0.3">
      <c r="A5038" t="s">
        <v>10144</v>
      </c>
      <c r="B5038">
        <v>52471</v>
      </c>
      <c r="C5038">
        <v>3</v>
      </c>
      <c r="D5038" s="1">
        <v>43785</v>
      </c>
      <c r="E5038" s="1">
        <v>43789</v>
      </c>
      <c r="F5038" t="s">
        <v>1</v>
      </c>
      <c r="G5038" t="s">
        <v>10145</v>
      </c>
      <c r="H5038" t="s">
        <v>63</v>
      </c>
      <c r="I5038" s="9" t="s">
        <v>153</v>
      </c>
      <c r="J5038">
        <v>2013</v>
      </c>
      <c r="K5038" s="3">
        <v>93451</v>
      </c>
      <c r="L5038" s="4">
        <v>23089</v>
      </c>
      <c r="M5038" t="str">
        <f t="shared" si="313"/>
        <v>Chevrolet Silverado</v>
      </c>
      <c r="N5038" s="2">
        <f t="shared" si="314"/>
        <v>577.23</v>
      </c>
      <c r="O5038" t="str">
        <f t="shared" si="315"/>
        <v>Yes</v>
      </c>
      <c r="P5038" t="str">
        <f t="shared" si="312"/>
        <v>Trudy</v>
      </c>
    </row>
    <row r="5039" spans="1:16" x14ac:dyDescent="0.3">
      <c r="A5039" t="s">
        <v>10146</v>
      </c>
      <c r="B5039">
        <v>52577</v>
      </c>
      <c r="C5039">
        <v>3</v>
      </c>
      <c r="D5039" s="1">
        <v>43785</v>
      </c>
      <c r="E5039" s="1">
        <v>43785</v>
      </c>
      <c r="F5039" t="s">
        <v>9</v>
      </c>
      <c r="G5039" t="s">
        <v>10147</v>
      </c>
      <c r="H5039" t="s">
        <v>63</v>
      </c>
      <c r="I5039" s="9" t="s">
        <v>353</v>
      </c>
      <c r="J5039">
        <v>2016</v>
      </c>
      <c r="K5039" s="3">
        <v>72301</v>
      </c>
      <c r="L5039" s="4">
        <v>32877.9</v>
      </c>
      <c r="M5039" t="str">
        <f t="shared" si="313"/>
        <v>Chevrolet Tahoe</v>
      </c>
      <c r="N5039" s="2">
        <f t="shared" si="314"/>
        <v>821.95</v>
      </c>
      <c r="O5039" t="str">
        <f t="shared" si="315"/>
        <v>Yes</v>
      </c>
      <c r="P5039" t="str">
        <f t="shared" si="312"/>
        <v>Don</v>
      </c>
    </row>
    <row r="5040" spans="1:16" x14ac:dyDescent="0.3">
      <c r="A5040" t="s">
        <v>10148</v>
      </c>
      <c r="B5040">
        <v>52951</v>
      </c>
      <c r="C5040">
        <v>4</v>
      </c>
      <c r="D5040" s="1">
        <v>43785</v>
      </c>
      <c r="E5040" s="1">
        <v>43785</v>
      </c>
      <c r="F5040" t="s">
        <v>9</v>
      </c>
      <c r="G5040" t="s">
        <v>10083</v>
      </c>
      <c r="H5040" t="s">
        <v>63</v>
      </c>
      <c r="I5040" s="9" t="s">
        <v>863</v>
      </c>
      <c r="J5040">
        <v>2019</v>
      </c>
      <c r="K5040" s="3">
        <v>39947</v>
      </c>
      <c r="L5040" s="4">
        <v>49254.7</v>
      </c>
      <c r="M5040" t="str">
        <f t="shared" si="313"/>
        <v>Chevrolet Suburban</v>
      </c>
      <c r="N5040" s="2">
        <f t="shared" si="314"/>
        <v>1231.3699999999999</v>
      </c>
      <c r="O5040" t="str">
        <f t="shared" si="315"/>
        <v>Yes</v>
      </c>
      <c r="P5040" t="str">
        <f t="shared" si="312"/>
        <v>Michael</v>
      </c>
    </row>
    <row r="5041" spans="1:16" x14ac:dyDescent="0.3">
      <c r="A5041" t="s">
        <v>10157</v>
      </c>
      <c r="B5041">
        <v>52636</v>
      </c>
      <c r="C5041">
        <v>1</v>
      </c>
      <c r="D5041" s="1">
        <v>43786</v>
      </c>
      <c r="E5041" s="1">
        <v>43788</v>
      </c>
      <c r="F5041" t="s">
        <v>13</v>
      </c>
      <c r="G5041" t="s">
        <v>10158</v>
      </c>
      <c r="H5041" t="s">
        <v>18</v>
      </c>
      <c r="I5041" s="9" t="s">
        <v>19</v>
      </c>
      <c r="J5041">
        <v>2016</v>
      </c>
      <c r="K5041" s="3">
        <v>36488</v>
      </c>
      <c r="L5041" s="4">
        <v>18150</v>
      </c>
      <c r="M5041" t="str">
        <f t="shared" si="313"/>
        <v>Honda Accord</v>
      </c>
      <c r="N5041" s="2">
        <f t="shared" si="314"/>
        <v>453.75</v>
      </c>
      <c r="O5041" t="str">
        <f t="shared" si="315"/>
        <v>Yes</v>
      </c>
      <c r="P5041" t="str">
        <f t="shared" si="312"/>
        <v>Truman</v>
      </c>
    </row>
    <row r="5042" spans="1:16" x14ac:dyDescent="0.3">
      <c r="A5042" t="s">
        <v>10153</v>
      </c>
      <c r="B5042">
        <v>52568</v>
      </c>
      <c r="C5042">
        <v>1</v>
      </c>
      <c r="D5042" s="1">
        <v>43786</v>
      </c>
      <c r="E5042" s="1">
        <v>43789</v>
      </c>
      <c r="F5042" t="s">
        <v>9</v>
      </c>
      <c r="G5042" t="s">
        <v>10154</v>
      </c>
      <c r="H5042" t="s">
        <v>97</v>
      </c>
      <c r="I5042" s="9" t="s">
        <v>1748</v>
      </c>
      <c r="J5042">
        <v>2016</v>
      </c>
      <c r="K5042" s="3">
        <v>19092</v>
      </c>
      <c r="L5042" s="4">
        <v>27225</v>
      </c>
      <c r="M5042" t="str">
        <f t="shared" si="313"/>
        <v>INFINITI QX60</v>
      </c>
      <c r="N5042" s="2">
        <f t="shared" si="314"/>
        <v>680.63</v>
      </c>
      <c r="O5042" t="str">
        <f t="shared" si="315"/>
        <v>Yes</v>
      </c>
      <c r="P5042" t="str">
        <f t="shared" si="312"/>
        <v>Preston</v>
      </c>
    </row>
    <row r="5043" spans="1:16" x14ac:dyDescent="0.3">
      <c r="A5043" t="s">
        <v>10155</v>
      </c>
      <c r="B5043">
        <v>52568</v>
      </c>
      <c r="C5043">
        <v>1</v>
      </c>
      <c r="D5043" s="1">
        <v>43786</v>
      </c>
      <c r="E5043" s="1">
        <v>43786</v>
      </c>
      <c r="F5043" t="s">
        <v>13</v>
      </c>
      <c r="G5043" t="s">
        <v>10156</v>
      </c>
      <c r="H5043" t="s">
        <v>6</v>
      </c>
      <c r="I5043" s="9" t="s">
        <v>22</v>
      </c>
      <c r="J5043">
        <v>2018</v>
      </c>
      <c r="K5043" s="3">
        <v>40055</v>
      </c>
      <c r="L5043" s="4">
        <v>12486.1</v>
      </c>
      <c r="M5043" t="str">
        <f t="shared" si="313"/>
        <v>Ford Focus</v>
      </c>
      <c r="N5043" s="2">
        <f t="shared" si="314"/>
        <v>312.14999999999998</v>
      </c>
      <c r="O5043" t="str">
        <f t="shared" si="315"/>
        <v>Yes</v>
      </c>
      <c r="P5043" t="str">
        <f t="shared" si="312"/>
        <v>Preston</v>
      </c>
    </row>
    <row r="5044" spans="1:16" x14ac:dyDescent="0.3">
      <c r="A5044" t="s">
        <v>10151</v>
      </c>
      <c r="B5044">
        <v>52636</v>
      </c>
      <c r="C5044">
        <v>1</v>
      </c>
      <c r="D5044" s="1">
        <v>43786</v>
      </c>
      <c r="E5044" s="1">
        <v>43791</v>
      </c>
      <c r="F5044" t="s">
        <v>1</v>
      </c>
      <c r="G5044" t="s">
        <v>10152</v>
      </c>
      <c r="H5044" t="s">
        <v>63</v>
      </c>
      <c r="I5044" s="9" t="s">
        <v>153</v>
      </c>
      <c r="J5044">
        <v>2018</v>
      </c>
      <c r="K5044" s="3">
        <v>12250</v>
      </c>
      <c r="L5044" s="4">
        <v>60494.5</v>
      </c>
      <c r="M5044" t="str">
        <f t="shared" si="313"/>
        <v>Chevrolet Silverado</v>
      </c>
      <c r="N5044" s="2">
        <f t="shared" si="314"/>
        <v>1512.36</v>
      </c>
      <c r="O5044" t="str">
        <f t="shared" si="315"/>
        <v>Yes</v>
      </c>
      <c r="P5044" t="str">
        <f t="shared" si="312"/>
        <v>Truman</v>
      </c>
    </row>
    <row r="5045" spans="1:16" x14ac:dyDescent="0.3">
      <c r="A5045" t="s">
        <v>10149</v>
      </c>
      <c r="B5045">
        <v>52620</v>
      </c>
      <c r="C5045">
        <v>1</v>
      </c>
      <c r="D5045" s="1">
        <v>43786</v>
      </c>
      <c r="E5045" s="1">
        <v>43791</v>
      </c>
      <c r="F5045" t="s">
        <v>9</v>
      </c>
      <c r="G5045" t="s">
        <v>10150</v>
      </c>
      <c r="H5045" t="s">
        <v>71</v>
      </c>
      <c r="I5045" s="9" t="s">
        <v>386</v>
      </c>
      <c r="J5045">
        <v>2019</v>
      </c>
      <c r="K5045" s="3">
        <v>5106</v>
      </c>
      <c r="L5045" s="4">
        <v>40687.9</v>
      </c>
      <c r="M5045" t="str">
        <f t="shared" si="313"/>
        <v>Jeep Wrangler</v>
      </c>
      <c r="N5045" s="2">
        <f t="shared" si="314"/>
        <v>1017.2</v>
      </c>
      <c r="O5045" t="str">
        <f t="shared" si="315"/>
        <v>Yes</v>
      </c>
      <c r="P5045" t="str">
        <f t="shared" si="312"/>
        <v>Bennett</v>
      </c>
    </row>
    <row r="5046" spans="1:16" x14ac:dyDescent="0.3">
      <c r="A5046" t="s">
        <v>10163</v>
      </c>
      <c r="B5046">
        <v>52481</v>
      </c>
      <c r="C5046">
        <v>2</v>
      </c>
      <c r="D5046" s="1">
        <v>43786</v>
      </c>
      <c r="E5046" s="1">
        <v>43791</v>
      </c>
      <c r="F5046" t="s">
        <v>13</v>
      </c>
      <c r="G5046" t="s">
        <v>10164</v>
      </c>
      <c r="H5046" t="s">
        <v>59</v>
      </c>
      <c r="I5046" s="9" t="s">
        <v>101</v>
      </c>
      <c r="J5046">
        <v>2015</v>
      </c>
      <c r="K5046" s="3">
        <v>55909</v>
      </c>
      <c r="L5046" s="4">
        <v>12094.5</v>
      </c>
      <c r="M5046" t="str">
        <f t="shared" si="313"/>
        <v>Nissan Versa</v>
      </c>
      <c r="N5046" s="2">
        <f t="shared" si="314"/>
        <v>302.36</v>
      </c>
      <c r="O5046" t="str">
        <f t="shared" si="315"/>
        <v>Yes</v>
      </c>
      <c r="P5046" t="str">
        <f t="shared" si="312"/>
        <v>Tory</v>
      </c>
    </row>
    <row r="5047" spans="1:16" x14ac:dyDescent="0.3">
      <c r="A5047" t="s">
        <v>10161</v>
      </c>
      <c r="B5047">
        <v>52413</v>
      </c>
      <c r="C5047">
        <v>2</v>
      </c>
      <c r="D5047" s="1">
        <v>43786</v>
      </c>
      <c r="E5047" s="1">
        <v>43788</v>
      </c>
      <c r="F5047" t="s">
        <v>13</v>
      </c>
      <c r="G5047" t="s">
        <v>10162</v>
      </c>
      <c r="H5047" t="s">
        <v>63</v>
      </c>
      <c r="I5047" s="9" t="s">
        <v>64</v>
      </c>
      <c r="J5047">
        <v>2016</v>
      </c>
      <c r="K5047" s="3">
        <v>42675</v>
      </c>
      <c r="L5047" s="4">
        <v>16452.7</v>
      </c>
      <c r="M5047" t="str">
        <f t="shared" si="313"/>
        <v>Chevrolet Cruze</v>
      </c>
      <c r="N5047" s="2">
        <f t="shared" si="314"/>
        <v>411.32</v>
      </c>
      <c r="O5047" t="str">
        <f t="shared" si="315"/>
        <v>Yes</v>
      </c>
      <c r="P5047" t="str">
        <f t="shared" si="312"/>
        <v>Tom</v>
      </c>
    </row>
    <row r="5048" spans="1:16" x14ac:dyDescent="0.3">
      <c r="A5048" t="s">
        <v>10159</v>
      </c>
      <c r="B5048">
        <v>52647</v>
      </c>
      <c r="C5048">
        <v>2</v>
      </c>
      <c r="D5048" s="1">
        <v>43786</v>
      </c>
      <c r="E5048" s="1">
        <v>43790</v>
      </c>
      <c r="F5048" t="s">
        <v>13</v>
      </c>
      <c r="G5048" t="s">
        <v>10160</v>
      </c>
      <c r="H5048" t="s">
        <v>63</v>
      </c>
      <c r="I5048" s="9" t="s">
        <v>64</v>
      </c>
      <c r="J5048">
        <v>2017</v>
      </c>
      <c r="K5048" s="3">
        <v>13339</v>
      </c>
      <c r="L5048" s="4">
        <v>13255</v>
      </c>
      <c r="M5048" t="str">
        <f t="shared" si="313"/>
        <v>Chevrolet Cruze</v>
      </c>
      <c r="N5048" s="2">
        <f t="shared" si="314"/>
        <v>331.38</v>
      </c>
      <c r="O5048" t="str">
        <f t="shared" si="315"/>
        <v>Yes</v>
      </c>
      <c r="P5048" t="str">
        <f t="shared" si="312"/>
        <v>Scott</v>
      </c>
    </row>
    <row r="5049" spans="1:16" x14ac:dyDescent="0.3">
      <c r="A5049" t="s">
        <v>10171</v>
      </c>
      <c r="B5049">
        <v>52879</v>
      </c>
      <c r="C5049">
        <v>3</v>
      </c>
      <c r="D5049" s="1">
        <v>43786</v>
      </c>
      <c r="E5049" s="1">
        <v>43789</v>
      </c>
      <c r="F5049" t="s">
        <v>13</v>
      </c>
      <c r="G5049" t="s">
        <v>10172</v>
      </c>
      <c r="H5049" t="s">
        <v>63</v>
      </c>
      <c r="I5049" s="9" t="s">
        <v>64</v>
      </c>
      <c r="J5049">
        <v>2013</v>
      </c>
      <c r="K5049" s="3">
        <v>56538</v>
      </c>
      <c r="L5049" s="4">
        <v>10890</v>
      </c>
      <c r="M5049" t="str">
        <f t="shared" si="313"/>
        <v>Chevrolet Cruze</v>
      </c>
      <c r="N5049" s="2">
        <f t="shared" si="314"/>
        <v>272.25</v>
      </c>
      <c r="O5049" t="str">
        <f t="shared" si="315"/>
        <v>Yes</v>
      </c>
      <c r="P5049" t="str">
        <f t="shared" si="312"/>
        <v>Max</v>
      </c>
    </row>
    <row r="5050" spans="1:16" x14ac:dyDescent="0.3">
      <c r="A5050" t="s">
        <v>10167</v>
      </c>
      <c r="B5050">
        <v>52857</v>
      </c>
      <c r="C5050">
        <v>3</v>
      </c>
      <c r="D5050" s="1">
        <v>43786</v>
      </c>
      <c r="E5050" s="1">
        <v>43790</v>
      </c>
      <c r="F5050" t="s">
        <v>13</v>
      </c>
      <c r="G5050" t="s">
        <v>10168</v>
      </c>
      <c r="H5050" t="s">
        <v>229</v>
      </c>
      <c r="I5050" s="9" t="s">
        <v>395</v>
      </c>
      <c r="J5050">
        <v>2014</v>
      </c>
      <c r="K5050" s="3">
        <v>99020</v>
      </c>
      <c r="L5050" s="4">
        <v>11550</v>
      </c>
      <c r="M5050" t="str">
        <f t="shared" si="313"/>
        <v>Subaru Legacy</v>
      </c>
      <c r="N5050" s="2">
        <f t="shared" si="314"/>
        <v>288.75</v>
      </c>
      <c r="O5050" t="str">
        <f t="shared" si="315"/>
        <v>Yes</v>
      </c>
      <c r="P5050" t="str">
        <f t="shared" si="312"/>
        <v>Heidi</v>
      </c>
    </row>
    <row r="5051" spans="1:16" x14ac:dyDescent="0.3">
      <c r="A5051" t="s">
        <v>10165</v>
      </c>
      <c r="B5051">
        <v>52857</v>
      </c>
      <c r="C5051">
        <v>3</v>
      </c>
      <c r="D5051" s="1">
        <v>43786</v>
      </c>
      <c r="E5051" s="1">
        <v>43789</v>
      </c>
      <c r="F5051" t="s">
        <v>271</v>
      </c>
      <c r="G5051" t="s">
        <v>10166</v>
      </c>
      <c r="H5051" t="s">
        <v>29</v>
      </c>
      <c r="I5051" s="9" t="s">
        <v>1207</v>
      </c>
      <c r="J5051">
        <v>2016</v>
      </c>
      <c r="K5051" s="3">
        <v>27485</v>
      </c>
      <c r="L5051" s="4">
        <v>29689</v>
      </c>
      <c r="M5051" t="str">
        <f t="shared" si="313"/>
        <v>Toyota Sienna</v>
      </c>
      <c r="N5051" s="2">
        <f t="shared" si="314"/>
        <v>742.23</v>
      </c>
      <c r="O5051" t="str">
        <f t="shared" si="315"/>
        <v>Yes</v>
      </c>
      <c r="P5051" t="str">
        <f t="shared" si="312"/>
        <v>Heidi</v>
      </c>
    </row>
    <row r="5052" spans="1:16" x14ac:dyDescent="0.3">
      <c r="A5052" t="s">
        <v>10173</v>
      </c>
      <c r="B5052">
        <v>52879</v>
      </c>
      <c r="C5052">
        <v>3</v>
      </c>
      <c r="D5052" s="1">
        <v>43786</v>
      </c>
      <c r="E5052" s="1">
        <v>43788</v>
      </c>
      <c r="F5052" t="s">
        <v>9</v>
      </c>
      <c r="G5052" t="s">
        <v>10174</v>
      </c>
      <c r="H5052" t="s">
        <v>71</v>
      </c>
      <c r="I5052" s="9" t="s">
        <v>386</v>
      </c>
      <c r="J5052">
        <v>2017</v>
      </c>
      <c r="K5052" s="3">
        <v>23232</v>
      </c>
      <c r="L5052" s="4">
        <v>35198.9</v>
      </c>
      <c r="M5052" t="str">
        <f t="shared" si="313"/>
        <v>Jeep Wrangler</v>
      </c>
      <c r="N5052" s="2">
        <f t="shared" si="314"/>
        <v>879.97</v>
      </c>
      <c r="O5052" t="str">
        <f t="shared" si="315"/>
        <v>Yes</v>
      </c>
      <c r="P5052" t="str">
        <f t="shared" si="312"/>
        <v>Max</v>
      </c>
    </row>
    <row r="5053" spans="1:16" x14ac:dyDescent="0.3">
      <c r="A5053" t="s">
        <v>10169</v>
      </c>
      <c r="B5053">
        <v>52577</v>
      </c>
      <c r="C5053">
        <v>3</v>
      </c>
      <c r="D5053" s="1">
        <v>43786</v>
      </c>
      <c r="E5053" s="1">
        <v>43790</v>
      </c>
      <c r="F5053" t="s">
        <v>1</v>
      </c>
      <c r="G5053" t="s">
        <v>10170</v>
      </c>
      <c r="H5053" t="s">
        <v>63</v>
      </c>
      <c r="I5053" s="9" t="s">
        <v>383</v>
      </c>
      <c r="J5053">
        <v>2019</v>
      </c>
      <c r="K5053" s="3">
        <v>2310</v>
      </c>
      <c r="L5053" s="4">
        <v>30593.200000000001</v>
      </c>
      <c r="M5053" t="str">
        <f t="shared" si="313"/>
        <v>Chevrolet Colorado</v>
      </c>
      <c r="N5053" s="2">
        <f t="shared" si="314"/>
        <v>764.83</v>
      </c>
      <c r="O5053" t="str">
        <f t="shared" si="315"/>
        <v>Yes</v>
      </c>
      <c r="P5053" t="str">
        <f t="shared" si="312"/>
        <v>Don</v>
      </c>
    </row>
    <row r="5054" spans="1:16" x14ac:dyDescent="0.3">
      <c r="A5054" t="s">
        <v>10177</v>
      </c>
      <c r="B5054">
        <v>52697</v>
      </c>
      <c r="C5054">
        <v>3</v>
      </c>
      <c r="D5054" s="1">
        <v>43786</v>
      </c>
      <c r="E5054" s="1">
        <v>43788</v>
      </c>
      <c r="F5054" t="s">
        <v>9</v>
      </c>
      <c r="G5054" t="s">
        <v>10178</v>
      </c>
      <c r="H5054" t="s">
        <v>71</v>
      </c>
      <c r="I5054" s="9" t="s">
        <v>386</v>
      </c>
      <c r="J5054">
        <v>2019</v>
      </c>
      <c r="K5054" s="3">
        <v>2611</v>
      </c>
      <c r="L5054" s="4">
        <v>40414</v>
      </c>
      <c r="M5054" t="str">
        <f t="shared" si="313"/>
        <v>Jeep Wrangler</v>
      </c>
      <c r="N5054" s="2">
        <f t="shared" si="314"/>
        <v>1010.35</v>
      </c>
      <c r="O5054" t="str">
        <f t="shared" si="315"/>
        <v>Yes</v>
      </c>
      <c r="P5054" t="str">
        <f t="shared" si="312"/>
        <v>Jan</v>
      </c>
    </row>
    <row r="5055" spans="1:16" x14ac:dyDescent="0.3">
      <c r="A5055" t="s">
        <v>10175</v>
      </c>
      <c r="B5055">
        <v>52577</v>
      </c>
      <c r="C5055">
        <v>3</v>
      </c>
      <c r="D5055" s="1">
        <v>43786</v>
      </c>
      <c r="E5055" s="1">
        <v>43790</v>
      </c>
      <c r="F5055" t="s">
        <v>1</v>
      </c>
      <c r="G5055" t="s">
        <v>10176</v>
      </c>
      <c r="H5055" t="s">
        <v>6</v>
      </c>
      <c r="I5055" s="9" t="s">
        <v>7</v>
      </c>
      <c r="J5055">
        <v>2020</v>
      </c>
      <c r="K5055" s="3">
        <v>10</v>
      </c>
      <c r="L5055" s="4">
        <v>52866</v>
      </c>
      <c r="M5055" t="str">
        <f t="shared" si="313"/>
        <v>Ford F-150</v>
      </c>
      <c r="N5055" s="2">
        <f t="shared" si="314"/>
        <v>1321.65</v>
      </c>
      <c r="O5055" t="str">
        <f t="shared" si="315"/>
        <v>Yes</v>
      </c>
      <c r="P5055" t="str">
        <f t="shared" si="312"/>
        <v>Don</v>
      </c>
    </row>
    <row r="5056" spans="1:16" x14ac:dyDescent="0.3">
      <c r="A5056" t="s">
        <v>10179</v>
      </c>
      <c r="B5056">
        <v>52959</v>
      </c>
      <c r="C5056">
        <v>4</v>
      </c>
      <c r="D5056" s="1">
        <v>43786</v>
      </c>
      <c r="E5056" s="1">
        <v>43786</v>
      </c>
      <c r="F5056" t="s">
        <v>13</v>
      </c>
      <c r="G5056" t="s">
        <v>10180</v>
      </c>
      <c r="H5056" t="s">
        <v>6</v>
      </c>
      <c r="I5056" s="9" t="s">
        <v>22</v>
      </c>
      <c r="J5056">
        <v>2018</v>
      </c>
      <c r="K5056" s="3">
        <v>45458</v>
      </c>
      <c r="L5056" s="4">
        <v>11836</v>
      </c>
      <c r="M5056" t="str">
        <f t="shared" si="313"/>
        <v>Ford Focus</v>
      </c>
      <c r="N5056" s="2">
        <f t="shared" si="314"/>
        <v>295.89999999999998</v>
      </c>
      <c r="O5056" t="str">
        <f t="shared" si="315"/>
        <v>Yes</v>
      </c>
      <c r="P5056" t="str">
        <f t="shared" si="312"/>
        <v>Anton</v>
      </c>
    </row>
    <row r="5057" spans="1:16" x14ac:dyDescent="0.3">
      <c r="A5057" t="s">
        <v>10183</v>
      </c>
      <c r="B5057">
        <v>52666</v>
      </c>
      <c r="C5057">
        <v>4</v>
      </c>
      <c r="D5057" s="1">
        <v>43786</v>
      </c>
      <c r="E5057" s="1">
        <v>43786</v>
      </c>
      <c r="F5057" t="s">
        <v>13</v>
      </c>
      <c r="G5057" t="s">
        <v>10184</v>
      </c>
      <c r="H5057" t="s">
        <v>59</v>
      </c>
      <c r="I5057" s="9" t="s">
        <v>101</v>
      </c>
      <c r="J5057">
        <v>2018</v>
      </c>
      <c r="K5057" s="3">
        <v>11</v>
      </c>
      <c r="L5057" s="4">
        <v>14982</v>
      </c>
      <c r="M5057" t="str">
        <f t="shared" si="313"/>
        <v>Nissan Versa</v>
      </c>
      <c r="N5057" s="2">
        <f t="shared" si="314"/>
        <v>374.55</v>
      </c>
      <c r="O5057" t="str">
        <f t="shared" si="315"/>
        <v>Yes</v>
      </c>
      <c r="P5057" t="str">
        <f t="shared" si="312"/>
        <v>Brian</v>
      </c>
    </row>
    <row r="5058" spans="1:16" x14ac:dyDescent="0.3">
      <c r="A5058" t="s">
        <v>10181</v>
      </c>
      <c r="B5058">
        <v>52417</v>
      </c>
      <c r="C5058">
        <v>4</v>
      </c>
      <c r="D5058" s="1">
        <v>43786</v>
      </c>
      <c r="E5058" s="1">
        <v>43789</v>
      </c>
      <c r="F5058" t="s">
        <v>9</v>
      </c>
      <c r="G5058" t="s">
        <v>10182</v>
      </c>
      <c r="H5058" t="s">
        <v>71</v>
      </c>
      <c r="I5058" s="9" t="s">
        <v>724</v>
      </c>
      <c r="J5058">
        <v>2019</v>
      </c>
      <c r="K5058" s="3">
        <v>18753</v>
      </c>
      <c r="L5058" s="4">
        <v>29689</v>
      </c>
      <c r="M5058" t="str">
        <f t="shared" si="313"/>
        <v>Jeep Cherokee</v>
      </c>
      <c r="N5058" s="2">
        <f t="shared" si="314"/>
        <v>742.23</v>
      </c>
      <c r="O5058" t="str">
        <f t="shared" si="315"/>
        <v>Yes</v>
      </c>
      <c r="P5058" t="str">
        <f t="shared" ref="P5058:P5121" si="316">INDEX(oldNames,MATCH(B5058,oldNumbers,0))</f>
        <v>Deon</v>
      </c>
    </row>
    <row r="5059" spans="1:16" x14ac:dyDescent="0.3">
      <c r="A5059" t="s">
        <v>10196</v>
      </c>
      <c r="B5059">
        <v>52532</v>
      </c>
      <c r="C5059">
        <v>1</v>
      </c>
      <c r="D5059" s="1">
        <v>43787</v>
      </c>
      <c r="E5059" s="1">
        <v>43788</v>
      </c>
      <c r="F5059" t="s">
        <v>13</v>
      </c>
      <c r="G5059" t="s">
        <v>10197</v>
      </c>
      <c r="H5059" t="s">
        <v>18</v>
      </c>
      <c r="I5059" s="9" t="s">
        <v>94</v>
      </c>
      <c r="J5059">
        <v>2016</v>
      </c>
      <c r="K5059" s="3">
        <v>22900</v>
      </c>
      <c r="L5059" s="4">
        <v>14956.7</v>
      </c>
      <c r="M5059" t="str">
        <f t="shared" ref="M5059:M5122" si="317">H5059&amp;" "&amp;I5059</f>
        <v>Honda Civic</v>
      </c>
      <c r="N5059" s="2">
        <f t="shared" ref="N5059:N5122" si="318">IFERROR(ROUND(L5059*(S$2/100),2),"missing price")</f>
        <v>373.92</v>
      </c>
      <c r="O5059" t="str">
        <f t="shared" ref="O5059:O5122" si="319">IF(K5059&lt;100000,"Yes","No")</f>
        <v>Yes</v>
      </c>
      <c r="P5059" t="str">
        <f t="shared" si="316"/>
        <v>Molly</v>
      </c>
    </row>
    <row r="5060" spans="1:16" x14ac:dyDescent="0.3">
      <c r="A5060" t="s">
        <v>10194</v>
      </c>
      <c r="B5060">
        <v>52532</v>
      </c>
      <c r="C5060">
        <v>1</v>
      </c>
      <c r="D5060" s="1">
        <v>43787</v>
      </c>
      <c r="E5060" s="1">
        <v>43788</v>
      </c>
      <c r="F5060" t="s">
        <v>13</v>
      </c>
      <c r="G5060" t="s">
        <v>10195</v>
      </c>
      <c r="H5060" t="s">
        <v>18</v>
      </c>
      <c r="I5060" s="9" t="s">
        <v>19</v>
      </c>
      <c r="J5060">
        <v>2016</v>
      </c>
      <c r="K5060" s="3">
        <v>35486</v>
      </c>
      <c r="L5060" s="4">
        <v>17050</v>
      </c>
      <c r="M5060" t="str">
        <f t="shared" si="317"/>
        <v>Honda Accord</v>
      </c>
      <c r="N5060" s="2">
        <f t="shared" si="318"/>
        <v>426.25</v>
      </c>
      <c r="O5060" t="str">
        <f t="shared" si="319"/>
        <v>Yes</v>
      </c>
      <c r="P5060" t="str">
        <f t="shared" si="316"/>
        <v>Molly</v>
      </c>
    </row>
    <row r="5061" spans="1:16" x14ac:dyDescent="0.3">
      <c r="A5061" t="s">
        <v>10185</v>
      </c>
      <c r="B5061">
        <v>52877</v>
      </c>
      <c r="C5061">
        <v>1</v>
      </c>
      <c r="D5061" s="1">
        <v>43787</v>
      </c>
      <c r="E5061" s="1">
        <v>43789</v>
      </c>
      <c r="F5061" t="s">
        <v>13</v>
      </c>
      <c r="G5061" t="s">
        <v>10186</v>
      </c>
      <c r="H5061" t="s">
        <v>29</v>
      </c>
      <c r="I5061" s="9" t="s">
        <v>30</v>
      </c>
      <c r="J5061">
        <v>2016</v>
      </c>
      <c r="K5061" s="3">
        <v>22324</v>
      </c>
      <c r="L5061" s="4">
        <v>19794.5</v>
      </c>
      <c r="M5061" t="str">
        <f t="shared" si="317"/>
        <v>Toyota Camry</v>
      </c>
      <c r="N5061" s="2">
        <f t="shared" si="318"/>
        <v>494.86</v>
      </c>
      <c r="O5061" t="str">
        <f t="shared" si="319"/>
        <v>Yes</v>
      </c>
      <c r="P5061" t="str">
        <f t="shared" si="316"/>
        <v>Joseph</v>
      </c>
    </row>
    <row r="5062" spans="1:16" x14ac:dyDescent="0.3">
      <c r="A5062" t="s">
        <v>10193</v>
      </c>
      <c r="B5062">
        <v>52568</v>
      </c>
      <c r="C5062">
        <v>1</v>
      </c>
      <c r="D5062" s="1">
        <v>43787</v>
      </c>
      <c r="E5062" s="1">
        <v>43790</v>
      </c>
      <c r="F5062" t="s">
        <v>9</v>
      </c>
      <c r="G5062" t="s">
        <v>1231</v>
      </c>
      <c r="H5062" t="s">
        <v>131</v>
      </c>
      <c r="I5062" s="9" t="s">
        <v>404</v>
      </c>
      <c r="J5062">
        <v>2017</v>
      </c>
      <c r="K5062" s="3">
        <v>44206</v>
      </c>
      <c r="L5062" s="4">
        <v>18136.8</v>
      </c>
      <c r="M5062" t="str">
        <f t="shared" si="317"/>
        <v>Mazda CX-5</v>
      </c>
      <c r="N5062" s="2">
        <f t="shared" si="318"/>
        <v>453.42</v>
      </c>
      <c r="O5062" t="str">
        <f t="shared" si="319"/>
        <v>Yes</v>
      </c>
      <c r="P5062" t="str">
        <f t="shared" si="316"/>
        <v>Preston</v>
      </c>
    </row>
    <row r="5063" spans="1:16" x14ac:dyDescent="0.3">
      <c r="A5063" t="s">
        <v>10189</v>
      </c>
      <c r="B5063">
        <v>52877</v>
      </c>
      <c r="C5063">
        <v>1</v>
      </c>
      <c r="D5063" s="1">
        <v>43787</v>
      </c>
      <c r="E5063" s="1">
        <v>43792</v>
      </c>
      <c r="F5063" t="s">
        <v>9</v>
      </c>
      <c r="G5063" t="s">
        <v>10190</v>
      </c>
      <c r="H5063" t="s">
        <v>71</v>
      </c>
      <c r="I5063" s="9" t="s">
        <v>72</v>
      </c>
      <c r="J5063">
        <v>2018</v>
      </c>
      <c r="K5063" s="3">
        <v>4565</v>
      </c>
      <c r="L5063" s="4">
        <v>43725</v>
      </c>
      <c r="M5063" t="str">
        <f t="shared" si="317"/>
        <v>Jeep Grand Cherokee</v>
      </c>
      <c r="N5063" s="2">
        <f t="shared" si="318"/>
        <v>1093.1300000000001</v>
      </c>
      <c r="O5063" t="str">
        <f t="shared" si="319"/>
        <v>Yes</v>
      </c>
      <c r="P5063" t="str">
        <f t="shared" si="316"/>
        <v>Joseph</v>
      </c>
    </row>
    <row r="5064" spans="1:16" x14ac:dyDescent="0.3">
      <c r="A5064" t="s">
        <v>10187</v>
      </c>
      <c r="B5064">
        <v>52568</v>
      </c>
      <c r="C5064">
        <v>1</v>
      </c>
      <c r="D5064" s="1">
        <v>43787</v>
      </c>
      <c r="E5064" s="1">
        <v>43791</v>
      </c>
      <c r="F5064" t="s">
        <v>9</v>
      </c>
      <c r="G5064" t="s">
        <v>10188</v>
      </c>
      <c r="H5064" t="s">
        <v>88</v>
      </c>
      <c r="I5064" s="9" t="s">
        <v>89</v>
      </c>
      <c r="J5064">
        <v>2019</v>
      </c>
      <c r="K5064" s="3">
        <v>28396</v>
      </c>
      <c r="L5064" s="4">
        <v>20604.099999999999</v>
      </c>
      <c r="M5064" t="str">
        <f t="shared" si="317"/>
        <v>Kia Sportage</v>
      </c>
      <c r="N5064" s="2">
        <f t="shared" si="318"/>
        <v>515.1</v>
      </c>
      <c r="O5064" t="str">
        <f t="shared" si="319"/>
        <v>Yes</v>
      </c>
      <c r="P5064" t="str">
        <f t="shared" si="316"/>
        <v>Preston</v>
      </c>
    </row>
    <row r="5065" spans="1:16" x14ac:dyDescent="0.3">
      <c r="A5065" t="s">
        <v>10191</v>
      </c>
      <c r="B5065">
        <v>52656</v>
      </c>
      <c r="C5065">
        <v>1</v>
      </c>
      <c r="D5065" s="1">
        <v>43787</v>
      </c>
      <c r="E5065" s="1">
        <v>43788</v>
      </c>
      <c r="F5065" t="s">
        <v>9</v>
      </c>
      <c r="G5065" t="s">
        <v>10192</v>
      </c>
      <c r="H5065" t="s">
        <v>229</v>
      </c>
      <c r="I5065" s="9" t="s">
        <v>230</v>
      </c>
      <c r="J5065">
        <v>2019</v>
      </c>
      <c r="K5065" s="3">
        <v>6374</v>
      </c>
      <c r="L5065" s="4">
        <v>35154.9</v>
      </c>
      <c r="M5065" t="str">
        <f t="shared" si="317"/>
        <v>Subaru Forester</v>
      </c>
      <c r="N5065" s="2">
        <f t="shared" si="318"/>
        <v>878.87</v>
      </c>
      <c r="O5065" t="str">
        <f t="shared" si="319"/>
        <v>Yes</v>
      </c>
      <c r="P5065" t="str">
        <f t="shared" si="316"/>
        <v>Shelly</v>
      </c>
    </row>
    <row r="5066" spans="1:16" x14ac:dyDescent="0.3">
      <c r="A5066" t="s">
        <v>10198</v>
      </c>
      <c r="B5066">
        <v>52464</v>
      </c>
      <c r="C5066">
        <v>2</v>
      </c>
      <c r="D5066" s="1">
        <v>43787</v>
      </c>
      <c r="E5066" s="1">
        <v>43787</v>
      </c>
      <c r="F5066" t="s">
        <v>13</v>
      </c>
      <c r="G5066" t="s">
        <v>10199</v>
      </c>
      <c r="H5066" t="s">
        <v>29</v>
      </c>
      <c r="I5066" s="9" t="s">
        <v>30</v>
      </c>
      <c r="J5066">
        <v>2019</v>
      </c>
      <c r="K5066" s="3">
        <v>25281</v>
      </c>
      <c r="L5066" s="4">
        <v>19470</v>
      </c>
      <c r="M5066" t="str">
        <f t="shared" si="317"/>
        <v>Toyota Camry</v>
      </c>
      <c r="N5066" s="2">
        <f t="shared" si="318"/>
        <v>486.75</v>
      </c>
      <c r="O5066" t="str">
        <f t="shared" si="319"/>
        <v>Yes</v>
      </c>
      <c r="P5066" t="str">
        <f t="shared" si="316"/>
        <v>Ricky</v>
      </c>
    </row>
    <row r="5067" spans="1:16" x14ac:dyDescent="0.3">
      <c r="A5067" t="s">
        <v>10200</v>
      </c>
      <c r="B5067">
        <v>52777</v>
      </c>
      <c r="C5067">
        <v>3</v>
      </c>
      <c r="D5067" s="1">
        <v>43787</v>
      </c>
      <c r="E5067" s="1">
        <v>43789</v>
      </c>
      <c r="F5067" t="s">
        <v>13</v>
      </c>
      <c r="G5067" t="s">
        <v>10201</v>
      </c>
      <c r="H5067" t="s">
        <v>6</v>
      </c>
      <c r="I5067" s="9" t="s">
        <v>22</v>
      </c>
      <c r="J5067">
        <v>2018</v>
      </c>
      <c r="K5067" s="3">
        <v>22708</v>
      </c>
      <c r="L5067" s="4">
        <v>10998.9</v>
      </c>
      <c r="M5067" t="str">
        <f t="shared" si="317"/>
        <v>Ford Focus</v>
      </c>
      <c r="N5067" s="2">
        <f t="shared" si="318"/>
        <v>274.97000000000003</v>
      </c>
      <c r="O5067" t="str">
        <f t="shared" si="319"/>
        <v>Yes</v>
      </c>
      <c r="P5067" t="str">
        <f t="shared" si="316"/>
        <v>Dylan</v>
      </c>
    </row>
    <row r="5068" spans="1:16" x14ac:dyDescent="0.3">
      <c r="A5068" t="s">
        <v>10202</v>
      </c>
      <c r="B5068">
        <v>52682</v>
      </c>
      <c r="C5068">
        <v>3</v>
      </c>
      <c r="D5068" s="1">
        <v>43787</v>
      </c>
      <c r="E5068" s="1">
        <v>43789</v>
      </c>
      <c r="F5068" t="s">
        <v>1331</v>
      </c>
      <c r="G5068" t="s">
        <v>10203</v>
      </c>
      <c r="H5068" t="s">
        <v>6</v>
      </c>
      <c r="I5068" s="9" t="s">
        <v>1333</v>
      </c>
      <c r="J5068">
        <v>2018</v>
      </c>
      <c r="K5068" s="3">
        <v>53833</v>
      </c>
      <c r="L5068" s="4">
        <v>27498.9</v>
      </c>
      <c r="M5068" t="str">
        <f t="shared" si="317"/>
        <v>Ford Transit</v>
      </c>
      <c r="N5068" s="2">
        <f t="shared" si="318"/>
        <v>687.47</v>
      </c>
      <c r="O5068" t="str">
        <f t="shared" si="319"/>
        <v>Yes</v>
      </c>
      <c r="P5068" t="str">
        <f t="shared" si="316"/>
        <v>Justin</v>
      </c>
    </row>
    <row r="5069" spans="1:16" x14ac:dyDescent="0.3">
      <c r="A5069" t="s">
        <v>10206</v>
      </c>
      <c r="B5069">
        <v>52943</v>
      </c>
      <c r="C5069">
        <v>4</v>
      </c>
      <c r="D5069" s="1">
        <v>43787</v>
      </c>
      <c r="E5069" s="1">
        <v>43791</v>
      </c>
      <c r="F5069" t="s">
        <v>9</v>
      </c>
      <c r="G5069" t="s">
        <v>10207</v>
      </c>
      <c r="H5069" t="s">
        <v>6</v>
      </c>
      <c r="I5069" s="9" t="s">
        <v>170</v>
      </c>
      <c r="J5069">
        <v>2016</v>
      </c>
      <c r="K5069" s="3">
        <v>36317</v>
      </c>
      <c r="L5069" s="4">
        <v>20460</v>
      </c>
      <c r="M5069" t="str">
        <f t="shared" si="317"/>
        <v>Ford Edge</v>
      </c>
      <c r="N5069" s="2">
        <f t="shared" si="318"/>
        <v>511.5</v>
      </c>
      <c r="O5069" t="str">
        <f t="shared" si="319"/>
        <v>Yes</v>
      </c>
      <c r="P5069" t="str">
        <f t="shared" si="316"/>
        <v>Jarred</v>
      </c>
    </row>
    <row r="5070" spans="1:16" x14ac:dyDescent="0.3">
      <c r="A5070" t="s">
        <v>10208</v>
      </c>
      <c r="B5070">
        <v>52951</v>
      </c>
      <c r="C5070">
        <v>4</v>
      </c>
      <c r="D5070" s="1">
        <v>43787</v>
      </c>
      <c r="E5070" s="1">
        <v>43791</v>
      </c>
      <c r="F5070" t="s">
        <v>271</v>
      </c>
      <c r="G5070" t="s">
        <v>10209</v>
      </c>
      <c r="H5070" t="s">
        <v>15</v>
      </c>
      <c r="I5070" s="9" t="s">
        <v>582</v>
      </c>
      <c r="J5070">
        <v>2016</v>
      </c>
      <c r="K5070" s="3">
        <v>45289</v>
      </c>
      <c r="L5070" s="4">
        <v>22766.7</v>
      </c>
      <c r="M5070" t="str">
        <f t="shared" si="317"/>
        <v>Chrysler Town &amp; Country</v>
      </c>
      <c r="N5070" s="2">
        <f t="shared" si="318"/>
        <v>569.16999999999996</v>
      </c>
      <c r="O5070" t="str">
        <f t="shared" si="319"/>
        <v>Yes</v>
      </c>
      <c r="P5070" t="str">
        <f t="shared" si="316"/>
        <v>Michael</v>
      </c>
    </row>
    <row r="5071" spans="1:16" x14ac:dyDescent="0.3">
      <c r="A5071" t="s">
        <v>10210</v>
      </c>
      <c r="B5071">
        <v>52417</v>
      </c>
      <c r="C5071">
        <v>4</v>
      </c>
      <c r="D5071" s="1">
        <v>43787</v>
      </c>
      <c r="E5071" s="1">
        <v>43787</v>
      </c>
      <c r="F5071" t="s">
        <v>13</v>
      </c>
      <c r="G5071" t="s">
        <v>10211</v>
      </c>
      <c r="H5071" t="s">
        <v>18</v>
      </c>
      <c r="I5071" s="9" t="s">
        <v>19</v>
      </c>
      <c r="J5071">
        <v>2018</v>
      </c>
      <c r="K5071" s="3">
        <v>12814</v>
      </c>
      <c r="L5071" s="4">
        <v>21993.4</v>
      </c>
      <c r="M5071" t="str">
        <f t="shared" si="317"/>
        <v>Honda Accord</v>
      </c>
      <c r="N5071" s="2">
        <f t="shared" si="318"/>
        <v>549.84</v>
      </c>
      <c r="O5071" t="str">
        <f t="shared" si="319"/>
        <v>Yes</v>
      </c>
      <c r="P5071" t="str">
        <f t="shared" si="316"/>
        <v>Deon</v>
      </c>
    </row>
    <row r="5072" spans="1:16" x14ac:dyDescent="0.3">
      <c r="A5072" t="s">
        <v>10204</v>
      </c>
      <c r="B5072">
        <v>52930</v>
      </c>
      <c r="C5072">
        <v>4</v>
      </c>
      <c r="D5072" s="1">
        <v>43787</v>
      </c>
      <c r="E5072" s="1">
        <v>43788</v>
      </c>
      <c r="F5072" t="s">
        <v>9</v>
      </c>
      <c r="G5072" t="s">
        <v>10205</v>
      </c>
      <c r="H5072" t="s">
        <v>229</v>
      </c>
      <c r="I5072" s="9" t="s">
        <v>1038</v>
      </c>
      <c r="J5072">
        <v>2018</v>
      </c>
      <c r="K5072" s="3">
        <v>145729</v>
      </c>
      <c r="L5072" s="4">
        <v>22687.5</v>
      </c>
      <c r="M5072" t="str">
        <f t="shared" si="317"/>
        <v>Subaru Outback</v>
      </c>
      <c r="N5072" s="2">
        <f t="shared" si="318"/>
        <v>567.19000000000005</v>
      </c>
      <c r="O5072" t="str">
        <f t="shared" si="319"/>
        <v>No</v>
      </c>
      <c r="P5072" t="str">
        <f t="shared" si="316"/>
        <v>Peter</v>
      </c>
    </row>
    <row r="5073" spans="1:16" x14ac:dyDescent="0.3">
      <c r="A5073" t="s">
        <v>10216</v>
      </c>
      <c r="B5073">
        <v>52532</v>
      </c>
      <c r="C5073">
        <v>1</v>
      </c>
      <c r="D5073" s="1">
        <v>43788</v>
      </c>
      <c r="E5073" s="1">
        <v>43788</v>
      </c>
      <c r="F5073" t="s">
        <v>13</v>
      </c>
      <c r="G5073" t="s">
        <v>10217</v>
      </c>
      <c r="H5073" t="s">
        <v>6</v>
      </c>
      <c r="I5073" s="9" t="s">
        <v>22</v>
      </c>
      <c r="J5073">
        <v>2014</v>
      </c>
      <c r="K5073" s="3">
        <v>71167</v>
      </c>
      <c r="L5073" s="4">
        <v>9460</v>
      </c>
      <c r="M5073" t="str">
        <f t="shared" si="317"/>
        <v>Ford Focus</v>
      </c>
      <c r="N5073" s="2">
        <f t="shared" si="318"/>
        <v>236.5</v>
      </c>
      <c r="O5073" t="str">
        <f t="shared" si="319"/>
        <v>Yes</v>
      </c>
      <c r="P5073" t="str">
        <f t="shared" si="316"/>
        <v>Molly</v>
      </c>
    </row>
    <row r="5074" spans="1:16" x14ac:dyDescent="0.3">
      <c r="A5074" t="s">
        <v>10220</v>
      </c>
      <c r="B5074">
        <v>52656</v>
      </c>
      <c r="C5074">
        <v>1</v>
      </c>
      <c r="D5074" s="1">
        <v>43788</v>
      </c>
      <c r="E5074" s="1">
        <v>43789</v>
      </c>
      <c r="F5074" t="s">
        <v>13</v>
      </c>
      <c r="G5074" t="s">
        <v>7016</v>
      </c>
      <c r="H5074" t="s">
        <v>67</v>
      </c>
      <c r="I5074" s="9" t="s">
        <v>454</v>
      </c>
      <c r="J5074">
        <v>2015</v>
      </c>
      <c r="K5074" s="3">
        <v>44473</v>
      </c>
      <c r="L5074" s="4">
        <v>12650</v>
      </c>
      <c r="M5074" t="str">
        <f t="shared" si="317"/>
        <v>Hyundai Elantra</v>
      </c>
      <c r="N5074" s="2">
        <f t="shared" si="318"/>
        <v>316.25</v>
      </c>
      <c r="O5074" t="str">
        <f t="shared" si="319"/>
        <v>Yes</v>
      </c>
      <c r="P5074" t="str">
        <f t="shared" si="316"/>
        <v>Shelly</v>
      </c>
    </row>
    <row r="5075" spans="1:16" x14ac:dyDescent="0.3">
      <c r="A5075" t="s">
        <v>10221</v>
      </c>
      <c r="B5075">
        <v>52656</v>
      </c>
      <c r="C5075">
        <v>1</v>
      </c>
      <c r="D5075" s="1">
        <v>43788</v>
      </c>
      <c r="E5075" s="1">
        <v>43789</v>
      </c>
      <c r="F5075" t="s">
        <v>9</v>
      </c>
      <c r="G5075" t="s">
        <v>10222</v>
      </c>
      <c r="H5075" t="s">
        <v>67</v>
      </c>
      <c r="I5075" s="9" t="s">
        <v>104</v>
      </c>
      <c r="J5075">
        <v>2015</v>
      </c>
      <c r="K5075" s="3">
        <v>49621</v>
      </c>
      <c r="L5075" s="4">
        <v>17523</v>
      </c>
      <c r="M5075" t="str">
        <f t="shared" si="317"/>
        <v>Hyundai Santa Fe</v>
      </c>
      <c r="N5075" s="2">
        <f t="shared" si="318"/>
        <v>438.08</v>
      </c>
      <c r="O5075" t="str">
        <f t="shared" si="319"/>
        <v>Yes</v>
      </c>
      <c r="P5075" t="str">
        <f t="shared" si="316"/>
        <v>Shelly</v>
      </c>
    </row>
    <row r="5076" spans="1:16" x14ac:dyDescent="0.3">
      <c r="A5076" t="s">
        <v>10212</v>
      </c>
      <c r="B5076">
        <v>52620</v>
      </c>
      <c r="C5076">
        <v>1</v>
      </c>
      <c r="D5076" s="1">
        <v>43788</v>
      </c>
      <c r="E5076" s="1">
        <v>43790</v>
      </c>
      <c r="F5076" t="s">
        <v>13</v>
      </c>
      <c r="G5076" t="s">
        <v>10213</v>
      </c>
      <c r="H5076" t="s">
        <v>88</v>
      </c>
      <c r="I5076" s="9" t="s">
        <v>208</v>
      </c>
      <c r="J5076">
        <v>2016</v>
      </c>
      <c r="K5076" s="3">
        <v>42707</v>
      </c>
      <c r="L5076" s="4">
        <v>12084.6</v>
      </c>
      <c r="M5076" t="str">
        <f t="shared" si="317"/>
        <v>Kia Forte</v>
      </c>
      <c r="N5076" s="2">
        <f t="shared" si="318"/>
        <v>302.12</v>
      </c>
      <c r="O5076" t="str">
        <f t="shared" si="319"/>
        <v>Yes</v>
      </c>
      <c r="P5076" t="str">
        <f t="shared" si="316"/>
        <v>Bennett</v>
      </c>
    </row>
    <row r="5077" spans="1:16" x14ac:dyDescent="0.3">
      <c r="A5077" t="s">
        <v>10218</v>
      </c>
      <c r="B5077">
        <v>52636</v>
      </c>
      <c r="C5077">
        <v>1</v>
      </c>
      <c r="D5077" s="1">
        <v>43788</v>
      </c>
      <c r="E5077" s="1">
        <v>43791</v>
      </c>
      <c r="F5077" t="s">
        <v>13</v>
      </c>
      <c r="G5077" t="s">
        <v>10219</v>
      </c>
      <c r="H5077" t="s">
        <v>59</v>
      </c>
      <c r="I5077" s="9" t="s">
        <v>101</v>
      </c>
      <c r="J5077">
        <v>2018</v>
      </c>
      <c r="K5077" s="3">
        <v>45798</v>
      </c>
      <c r="L5077" s="4">
        <v>11526.9</v>
      </c>
      <c r="M5077" t="str">
        <f t="shared" si="317"/>
        <v>Nissan Versa</v>
      </c>
      <c r="N5077" s="2">
        <f t="shared" si="318"/>
        <v>288.17</v>
      </c>
      <c r="O5077" t="str">
        <f t="shared" si="319"/>
        <v>Yes</v>
      </c>
      <c r="P5077" t="str">
        <f t="shared" si="316"/>
        <v>Truman</v>
      </c>
    </row>
    <row r="5078" spans="1:16" x14ac:dyDescent="0.3">
      <c r="A5078" t="s">
        <v>10214</v>
      </c>
      <c r="B5078">
        <v>52586</v>
      </c>
      <c r="C5078">
        <v>1</v>
      </c>
      <c r="D5078" s="1">
        <v>43788</v>
      </c>
      <c r="E5078" s="1">
        <v>43789</v>
      </c>
      <c r="F5078" t="s">
        <v>45</v>
      </c>
      <c r="G5078" t="s">
        <v>10215</v>
      </c>
      <c r="H5078" t="s">
        <v>78</v>
      </c>
      <c r="I5078" s="9" t="s">
        <v>545</v>
      </c>
      <c r="J5078">
        <v>2019</v>
      </c>
      <c r="K5078" s="3">
        <v>12001</v>
      </c>
      <c r="L5078" s="4">
        <v>26290</v>
      </c>
      <c r="M5078" t="str">
        <f t="shared" si="317"/>
        <v>Volkswagen Golf</v>
      </c>
      <c r="N5078" s="2">
        <f t="shared" si="318"/>
        <v>657.25</v>
      </c>
      <c r="O5078" t="str">
        <f t="shared" si="319"/>
        <v>Yes</v>
      </c>
      <c r="P5078" t="str">
        <f t="shared" si="316"/>
        <v>Sara</v>
      </c>
    </row>
    <row r="5079" spans="1:16" x14ac:dyDescent="0.3">
      <c r="A5079" t="s">
        <v>10225</v>
      </c>
      <c r="B5079">
        <v>52663</v>
      </c>
      <c r="C5079">
        <v>2</v>
      </c>
      <c r="D5079" s="1">
        <v>43788</v>
      </c>
      <c r="E5079" s="1">
        <v>43788</v>
      </c>
      <c r="F5079" t="s">
        <v>1</v>
      </c>
      <c r="G5079" t="s">
        <v>10226</v>
      </c>
      <c r="H5079" t="s">
        <v>59</v>
      </c>
      <c r="I5079" s="9" t="s">
        <v>60</v>
      </c>
      <c r="J5079">
        <v>2014</v>
      </c>
      <c r="K5079" s="3">
        <v>52356</v>
      </c>
      <c r="L5079" s="4">
        <v>21890</v>
      </c>
      <c r="M5079" t="str">
        <f t="shared" si="317"/>
        <v>Nissan Frontier</v>
      </c>
      <c r="N5079" s="2">
        <f t="shared" si="318"/>
        <v>547.25</v>
      </c>
      <c r="O5079" t="str">
        <f t="shared" si="319"/>
        <v>Yes</v>
      </c>
      <c r="P5079" t="str">
        <f t="shared" si="316"/>
        <v>Todd</v>
      </c>
    </row>
    <row r="5080" spans="1:16" x14ac:dyDescent="0.3">
      <c r="A5080" t="s">
        <v>10223</v>
      </c>
      <c r="B5080">
        <v>52613</v>
      </c>
      <c r="C5080">
        <v>2</v>
      </c>
      <c r="D5080" s="1">
        <v>43788</v>
      </c>
      <c r="E5080" s="1">
        <v>43789</v>
      </c>
      <c r="F5080" t="s">
        <v>9</v>
      </c>
      <c r="G5080" t="s">
        <v>10224</v>
      </c>
      <c r="H5080" t="s">
        <v>71</v>
      </c>
      <c r="I5080" s="9" t="s">
        <v>317</v>
      </c>
      <c r="J5080">
        <v>2018</v>
      </c>
      <c r="K5080" s="3">
        <v>36440</v>
      </c>
      <c r="L5080" s="4">
        <v>14069</v>
      </c>
      <c r="M5080" t="str">
        <f t="shared" si="317"/>
        <v>Jeep Compass</v>
      </c>
      <c r="N5080" s="2">
        <f t="shared" si="318"/>
        <v>351.73</v>
      </c>
      <c r="O5080" t="str">
        <f t="shared" si="319"/>
        <v>Yes</v>
      </c>
      <c r="P5080" t="str">
        <f t="shared" si="316"/>
        <v>Erin</v>
      </c>
    </row>
    <row r="5081" spans="1:16" x14ac:dyDescent="0.3">
      <c r="A5081" t="s">
        <v>10227</v>
      </c>
      <c r="B5081">
        <v>52879</v>
      </c>
      <c r="C5081">
        <v>3</v>
      </c>
      <c r="D5081" s="1">
        <v>43788</v>
      </c>
      <c r="E5081" s="1">
        <v>43791</v>
      </c>
      <c r="F5081" t="s">
        <v>9</v>
      </c>
      <c r="G5081" t="s">
        <v>10228</v>
      </c>
      <c r="H5081" t="s">
        <v>6</v>
      </c>
      <c r="I5081" s="9" t="s">
        <v>187</v>
      </c>
      <c r="J5081">
        <v>2015</v>
      </c>
      <c r="K5081" s="3">
        <v>100824</v>
      </c>
      <c r="L5081" s="4">
        <v>19778</v>
      </c>
      <c r="M5081" t="str">
        <f t="shared" si="317"/>
        <v>Ford Explorer</v>
      </c>
      <c r="N5081" s="2">
        <f t="shared" si="318"/>
        <v>494.45</v>
      </c>
      <c r="O5081" t="str">
        <f t="shared" si="319"/>
        <v>No</v>
      </c>
      <c r="P5081" t="str">
        <f t="shared" si="316"/>
        <v>Max</v>
      </c>
    </row>
    <row r="5082" spans="1:16" x14ac:dyDescent="0.3">
      <c r="A5082" t="s">
        <v>10233</v>
      </c>
      <c r="B5082">
        <v>52879</v>
      </c>
      <c r="C5082">
        <v>3</v>
      </c>
      <c r="D5082" s="1">
        <v>43788</v>
      </c>
      <c r="E5082" s="1">
        <v>43793</v>
      </c>
      <c r="F5082" t="s">
        <v>13</v>
      </c>
      <c r="G5082" t="s">
        <v>10234</v>
      </c>
      <c r="H5082" t="s">
        <v>18</v>
      </c>
      <c r="I5082" s="9" t="s">
        <v>94</v>
      </c>
      <c r="J5082">
        <v>2017</v>
      </c>
      <c r="K5082" s="3">
        <v>17109</v>
      </c>
      <c r="L5082" s="4">
        <v>16921.3</v>
      </c>
      <c r="M5082" t="str">
        <f t="shared" si="317"/>
        <v>Honda Civic</v>
      </c>
      <c r="N5082" s="2">
        <f t="shared" si="318"/>
        <v>423.03</v>
      </c>
      <c r="O5082" t="str">
        <f t="shared" si="319"/>
        <v>Yes</v>
      </c>
      <c r="P5082" t="str">
        <f t="shared" si="316"/>
        <v>Max</v>
      </c>
    </row>
    <row r="5083" spans="1:16" x14ac:dyDescent="0.3">
      <c r="A5083" t="s">
        <v>10235</v>
      </c>
      <c r="B5083">
        <v>52798</v>
      </c>
      <c r="C5083">
        <v>3</v>
      </c>
      <c r="D5083" s="1">
        <v>43788</v>
      </c>
      <c r="E5083" s="1">
        <v>43793</v>
      </c>
      <c r="F5083" t="s">
        <v>9</v>
      </c>
      <c r="G5083" t="s">
        <v>10236</v>
      </c>
      <c r="H5083" t="s">
        <v>296</v>
      </c>
      <c r="I5083" s="9" t="s">
        <v>647</v>
      </c>
      <c r="J5083">
        <v>2017</v>
      </c>
      <c r="K5083" s="3">
        <v>13317</v>
      </c>
      <c r="L5083" s="4">
        <v>19248.900000000001</v>
      </c>
      <c r="M5083" t="str">
        <f t="shared" si="317"/>
        <v>Buick Encore</v>
      </c>
      <c r="N5083" s="2">
        <f t="shared" si="318"/>
        <v>481.22</v>
      </c>
      <c r="O5083" t="str">
        <f t="shared" si="319"/>
        <v>Yes</v>
      </c>
      <c r="P5083" t="str">
        <f t="shared" si="316"/>
        <v>Ryan</v>
      </c>
    </row>
    <row r="5084" spans="1:16" x14ac:dyDescent="0.3">
      <c r="A5084" t="s">
        <v>10231</v>
      </c>
      <c r="B5084">
        <v>52777</v>
      </c>
      <c r="C5084">
        <v>3</v>
      </c>
      <c r="D5084" s="1">
        <v>43788</v>
      </c>
      <c r="E5084" s="1">
        <v>43793</v>
      </c>
      <c r="F5084" t="s">
        <v>1</v>
      </c>
      <c r="G5084" t="s">
        <v>10232</v>
      </c>
      <c r="H5084" t="s">
        <v>59</v>
      </c>
      <c r="I5084" s="9" t="s">
        <v>60</v>
      </c>
      <c r="J5084">
        <v>2017</v>
      </c>
      <c r="K5084" s="3">
        <v>25795</v>
      </c>
      <c r="L5084" s="4">
        <v>26217.4</v>
      </c>
      <c r="M5084" t="str">
        <f t="shared" si="317"/>
        <v>Nissan Frontier</v>
      </c>
      <c r="N5084" s="2">
        <f t="shared" si="318"/>
        <v>655.44</v>
      </c>
      <c r="O5084" t="str">
        <f t="shared" si="319"/>
        <v>Yes</v>
      </c>
      <c r="P5084" t="str">
        <f t="shared" si="316"/>
        <v>Dylan</v>
      </c>
    </row>
    <row r="5085" spans="1:16" x14ac:dyDescent="0.3">
      <c r="A5085" t="s">
        <v>10229</v>
      </c>
      <c r="B5085">
        <v>52658</v>
      </c>
      <c r="C5085">
        <v>3</v>
      </c>
      <c r="D5085" s="1">
        <v>43788</v>
      </c>
      <c r="E5085" s="1">
        <v>43789</v>
      </c>
      <c r="F5085" t="s">
        <v>9</v>
      </c>
      <c r="G5085" t="s">
        <v>10230</v>
      </c>
      <c r="H5085" t="s">
        <v>71</v>
      </c>
      <c r="I5085" s="9" t="s">
        <v>317</v>
      </c>
      <c r="J5085">
        <v>2018</v>
      </c>
      <c r="K5085" s="3">
        <v>12914</v>
      </c>
      <c r="L5085" s="4">
        <v>19745</v>
      </c>
      <c r="M5085" t="str">
        <f t="shared" si="317"/>
        <v>Jeep Compass</v>
      </c>
      <c r="N5085" s="2">
        <f t="shared" si="318"/>
        <v>493.63</v>
      </c>
      <c r="O5085" t="str">
        <f t="shared" si="319"/>
        <v>Yes</v>
      </c>
      <c r="P5085" t="str">
        <f t="shared" si="316"/>
        <v>Nate</v>
      </c>
    </row>
    <row r="5086" spans="1:16" x14ac:dyDescent="0.3">
      <c r="A5086" t="s">
        <v>10237</v>
      </c>
      <c r="B5086">
        <v>52857</v>
      </c>
      <c r="C5086">
        <v>3</v>
      </c>
      <c r="D5086" s="1">
        <v>43788</v>
      </c>
      <c r="E5086" s="1">
        <v>43788</v>
      </c>
      <c r="F5086" t="s">
        <v>13</v>
      </c>
      <c r="G5086" t="s">
        <v>10238</v>
      </c>
      <c r="H5086" t="s">
        <v>6</v>
      </c>
      <c r="I5086" s="9" t="s">
        <v>361</v>
      </c>
      <c r="J5086">
        <v>2018</v>
      </c>
      <c r="K5086" s="3">
        <v>14147</v>
      </c>
      <c r="L5086" s="4">
        <v>21890</v>
      </c>
      <c r="M5086" t="str">
        <f t="shared" si="317"/>
        <v>Ford Fusion</v>
      </c>
      <c r="N5086" s="2">
        <f t="shared" si="318"/>
        <v>547.25</v>
      </c>
      <c r="O5086" t="str">
        <f t="shared" si="319"/>
        <v>Yes</v>
      </c>
      <c r="P5086" t="str">
        <f t="shared" si="316"/>
        <v>Heidi</v>
      </c>
    </row>
    <row r="5087" spans="1:16" x14ac:dyDescent="0.3">
      <c r="A5087" t="s">
        <v>10247</v>
      </c>
      <c r="B5087">
        <v>52930</v>
      </c>
      <c r="C5087">
        <v>4</v>
      </c>
      <c r="D5087" s="1">
        <v>43788</v>
      </c>
      <c r="E5087" s="1">
        <v>43792</v>
      </c>
      <c r="F5087" t="s">
        <v>9</v>
      </c>
      <c r="G5087" t="s">
        <v>10248</v>
      </c>
      <c r="H5087" t="s">
        <v>71</v>
      </c>
      <c r="I5087" s="9" t="s">
        <v>386</v>
      </c>
      <c r="J5087">
        <v>2013</v>
      </c>
      <c r="K5087" s="3">
        <v>64910</v>
      </c>
      <c r="L5087" s="4">
        <v>37400</v>
      </c>
      <c r="M5087" t="str">
        <f t="shared" si="317"/>
        <v>Jeep Wrangler</v>
      </c>
      <c r="N5087" s="2">
        <f t="shared" si="318"/>
        <v>935</v>
      </c>
      <c r="O5087" t="str">
        <f t="shared" si="319"/>
        <v>Yes</v>
      </c>
      <c r="P5087" t="str">
        <f t="shared" si="316"/>
        <v>Peter</v>
      </c>
    </row>
    <row r="5088" spans="1:16" x14ac:dyDescent="0.3">
      <c r="A5088" t="s">
        <v>10243</v>
      </c>
      <c r="B5088">
        <v>52366</v>
      </c>
      <c r="C5088">
        <v>4</v>
      </c>
      <c r="D5088" s="1">
        <v>43788</v>
      </c>
      <c r="E5088" s="1">
        <v>43788</v>
      </c>
      <c r="F5088" t="s">
        <v>13</v>
      </c>
      <c r="G5088" t="s">
        <v>10244</v>
      </c>
      <c r="H5088" t="s">
        <v>47</v>
      </c>
      <c r="I5088" s="9" t="s">
        <v>184</v>
      </c>
      <c r="J5088">
        <v>2016</v>
      </c>
      <c r="K5088" s="3">
        <v>57987</v>
      </c>
      <c r="L5088" s="4">
        <v>21998.9</v>
      </c>
      <c r="M5088" t="str">
        <f t="shared" si="317"/>
        <v>Dodge Charger</v>
      </c>
      <c r="N5088" s="2">
        <f t="shared" si="318"/>
        <v>549.97</v>
      </c>
      <c r="O5088" t="str">
        <f t="shared" si="319"/>
        <v>Yes</v>
      </c>
      <c r="P5088" t="str">
        <f t="shared" si="316"/>
        <v>Ken</v>
      </c>
    </row>
    <row r="5089" spans="1:16" x14ac:dyDescent="0.3">
      <c r="A5089" t="s">
        <v>10245</v>
      </c>
      <c r="B5089">
        <v>52585</v>
      </c>
      <c r="C5089">
        <v>4</v>
      </c>
      <c r="D5089" s="1">
        <v>43788</v>
      </c>
      <c r="E5089" s="1">
        <v>43790</v>
      </c>
      <c r="F5089" t="s">
        <v>13</v>
      </c>
      <c r="G5089" t="s">
        <v>10246</v>
      </c>
      <c r="H5089" t="s">
        <v>67</v>
      </c>
      <c r="I5089" s="9" t="s">
        <v>454</v>
      </c>
      <c r="J5089">
        <v>2018</v>
      </c>
      <c r="K5089" s="3">
        <v>49517</v>
      </c>
      <c r="L5089" s="4">
        <v>15174.5</v>
      </c>
      <c r="M5089" t="str">
        <f t="shared" si="317"/>
        <v>Hyundai Elantra</v>
      </c>
      <c r="N5089" s="2">
        <f t="shared" si="318"/>
        <v>379.36</v>
      </c>
      <c r="O5089" t="str">
        <f t="shared" si="319"/>
        <v>Yes</v>
      </c>
      <c r="P5089" t="str">
        <f t="shared" si="316"/>
        <v>Rita</v>
      </c>
    </row>
    <row r="5090" spans="1:16" x14ac:dyDescent="0.3">
      <c r="A5090" t="s">
        <v>10241</v>
      </c>
      <c r="B5090">
        <v>52747</v>
      </c>
      <c r="C5090">
        <v>4</v>
      </c>
      <c r="D5090" s="1">
        <v>43788</v>
      </c>
      <c r="E5090" s="1">
        <v>43789</v>
      </c>
      <c r="F5090" t="s">
        <v>13</v>
      </c>
      <c r="G5090" t="s">
        <v>10242</v>
      </c>
      <c r="H5090" t="s">
        <v>63</v>
      </c>
      <c r="I5090" s="9" t="s">
        <v>137</v>
      </c>
      <c r="J5090">
        <v>2019</v>
      </c>
      <c r="K5090" s="3">
        <v>34633</v>
      </c>
      <c r="L5090" s="4">
        <v>18406.3</v>
      </c>
      <c r="M5090" t="str">
        <f t="shared" si="317"/>
        <v>Chevrolet Malibu</v>
      </c>
      <c r="N5090" s="2">
        <f t="shared" si="318"/>
        <v>460.16</v>
      </c>
      <c r="O5090" t="str">
        <f t="shared" si="319"/>
        <v>Yes</v>
      </c>
      <c r="P5090" t="str">
        <f t="shared" si="316"/>
        <v>Kyle</v>
      </c>
    </row>
    <row r="5091" spans="1:16" x14ac:dyDescent="0.3">
      <c r="A5091" t="s">
        <v>10239</v>
      </c>
      <c r="B5091">
        <v>52943</v>
      </c>
      <c r="C5091">
        <v>4</v>
      </c>
      <c r="D5091" s="1">
        <v>43788</v>
      </c>
      <c r="E5091" s="1">
        <v>43791</v>
      </c>
      <c r="F5091" t="s">
        <v>271</v>
      </c>
      <c r="G5091" t="s">
        <v>10240</v>
      </c>
      <c r="H5091" t="s">
        <v>15</v>
      </c>
      <c r="I5091" s="9" t="s">
        <v>1807</v>
      </c>
      <c r="J5091">
        <v>2019</v>
      </c>
      <c r="K5091" s="3">
        <v>22965</v>
      </c>
      <c r="L5091" s="4">
        <v>29674.7</v>
      </c>
      <c r="M5091" t="str">
        <f t="shared" si="317"/>
        <v>Chrysler Pacifica</v>
      </c>
      <c r="N5091" s="2">
        <f t="shared" si="318"/>
        <v>741.87</v>
      </c>
      <c r="O5091" t="str">
        <f t="shared" si="319"/>
        <v>Yes</v>
      </c>
      <c r="P5091" t="str">
        <f t="shared" si="316"/>
        <v>Jarred</v>
      </c>
    </row>
    <row r="5092" spans="1:16" x14ac:dyDescent="0.3">
      <c r="A5092" t="s">
        <v>10253</v>
      </c>
      <c r="B5092">
        <v>52443</v>
      </c>
      <c r="C5092">
        <v>1</v>
      </c>
      <c r="D5092" s="1">
        <v>43789</v>
      </c>
      <c r="E5092" s="1">
        <v>43793</v>
      </c>
      <c r="F5092" t="s">
        <v>9</v>
      </c>
      <c r="G5092" t="s">
        <v>10254</v>
      </c>
      <c r="H5092" t="s">
        <v>71</v>
      </c>
      <c r="I5092" s="9" t="s">
        <v>386</v>
      </c>
      <c r="J5092">
        <v>2014</v>
      </c>
      <c r="K5092" s="3">
        <v>76713</v>
      </c>
      <c r="L5092" s="4">
        <v>28462.5</v>
      </c>
      <c r="M5092" t="str">
        <f t="shared" si="317"/>
        <v>Jeep Wrangler</v>
      </c>
      <c r="N5092" s="2">
        <f t="shared" si="318"/>
        <v>711.56</v>
      </c>
      <c r="O5092" t="str">
        <f t="shared" si="319"/>
        <v>Yes</v>
      </c>
      <c r="P5092" t="str">
        <f t="shared" si="316"/>
        <v>Terry</v>
      </c>
    </row>
    <row r="5093" spans="1:16" x14ac:dyDescent="0.3">
      <c r="A5093" t="s">
        <v>10263</v>
      </c>
      <c r="B5093">
        <v>52636</v>
      </c>
      <c r="C5093">
        <v>1</v>
      </c>
      <c r="D5093" s="1">
        <v>43789</v>
      </c>
      <c r="E5093" s="1">
        <v>43789</v>
      </c>
      <c r="F5093" t="s">
        <v>13</v>
      </c>
      <c r="G5093" t="s">
        <v>10264</v>
      </c>
      <c r="H5093" t="s">
        <v>63</v>
      </c>
      <c r="I5093" s="9" t="s">
        <v>644</v>
      </c>
      <c r="J5093">
        <v>2015</v>
      </c>
      <c r="K5093" s="3">
        <v>104112</v>
      </c>
      <c r="L5093" s="4">
        <v>10143.1</v>
      </c>
      <c r="M5093" t="str">
        <f t="shared" si="317"/>
        <v>Chevrolet Impala</v>
      </c>
      <c r="N5093" s="2">
        <f t="shared" si="318"/>
        <v>253.58</v>
      </c>
      <c r="O5093" t="str">
        <f t="shared" si="319"/>
        <v>No</v>
      </c>
      <c r="P5093" t="str">
        <f t="shared" si="316"/>
        <v>Truman</v>
      </c>
    </row>
    <row r="5094" spans="1:16" x14ac:dyDescent="0.3">
      <c r="A5094" t="s">
        <v>10259</v>
      </c>
      <c r="B5094">
        <v>52443</v>
      </c>
      <c r="C5094">
        <v>1</v>
      </c>
      <c r="D5094" s="1">
        <v>43789</v>
      </c>
      <c r="E5094" s="1">
        <v>43791</v>
      </c>
      <c r="F5094" t="s">
        <v>13</v>
      </c>
      <c r="G5094" t="s">
        <v>10260</v>
      </c>
      <c r="H5094" t="s">
        <v>59</v>
      </c>
      <c r="I5094" s="9" t="s">
        <v>75</v>
      </c>
      <c r="J5094">
        <v>2015</v>
      </c>
      <c r="K5094" s="3">
        <v>30349</v>
      </c>
      <c r="L5094" s="4">
        <v>14294.5</v>
      </c>
      <c r="M5094" t="str">
        <f t="shared" si="317"/>
        <v>Nissan Sentra</v>
      </c>
      <c r="N5094" s="2">
        <f t="shared" si="318"/>
        <v>357.36</v>
      </c>
      <c r="O5094" t="str">
        <f t="shared" si="319"/>
        <v>Yes</v>
      </c>
      <c r="P5094" t="str">
        <f t="shared" si="316"/>
        <v>Terry</v>
      </c>
    </row>
    <row r="5095" spans="1:16" x14ac:dyDescent="0.3">
      <c r="A5095" t="s">
        <v>10255</v>
      </c>
      <c r="B5095">
        <v>52860</v>
      </c>
      <c r="C5095">
        <v>1</v>
      </c>
      <c r="D5095" s="1">
        <v>43789</v>
      </c>
      <c r="E5095" s="1">
        <v>43789</v>
      </c>
      <c r="F5095" t="s">
        <v>13</v>
      </c>
      <c r="G5095" t="s">
        <v>10256</v>
      </c>
      <c r="H5095" t="s">
        <v>29</v>
      </c>
      <c r="I5095" s="9" t="s">
        <v>142</v>
      </c>
      <c r="J5095">
        <v>2017</v>
      </c>
      <c r="K5095" s="3">
        <v>21065</v>
      </c>
      <c r="L5095" s="4">
        <v>19680.099999999999</v>
      </c>
      <c r="M5095" t="str">
        <f t="shared" si="317"/>
        <v>Toyota Prius</v>
      </c>
      <c r="N5095" s="2">
        <f t="shared" si="318"/>
        <v>492</v>
      </c>
      <c r="O5095" t="str">
        <f t="shared" si="319"/>
        <v>Yes</v>
      </c>
      <c r="P5095" t="str">
        <f t="shared" si="316"/>
        <v>Marcus</v>
      </c>
    </row>
    <row r="5096" spans="1:16" x14ac:dyDescent="0.3">
      <c r="A5096" t="s">
        <v>10249</v>
      </c>
      <c r="B5096">
        <v>52636</v>
      </c>
      <c r="C5096">
        <v>1</v>
      </c>
      <c r="D5096" s="1">
        <v>43789</v>
      </c>
      <c r="E5096" s="1">
        <v>43791</v>
      </c>
      <c r="F5096" t="s">
        <v>9</v>
      </c>
      <c r="G5096" t="s">
        <v>10250</v>
      </c>
      <c r="H5096" t="s">
        <v>6</v>
      </c>
      <c r="I5096" s="9" t="s">
        <v>559</v>
      </c>
      <c r="J5096">
        <v>2017</v>
      </c>
      <c r="K5096" s="3">
        <v>39297</v>
      </c>
      <c r="L5096" s="4">
        <v>44990</v>
      </c>
      <c r="M5096" t="str">
        <f t="shared" si="317"/>
        <v>Ford Expedition</v>
      </c>
      <c r="N5096" s="2">
        <f t="shared" si="318"/>
        <v>1124.75</v>
      </c>
      <c r="O5096" t="str">
        <f t="shared" si="319"/>
        <v>Yes</v>
      </c>
      <c r="P5096" t="str">
        <f t="shared" si="316"/>
        <v>Truman</v>
      </c>
    </row>
    <row r="5097" spans="1:16" x14ac:dyDescent="0.3">
      <c r="A5097" t="s">
        <v>10261</v>
      </c>
      <c r="B5097">
        <v>52608</v>
      </c>
      <c r="C5097">
        <v>1</v>
      </c>
      <c r="D5097" s="1">
        <v>43789</v>
      </c>
      <c r="E5097" s="1">
        <v>43790</v>
      </c>
      <c r="F5097" t="s">
        <v>9</v>
      </c>
      <c r="G5097" t="s">
        <v>10262</v>
      </c>
      <c r="H5097" t="s">
        <v>63</v>
      </c>
      <c r="I5097" s="9" t="s">
        <v>353</v>
      </c>
      <c r="J5097">
        <v>2017</v>
      </c>
      <c r="K5097" s="3">
        <v>56896</v>
      </c>
      <c r="L5097" s="4">
        <v>47300</v>
      </c>
      <c r="M5097" t="str">
        <f t="shared" si="317"/>
        <v>Chevrolet Tahoe</v>
      </c>
      <c r="N5097" s="2">
        <f t="shared" si="318"/>
        <v>1182.5</v>
      </c>
      <c r="O5097" t="str">
        <f t="shared" si="319"/>
        <v>Yes</v>
      </c>
      <c r="P5097" t="str">
        <f t="shared" si="316"/>
        <v>Reuben</v>
      </c>
    </row>
    <row r="5098" spans="1:16" x14ac:dyDescent="0.3">
      <c r="A5098" t="s">
        <v>10251</v>
      </c>
      <c r="B5098">
        <v>52568</v>
      </c>
      <c r="C5098">
        <v>1</v>
      </c>
      <c r="D5098" s="1">
        <v>43789</v>
      </c>
      <c r="E5098" s="1">
        <v>43790</v>
      </c>
      <c r="F5098" t="s">
        <v>13</v>
      </c>
      <c r="G5098" t="s">
        <v>10252</v>
      </c>
      <c r="H5098" t="s">
        <v>88</v>
      </c>
      <c r="I5098" s="9" t="s">
        <v>208</v>
      </c>
      <c r="J5098">
        <v>2018</v>
      </c>
      <c r="K5098" s="3">
        <v>42416</v>
      </c>
      <c r="L5098" s="4">
        <v>12375</v>
      </c>
      <c r="M5098" t="str">
        <f t="shared" si="317"/>
        <v>Kia Forte</v>
      </c>
      <c r="N5098" s="2">
        <f t="shared" si="318"/>
        <v>309.38</v>
      </c>
      <c r="O5098" t="str">
        <f t="shared" si="319"/>
        <v>Yes</v>
      </c>
      <c r="P5098" t="str">
        <f t="shared" si="316"/>
        <v>Preston</v>
      </c>
    </row>
    <row r="5099" spans="1:16" x14ac:dyDescent="0.3">
      <c r="A5099" t="s">
        <v>10257</v>
      </c>
      <c r="B5099">
        <v>52443</v>
      </c>
      <c r="C5099">
        <v>1</v>
      </c>
      <c r="D5099" s="1">
        <v>43789</v>
      </c>
      <c r="E5099" s="1">
        <v>43793</v>
      </c>
      <c r="F5099" t="s">
        <v>9</v>
      </c>
      <c r="G5099" t="s">
        <v>10258</v>
      </c>
      <c r="H5099" t="s">
        <v>71</v>
      </c>
      <c r="I5099" s="9" t="s">
        <v>72</v>
      </c>
      <c r="J5099">
        <v>2019</v>
      </c>
      <c r="K5099" s="3">
        <v>26607</v>
      </c>
      <c r="L5099" s="4">
        <v>30690</v>
      </c>
      <c r="M5099" t="str">
        <f t="shared" si="317"/>
        <v>Jeep Grand Cherokee</v>
      </c>
      <c r="N5099" s="2">
        <f t="shared" si="318"/>
        <v>767.25</v>
      </c>
      <c r="O5099" t="str">
        <f t="shared" si="319"/>
        <v>Yes</v>
      </c>
      <c r="P5099" t="str">
        <f t="shared" si="316"/>
        <v>Terry</v>
      </c>
    </row>
    <row r="5100" spans="1:16" x14ac:dyDescent="0.3">
      <c r="A5100" t="s">
        <v>10267</v>
      </c>
      <c r="B5100">
        <v>52519</v>
      </c>
      <c r="C5100">
        <v>2</v>
      </c>
      <c r="D5100" s="1">
        <v>43789</v>
      </c>
      <c r="E5100" s="1">
        <v>43789</v>
      </c>
      <c r="F5100" t="s">
        <v>13</v>
      </c>
      <c r="G5100" t="s">
        <v>10268</v>
      </c>
      <c r="H5100" t="s">
        <v>47</v>
      </c>
      <c r="I5100" s="9" t="s">
        <v>3318</v>
      </c>
      <c r="J5100">
        <v>2015</v>
      </c>
      <c r="K5100" s="3">
        <v>67309</v>
      </c>
      <c r="L5100" s="4">
        <v>11106.7</v>
      </c>
      <c r="M5100" t="str">
        <f t="shared" si="317"/>
        <v>Dodge Avenger</v>
      </c>
      <c r="N5100" s="2">
        <f t="shared" si="318"/>
        <v>277.67</v>
      </c>
      <c r="O5100" t="str">
        <f t="shared" si="319"/>
        <v>Yes</v>
      </c>
      <c r="P5100" t="str">
        <f t="shared" si="316"/>
        <v>Colby</v>
      </c>
    </row>
    <row r="5101" spans="1:16" x14ac:dyDescent="0.3">
      <c r="A5101" t="s">
        <v>10265</v>
      </c>
      <c r="B5101">
        <v>52702</v>
      </c>
      <c r="C5101">
        <v>2</v>
      </c>
      <c r="D5101" s="1">
        <v>43789</v>
      </c>
      <c r="E5101" s="1">
        <v>43791</v>
      </c>
      <c r="F5101" t="s">
        <v>1</v>
      </c>
      <c r="G5101" t="s">
        <v>10266</v>
      </c>
      <c r="H5101" t="s">
        <v>3</v>
      </c>
      <c r="I5101" s="9">
        <v>2500</v>
      </c>
      <c r="J5101">
        <v>2017</v>
      </c>
      <c r="K5101" s="3">
        <v>55729</v>
      </c>
      <c r="L5101" s="4">
        <v>48390.1</v>
      </c>
      <c r="M5101" t="str">
        <f t="shared" si="317"/>
        <v>Ram 2500</v>
      </c>
      <c r="N5101" s="2">
        <f t="shared" si="318"/>
        <v>1209.75</v>
      </c>
      <c r="O5101" t="str">
        <f t="shared" si="319"/>
        <v>Yes</v>
      </c>
      <c r="P5101" t="str">
        <f t="shared" si="316"/>
        <v>Sloane</v>
      </c>
    </row>
    <row r="5102" spans="1:16" x14ac:dyDescent="0.3">
      <c r="A5102" t="s">
        <v>10275</v>
      </c>
      <c r="B5102">
        <v>52577</v>
      </c>
      <c r="C5102">
        <v>3</v>
      </c>
      <c r="D5102" s="1">
        <v>43789</v>
      </c>
      <c r="E5102" s="1">
        <v>43793</v>
      </c>
      <c r="F5102" t="s">
        <v>9</v>
      </c>
      <c r="G5102" t="s">
        <v>10276</v>
      </c>
      <c r="H5102" t="s">
        <v>18</v>
      </c>
      <c r="I5102" s="9" t="s">
        <v>424</v>
      </c>
      <c r="J5102">
        <v>2014</v>
      </c>
      <c r="K5102" s="3">
        <v>60343</v>
      </c>
      <c r="L5102" s="4">
        <v>19354.5</v>
      </c>
      <c r="M5102" t="str">
        <f t="shared" si="317"/>
        <v>Honda CR-V</v>
      </c>
      <c r="N5102" s="2">
        <f t="shared" si="318"/>
        <v>483.86</v>
      </c>
      <c r="O5102" t="str">
        <f t="shared" si="319"/>
        <v>Yes</v>
      </c>
      <c r="P5102" t="str">
        <f t="shared" si="316"/>
        <v>Don</v>
      </c>
    </row>
    <row r="5103" spans="1:16" x14ac:dyDescent="0.3">
      <c r="A5103" t="s">
        <v>10269</v>
      </c>
      <c r="B5103">
        <v>52471</v>
      </c>
      <c r="C5103">
        <v>3</v>
      </c>
      <c r="D5103" s="1">
        <v>43789</v>
      </c>
      <c r="E5103" s="1">
        <v>43793</v>
      </c>
      <c r="F5103" t="s">
        <v>1</v>
      </c>
      <c r="G5103" t="s">
        <v>10270</v>
      </c>
      <c r="H5103" t="s">
        <v>6</v>
      </c>
      <c r="I5103" s="9" t="s">
        <v>7</v>
      </c>
      <c r="J5103">
        <v>2014</v>
      </c>
      <c r="K5103" s="3">
        <v>53725</v>
      </c>
      <c r="L5103" s="4">
        <v>48152.5</v>
      </c>
      <c r="M5103" t="str">
        <f t="shared" si="317"/>
        <v>Ford F-150</v>
      </c>
      <c r="N5103" s="2">
        <f t="shared" si="318"/>
        <v>1203.81</v>
      </c>
      <c r="O5103" t="str">
        <f t="shared" si="319"/>
        <v>Yes</v>
      </c>
      <c r="P5103" t="str">
        <f t="shared" si="316"/>
        <v>Trudy</v>
      </c>
    </row>
    <row r="5104" spans="1:16" x14ac:dyDescent="0.3">
      <c r="A5104" t="s">
        <v>10273</v>
      </c>
      <c r="B5104">
        <v>52806</v>
      </c>
      <c r="C5104">
        <v>3</v>
      </c>
      <c r="D5104" s="1">
        <v>43789</v>
      </c>
      <c r="E5104" s="1">
        <v>43793</v>
      </c>
      <c r="F5104" t="s">
        <v>13</v>
      </c>
      <c r="G5104" t="s">
        <v>10274</v>
      </c>
      <c r="H5104" t="s">
        <v>29</v>
      </c>
      <c r="I5104" s="9" t="s">
        <v>327</v>
      </c>
      <c r="J5104">
        <v>2016</v>
      </c>
      <c r="K5104" s="3">
        <v>16009</v>
      </c>
      <c r="L5104" s="4">
        <v>14848.9</v>
      </c>
      <c r="M5104" t="str">
        <f t="shared" si="317"/>
        <v>Toyota Corolla</v>
      </c>
      <c r="N5104" s="2">
        <f t="shared" si="318"/>
        <v>371.22</v>
      </c>
      <c r="O5104" t="str">
        <f t="shared" si="319"/>
        <v>Yes</v>
      </c>
      <c r="P5104" t="str">
        <f t="shared" si="316"/>
        <v>Jeff</v>
      </c>
    </row>
    <row r="5105" spans="1:16" x14ac:dyDescent="0.3">
      <c r="A5105" t="s">
        <v>10271</v>
      </c>
      <c r="B5105">
        <v>52682</v>
      </c>
      <c r="C5105">
        <v>3</v>
      </c>
      <c r="D5105" s="1">
        <v>43789</v>
      </c>
      <c r="E5105" s="1">
        <v>43791</v>
      </c>
      <c r="F5105" t="s">
        <v>9</v>
      </c>
      <c r="G5105" t="s">
        <v>10272</v>
      </c>
      <c r="H5105" t="s">
        <v>6</v>
      </c>
      <c r="I5105" s="9" t="s">
        <v>559</v>
      </c>
      <c r="J5105">
        <v>2018</v>
      </c>
      <c r="K5105" s="3">
        <v>40026</v>
      </c>
      <c r="L5105" s="4">
        <v>37158</v>
      </c>
      <c r="M5105" t="str">
        <f t="shared" si="317"/>
        <v>Ford Expedition</v>
      </c>
      <c r="N5105" s="2">
        <f t="shared" si="318"/>
        <v>928.95</v>
      </c>
      <c r="O5105" t="str">
        <f t="shared" si="319"/>
        <v>Yes</v>
      </c>
      <c r="P5105" t="str">
        <f t="shared" si="316"/>
        <v>Justin</v>
      </c>
    </row>
    <row r="5106" spans="1:16" x14ac:dyDescent="0.3">
      <c r="A5106" t="s">
        <v>10277</v>
      </c>
      <c r="B5106">
        <v>52995</v>
      </c>
      <c r="C5106">
        <v>3</v>
      </c>
      <c r="D5106" s="1">
        <v>43789</v>
      </c>
      <c r="E5106" s="1">
        <v>43794</v>
      </c>
      <c r="F5106" t="s">
        <v>13</v>
      </c>
      <c r="G5106" t="s">
        <v>10278</v>
      </c>
      <c r="H5106" t="s">
        <v>296</v>
      </c>
      <c r="I5106" s="9" t="s">
        <v>1315</v>
      </c>
      <c r="J5106">
        <v>2019</v>
      </c>
      <c r="K5106" s="3">
        <v>35821</v>
      </c>
      <c r="L5106" s="4">
        <v>17377.8</v>
      </c>
      <c r="M5106" t="str">
        <f t="shared" si="317"/>
        <v>Buick Verano</v>
      </c>
      <c r="N5106" s="2">
        <f t="shared" si="318"/>
        <v>434.45</v>
      </c>
      <c r="O5106" t="str">
        <f t="shared" si="319"/>
        <v>Yes</v>
      </c>
      <c r="P5106" t="str">
        <f t="shared" si="316"/>
        <v>Tamara</v>
      </c>
    </row>
    <row r="5107" spans="1:16" x14ac:dyDescent="0.3">
      <c r="A5107" t="s">
        <v>10279</v>
      </c>
      <c r="B5107">
        <v>52951</v>
      </c>
      <c r="C5107">
        <v>4</v>
      </c>
      <c r="D5107" s="1">
        <v>43789</v>
      </c>
      <c r="E5107" s="1">
        <v>43789</v>
      </c>
      <c r="F5107" t="s">
        <v>13</v>
      </c>
      <c r="G5107" t="s">
        <v>10280</v>
      </c>
      <c r="H5107" t="s">
        <v>88</v>
      </c>
      <c r="I5107" s="9" t="s">
        <v>324</v>
      </c>
      <c r="J5107">
        <v>2016</v>
      </c>
      <c r="K5107" s="3">
        <v>97998</v>
      </c>
      <c r="L5107" s="4">
        <v>17044.5</v>
      </c>
      <c r="M5107" t="str">
        <f t="shared" si="317"/>
        <v>Kia Sorento</v>
      </c>
      <c r="N5107" s="2">
        <f t="shared" si="318"/>
        <v>426.11</v>
      </c>
      <c r="O5107" t="str">
        <f t="shared" si="319"/>
        <v>Yes</v>
      </c>
      <c r="P5107" t="str">
        <f t="shared" si="316"/>
        <v>Michael</v>
      </c>
    </row>
    <row r="5108" spans="1:16" x14ac:dyDescent="0.3">
      <c r="A5108" t="s">
        <v>10286</v>
      </c>
      <c r="B5108">
        <v>52608</v>
      </c>
      <c r="C5108">
        <v>1</v>
      </c>
      <c r="D5108" s="1">
        <v>43790</v>
      </c>
      <c r="E5108" s="1">
        <v>43791</v>
      </c>
      <c r="F5108" t="s">
        <v>13</v>
      </c>
      <c r="G5108" t="s">
        <v>10287</v>
      </c>
      <c r="H5108" t="s">
        <v>63</v>
      </c>
      <c r="I5108" s="9" t="s">
        <v>64</v>
      </c>
      <c r="J5108">
        <v>2014</v>
      </c>
      <c r="K5108" s="3">
        <v>21876</v>
      </c>
      <c r="L5108" s="4">
        <v>10989</v>
      </c>
      <c r="M5108" t="str">
        <f t="shared" si="317"/>
        <v>Chevrolet Cruze</v>
      </c>
      <c r="N5108" s="2">
        <f t="shared" si="318"/>
        <v>274.73</v>
      </c>
      <c r="O5108" t="str">
        <f t="shared" si="319"/>
        <v>Yes</v>
      </c>
      <c r="P5108" t="str">
        <f t="shared" si="316"/>
        <v>Reuben</v>
      </c>
    </row>
    <row r="5109" spans="1:16" x14ac:dyDescent="0.3">
      <c r="A5109" t="s">
        <v>10285</v>
      </c>
      <c r="B5109">
        <v>52443</v>
      </c>
      <c r="C5109">
        <v>1</v>
      </c>
      <c r="D5109" s="1">
        <v>43790</v>
      </c>
      <c r="E5109" s="1">
        <v>43790</v>
      </c>
      <c r="F5109" t="s">
        <v>13</v>
      </c>
      <c r="G5109" t="s">
        <v>8154</v>
      </c>
      <c r="H5109" t="s">
        <v>59</v>
      </c>
      <c r="I5109" s="9" t="s">
        <v>309</v>
      </c>
      <c r="J5109">
        <v>2015</v>
      </c>
      <c r="K5109" s="3">
        <v>39717</v>
      </c>
      <c r="L5109" s="4">
        <v>13200</v>
      </c>
      <c r="M5109" t="str">
        <f t="shared" si="317"/>
        <v>Nissan Altima</v>
      </c>
      <c r="N5109" s="2">
        <f t="shared" si="318"/>
        <v>330</v>
      </c>
      <c r="O5109" t="str">
        <f t="shared" si="319"/>
        <v>Yes</v>
      </c>
      <c r="P5109" t="str">
        <f t="shared" si="316"/>
        <v>Terry</v>
      </c>
    </row>
    <row r="5110" spans="1:16" x14ac:dyDescent="0.3">
      <c r="A5110" t="s">
        <v>10288</v>
      </c>
      <c r="B5110">
        <v>52800</v>
      </c>
      <c r="C5110">
        <v>1</v>
      </c>
      <c r="D5110" s="1">
        <v>43790</v>
      </c>
      <c r="E5110" s="1">
        <v>43790</v>
      </c>
      <c r="F5110" t="s">
        <v>1</v>
      </c>
      <c r="G5110" t="s">
        <v>10289</v>
      </c>
      <c r="H5110" t="s">
        <v>63</v>
      </c>
      <c r="I5110" s="9" t="s">
        <v>153</v>
      </c>
      <c r="J5110">
        <v>2015</v>
      </c>
      <c r="K5110" s="3">
        <v>97400</v>
      </c>
      <c r="L5110" s="4">
        <v>26314.2</v>
      </c>
      <c r="M5110" t="str">
        <f t="shared" si="317"/>
        <v>Chevrolet Silverado</v>
      </c>
      <c r="N5110" s="2">
        <f t="shared" si="318"/>
        <v>657.86</v>
      </c>
      <c r="O5110" t="str">
        <f t="shared" si="319"/>
        <v>Yes</v>
      </c>
      <c r="P5110" t="str">
        <f t="shared" si="316"/>
        <v>Myles</v>
      </c>
    </row>
    <row r="5111" spans="1:16" x14ac:dyDescent="0.3">
      <c r="A5111" t="s">
        <v>10283</v>
      </c>
      <c r="B5111">
        <v>52620</v>
      </c>
      <c r="C5111">
        <v>1</v>
      </c>
      <c r="D5111" s="1">
        <v>43790</v>
      </c>
      <c r="E5111" s="1">
        <v>43795</v>
      </c>
      <c r="F5111" t="s">
        <v>45</v>
      </c>
      <c r="G5111" t="s">
        <v>10284</v>
      </c>
      <c r="H5111" t="s">
        <v>6</v>
      </c>
      <c r="I5111" s="9" t="s">
        <v>719</v>
      </c>
      <c r="J5111">
        <v>2016</v>
      </c>
      <c r="K5111" s="3">
        <v>39613</v>
      </c>
      <c r="L5111" s="4">
        <v>25300</v>
      </c>
      <c r="M5111" t="str">
        <f t="shared" si="317"/>
        <v>Ford Mustang</v>
      </c>
      <c r="N5111" s="2">
        <f t="shared" si="318"/>
        <v>632.5</v>
      </c>
      <c r="O5111" t="str">
        <f t="shared" si="319"/>
        <v>Yes</v>
      </c>
      <c r="P5111" t="str">
        <f t="shared" si="316"/>
        <v>Bennett</v>
      </c>
    </row>
    <row r="5112" spans="1:16" x14ac:dyDescent="0.3">
      <c r="A5112" t="s">
        <v>10281</v>
      </c>
      <c r="B5112">
        <v>52800</v>
      </c>
      <c r="C5112">
        <v>1</v>
      </c>
      <c r="D5112" s="1">
        <v>43790</v>
      </c>
      <c r="E5112" s="1">
        <v>43791</v>
      </c>
      <c r="F5112" t="s">
        <v>1</v>
      </c>
      <c r="G5112" t="s">
        <v>10282</v>
      </c>
      <c r="H5112" t="s">
        <v>3</v>
      </c>
      <c r="I5112" s="9">
        <v>1500</v>
      </c>
      <c r="J5112">
        <v>2017</v>
      </c>
      <c r="K5112" s="3">
        <v>28416</v>
      </c>
      <c r="L5112" s="4">
        <v>39580.199999999997</v>
      </c>
      <c r="M5112" t="str">
        <f t="shared" si="317"/>
        <v>Ram 1500</v>
      </c>
      <c r="N5112" s="2">
        <f t="shared" si="318"/>
        <v>989.51</v>
      </c>
      <c r="O5112" t="str">
        <f t="shared" si="319"/>
        <v>Yes</v>
      </c>
      <c r="P5112" t="str">
        <f t="shared" si="316"/>
        <v>Myles</v>
      </c>
    </row>
    <row r="5113" spans="1:16" x14ac:dyDescent="0.3">
      <c r="A5113" t="s">
        <v>10296</v>
      </c>
      <c r="B5113">
        <v>52756</v>
      </c>
      <c r="C5113">
        <v>2</v>
      </c>
      <c r="D5113" s="1">
        <v>43790</v>
      </c>
      <c r="E5113" s="1">
        <v>43794</v>
      </c>
      <c r="F5113" t="s">
        <v>13</v>
      </c>
      <c r="G5113" t="s">
        <v>10297</v>
      </c>
      <c r="H5113" t="s">
        <v>18</v>
      </c>
      <c r="I5113" s="9" t="s">
        <v>94</v>
      </c>
      <c r="J5113">
        <v>2014</v>
      </c>
      <c r="K5113" s="3">
        <v>33635</v>
      </c>
      <c r="L5113" s="4">
        <v>11976.8</v>
      </c>
      <c r="M5113" t="str">
        <f t="shared" si="317"/>
        <v>Honda Civic</v>
      </c>
      <c r="N5113" s="2">
        <f t="shared" si="318"/>
        <v>299.42</v>
      </c>
      <c r="O5113" t="str">
        <f t="shared" si="319"/>
        <v>Yes</v>
      </c>
      <c r="P5113" t="str">
        <f t="shared" si="316"/>
        <v>Debbie</v>
      </c>
    </row>
    <row r="5114" spans="1:16" x14ac:dyDescent="0.3">
      <c r="A5114" t="s">
        <v>10290</v>
      </c>
      <c r="B5114">
        <v>52464</v>
      </c>
      <c r="C5114">
        <v>2</v>
      </c>
      <c r="D5114" s="1">
        <v>43790</v>
      </c>
      <c r="E5114" s="1">
        <v>43794</v>
      </c>
      <c r="F5114" t="s">
        <v>13</v>
      </c>
      <c r="G5114" t="s">
        <v>10291</v>
      </c>
      <c r="H5114" t="s">
        <v>47</v>
      </c>
      <c r="I5114" s="9" t="s">
        <v>184</v>
      </c>
      <c r="J5114">
        <v>2016</v>
      </c>
      <c r="K5114" s="3">
        <v>59851</v>
      </c>
      <c r="L5114" s="4">
        <v>17571.400000000001</v>
      </c>
      <c r="M5114" t="str">
        <f t="shared" si="317"/>
        <v>Dodge Charger</v>
      </c>
      <c r="N5114" s="2">
        <f t="shared" si="318"/>
        <v>439.29</v>
      </c>
      <c r="O5114" t="str">
        <f t="shared" si="319"/>
        <v>Yes</v>
      </c>
      <c r="P5114" t="str">
        <f t="shared" si="316"/>
        <v>Ricky</v>
      </c>
    </row>
    <row r="5115" spans="1:16" x14ac:dyDescent="0.3">
      <c r="A5115" t="s">
        <v>10292</v>
      </c>
      <c r="B5115">
        <v>52702</v>
      </c>
      <c r="C5115">
        <v>2</v>
      </c>
      <c r="D5115" s="1">
        <v>43790</v>
      </c>
      <c r="E5115" s="1">
        <v>43790</v>
      </c>
      <c r="F5115" t="s">
        <v>9</v>
      </c>
      <c r="G5115" t="s">
        <v>10293</v>
      </c>
      <c r="H5115" t="s">
        <v>63</v>
      </c>
      <c r="I5115" s="9" t="s">
        <v>82</v>
      </c>
      <c r="J5115">
        <v>2017</v>
      </c>
      <c r="K5115" s="3">
        <v>34262</v>
      </c>
      <c r="L5115" s="4">
        <v>30800</v>
      </c>
      <c r="M5115" t="str">
        <f t="shared" si="317"/>
        <v>Chevrolet Traverse</v>
      </c>
      <c r="N5115" s="2">
        <f t="shared" si="318"/>
        <v>770</v>
      </c>
      <c r="O5115" t="str">
        <f t="shared" si="319"/>
        <v>Yes</v>
      </c>
      <c r="P5115" t="str">
        <f t="shared" si="316"/>
        <v>Sloane</v>
      </c>
    </row>
    <row r="5116" spans="1:16" x14ac:dyDescent="0.3">
      <c r="A5116" t="s">
        <v>10294</v>
      </c>
      <c r="B5116">
        <v>52647</v>
      </c>
      <c r="C5116">
        <v>2</v>
      </c>
      <c r="D5116" s="1">
        <v>43790</v>
      </c>
      <c r="E5116" s="1">
        <v>43792</v>
      </c>
      <c r="F5116" t="s">
        <v>13</v>
      </c>
      <c r="G5116" t="s">
        <v>10295</v>
      </c>
      <c r="H5116" t="s">
        <v>6</v>
      </c>
      <c r="I5116" s="9" t="s">
        <v>361</v>
      </c>
      <c r="J5116">
        <v>2018</v>
      </c>
      <c r="K5116" s="3">
        <v>47496</v>
      </c>
      <c r="L5116" s="4">
        <v>16500</v>
      </c>
      <c r="M5116" t="str">
        <f t="shared" si="317"/>
        <v>Ford Fusion</v>
      </c>
      <c r="N5116" s="2">
        <f t="shared" si="318"/>
        <v>412.5</v>
      </c>
      <c r="O5116" t="str">
        <f t="shared" si="319"/>
        <v>Yes</v>
      </c>
      <c r="P5116" t="str">
        <f t="shared" si="316"/>
        <v>Scott</v>
      </c>
    </row>
    <row r="5117" spans="1:16" x14ac:dyDescent="0.3">
      <c r="A5117" t="s">
        <v>10298</v>
      </c>
      <c r="B5117">
        <v>52577</v>
      </c>
      <c r="C5117">
        <v>3</v>
      </c>
      <c r="D5117" s="1">
        <v>43790</v>
      </c>
      <c r="E5117" s="1">
        <v>43792</v>
      </c>
      <c r="F5117" t="s">
        <v>9</v>
      </c>
      <c r="G5117" t="s">
        <v>10299</v>
      </c>
      <c r="H5117" t="s">
        <v>67</v>
      </c>
      <c r="I5117" s="9" t="s">
        <v>104</v>
      </c>
      <c r="J5117">
        <v>2015</v>
      </c>
      <c r="K5117" s="3">
        <v>70977</v>
      </c>
      <c r="L5117" s="4">
        <v>18576.8</v>
      </c>
      <c r="M5117" t="str">
        <f t="shared" si="317"/>
        <v>Hyundai Santa Fe</v>
      </c>
      <c r="N5117" s="2">
        <f t="shared" si="318"/>
        <v>464.42</v>
      </c>
      <c r="O5117" t="str">
        <f t="shared" si="319"/>
        <v>Yes</v>
      </c>
      <c r="P5117" t="str">
        <f t="shared" si="316"/>
        <v>Don</v>
      </c>
    </row>
    <row r="5118" spans="1:16" x14ac:dyDescent="0.3">
      <c r="A5118" t="s">
        <v>10308</v>
      </c>
      <c r="B5118">
        <v>52971</v>
      </c>
      <c r="C5118">
        <v>3</v>
      </c>
      <c r="D5118" s="1">
        <v>43790</v>
      </c>
      <c r="E5118" s="1">
        <v>43794</v>
      </c>
      <c r="F5118" t="s">
        <v>13</v>
      </c>
      <c r="G5118" t="s">
        <v>10309</v>
      </c>
      <c r="H5118" t="s">
        <v>257</v>
      </c>
      <c r="I5118" s="9" t="s">
        <v>258</v>
      </c>
      <c r="J5118">
        <v>2015</v>
      </c>
      <c r="K5118" s="3">
        <v>36039</v>
      </c>
      <c r="L5118" s="4">
        <v>31850.5</v>
      </c>
      <c r="M5118" t="str">
        <f t="shared" si="317"/>
        <v>BMW 3 Series</v>
      </c>
      <c r="N5118" s="2">
        <f t="shared" si="318"/>
        <v>796.26</v>
      </c>
      <c r="O5118" t="str">
        <f t="shared" si="319"/>
        <v>Yes</v>
      </c>
      <c r="P5118" t="str">
        <f t="shared" si="316"/>
        <v>Carter</v>
      </c>
    </row>
    <row r="5119" spans="1:16" x14ac:dyDescent="0.3">
      <c r="A5119" t="s">
        <v>10310</v>
      </c>
      <c r="B5119">
        <v>52995</v>
      </c>
      <c r="C5119">
        <v>3</v>
      </c>
      <c r="D5119" s="1">
        <v>43790</v>
      </c>
      <c r="E5119" s="1">
        <v>43791</v>
      </c>
      <c r="F5119" t="s">
        <v>9</v>
      </c>
      <c r="G5119" t="s">
        <v>10311</v>
      </c>
      <c r="H5119" t="s">
        <v>59</v>
      </c>
      <c r="I5119" s="9" t="s">
        <v>597</v>
      </c>
      <c r="J5119">
        <v>2017</v>
      </c>
      <c r="K5119" s="3">
        <v>41199</v>
      </c>
      <c r="L5119" s="4">
        <v>14074.5</v>
      </c>
      <c r="M5119" t="str">
        <f t="shared" si="317"/>
        <v>Nissan Rouge</v>
      </c>
      <c r="N5119" s="2">
        <f t="shared" si="318"/>
        <v>351.86</v>
      </c>
      <c r="O5119" t="str">
        <f t="shared" si="319"/>
        <v>Yes</v>
      </c>
      <c r="P5119" t="str">
        <f t="shared" si="316"/>
        <v>Tamara</v>
      </c>
    </row>
    <row r="5120" spans="1:16" x14ac:dyDescent="0.3">
      <c r="A5120" t="s">
        <v>10304</v>
      </c>
      <c r="B5120">
        <v>52697</v>
      </c>
      <c r="C5120">
        <v>3</v>
      </c>
      <c r="D5120" s="1">
        <v>43790</v>
      </c>
      <c r="E5120" s="1">
        <v>43795</v>
      </c>
      <c r="F5120" t="s">
        <v>271</v>
      </c>
      <c r="G5120" t="s">
        <v>10305</v>
      </c>
      <c r="H5120" t="s">
        <v>29</v>
      </c>
      <c r="I5120" s="9" t="s">
        <v>1207</v>
      </c>
      <c r="J5120">
        <v>2017</v>
      </c>
      <c r="K5120" s="3">
        <v>52904</v>
      </c>
      <c r="L5120" s="4">
        <v>23090.1</v>
      </c>
      <c r="M5120" t="str">
        <f t="shared" si="317"/>
        <v>Toyota Sienna</v>
      </c>
      <c r="N5120" s="2">
        <f t="shared" si="318"/>
        <v>577.25</v>
      </c>
      <c r="O5120" t="str">
        <f t="shared" si="319"/>
        <v>Yes</v>
      </c>
      <c r="P5120" t="str">
        <f t="shared" si="316"/>
        <v>Jan</v>
      </c>
    </row>
    <row r="5121" spans="1:16" x14ac:dyDescent="0.3">
      <c r="A5121" t="s">
        <v>10306</v>
      </c>
      <c r="B5121">
        <v>52806</v>
      </c>
      <c r="C5121">
        <v>3</v>
      </c>
      <c r="D5121" s="1">
        <v>43790</v>
      </c>
      <c r="E5121" s="1">
        <v>43792</v>
      </c>
      <c r="F5121" t="s">
        <v>9</v>
      </c>
      <c r="G5121" t="s">
        <v>10307</v>
      </c>
      <c r="H5121" t="s">
        <v>71</v>
      </c>
      <c r="I5121" s="9" t="s">
        <v>72</v>
      </c>
      <c r="J5121">
        <v>2017</v>
      </c>
      <c r="K5121" s="3">
        <v>19221</v>
      </c>
      <c r="L5121" s="4">
        <v>33764.5</v>
      </c>
      <c r="M5121" t="str">
        <f t="shared" si="317"/>
        <v>Jeep Grand Cherokee</v>
      </c>
      <c r="N5121" s="2">
        <f t="shared" si="318"/>
        <v>844.11</v>
      </c>
      <c r="O5121" t="str">
        <f t="shared" si="319"/>
        <v>Yes</v>
      </c>
      <c r="P5121" t="str">
        <f t="shared" si="316"/>
        <v>Jeff</v>
      </c>
    </row>
    <row r="5122" spans="1:16" x14ac:dyDescent="0.3">
      <c r="A5122" t="s">
        <v>10300</v>
      </c>
      <c r="B5122">
        <v>52777</v>
      </c>
      <c r="C5122">
        <v>3</v>
      </c>
      <c r="D5122" s="1">
        <v>43790</v>
      </c>
      <c r="E5122" s="1">
        <v>43794</v>
      </c>
      <c r="F5122" t="s">
        <v>1</v>
      </c>
      <c r="G5122" t="s">
        <v>10301</v>
      </c>
      <c r="H5122" t="s">
        <v>6</v>
      </c>
      <c r="I5122" s="9" t="s">
        <v>7</v>
      </c>
      <c r="J5122">
        <v>2017</v>
      </c>
      <c r="K5122" s="3">
        <v>31396</v>
      </c>
      <c r="L5122" s="4">
        <v>36839</v>
      </c>
      <c r="M5122" t="str">
        <f t="shared" si="317"/>
        <v>Ford F-150</v>
      </c>
      <c r="N5122" s="2">
        <f t="shared" si="318"/>
        <v>920.98</v>
      </c>
      <c r="O5122" t="str">
        <f t="shared" si="319"/>
        <v>Yes</v>
      </c>
      <c r="P5122" t="str">
        <f t="shared" ref="P5122:P5185" si="320">INDEX(oldNames,MATCH(B5122,oldNumbers,0))</f>
        <v>Dylan</v>
      </c>
    </row>
    <row r="5123" spans="1:16" x14ac:dyDescent="0.3">
      <c r="A5123" t="s">
        <v>10302</v>
      </c>
      <c r="B5123">
        <v>52806</v>
      </c>
      <c r="C5123">
        <v>3</v>
      </c>
      <c r="D5123" s="1">
        <v>43790</v>
      </c>
      <c r="E5123" s="1">
        <v>43790</v>
      </c>
      <c r="F5123" t="s">
        <v>9</v>
      </c>
      <c r="G5123" t="s">
        <v>10303</v>
      </c>
      <c r="H5123" t="s">
        <v>6</v>
      </c>
      <c r="I5123" s="9" t="s">
        <v>187</v>
      </c>
      <c r="J5123">
        <v>2019</v>
      </c>
      <c r="K5123" s="3">
        <v>3976</v>
      </c>
      <c r="L5123" s="4">
        <v>48394.5</v>
      </c>
      <c r="M5123" t="str">
        <f t="shared" ref="M5123:M5186" si="321">H5123&amp;" "&amp;I5123</f>
        <v>Ford Explorer</v>
      </c>
      <c r="N5123" s="2">
        <f t="shared" ref="N5123:N5186" si="322">IFERROR(ROUND(L5123*(S$2/100),2),"missing price")</f>
        <v>1209.8599999999999</v>
      </c>
      <c r="O5123" t="str">
        <f t="shared" ref="O5123:O5186" si="323">IF(K5123&lt;100000,"Yes","No")</f>
        <v>Yes</v>
      </c>
      <c r="P5123" t="str">
        <f t="shared" si="320"/>
        <v>Jeff</v>
      </c>
    </row>
    <row r="5124" spans="1:16" x14ac:dyDescent="0.3">
      <c r="A5124" t="s">
        <v>10314</v>
      </c>
      <c r="B5124">
        <v>52580</v>
      </c>
      <c r="C5124">
        <v>4</v>
      </c>
      <c r="D5124" s="1">
        <v>43790</v>
      </c>
      <c r="E5124" s="1">
        <v>43790</v>
      </c>
      <c r="F5124" t="s">
        <v>13</v>
      </c>
      <c r="G5124" t="s">
        <v>10315</v>
      </c>
      <c r="H5124" t="s">
        <v>63</v>
      </c>
      <c r="I5124" s="9" t="s">
        <v>644</v>
      </c>
      <c r="J5124">
        <v>2013</v>
      </c>
      <c r="K5124" s="3">
        <v>53521</v>
      </c>
      <c r="L5124" s="4">
        <v>11000</v>
      </c>
      <c r="M5124" t="str">
        <f t="shared" si="321"/>
        <v>Chevrolet Impala</v>
      </c>
      <c r="N5124" s="2">
        <f t="shared" si="322"/>
        <v>275</v>
      </c>
      <c r="O5124" t="str">
        <f t="shared" si="323"/>
        <v>Yes</v>
      </c>
      <c r="P5124" t="str">
        <f t="shared" si="320"/>
        <v>Dawn</v>
      </c>
    </row>
    <row r="5125" spans="1:16" x14ac:dyDescent="0.3">
      <c r="A5125" t="s">
        <v>10318</v>
      </c>
      <c r="B5125">
        <v>52943</v>
      </c>
      <c r="C5125">
        <v>4</v>
      </c>
      <c r="D5125" s="1">
        <v>43790</v>
      </c>
      <c r="E5125" s="1">
        <v>43793</v>
      </c>
      <c r="F5125" t="s">
        <v>13</v>
      </c>
      <c r="G5125" t="s">
        <v>10319</v>
      </c>
      <c r="H5125" t="s">
        <v>88</v>
      </c>
      <c r="I5125" s="9" t="s">
        <v>573</v>
      </c>
      <c r="J5125">
        <v>2017</v>
      </c>
      <c r="K5125" s="3">
        <v>50219</v>
      </c>
      <c r="L5125" s="4">
        <v>19134.5</v>
      </c>
      <c r="M5125" t="str">
        <f t="shared" si="321"/>
        <v>Kia Optima</v>
      </c>
      <c r="N5125" s="2">
        <f t="shared" si="322"/>
        <v>478.36</v>
      </c>
      <c r="O5125" t="str">
        <f t="shared" si="323"/>
        <v>Yes</v>
      </c>
      <c r="P5125" t="str">
        <f t="shared" si="320"/>
        <v>Jarred</v>
      </c>
    </row>
    <row r="5126" spans="1:16" x14ac:dyDescent="0.3">
      <c r="A5126" t="s">
        <v>10312</v>
      </c>
      <c r="B5126">
        <v>52951</v>
      </c>
      <c r="C5126">
        <v>4</v>
      </c>
      <c r="D5126" s="1">
        <v>43790</v>
      </c>
      <c r="E5126" s="1">
        <v>43794</v>
      </c>
      <c r="F5126" t="s">
        <v>9</v>
      </c>
      <c r="G5126" t="s">
        <v>10313</v>
      </c>
      <c r="H5126" t="s">
        <v>29</v>
      </c>
      <c r="I5126" s="9" t="s">
        <v>205</v>
      </c>
      <c r="J5126">
        <v>2017</v>
      </c>
      <c r="K5126" s="3">
        <v>35961</v>
      </c>
      <c r="L5126" s="4">
        <v>20718.5</v>
      </c>
      <c r="M5126" t="str">
        <f t="shared" si="321"/>
        <v>Toyota RAV4</v>
      </c>
      <c r="N5126" s="2">
        <f t="shared" si="322"/>
        <v>517.96</v>
      </c>
      <c r="O5126" t="str">
        <f t="shared" si="323"/>
        <v>Yes</v>
      </c>
      <c r="P5126" t="str">
        <f t="shared" si="320"/>
        <v>Michael</v>
      </c>
    </row>
    <row r="5127" spans="1:16" x14ac:dyDescent="0.3">
      <c r="A5127" t="s">
        <v>10316</v>
      </c>
      <c r="B5127">
        <v>52930</v>
      </c>
      <c r="C5127">
        <v>4</v>
      </c>
      <c r="D5127" s="1">
        <v>43790</v>
      </c>
      <c r="E5127" s="1">
        <v>43794</v>
      </c>
      <c r="F5127" t="s">
        <v>9</v>
      </c>
      <c r="G5127" t="s">
        <v>10317</v>
      </c>
      <c r="H5127" t="s">
        <v>257</v>
      </c>
      <c r="I5127" s="9" t="s">
        <v>1686</v>
      </c>
      <c r="J5127">
        <v>2017</v>
      </c>
      <c r="K5127" s="3">
        <v>21126</v>
      </c>
      <c r="L5127" s="4">
        <v>26967.599999999999</v>
      </c>
      <c r="M5127" t="str">
        <f t="shared" si="321"/>
        <v>BMW X1</v>
      </c>
      <c r="N5127" s="2">
        <f t="shared" si="322"/>
        <v>674.19</v>
      </c>
      <c r="O5127" t="str">
        <f t="shared" si="323"/>
        <v>Yes</v>
      </c>
      <c r="P5127" t="str">
        <f t="shared" si="320"/>
        <v>Peter</v>
      </c>
    </row>
    <row r="5128" spans="1:16" x14ac:dyDescent="0.3">
      <c r="A5128" t="s">
        <v>10320</v>
      </c>
      <c r="B5128">
        <v>52747</v>
      </c>
      <c r="C5128">
        <v>4</v>
      </c>
      <c r="D5128" s="1">
        <v>43790</v>
      </c>
      <c r="E5128" s="1">
        <v>43792</v>
      </c>
      <c r="F5128" t="s">
        <v>1</v>
      </c>
      <c r="G5128" t="s">
        <v>10321</v>
      </c>
      <c r="H5128" t="s">
        <v>33</v>
      </c>
      <c r="I5128" s="9" t="s">
        <v>34</v>
      </c>
      <c r="J5128">
        <v>2018</v>
      </c>
      <c r="K5128" s="3">
        <v>29000</v>
      </c>
      <c r="L5128" s="4">
        <v>48394.5</v>
      </c>
      <c r="M5128" t="str">
        <f t="shared" si="321"/>
        <v>GMC Sierra</v>
      </c>
      <c r="N5128" s="2">
        <f t="shared" si="322"/>
        <v>1209.8599999999999</v>
      </c>
      <c r="O5128" t="str">
        <f t="shared" si="323"/>
        <v>Yes</v>
      </c>
      <c r="P5128" t="str">
        <f t="shared" si="320"/>
        <v>Kyle</v>
      </c>
    </row>
    <row r="5129" spans="1:16" x14ac:dyDescent="0.3">
      <c r="A5129" t="s">
        <v>10322</v>
      </c>
      <c r="B5129">
        <v>52930</v>
      </c>
      <c r="C5129">
        <v>4</v>
      </c>
      <c r="D5129" s="1">
        <v>43790</v>
      </c>
      <c r="E5129" s="1">
        <v>43792</v>
      </c>
      <c r="F5129" t="s">
        <v>13</v>
      </c>
      <c r="G5129" t="s">
        <v>10323</v>
      </c>
      <c r="H5129" t="s">
        <v>29</v>
      </c>
      <c r="I5129" s="9" t="s">
        <v>30</v>
      </c>
      <c r="J5129">
        <v>2019</v>
      </c>
      <c r="K5129" s="3">
        <v>475</v>
      </c>
      <c r="L5129" s="4">
        <v>20817.5</v>
      </c>
      <c r="M5129" t="str">
        <f t="shared" si="321"/>
        <v>Toyota Camry</v>
      </c>
      <c r="N5129" s="2">
        <f t="shared" si="322"/>
        <v>520.44000000000005</v>
      </c>
      <c r="O5129" t="str">
        <f t="shared" si="323"/>
        <v>Yes</v>
      </c>
      <c r="P5129" t="str">
        <f t="shared" si="320"/>
        <v>Peter</v>
      </c>
    </row>
    <row r="5130" spans="1:16" x14ac:dyDescent="0.3">
      <c r="A5130" t="s">
        <v>10329</v>
      </c>
      <c r="B5130">
        <v>52568</v>
      </c>
      <c r="C5130">
        <v>1</v>
      </c>
      <c r="D5130" s="1">
        <v>43791</v>
      </c>
      <c r="E5130" s="1">
        <v>43793</v>
      </c>
      <c r="F5130" t="s">
        <v>9</v>
      </c>
      <c r="G5130" t="s">
        <v>10330</v>
      </c>
      <c r="H5130" t="s">
        <v>71</v>
      </c>
      <c r="I5130" s="9" t="s">
        <v>72</v>
      </c>
      <c r="J5130">
        <v>2016</v>
      </c>
      <c r="K5130" s="3">
        <v>82746</v>
      </c>
      <c r="L5130" s="4">
        <v>21986.799999999999</v>
      </c>
      <c r="M5130" t="str">
        <f t="shared" si="321"/>
        <v>Jeep Grand Cherokee</v>
      </c>
      <c r="N5130" s="2">
        <f t="shared" si="322"/>
        <v>549.66999999999996</v>
      </c>
      <c r="O5130" t="str">
        <f t="shared" si="323"/>
        <v>Yes</v>
      </c>
      <c r="P5130" t="str">
        <f t="shared" si="320"/>
        <v>Preston</v>
      </c>
    </row>
    <row r="5131" spans="1:16" x14ac:dyDescent="0.3">
      <c r="A5131" t="s">
        <v>10331</v>
      </c>
      <c r="B5131">
        <v>52586</v>
      </c>
      <c r="C5131">
        <v>1</v>
      </c>
      <c r="D5131" s="1">
        <v>43791</v>
      </c>
      <c r="E5131" s="1">
        <v>43793</v>
      </c>
      <c r="F5131" t="s">
        <v>13</v>
      </c>
      <c r="G5131" t="s">
        <v>10332</v>
      </c>
      <c r="H5131" t="s">
        <v>25</v>
      </c>
      <c r="I5131" s="9" t="s">
        <v>192</v>
      </c>
      <c r="J5131">
        <v>2017</v>
      </c>
      <c r="K5131" s="3">
        <v>21727</v>
      </c>
      <c r="L5131" s="4">
        <v>36243.9</v>
      </c>
      <c r="M5131" t="str">
        <f t="shared" si="321"/>
        <v>Lexus IS</v>
      </c>
      <c r="N5131" s="2">
        <f t="shared" si="322"/>
        <v>906.1</v>
      </c>
      <c r="O5131" t="str">
        <f t="shared" si="323"/>
        <v>Yes</v>
      </c>
      <c r="P5131" t="str">
        <f t="shared" si="320"/>
        <v>Sara</v>
      </c>
    </row>
    <row r="5132" spans="1:16" x14ac:dyDescent="0.3">
      <c r="A5132" t="s">
        <v>10324</v>
      </c>
      <c r="B5132">
        <v>52656</v>
      </c>
      <c r="C5132">
        <v>1</v>
      </c>
      <c r="D5132" s="1">
        <v>43791</v>
      </c>
      <c r="E5132" s="1">
        <v>43794</v>
      </c>
      <c r="F5132" t="s">
        <v>9</v>
      </c>
      <c r="G5132" t="s">
        <v>10325</v>
      </c>
      <c r="H5132" t="s">
        <v>78</v>
      </c>
      <c r="I5132" s="9" t="s">
        <v>2254</v>
      </c>
      <c r="J5132">
        <v>2018</v>
      </c>
      <c r="K5132" s="3">
        <v>34799</v>
      </c>
      <c r="L5132" s="4">
        <v>15383.5</v>
      </c>
      <c r="M5132" t="str">
        <f t="shared" si="321"/>
        <v>Volkswagen Tiguan</v>
      </c>
      <c r="N5132" s="2">
        <f t="shared" si="322"/>
        <v>384.59</v>
      </c>
      <c r="O5132" t="str">
        <f t="shared" si="323"/>
        <v>Yes</v>
      </c>
      <c r="P5132" t="str">
        <f t="shared" si="320"/>
        <v>Shelly</v>
      </c>
    </row>
    <row r="5133" spans="1:16" x14ac:dyDescent="0.3">
      <c r="A5133" t="s">
        <v>10326</v>
      </c>
      <c r="B5133">
        <v>52586</v>
      </c>
      <c r="C5133">
        <v>1</v>
      </c>
      <c r="D5133" s="1">
        <v>43791</v>
      </c>
      <c r="E5133" s="1">
        <v>43795</v>
      </c>
      <c r="F5133" t="s">
        <v>271</v>
      </c>
      <c r="G5133" t="s">
        <v>10327</v>
      </c>
      <c r="H5133" t="s">
        <v>15</v>
      </c>
      <c r="I5133" s="9" t="s">
        <v>582</v>
      </c>
      <c r="J5133">
        <v>2018</v>
      </c>
      <c r="K5133" s="3">
        <v>43757</v>
      </c>
      <c r="L5133" s="4">
        <v>22546.7</v>
      </c>
      <c r="M5133" t="str">
        <f t="shared" si="321"/>
        <v>Chrysler Town &amp; Country</v>
      </c>
      <c r="N5133" s="2">
        <f t="shared" si="322"/>
        <v>563.66999999999996</v>
      </c>
      <c r="O5133" t="str">
        <f t="shared" si="323"/>
        <v>Yes</v>
      </c>
      <c r="P5133" t="str">
        <f t="shared" si="320"/>
        <v>Sara</v>
      </c>
    </row>
    <row r="5134" spans="1:16" x14ac:dyDescent="0.3">
      <c r="A5134" t="s">
        <v>10333</v>
      </c>
      <c r="B5134">
        <v>52860</v>
      </c>
      <c r="C5134">
        <v>1</v>
      </c>
      <c r="D5134" s="1">
        <v>43791</v>
      </c>
      <c r="E5134" s="1">
        <v>43795</v>
      </c>
      <c r="F5134" t="s">
        <v>13</v>
      </c>
      <c r="G5134" t="s">
        <v>10334</v>
      </c>
      <c r="H5134" t="s">
        <v>564</v>
      </c>
      <c r="I5134" s="9" t="s">
        <v>565</v>
      </c>
      <c r="J5134">
        <v>2018</v>
      </c>
      <c r="K5134" s="3">
        <v>8810</v>
      </c>
      <c r="L5134" s="4">
        <v>34100</v>
      </c>
      <c r="M5134" t="str">
        <f t="shared" si="321"/>
        <v>Cadillac ATS</v>
      </c>
      <c r="N5134" s="2">
        <f t="shared" si="322"/>
        <v>852.5</v>
      </c>
      <c r="O5134" t="str">
        <f t="shared" si="323"/>
        <v>Yes</v>
      </c>
      <c r="P5134" t="str">
        <f t="shared" si="320"/>
        <v>Marcus</v>
      </c>
    </row>
    <row r="5135" spans="1:16" x14ac:dyDescent="0.3">
      <c r="A5135" t="s">
        <v>10328</v>
      </c>
      <c r="B5135">
        <v>52608</v>
      </c>
      <c r="C5135">
        <v>1</v>
      </c>
      <c r="D5135" s="1">
        <v>43791</v>
      </c>
      <c r="E5135" s="1">
        <v>43793</v>
      </c>
      <c r="F5135" t="s">
        <v>13</v>
      </c>
      <c r="G5135" t="s">
        <v>4458</v>
      </c>
      <c r="H5135" t="s">
        <v>257</v>
      </c>
      <c r="I5135" s="9" t="s">
        <v>258</v>
      </c>
      <c r="J5135">
        <v>2019</v>
      </c>
      <c r="K5135" s="3">
        <v>4913</v>
      </c>
      <c r="L5135" s="4">
        <v>48400</v>
      </c>
      <c r="M5135" t="str">
        <f t="shared" si="321"/>
        <v>BMW 3 Series</v>
      </c>
      <c r="N5135" s="2">
        <f t="shared" si="322"/>
        <v>1210</v>
      </c>
      <c r="O5135" t="str">
        <f t="shared" si="323"/>
        <v>Yes</v>
      </c>
      <c r="P5135" t="str">
        <f t="shared" si="320"/>
        <v>Reuben</v>
      </c>
    </row>
    <row r="5136" spans="1:16" x14ac:dyDescent="0.3">
      <c r="A5136" t="s">
        <v>10335</v>
      </c>
      <c r="B5136">
        <v>52464</v>
      </c>
      <c r="C5136">
        <v>2</v>
      </c>
      <c r="D5136" s="1">
        <v>43791</v>
      </c>
      <c r="E5136" s="1">
        <v>43796</v>
      </c>
      <c r="F5136" t="s">
        <v>9</v>
      </c>
      <c r="G5136" t="s">
        <v>10336</v>
      </c>
      <c r="H5136" t="s">
        <v>6</v>
      </c>
      <c r="I5136" s="9" t="s">
        <v>187</v>
      </c>
      <c r="J5136">
        <v>2018</v>
      </c>
      <c r="K5136" s="3">
        <v>35345</v>
      </c>
      <c r="L5136" s="4">
        <v>32311.4</v>
      </c>
      <c r="M5136" t="str">
        <f t="shared" si="321"/>
        <v>Ford Explorer</v>
      </c>
      <c r="N5136" s="2">
        <f t="shared" si="322"/>
        <v>807.79</v>
      </c>
      <c r="O5136" t="str">
        <f t="shared" si="323"/>
        <v>Yes</v>
      </c>
      <c r="P5136" t="str">
        <f t="shared" si="320"/>
        <v>Ricky</v>
      </c>
    </row>
    <row r="5137" spans="1:16" x14ac:dyDescent="0.3">
      <c r="A5137" t="s">
        <v>10337</v>
      </c>
      <c r="B5137">
        <v>52879</v>
      </c>
      <c r="C5137">
        <v>3</v>
      </c>
      <c r="D5137" s="1">
        <v>43791</v>
      </c>
      <c r="E5137" s="1">
        <v>43792</v>
      </c>
      <c r="F5137" t="s">
        <v>13</v>
      </c>
      <c r="G5137" t="s">
        <v>10338</v>
      </c>
      <c r="H5137" t="s">
        <v>15</v>
      </c>
      <c r="I5137" s="9">
        <v>200</v>
      </c>
      <c r="J5137">
        <v>2016</v>
      </c>
      <c r="K5137" s="3">
        <v>21047</v>
      </c>
      <c r="L5137" s="4">
        <v>13744.5</v>
      </c>
      <c r="M5137" t="str">
        <f t="shared" si="321"/>
        <v>Chrysler 200</v>
      </c>
      <c r="N5137" s="2">
        <f t="shared" si="322"/>
        <v>343.61</v>
      </c>
      <c r="O5137" t="str">
        <f t="shared" si="323"/>
        <v>Yes</v>
      </c>
      <c r="P5137" t="str">
        <f t="shared" si="320"/>
        <v>Max</v>
      </c>
    </row>
    <row r="5138" spans="1:16" x14ac:dyDescent="0.3">
      <c r="A5138" t="s">
        <v>10343</v>
      </c>
      <c r="B5138">
        <v>52366</v>
      </c>
      <c r="C5138">
        <v>4</v>
      </c>
      <c r="D5138" s="1">
        <v>43791</v>
      </c>
      <c r="E5138" s="1">
        <v>43796</v>
      </c>
      <c r="F5138" t="s">
        <v>9</v>
      </c>
      <c r="G5138" t="s">
        <v>10344</v>
      </c>
      <c r="H5138" t="s">
        <v>18</v>
      </c>
      <c r="I5138" s="9" t="s">
        <v>614</v>
      </c>
      <c r="J5138">
        <v>2014</v>
      </c>
      <c r="K5138" s="3">
        <v>55261</v>
      </c>
      <c r="L5138" s="4">
        <v>22465.3</v>
      </c>
      <c r="M5138" t="str">
        <f t="shared" si="321"/>
        <v>Honda Pilot</v>
      </c>
      <c r="N5138" s="2">
        <f t="shared" si="322"/>
        <v>561.63</v>
      </c>
      <c r="O5138" t="str">
        <f t="shared" si="323"/>
        <v>Yes</v>
      </c>
      <c r="P5138" t="str">
        <f t="shared" si="320"/>
        <v>Ken</v>
      </c>
    </row>
    <row r="5139" spans="1:16" x14ac:dyDescent="0.3">
      <c r="A5139" t="s">
        <v>10341</v>
      </c>
      <c r="B5139">
        <v>52580</v>
      </c>
      <c r="C5139">
        <v>4</v>
      </c>
      <c r="D5139" s="1">
        <v>43791</v>
      </c>
      <c r="E5139" s="1">
        <v>43793</v>
      </c>
      <c r="F5139" t="s">
        <v>9</v>
      </c>
      <c r="G5139" t="s">
        <v>10342</v>
      </c>
      <c r="H5139" t="s">
        <v>6</v>
      </c>
      <c r="I5139" s="9" t="s">
        <v>226</v>
      </c>
      <c r="J5139">
        <v>2017</v>
      </c>
      <c r="K5139" s="3">
        <v>44372</v>
      </c>
      <c r="L5139" s="4">
        <v>26400</v>
      </c>
      <c r="M5139" t="str">
        <f t="shared" si="321"/>
        <v>Ford Flex</v>
      </c>
      <c r="N5139" s="2">
        <f t="shared" si="322"/>
        <v>660</v>
      </c>
      <c r="O5139" t="str">
        <f t="shared" si="323"/>
        <v>Yes</v>
      </c>
      <c r="P5139" t="str">
        <f t="shared" si="320"/>
        <v>Dawn</v>
      </c>
    </row>
    <row r="5140" spans="1:16" x14ac:dyDescent="0.3">
      <c r="A5140" t="s">
        <v>10339</v>
      </c>
      <c r="B5140">
        <v>52747</v>
      </c>
      <c r="C5140">
        <v>4</v>
      </c>
      <c r="D5140" s="1">
        <v>43791</v>
      </c>
      <c r="E5140" s="1">
        <v>43796</v>
      </c>
      <c r="F5140" t="s">
        <v>13</v>
      </c>
      <c r="G5140" t="s">
        <v>10340</v>
      </c>
      <c r="H5140" t="s">
        <v>6</v>
      </c>
      <c r="I5140" s="9" t="s">
        <v>361</v>
      </c>
      <c r="J5140">
        <v>2019</v>
      </c>
      <c r="K5140" s="3">
        <v>14421</v>
      </c>
      <c r="L5140" s="4">
        <v>23094.5</v>
      </c>
      <c r="M5140" t="str">
        <f t="shared" si="321"/>
        <v>Ford Fusion</v>
      </c>
      <c r="N5140" s="2">
        <f t="shared" si="322"/>
        <v>577.36</v>
      </c>
      <c r="O5140" t="str">
        <f t="shared" si="323"/>
        <v>Yes</v>
      </c>
      <c r="P5140" t="str">
        <f t="shared" si="320"/>
        <v>Kyle</v>
      </c>
    </row>
    <row r="5141" spans="1:16" x14ac:dyDescent="0.3">
      <c r="A5141" t="s">
        <v>10345</v>
      </c>
      <c r="B5141">
        <v>52747</v>
      </c>
      <c r="C5141">
        <v>4</v>
      </c>
      <c r="D5141" s="1">
        <v>43791</v>
      </c>
      <c r="E5141" s="1">
        <v>43796</v>
      </c>
      <c r="F5141" t="s">
        <v>9</v>
      </c>
      <c r="G5141" t="s">
        <v>10346</v>
      </c>
      <c r="H5141" t="s">
        <v>18</v>
      </c>
      <c r="I5141" s="9" t="s">
        <v>614</v>
      </c>
      <c r="J5141">
        <v>2019</v>
      </c>
      <c r="K5141" s="3">
        <v>7990</v>
      </c>
      <c r="L5141" s="4">
        <v>39110.5</v>
      </c>
      <c r="M5141" t="str">
        <f t="shared" si="321"/>
        <v>Honda Pilot</v>
      </c>
      <c r="N5141" s="2">
        <f t="shared" si="322"/>
        <v>977.76</v>
      </c>
      <c r="O5141" t="str">
        <f t="shared" si="323"/>
        <v>Yes</v>
      </c>
      <c r="P5141" t="str">
        <f t="shared" si="320"/>
        <v>Kyle</v>
      </c>
    </row>
    <row r="5142" spans="1:16" x14ac:dyDescent="0.3">
      <c r="A5142" t="s">
        <v>10350</v>
      </c>
      <c r="B5142">
        <v>52568</v>
      </c>
      <c r="C5142">
        <v>1</v>
      </c>
      <c r="D5142" s="1">
        <v>43792</v>
      </c>
      <c r="E5142" s="1">
        <v>43794</v>
      </c>
      <c r="F5142" t="s">
        <v>9</v>
      </c>
      <c r="G5142" t="s">
        <v>10351</v>
      </c>
      <c r="H5142" t="s">
        <v>63</v>
      </c>
      <c r="I5142" s="9" t="s">
        <v>511</v>
      </c>
      <c r="J5142">
        <v>2014</v>
      </c>
      <c r="K5142" s="3">
        <v>67839</v>
      </c>
      <c r="L5142" s="4">
        <v>15378</v>
      </c>
      <c r="M5142" t="str">
        <f t="shared" si="321"/>
        <v>Chevrolet Equinox</v>
      </c>
      <c r="N5142" s="2">
        <f t="shared" si="322"/>
        <v>384.45</v>
      </c>
      <c r="O5142" t="str">
        <f t="shared" si="323"/>
        <v>Yes</v>
      </c>
      <c r="P5142" t="str">
        <f t="shared" si="320"/>
        <v>Preston</v>
      </c>
    </row>
    <row r="5143" spans="1:16" x14ac:dyDescent="0.3">
      <c r="A5143" t="s">
        <v>10352</v>
      </c>
      <c r="B5143">
        <v>52620</v>
      </c>
      <c r="C5143">
        <v>1</v>
      </c>
      <c r="D5143" s="1">
        <v>43792</v>
      </c>
      <c r="E5143" s="1">
        <v>43797</v>
      </c>
      <c r="F5143" t="s">
        <v>9</v>
      </c>
      <c r="G5143" t="s">
        <v>10353</v>
      </c>
      <c r="H5143" t="s">
        <v>18</v>
      </c>
      <c r="I5143" s="9" t="s">
        <v>424</v>
      </c>
      <c r="J5143">
        <v>2014</v>
      </c>
      <c r="K5143" s="3">
        <v>63652</v>
      </c>
      <c r="L5143" s="4">
        <v>18093.900000000001</v>
      </c>
      <c r="M5143" t="str">
        <f t="shared" si="321"/>
        <v>Honda CR-V</v>
      </c>
      <c r="N5143" s="2">
        <f t="shared" si="322"/>
        <v>452.35</v>
      </c>
      <c r="O5143" t="str">
        <f t="shared" si="323"/>
        <v>Yes</v>
      </c>
      <c r="P5143" t="str">
        <f t="shared" si="320"/>
        <v>Bennett</v>
      </c>
    </row>
    <row r="5144" spans="1:16" x14ac:dyDescent="0.3">
      <c r="A5144" t="s">
        <v>10347</v>
      </c>
      <c r="B5144">
        <v>52693</v>
      </c>
      <c r="C5144">
        <v>1</v>
      </c>
      <c r="D5144" s="1">
        <v>43792</v>
      </c>
      <c r="E5144" s="1">
        <v>43797</v>
      </c>
      <c r="F5144" t="s">
        <v>45</v>
      </c>
      <c r="G5144" t="s">
        <v>10348</v>
      </c>
      <c r="H5144" t="s">
        <v>257</v>
      </c>
      <c r="I5144" s="9" t="s">
        <v>2186</v>
      </c>
      <c r="J5144">
        <v>2016</v>
      </c>
      <c r="K5144" s="3">
        <v>40882</v>
      </c>
      <c r="L5144" s="4">
        <v>32994.5</v>
      </c>
      <c r="M5144" t="str">
        <f t="shared" si="321"/>
        <v>BMW 4-Series</v>
      </c>
      <c r="N5144" s="2">
        <f t="shared" si="322"/>
        <v>824.86</v>
      </c>
      <c r="O5144" t="str">
        <f t="shared" si="323"/>
        <v>Yes</v>
      </c>
      <c r="P5144" t="str">
        <f t="shared" si="320"/>
        <v>Matt</v>
      </c>
    </row>
    <row r="5145" spans="1:16" x14ac:dyDescent="0.3">
      <c r="A5145" t="s">
        <v>10349</v>
      </c>
      <c r="B5145">
        <v>52800</v>
      </c>
      <c r="C5145">
        <v>1</v>
      </c>
      <c r="D5145" s="1">
        <v>43792</v>
      </c>
      <c r="E5145" s="1">
        <v>43794</v>
      </c>
      <c r="F5145" t="s">
        <v>9</v>
      </c>
      <c r="G5145" t="s">
        <v>5237</v>
      </c>
      <c r="H5145" t="s">
        <v>97</v>
      </c>
      <c r="I5145" s="9" t="s">
        <v>1748</v>
      </c>
      <c r="J5145">
        <v>2017</v>
      </c>
      <c r="K5145" s="3">
        <v>7369</v>
      </c>
      <c r="L5145" s="4">
        <v>35090</v>
      </c>
      <c r="M5145" t="str">
        <f t="shared" si="321"/>
        <v>INFINITI QX60</v>
      </c>
      <c r="N5145" s="2">
        <f t="shared" si="322"/>
        <v>877.25</v>
      </c>
      <c r="O5145" t="str">
        <f t="shared" si="323"/>
        <v>Yes</v>
      </c>
      <c r="P5145" t="str">
        <f t="shared" si="320"/>
        <v>Myles</v>
      </c>
    </row>
    <row r="5146" spans="1:16" x14ac:dyDescent="0.3">
      <c r="A5146" t="s">
        <v>10365</v>
      </c>
      <c r="B5146">
        <v>52372</v>
      </c>
      <c r="C5146">
        <v>2</v>
      </c>
      <c r="D5146" s="1">
        <v>43792</v>
      </c>
      <c r="E5146" s="1">
        <v>43794</v>
      </c>
      <c r="F5146" t="s">
        <v>13</v>
      </c>
      <c r="G5146" t="s">
        <v>10366</v>
      </c>
      <c r="H5146" t="s">
        <v>29</v>
      </c>
      <c r="I5146" s="9" t="s">
        <v>30</v>
      </c>
      <c r="J5146">
        <v>2016</v>
      </c>
      <c r="K5146" s="3">
        <v>31376</v>
      </c>
      <c r="L5146" s="4">
        <v>14971</v>
      </c>
      <c r="M5146" t="str">
        <f t="shared" si="321"/>
        <v>Toyota Camry</v>
      </c>
      <c r="N5146" s="2">
        <f t="shared" si="322"/>
        <v>374.28</v>
      </c>
      <c r="O5146" t="str">
        <f t="shared" si="323"/>
        <v>Yes</v>
      </c>
      <c r="P5146" t="str">
        <f t="shared" si="320"/>
        <v>John</v>
      </c>
    </row>
    <row r="5147" spans="1:16" x14ac:dyDescent="0.3">
      <c r="A5147" t="s">
        <v>10360</v>
      </c>
      <c r="B5147">
        <v>52663</v>
      </c>
      <c r="C5147">
        <v>2</v>
      </c>
      <c r="D5147" s="1">
        <v>43792</v>
      </c>
      <c r="E5147" s="1">
        <v>43796</v>
      </c>
      <c r="F5147" t="s">
        <v>13</v>
      </c>
      <c r="G5147" t="s">
        <v>5078</v>
      </c>
      <c r="H5147" t="s">
        <v>6</v>
      </c>
      <c r="I5147" s="9" t="s">
        <v>361</v>
      </c>
      <c r="J5147">
        <v>2016</v>
      </c>
      <c r="K5147" s="3">
        <v>29510</v>
      </c>
      <c r="L5147" s="4">
        <v>15947.8</v>
      </c>
      <c r="M5147" t="str">
        <f t="shared" si="321"/>
        <v>Ford Fusion</v>
      </c>
      <c r="N5147" s="2">
        <f t="shared" si="322"/>
        <v>398.7</v>
      </c>
      <c r="O5147" t="str">
        <f t="shared" si="323"/>
        <v>Yes</v>
      </c>
      <c r="P5147" t="str">
        <f t="shared" si="320"/>
        <v>Todd</v>
      </c>
    </row>
    <row r="5148" spans="1:16" x14ac:dyDescent="0.3">
      <c r="A5148" t="s">
        <v>10361</v>
      </c>
      <c r="B5148">
        <v>52898</v>
      </c>
      <c r="C5148">
        <v>2</v>
      </c>
      <c r="D5148" s="1">
        <v>43792</v>
      </c>
      <c r="E5148" s="1">
        <v>43797</v>
      </c>
      <c r="F5148" t="s">
        <v>271</v>
      </c>
      <c r="G5148" t="s">
        <v>10362</v>
      </c>
      <c r="H5148" t="s">
        <v>29</v>
      </c>
      <c r="I5148" s="9" t="s">
        <v>1207</v>
      </c>
      <c r="J5148">
        <v>2016</v>
      </c>
      <c r="K5148" s="3">
        <v>33116</v>
      </c>
      <c r="L5148" s="4">
        <v>24197.8</v>
      </c>
      <c r="M5148" t="str">
        <f t="shared" si="321"/>
        <v>Toyota Sienna</v>
      </c>
      <c r="N5148" s="2">
        <f t="shared" si="322"/>
        <v>604.95000000000005</v>
      </c>
      <c r="O5148" t="str">
        <f t="shared" si="323"/>
        <v>Yes</v>
      </c>
      <c r="P5148" t="str">
        <f t="shared" si="320"/>
        <v>Karen</v>
      </c>
    </row>
    <row r="5149" spans="1:16" x14ac:dyDescent="0.3">
      <c r="A5149" t="s">
        <v>10363</v>
      </c>
      <c r="B5149">
        <v>52647</v>
      </c>
      <c r="C5149">
        <v>2</v>
      </c>
      <c r="D5149" s="1">
        <v>43792</v>
      </c>
      <c r="E5149" s="1">
        <v>43792</v>
      </c>
      <c r="F5149" t="s">
        <v>1</v>
      </c>
      <c r="G5149" t="s">
        <v>10364</v>
      </c>
      <c r="H5149" t="s">
        <v>63</v>
      </c>
      <c r="I5149" s="9" t="s">
        <v>153</v>
      </c>
      <c r="J5149">
        <v>2016</v>
      </c>
      <c r="K5149" s="3">
        <v>50076</v>
      </c>
      <c r="L5149" s="4">
        <v>31350</v>
      </c>
      <c r="M5149" t="str">
        <f t="shared" si="321"/>
        <v>Chevrolet Silverado</v>
      </c>
      <c r="N5149" s="2">
        <f t="shared" si="322"/>
        <v>783.75</v>
      </c>
      <c r="O5149" t="str">
        <f t="shared" si="323"/>
        <v>Yes</v>
      </c>
      <c r="P5149" t="str">
        <f t="shared" si="320"/>
        <v>Scott</v>
      </c>
    </row>
    <row r="5150" spans="1:16" x14ac:dyDescent="0.3">
      <c r="A5150" t="s">
        <v>10356</v>
      </c>
      <c r="B5150">
        <v>52413</v>
      </c>
      <c r="C5150">
        <v>2</v>
      </c>
      <c r="D5150" s="1">
        <v>43792</v>
      </c>
      <c r="E5150" s="1">
        <v>43794</v>
      </c>
      <c r="F5150" t="s">
        <v>13</v>
      </c>
      <c r="G5150" t="s">
        <v>10357</v>
      </c>
      <c r="H5150" t="s">
        <v>67</v>
      </c>
      <c r="I5150" s="9" t="s">
        <v>261</v>
      </c>
      <c r="J5150">
        <v>2017</v>
      </c>
      <c r="K5150" s="3">
        <v>70058</v>
      </c>
      <c r="L5150" s="4">
        <v>15950</v>
      </c>
      <c r="M5150" t="str">
        <f t="shared" si="321"/>
        <v>Hyundai Sonata</v>
      </c>
      <c r="N5150" s="2">
        <f t="shared" si="322"/>
        <v>398.75</v>
      </c>
      <c r="O5150" t="str">
        <f t="shared" si="323"/>
        <v>Yes</v>
      </c>
      <c r="P5150" t="str">
        <f t="shared" si="320"/>
        <v>Tom</v>
      </c>
    </row>
    <row r="5151" spans="1:16" x14ac:dyDescent="0.3">
      <c r="A5151" t="s">
        <v>10354</v>
      </c>
      <c r="B5151">
        <v>52663</v>
      </c>
      <c r="C5151">
        <v>2</v>
      </c>
      <c r="D5151" s="1">
        <v>43792</v>
      </c>
      <c r="E5151" s="1">
        <v>43794</v>
      </c>
      <c r="F5151" t="s">
        <v>9</v>
      </c>
      <c r="G5151" t="s">
        <v>10355</v>
      </c>
      <c r="H5151" t="s">
        <v>564</v>
      </c>
      <c r="I5151" s="9" t="s">
        <v>953</v>
      </c>
      <c r="J5151">
        <v>2017</v>
      </c>
      <c r="K5151" s="3">
        <v>20593</v>
      </c>
      <c r="L5151" s="4">
        <v>67090.100000000006</v>
      </c>
      <c r="M5151" t="str">
        <f t="shared" si="321"/>
        <v>Cadillac Escalade</v>
      </c>
      <c r="N5151" s="2">
        <f t="shared" si="322"/>
        <v>1677.25</v>
      </c>
      <c r="O5151" t="str">
        <f t="shared" si="323"/>
        <v>Yes</v>
      </c>
      <c r="P5151" t="str">
        <f t="shared" si="320"/>
        <v>Todd</v>
      </c>
    </row>
    <row r="5152" spans="1:16" x14ac:dyDescent="0.3">
      <c r="A5152" t="s">
        <v>10358</v>
      </c>
      <c r="B5152">
        <v>52756</v>
      </c>
      <c r="C5152">
        <v>2</v>
      </c>
      <c r="D5152" s="1">
        <v>43792</v>
      </c>
      <c r="E5152" s="1">
        <v>43794</v>
      </c>
      <c r="F5152" t="s">
        <v>9</v>
      </c>
      <c r="G5152" t="s">
        <v>10359</v>
      </c>
      <c r="H5152" t="s">
        <v>6</v>
      </c>
      <c r="I5152" s="9" t="s">
        <v>559</v>
      </c>
      <c r="J5152">
        <v>2019</v>
      </c>
      <c r="K5152" s="3">
        <v>26507</v>
      </c>
      <c r="L5152" s="4">
        <v>47186.7</v>
      </c>
      <c r="M5152" t="str">
        <f t="shared" si="321"/>
        <v>Ford Expedition</v>
      </c>
      <c r="N5152" s="2">
        <f t="shared" si="322"/>
        <v>1179.67</v>
      </c>
      <c r="O5152" t="str">
        <f t="shared" si="323"/>
        <v>Yes</v>
      </c>
      <c r="P5152" t="str">
        <f t="shared" si="320"/>
        <v>Debbie</v>
      </c>
    </row>
    <row r="5153" spans="1:16" x14ac:dyDescent="0.3">
      <c r="A5153" t="s">
        <v>10369</v>
      </c>
      <c r="B5153">
        <v>52995</v>
      </c>
      <c r="C5153">
        <v>3</v>
      </c>
      <c r="D5153" s="1">
        <v>43792</v>
      </c>
      <c r="E5153" s="1">
        <v>43792</v>
      </c>
      <c r="F5153" t="s">
        <v>13</v>
      </c>
      <c r="G5153" t="s">
        <v>10370</v>
      </c>
      <c r="H5153" t="s">
        <v>67</v>
      </c>
      <c r="I5153" s="9" t="s">
        <v>454</v>
      </c>
      <c r="J5153">
        <v>2015</v>
      </c>
      <c r="K5153" s="3">
        <v>77561</v>
      </c>
      <c r="L5153" s="4">
        <v>10875.7</v>
      </c>
      <c r="M5153" t="str">
        <f t="shared" si="321"/>
        <v>Hyundai Elantra</v>
      </c>
      <c r="N5153" s="2">
        <f t="shared" si="322"/>
        <v>271.89</v>
      </c>
      <c r="O5153" t="str">
        <f t="shared" si="323"/>
        <v>Yes</v>
      </c>
      <c r="P5153" t="str">
        <f t="shared" si="320"/>
        <v>Tamara</v>
      </c>
    </row>
    <row r="5154" spans="1:16" x14ac:dyDescent="0.3">
      <c r="A5154" t="s">
        <v>10367</v>
      </c>
      <c r="B5154">
        <v>52658</v>
      </c>
      <c r="C5154">
        <v>3</v>
      </c>
      <c r="D5154" s="1">
        <v>43792</v>
      </c>
      <c r="E5154" s="1">
        <v>43792</v>
      </c>
      <c r="F5154" t="s">
        <v>9</v>
      </c>
      <c r="G5154" t="s">
        <v>10368</v>
      </c>
      <c r="H5154" t="s">
        <v>63</v>
      </c>
      <c r="I5154" s="9" t="s">
        <v>82</v>
      </c>
      <c r="J5154">
        <v>2016</v>
      </c>
      <c r="K5154" s="3">
        <v>25878</v>
      </c>
      <c r="L5154" s="4">
        <v>22550</v>
      </c>
      <c r="M5154" t="str">
        <f t="shared" si="321"/>
        <v>Chevrolet Traverse</v>
      </c>
      <c r="N5154" s="2">
        <f t="shared" si="322"/>
        <v>563.75</v>
      </c>
      <c r="O5154" t="str">
        <f t="shared" si="323"/>
        <v>Yes</v>
      </c>
      <c r="P5154" t="str">
        <f t="shared" si="320"/>
        <v>Nate</v>
      </c>
    </row>
    <row r="5155" spans="1:16" x14ac:dyDescent="0.3">
      <c r="A5155" t="s">
        <v>10371</v>
      </c>
      <c r="B5155">
        <v>52471</v>
      </c>
      <c r="C5155">
        <v>3</v>
      </c>
      <c r="D5155" s="1">
        <v>43792</v>
      </c>
      <c r="E5155" s="1">
        <v>43792</v>
      </c>
      <c r="F5155" t="s">
        <v>13</v>
      </c>
      <c r="G5155" t="s">
        <v>10372</v>
      </c>
      <c r="H5155" t="s">
        <v>29</v>
      </c>
      <c r="I5155" s="9" t="s">
        <v>327</v>
      </c>
      <c r="J5155">
        <v>2018</v>
      </c>
      <c r="K5155" s="3">
        <v>41850</v>
      </c>
      <c r="L5155" s="4">
        <v>16486.8</v>
      </c>
      <c r="M5155" t="str">
        <f t="shared" si="321"/>
        <v>Toyota Corolla</v>
      </c>
      <c r="N5155" s="2">
        <f t="shared" si="322"/>
        <v>412.17</v>
      </c>
      <c r="O5155" t="str">
        <f t="shared" si="323"/>
        <v>Yes</v>
      </c>
      <c r="P5155" t="str">
        <f t="shared" si="320"/>
        <v>Trudy</v>
      </c>
    </row>
    <row r="5156" spans="1:16" x14ac:dyDescent="0.3">
      <c r="A5156" t="s">
        <v>10373</v>
      </c>
      <c r="B5156">
        <v>52857</v>
      </c>
      <c r="C5156">
        <v>3</v>
      </c>
      <c r="D5156" s="1">
        <v>43792</v>
      </c>
      <c r="E5156" s="1">
        <v>43794</v>
      </c>
      <c r="F5156" t="s">
        <v>9</v>
      </c>
      <c r="G5156" t="s">
        <v>10374</v>
      </c>
      <c r="H5156" t="s">
        <v>88</v>
      </c>
      <c r="I5156" s="9" t="s">
        <v>89</v>
      </c>
      <c r="J5156">
        <v>2018</v>
      </c>
      <c r="K5156" s="3">
        <v>47686</v>
      </c>
      <c r="L5156" s="4">
        <v>17449.3</v>
      </c>
      <c r="M5156" t="str">
        <f t="shared" si="321"/>
        <v>Kia Sportage</v>
      </c>
      <c r="N5156" s="2">
        <f t="shared" si="322"/>
        <v>436.23</v>
      </c>
      <c r="O5156" t="str">
        <f t="shared" si="323"/>
        <v>Yes</v>
      </c>
      <c r="P5156" t="str">
        <f t="shared" si="320"/>
        <v>Heidi</v>
      </c>
    </row>
    <row r="5157" spans="1:16" x14ac:dyDescent="0.3">
      <c r="A5157" t="s">
        <v>10375</v>
      </c>
      <c r="B5157">
        <v>52417</v>
      </c>
      <c r="C5157">
        <v>4</v>
      </c>
      <c r="D5157" s="1">
        <v>43792</v>
      </c>
      <c r="E5157" s="1">
        <v>43794</v>
      </c>
      <c r="F5157" t="s">
        <v>9</v>
      </c>
      <c r="G5157" t="s">
        <v>10376</v>
      </c>
      <c r="H5157" t="s">
        <v>71</v>
      </c>
      <c r="I5157" s="9" t="s">
        <v>699</v>
      </c>
      <c r="J5157">
        <v>2013</v>
      </c>
      <c r="K5157" s="3">
        <v>110863</v>
      </c>
      <c r="L5157" s="4">
        <v>9350</v>
      </c>
      <c r="M5157" t="str">
        <f t="shared" si="321"/>
        <v>Jeep Patriot</v>
      </c>
      <c r="N5157" s="2">
        <f t="shared" si="322"/>
        <v>233.75</v>
      </c>
      <c r="O5157" t="str">
        <f t="shared" si="323"/>
        <v>No</v>
      </c>
      <c r="P5157" t="str">
        <f t="shared" si="320"/>
        <v>Deon</v>
      </c>
    </row>
    <row r="5158" spans="1:16" x14ac:dyDescent="0.3">
      <c r="A5158" t="s">
        <v>10377</v>
      </c>
      <c r="B5158">
        <v>52532</v>
      </c>
      <c r="C5158">
        <v>1</v>
      </c>
      <c r="D5158" s="1">
        <v>43793</v>
      </c>
      <c r="E5158" s="1">
        <v>43798</v>
      </c>
      <c r="F5158" t="s">
        <v>13</v>
      </c>
      <c r="G5158" t="s">
        <v>10378</v>
      </c>
      <c r="H5158" t="s">
        <v>63</v>
      </c>
      <c r="I5158" s="9" t="s">
        <v>64</v>
      </c>
      <c r="J5158">
        <v>2016</v>
      </c>
      <c r="K5158" s="3">
        <v>67580</v>
      </c>
      <c r="L5158" s="4">
        <v>12430</v>
      </c>
      <c r="M5158" t="str">
        <f t="shared" si="321"/>
        <v>Chevrolet Cruze</v>
      </c>
      <c r="N5158" s="2">
        <f t="shared" si="322"/>
        <v>310.75</v>
      </c>
      <c r="O5158" t="str">
        <f t="shared" si="323"/>
        <v>Yes</v>
      </c>
      <c r="P5158" t="str">
        <f t="shared" si="320"/>
        <v>Molly</v>
      </c>
    </row>
    <row r="5159" spans="1:16" x14ac:dyDescent="0.3">
      <c r="A5159" t="s">
        <v>10383</v>
      </c>
      <c r="B5159">
        <v>52705</v>
      </c>
      <c r="C5159">
        <v>2</v>
      </c>
      <c r="D5159" s="1">
        <v>43793</v>
      </c>
      <c r="E5159" s="1">
        <v>43794</v>
      </c>
      <c r="F5159" t="s">
        <v>1</v>
      </c>
      <c r="G5159" t="s">
        <v>10384</v>
      </c>
      <c r="H5159" t="s">
        <v>6</v>
      </c>
      <c r="I5159" s="9" t="s">
        <v>3861</v>
      </c>
      <c r="J5159">
        <v>2013</v>
      </c>
      <c r="K5159" s="3">
        <v>69675</v>
      </c>
      <c r="L5159" s="4">
        <v>40698.9</v>
      </c>
      <c r="M5159" t="str">
        <f t="shared" si="321"/>
        <v>Ford F-350</v>
      </c>
      <c r="N5159" s="2">
        <f t="shared" si="322"/>
        <v>1017.47</v>
      </c>
      <c r="O5159" t="str">
        <f t="shared" si="323"/>
        <v>Yes</v>
      </c>
      <c r="P5159" t="str">
        <f t="shared" si="320"/>
        <v>Amelia</v>
      </c>
    </row>
    <row r="5160" spans="1:16" x14ac:dyDescent="0.3">
      <c r="A5160" t="s">
        <v>10381</v>
      </c>
      <c r="B5160">
        <v>52702</v>
      </c>
      <c r="C5160">
        <v>2</v>
      </c>
      <c r="D5160" s="1">
        <v>43793</v>
      </c>
      <c r="E5160" s="1">
        <v>43796</v>
      </c>
      <c r="F5160" t="s">
        <v>13</v>
      </c>
      <c r="G5160" t="s">
        <v>10382</v>
      </c>
      <c r="H5160" t="s">
        <v>59</v>
      </c>
      <c r="I5160" s="9" t="s">
        <v>309</v>
      </c>
      <c r="J5160">
        <v>2015</v>
      </c>
      <c r="K5160" s="3">
        <v>61045</v>
      </c>
      <c r="L5160" s="4">
        <v>15123.9</v>
      </c>
      <c r="M5160" t="str">
        <f t="shared" si="321"/>
        <v>Nissan Altima</v>
      </c>
      <c r="N5160" s="2">
        <f t="shared" si="322"/>
        <v>378.1</v>
      </c>
      <c r="O5160" t="str">
        <f t="shared" si="323"/>
        <v>Yes</v>
      </c>
      <c r="P5160" t="str">
        <f t="shared" si="320"/>
        <v>Sloane</v>
      </c>
    </row>
    <row r="5161" spans="1:16" x14ac:dyDescent="0.3">
      <c r="A5161" t="s">
        <v>10385</v>
      </c>
      <c r="B5161">
        <v>52898</v>
      </c>
      <c r="C5161">
        <v>2</v>
      </c>
      <c r="D5161" s="1">
        <v>43793</v>
      </c>
      <c r="E5161" s="1">
        <v>43798</v>
      </c>
      <c r="F5161" t="s">
        <v>45</v>
      </c>
      <c r="G5161" t="s">
        <v>10386</v>
      </c>
      <c r="H5161" t="s">
        <v>97</v>
      </c>
      <c r="I5161" s="9" t="s">
        <v>2149</v>
      </c>
      <c r="J5161">
        <v>2015</v>
      </c>
      <c r="K5161" s="3">
        <v>36257</v>
      </c>
      <c r="L5161" s="4">
        <v>20886.8</v>
      </c>
      <c r="M5161" t="str">
        <f t="shared" si="321"/>
        <v>INFINITI G37</v>
      </c>
      <c r="N5161" s="2">
        <f t="shared" si="322"/>
        <v>522.16999999999996</v>
      </c>
      <c r="O5161" t="str">
        <f t="shared" si="323"/>
        <v>Yes</v>
      </c>
      <c r="P5161" t="str">
        <f t="shared" si="320"/>
        <v>Karen</v>
      </c>
    </row>
    <row r="5162" spans="1:16" x14ac:dyDescent="0.3">
      <c r="A5162" t="s">
        <v>10379</v>
      </c>
      <c r="B5162">
        <v>52372</v>
      </c>
      <c r="C5162">
        <v>2</v>
      </c>
      <c r="D5162" s="1">
        <v>43793</v>
      </c>
      <c r="E5162" s="1">
        <v>43798</v>
      </c>
      <c r="F5162" t="s">
        <v>1</v>
      </c>
      <c r="G5162" t="s">
        <v>10380</v>
      </c>
      <c r="H5162" t="s">
        <v>29</v>
      </c>
      <c r="I5162" s="9" t="s">
        <v>494</v>
      </c>
      <c r="J5162">
        <v>2016</v>
      </c>
      <c r="K5162" s="3">
        <v>34989</v>
      </c>
      <c r="L5162" s="4">
        <v>37748.699999999997</v>
      </c>
      <c r="M5162" t="str">
        <f t="shared" si="321"/>
        <v>Toyota Tundra</v>
      </c>
      <c r="N5162" s="2">
        <f t="shared" si="322"/>
        <v>943.72</v>
      </c>
      <c r="O5162" t="str">
        <f t="shared" si="323"/>
        <v>Yes</v>
      </c>
      <c r="P5162" t="str">
        <f t="shared" si="320"/>
        <v>John</v>
      </c>
    </row>
    <row r="5163" spans="1:16" x14ac:dyDescent="0.3">
      <c r="A5163" t="s">
        <v>10389</v>
      </c>
      <c r="B5163">
        <v>52971</v>
      </c>
      <c r="C5163">
        <v>3</v>
      </c>
      <c r="D5163" s="1">
        <v>43793</v>
      </c>
      <c r="E5163" s="1">
        <v>43793</v>
      </c>
      <c r="F5163" t="s">
        <v>9</v>
      </c>
      <c r="G5163" t="s">
        <v>10390</v>
      </c>
      <c r="H5163" t="s">
        <v>6</v>
      </c>
      <c r="I5163" s="9" t="s">
        <v>170</v>
      </c>
      <c r="J5163">
        <v>2014</v>
      </c>
      <c r="K5163" s="3">
        <v>60480</v>
      </c>
      <c r="L5163" s="4">
        <v>21884.5</v>
      </c>
      <c r="M5163" t="str">
        <f t="shared" si="321"/>
        <v>Ford Edge</v>
      </c>
      <c r="N5163" s="2">
        <f t="shared" si="322"/>
        <v>547.11</v>
      </c>
      <c r="O5163" t="str">
        <f t="shared" si="323"/>
        <v>Yes</v>
      </c>
      <c r="P5163" t="str">
        <f t="shared" si="320"/>
        <v>Carter</v>
      </c>
    </row>
    <row r="5164" spans="1:16" x14ac:dyDescent="0.3">
      <c r="A5164" t="s">
        <v>10391</v>
      </c>
      <c r="B5164">
        <v>52495</v>
      </c>
      <c r="C5164">
        <v>3</v>
      </c>
      <c r="D5164" s="1">
        <v>43793</v>
      </c>
      <c r="E5164" s="1">
        <v>43798</v>
      </c>
      <c r="F5164" t="s">
        <v>13</v>
      </c>
      <c r="G5164" t="s">
        <v>10392</v>
      </c>
      <c r="H5164" t="s">
        <v>257</v>
      </c>
      <c r="I5164" s="9" t="s">
        <v>258</v>
      </c>
      <c r="J5164">
        <v>2016</v>
      </c>
      <c r="K5164" s="3">
        <v>33283</v>
      </c>
      <c r="L5164" s="4">
        <v>28598.9</v>
      </c>
      <c r="M5164" t="str">
        <f t="shared" si="321"/>
        <v>BMW 3 Series</v>
      </c>
      <c r="N5164" s="2">
        <f t="shared" si="322"/>
        <v>714.97</v>
      </c>
      <c r="O5164" t="str">
        <f t="shared" si="323"/>
        <v>Yes</v>
      </c>
      <c r="P5164" t="str">
        <f t="shared" si="320"/>
        <v>Marc</v>
      </c>
    </row>
    <row r="5165" spans="1:16" x14ac:dyDescent="0.3">
      <c r="A5165" t="s">
        <v>10387</v>
      </c>
      <c r="B5165">
        <v>52682</v>
      </c>
      <c r="C5165">
        <v>3</v>
      </c>
      <c r="D5165" s="1">
        <v>43793</v>
      </c>
      <c r="E5165" s="1">
        <v>43793</v>
      </c>
      <c r="F5165" t="s">
        <v>13</v>
      </c>
      <c r="G5165" t="s">
        <v>10388</v>
      </c>
      <c r="H5165" t="s">
        <v>59</v>
      </c>
      <c r="I5165" s="9" t="s">
        <v>309</v>
      </c>
      <c r="J5165">
        <v>2018</v>
      </c>
      <c r="K5165" s="3">
        <v>40543</v>
      </c>
      <c r="L5165" s="4">
        <v>19787.900000000001</v>
      </c>
      <c r="M5165" t="str">
        <f t="shared" si="321"/>
        <v>Nissan Altima</v>
      </c>
      <c r="N5165" s="2">
        <f t="shared" si="322"/>
        <v>494.7</v>
      </c>
      <c r="O5165" t="str">
        <f t="shared" si="323"/>
        <v>Yes</v>
      </c>
      <c r="P5165" t="str">
        <f t="shared" si="320"/>
        <v>Justin</v>
      </c>
    </row>
    <row r="5166" spans="1:16" x14ac:dyDescent="0.3">
      <c r="A5166" t="s">
        <v>10393</v>
      </c>
      <c r="B5166">
        <v>52959</v>
      </c>
      <c r="C5166">
        <v>4</v>
      </c>
      <c r="D5166" s="1">
        <v>43793</v>
      </c>
      <c r="E5166" s="1">
        <v>43795</v>
      </c>
      <c r="F5166" t="s">
        <v>13</v>
      </c>
      <c r="G5166" t="s">
        <v>10394</v>
      </c>
      <c r="H5166" t="s">
        <v>67</v>
      </c>
      <c r="I5166" s="9" t="s">
        <v>261</v>
      </c>
      <c r="J5166">
        <v>2018</v>
      </c>
      <c r="K5166" s="3">
        <v>50875</v>
      </c>
      <c r="L5166" s="4">
        <v>12537.8</v>
      </c>
      <c r="M5166" t="str">
        <f t="shared" si="321"/>
        <v>Hyundai Sonata</v>
      </c>
      <c r="N5166" s="2">
        <f t="shared" si="322"/>
        <v>313.45</v>
      </c>
      <c r="O5166" t="str">
        <f t="shared" si="323"/>
        <v>Yes</v>
      </c>
      <c r="P5166" t="str">
        <f t="shared" si="320"/>
        <v>Anton</v>
      </c>
    </row>
    <row r="5167" spans="1:16" x14ac:dyDescent="0.3">
      <c r="A5167" t="s">
        <v>10401</v>
      </c>
      <c r="B5167">
        <v>52693</v>
      </c>
      <c r="C5167">
        <v>1</v>
      </c>
      <c r="D5167" s="1">
        <v>43794</v>
      </c>
      <c r="E5167" s="1">
        <v>43795</v>
      </c>
      <c r="F5167" t="s">
        <v>13</v>
      </c>
      <c r="G5167" t="s">
        <v>10402</v>
      </c>
      <c r="H5167" t="s">
        <v>29</v>
      </c>
      <c r="I5167" s="9" t="s">
        <v>142</v>
      </c>
      <c r="J5167">
        <v>2013</v>
      </c>
      <c r="K5167" s="3">
        <v>96957</v>
      </c>
      <c r="L5167" s="4">
        <v>11363</v>
      </c>
      <c r="M5167" t="str">
        <f t="shared" si="321"/>
        <v>Toyota Prius</v>
      </c>
      <c r="N5167" s="2">
        <f t="shared" si="322"/>
        <v>284.08</v>
      </c>
      <c r="O5167" t="str">
        <f t="shared" si="323"/>
        <v>Yes</v>
      </c>
      <c r="P5167" t="str">
        <f t="shared" si="320"/>
        <v>Matt</v>
      </c>
    </row>
    <row r="5168" spans="1:16" x14ac:dyDescent="0.3">
      <c r="A5168" t="s">
        <v>10405</v>
      </c>
      <c r="B5168">
        <v>52532</v>
      </c>
      <c r="C5168">
        <v>1</v>
      </c>
      <c r="D5168" s="1">
        <v>43794</v>
      </c>
      <c r="E5168" s="1">
        <v>43795</v>
      </c>
      <c r="F5168" t="s">
        <v>9</v>
      </c>
      <c r="G5168" t="s">
        <v>10406</v>
      </c>
      <c r="H5168" t="s">
        <v>53</v>
      </c>
      <c r="I5168" s="9" t="s">
        <v>918</v>
      </c>
      <c r="J5168">
        <v>2014</v>
      </c>
      <c r="K5168" s="3">
        <v>56648</v>
      </c>
      <c r="L5168" s="4">
        <v>29693.4</v>
      </c>
      <c r="M5168" t="str">
        <f t="shared" si="321"/>
        <v>Mercedes-Benz M-Class</v>
      </c>
      <c r="N5168" s="2">
        <f t="shared" si="322"/>
        <v>742.34</v>
      </c>
      <c r="O5168" t="str">
        <f t="shared" si="323"/>
        <v>Yes</v>
      </c>
      <c r="P5168" t="str">
        <f t="shared" si="320"/>
        <v>Molly</v>
      </c>
    </row>
    <row r="5169" spans="1:16" x14ac:dyDescent="0.3">
      <c r="A5169" t="s">
        <v>10397</v>
      </c>
      <c r="B5169">
        <v>52566</v>
      </c>
      <c r="C5169">
        <v>1</v>
      </c>
      <c r="D5169" s="1">
        <v>43794</v>
      </c>
      <c r="E5169" s="1">
        <v>43796</v>
      </c>
      <c r="F5169" t="s">
        <v>271</v>
      </c>
      <c r="G5169" t="s">
        <v>10398</v>
      </c>
      <c r="H5169" t="s">
        <v>15</v>
      </c>
      <c r="I5169" s="9" t="s">
        <v>582</v>
      </c>
      <c r="J5169">
        <v>2015</v>
      </c>
      <c r="K5169" s="3">
        <v>77372</v>
      </c>
      <c r="L5169" s="4">
        <v>14278</v>
      </c>
      <c r="M5169" t="str">
        <f t="shared" si="321"/>
        <v>Chrysler Town &amp; Country</v>
      </c>
      <c r="N5169" s="2">
        <f t="shared" si="322"/>
        <v>356.95</v>
      </c>
      <c r="O5169" t="str">
        <f t="shared" si="323"/>
        <v>Yes</v>
      </c>
      <c r="P5169" t="str">
        <f t="shared" si="320"/>
        <v>Ariel</v>
      </c>
    </row>
    <row r="5170" spans="1:16" x14ac:dyDescent="0.3">
      <c r="A5170" t="s">
        <v>10403</v>
      </c>
      <c r="B5170">
        <v>52608</v>
      </c>
      <c r="C5170">
        <v>1</v>
      </c>
      <c r="D5170" s="1">
        <v>43794</v>
      </c>
      <c r="E5170" s="1">
        <v>43798</v>
      </c>
      <c r="F5170" t="s">
        <v>13</v>
      </c>
      <c r="G5170" t="s">
        <v>10404</v>
      </c>
      <c r="H5170" t="s">
        <v>63</v>
      </c>
      <c r="I5170" s="9" t="s">
        <v>137</v>
      </c>
      <c r="J5170">
        <v>2016</v>
      </c>
      <c r="K5170" s="3">
        <v>21376</v>
      </c>
      <c r="L5170" s="4">
        <v>15944.5</v>
      </c>
      <c r="M5170" t="str">
        <f t="shared" si="321"/>
        <v>Chevrolet Malibu</v>
      </c>
      <c r="N5170" s="2">
        <f t="shared" si="322"/>
        <v>398.61</v>
      </c>
      <c r="O5170" t="str">
        <f t="shared" si="323"/>
        <v>Yes</v>
      </c>
      <c r="P5170" t="str">
        <f t="shared" si="320"/>
        <v>Reuben</v>
      </c>
    </row>
    <row r="5171" spans="1:16" x14ac:dyDescent="0.3">
      <c r="A5171" t="s">
        <v>10395</v>
      </c>
      <c r="B5171">
        <v>52800</v>
      </c>
      <c r="C5171">
        <v>1</v>
      </c>
      <c r="D5171" s="1">
        <v>43794</v>
      </c>
      <c r="E5171" s="1">
        <v>43799</v>
      </c>
      <c r="F5171" t="s">
        <v>9</v>
      </c>
      <c r="G5171" t="s">
        <v>10396</v>
      </c>
      <c r="H5171" t="s">
        <v>71</v>
      </c>
      <c r="I5171" s="9" t="s">
        <v>72</v>
      </c>
      <c r="J5171">
        <v>2017</v>
      </c>
      <c r="K5171" s="3">
        <v>16570</v>
      </c>
      <c r="L5171" s="4">
        <v>35194.5</v>
      </c>
      <c r="M5171" t="str">
        <f t="shared" si="321"/>
        <v>Jeep Grand Cherokee</v>
      </c>
      <c r="N5171" s="2">
        <f t="shared" si="322"/>
        <v>879.86</v>
      </c>
      <c r="O5171" t="str">
        <f t="shared" si="323"/>
        <v>Yes</v>
      </c>
      <c r="P5171" t="str">
        <f t="shared" si="320"/>
        <v>Myles</v>
      </c>
    </row>
    <row r="5172" spans="1:16" x14ac:dyDescent="0.3">
      <c r="A5172" t="s">
        <v>10399</v>
      </c>
      <c r="B5172">
        <v>52568</v>
      </c>
      <c r="C5172">
        <v>1</v>
      </c>
      <c r="D5172" s="1">
        <v>43794</v>
      </c>
      <c r="E5172" s="1">
        <v>43798</v>
      </c>
      <c r="F5172" t="s">
        <v>1</v>
      </c>
      <c r="G5172" t="s">
        <v>10400</v>
      </c>
      <c r="H5172" t="s">
        <v>29</v>
      </c>
      <c r="I5172" s="9" t="s">
        <v>128</v>
      </c>
      <c r="J5172">
        <v>2018</v>
      </c>
      <c r="K5172" s="3">
        <v>18076</v>
      </c>
      <c r="L5172" s="4">
        <v>37284.5</v>
      </c>
      <c r="M5172" t="str">
        <f t="shared" si="321"/>
        <v>Toyota Tacoma</v>
      </c>
      <c r="N5172" s="2">
        <f t="shared" si="322"/>
        <v>932.11</v>
      </c>
      <c r="O5172" t="str">
        <f t="shared" si="323"/>
        <v>Yes</v>
      </c>
      <c r="P5172" t="str">
        <f t="shared" si="320"/>
        <v>Preston</v>
      </c>
    </row>
    <row r="5173" spans="1:16" x14ac:dyDescent="0.3">
      <c r="A5173" t="s">
        <v>10407</v>
      </c>
      <c r="B5173">
        <v>52702</v>
      </c>
      <c r="C5173">
        <v>2</v>
      </c>
      <c r="D5173" s="1">
        <v>43794</v>
      </c>
      <c r="E5173" s="1">
        <v>43798</v>
      </c>
      <c r="F5173" t="s">
        <v>9</v>
      </c>
      <c r="G5173" t="s">
        <v>10408</v>
      </c>
      <c r="H5173" t="s">
        <v>660</v>
      </c>
      <c r="I5173" s="9" t="s">
        <v>661</v>
      </c>
      <c r="J5173">
        <v>2016</v>
      </c>
      <c r="K5173" s="3">
        <v>26064</v>
      </c>
      <c r="L5173" s="4">
        <v>61590.1</v>
      </c>
      <c r="M5173" t="str">
        <f t="shared" si="321"/>
        <v>Land Rover Range Rover</v>
      </c>
      <c r="N5173" s="2">
        <f t="shared" si="322"/>
        <v>1539.75</v>
      </c>
      <c r="O5173" t="str">
        <f t="shared" si="323"/>
        <v>Yes</v>
      </c>
      <c r="P5173" t="str">
        <f t="shared" si="320"/>
        <v>Sloane</v>
      </c>
    </row>
    <row r="5174" spans="1:16" x14ac:dyDescent="0.3">
      <c r="A5174" t="s">
        <v>10417</v>
      </c>
      <c r="B5174">
        <v>52471</v>
      </c>
      <c r="C5174">
        <v>3</v>
      </c>
      <c r="D5174" s="1">
        <v>43794</v>
      </c>
      <c r="E5174" s="1">
        <v>43797</v>
      </c>
      <c r="F5174" t="s">
        <v>9</v>
      </c>
      <c r="G5174" t="s">
        <v>10418</v>
      </c>
      <c r="H5174" t="s">
        <v>6</v>
      </c>
      <c r="I5174" s="9" t="s">
        <v>226</v>
      </c>
      <c r="J5174">
        <v>2016</v>
      </c>
      <c r="K5174" s="3">
        <v>49949</v>
      </c>
      <c r="L5174" s="4">
        <v>19789</v>
      </c>
      <c r="M5174" t="str">
        <f t="shared" si="321"/>
        <v>Ford Flex</v>
      </c>
      <c r="N5174" s="2">
        <f t="shared" si="322"/>
        <v>494.73</v>
      </c>
      <c r="O5174" t="str">
        <f t="shared" si="323"/>
        <v>Yes</v>
      </c>
      <c r="P5174" t="str">
        <f t="shared" si="320"/>
        <v>Trudy</v>
      </c>
    </row>
    <row r="5175" spans="1:16" x14ac:dyDescent="0.3">
      <c r="A5175" t="s">
        <v>10413</v>
      </c>
      <c r="B5175">
        <v>52995</v>
      </c>
      <c r="C5175">
        <v>3</v>
      </c>
      <c r="D5175" s="1">
        <v>43794</v>
      </c>
      <c r="E5175" s="1">
        <v>43796</v>
      </c>
      <c r="F5175" t="s">
        <v>13</v>
      </c>
      <c r="G5175" t="s">
        <v>10414</v>
      </c>
      <c r="H5175" t="s">
        <v>63</v>
      </c>
      <c r="I5175" s="9" t="s">
        <v>64</v>
      </c>
      <c r="J5175">
        <v>2017</v>
      </c>
      <c r="K5175" s="3">
        <v>43461</v>
      </c>
      <c r="L5175" s="4">
        <v>14176.8</v>
      </c>
      <c r="M5175" t="str">
        <f t="shared" si="321"/>
        <v>Chevrolet Cruze</v>
      </c>
      <c r="N5175" s="2">
        <f t="shared" si="322"/>
        <v>354.42</v>
      </c>
      <c r="O5175" t="str">
        <f t="shared" si="323"/>
        <v>Yes</v>
      </c>
      <c r="P5175" t="str">
        <f t="shared" si="320"/>
        <v>Tamara</v>
      </c>
    </row>
    <row r="5176" spans="1:16" x14ac:dyDescent="0.3">
      <c r="A5176" t="s">
        <v>10409</v>
      </c>
      <c r="B5176">
        <v>52857</v>
      </c>
      <c r="C5176">
        <v>3</v>
      </c>
      <c r="D5176" s="1">
        <v>43794</v>
      </c>
      <c r="E5176" s="1">
        <v>43797</v>
      </c>
      <c r="F5176" t="s">
        <v>9</v>
      </c>
      <c r="G5176" t="s">
        <v>10410</v>
      </c>
      <c r="H5176" t="s">
        <v>6</v>
      </c>
      <c r="I5176" s="9" t="s">
        <v>187</v>
      </c>
      <c r="J5176">
        <v>2018</v>
      </c>
      <c r="K5176" s="3">
        <v>28954</v>
      </c>
      <c r="L5176" s="4">
        <v>35194.5</v>
      </c>
      <c r="M5176" t="str">
        <f t="shared" si="321"/>
        <v>Ford Explorer</v>
      </c>
      <c r="N5176" s="2">
        <f t="shared" si="322"/>
        <v>879.86</v>
      </c>
      <c r="O5176" t="str">
        <f t="shared" si="323"/>
        <v>Yes</v>
      </c>
      <c r="P5176" t="str">
        <f t="shared" si="320"/>
        <v>Heidi</v>
      </c>
    </row>
    <row r="5177" spans="1:16" x14ac:dyDescent="0.3">
      <c r="A5177" t="s">
        <v>10411</v>
      </c>
      <c r="B5177">
        <v>52682</v>
      </c>
      <c r="C5177">
        <v>3</v>
      </c>
      <c r="D5177" s="1">
        <v>43794</v>
      </c>
      <c r="E5177" s="1">
        <v>43796</v>
      </c>
      <c r="F5177" t="s">
        <v>13</v>
      </c>
      <c r="G5177" t="s">
        <v>10412</v>
      </c>
      <c r="H5177" t="s">
        <v>63</v>
      </c>
      <c r="I5177" s="9" t="s">
        <v>137</v>
      </c>
      <c r="J5177">
        <v>2019</v>
      </c>
      <c r="K5177" s="3">
        <v>19336</v>
      </c>
      <c r="L5177" s="4">
        <v>20020</v>
      </c>
      <c r="M5177" t="str">
        <f t="shared" si="321"/>
        <v>Chevrolet Malibu</v>
      </c>
      <c r="N5177" s="2">
        <f t="shared" si="322"/>
        <v>500.5</v>
      </c>
      <c r="O5177" t="str">
        <f t="shared" si="323"/>
        <v>Yes</v>
      </c>
      <c r="P5177" t="str">
        <f t="shared" si="320"/>
        <v>Justin</v>
      </c>
    </row>
    <row r="5178" spans="1:16" x14ac:dyDescent="0.3">
      <c r="A5178" t="s">
        <v>10419</v>
      </c>
      <c r="B5178">
        <v>52777</v>
      </c>
      <c r="C5178">
        <v>3</v>
      </c>
      <c r="D5178" s="1">
        <v>43794</v>
      </c>
      <c r="E5178" s="1">
        <v>43796</v>
      </c>
      <c r="F5178" t="s">
        <v>9</v>
      </c>
      <c r="G5178" t="s">
        <v>10420</v>
      </c>
      <c r="H5178" t="s">
        <v>71</v>
      </c>
      <c r="I5178" s="9" t="s">
        <v>72</v>
      </c>
      <c r="J5178">
        <v>2019</v>
      </c>
      <c r="K5178" s="3">
        <v>24253</v>
      </c>
      <c r="L5178" s="4">
        <v>31568.9</v>
      </c>
      <c r="M5178" t="str">
        <f t="shared" si="321"/>
        <v>Jeep Grand Cherokee</v>
      </c>
      <c r="N5178" s="2">
        <f t="shared" si="322"/>
        <v>789.22</v>
      </c>
      <c r="O5178" t="str">
        <f t="shared" si="323"/>
        <v>Yes</v>
      </c>
      <c r="P5178" t="str">
        <f t="shared" si="320"/>
        <v>Dylan</v>
      </c>
    </row>
    <row r="5179" spans="1:16" x14ac:dyDescent="0.3">
      <c r="A5179" t="s">
        <v>10415</v>
      </c>
      <c r="B5179">
        <v>52995</v>
      </c>
      <c r="C5179">
        <v>3</v>
      </c>
      <c r="D5179" s="1">
        <v>43794</v>
      </c>
      <c r="E5179" s="1">
        <v>43798</v>
      </c>
      <c r="F5179" t="s">
        <v>9</v>
      </c>
      <c r="G5179" t="s">
        <v>10416</v>
      </c>
      <c r="H5179" t="s">
        <v>63</v>
      </c>
      <c r="I5179" s="9" t="s">
        <v>82</v>
      </c>
      <c r="J5179">
        <v>2019</v>
      </c>
      <c r="K5179" s="3">
        <v>22926</v>
      </c>
      <c r="L5179" s="4">
        <v>32336.7</v>
      </c>
      <c r="M5179" t="str">
        <f t="shared" si="321"/>
        <v>Chevrolet Traverse</v>
      </c>
      <c r="N5179" s="2">
        <f t="shared" si="322"/>
        <v>808.42</v>
      </c>
      <c r="O5179" t="str">
        <f t="shared" si="323"/>
        <v>Yes</v>
      </c>
      <c r="P5179" t="str">
        <f t="shared" si="320"/>
        <v>Tamara</v>
      </c>
    </row>
    <row r="5180" spans="1:16" x14ac:dyDescent="0.3">
      <c r="A5180" t="s">
        <v>10424</v>
      </c>
      <c r="B5180">
        <v>52596</v>
      </c>
      <c r="C5180">
        <v>4</v>
      </c>
      <c r="D5180" s="1">
        <v>43794</v>
      </c>
      <c r="E5180" s="1">
        <v>43796</v>
      </c>
      <c r="F5180" t="s">
        <v>13</v>
      </c>
      <c r="G5180" t="s">
        <v>10425</v>
      </c>
      <c r="H5180" t="s">
        <v>63</v>
      </c>
      <c r="I5180" s="9" t="s">
        <v>64</v>
      </c>
      <c r="J5180">
        <v>2017</v>
      </c>
      <c r="K5180" s="3">
        <v>41304</v>
      </c>
      <c r="L5180" s="4">
        <v>15394.5</v>
      </c>
      <c r="M5180" t="str">
        <f t="shared" si="321"/>
        <v>Chevrolet Cruze</v>
      </c>
      <c r="N5180" s="2">
        <f t="shared" si="322"/>
        <v>384.86</v>
      </c>
      <c r="O5180" t="str">
        <f t="shared" si="323"/>
        <v>Yes</v>
      </c>
      <c r="P5180" t="str">
        <f t="shared" si="320"/>
        <v>Mitchell</v>
      </c>
    </row>
    <row r="5181" spans="1:16" x14ac:dyDescent="0.3">
      <c r="A5181" t="s">
        <v>10422</v>
      </c>
      <c r="B5181">
        <v>52959</v>
      </c>
      <c r="C5181">
        <v>4</v>
      </c>
      <c r="D5181" s="1">
        <v>43794</v>
      </c>
      <c r="E5181" s="1">
        <v>43799</v>
      </c>
      <c r="F5181" t="s">
        <v>13</v>
      </c>
      <c r="G5181" t="s">
        <v>10423</v>
      </c>
      <c r="H5181" t="s">
        <v>67</v>
      </c>
      <c r="I5181" s="9" t="s">
        <v>454</v>
      </c>
      <c r="J5181">
        <v>2018</v>
      </c>
      <c r="K5181" s="3">
        <v>39924</v>
      </c>
      <c r="L5181" s="4">
        <v>12892</v>
      </c>
      <c r="M5181" t="str">
        <f t="shared" si="321"/>
        <v>Hyundai Elantra</v>
      </c>
      <c r="N5181" s="2">
        <f t="shared" si="322"/>
        <v>322.3</v>
      </c>
      <c r="O5181" t="str">
        <f t="shared" si="323"/>
        <v>Yes</v>
      </c>
      <c r="P5181" t="str">
        <f t="shared" si="320"/>
        <v>Anton</v>
      </c>
    </row>
    <row r="5182" spans="1:16" x14ac:dyDescent="0.3">
      <c r="A5182" t="s">
        <v>10421</v>
      </c>
      <c r="B5182">
        <v>52943</v>
      </c>
      <c r="C5182">
        <v>4</v>
      </c>
      <c r="D5182" s="1">
        <v>43794</v>
      </c>
      <c r="E5182" s="1">
        <v>43798</v>
      </c>
      <c r="F5182" t="s">
        <v>13</v>
      </c>
      <c r="G5182" t="s">
        <v>3734</v>
      </c>
      <c r="H5182" t="s">
        <v>59</v>
      </c>
      <c r="I5182" s="9" t="s">
        <v>309</v>
      </c>
      <c r="J5182">
        <v>2018</v>
      </c>
      <c r="K5182" s="3">
        <v>33932</v>
      </c>
      <c r="L5182" s="4">
        <v>18650.5</v>
      </c>
      <c r="M5182" t="str">
        <f t="shared" si="321"/>
        <v>Nissan Altima</v>
      </c>
      <c r="N5182" s="2">
        <f t="shared" si="322"/>
        <v>466.26</v>
      </c>
      <c r="O5182" t="str">
        <f t="shared" si="323"/>
        <v>Yes</v>
      </c>
      <c r="P5182" t="str">
        <f t="shared" si="320"/>
        <v>Jarred</v>
      </c>
    </row>
    <row r="5183" spans="1:16" x14ac:dyDescent="0.3">
      <c r="A5183" t="s">
        <v>10426</v>
      </c>
      <c r="B5183">
        <v>52558</v>
      </c>
      <c r="C5183">
        <v>1</v>
      </c>
      <c r="D5183" s="1">
        <v>43795</v>
      </c>
      <c r="E5183" s="1">
        <v>43796</v>
      </c>
      <c r="F5183" t="s">
        <v>271</v>
      </c>
      <c r="G5183" t="s">
        <v>10427</v>
      </c>
      <c r="H5183" t="s">
        <v>18</v>
      </c>
      <c r="I5183" s="9" t="s">
        <v>291</v>
      </c>
      <c r="J5183">
        <v>2016</v>
      </c>
      <c r="K5183" s="3">
        <v>54091</v>
      </c>
      <c r="L5183" s="4">
        <v>25176.799999999999</v>
      </c>
      <c r="M5183" t="str">
        <f t="shared" si="321"/>
        <v>Honda Odyessy</v>
      </c>
      <c r="N5183" s="2">
        <f t="shared" si="322"/>
        <v>629.41999999999996</v>
      </c>
      <c r="O5183" t="str">
        <f t="shared" si="323"/>
        <v>Yes</v>
      </c>
      <c r="P5183" t="str">
        <f t="shared" si="320"/>
        <v>Margaret</v>
      </c>
    </row>
    <row r="5184" spans="1:16" x14ac:dyDescent="0.3">
      <c r="A5184" t="s">
        <v>10428</v>
      </c>
      <c r="B5184">
        <v>52620</v>
      </c>
      <c r="C5184">
        <v>1</v>
      </c>
      <c r="D5184" s="1">
        <v>43795</v>
      </c>
      <c r="E5184" s="1">
        <v>43798</v>
      </c>
      <c r="F5184" t="s">
        <v>13</v>
      </c>
      <c r="G5184" t="s">
        <v>10091</v>
      </c>
      <c r="H5184" t="s">
        <v>59</v>
      </c>
      <c r="I5184" s="9" t="s">
        <v>309</v>
      </c>
      <c r="J5184">
        <v>2018</v>
      </c>
      <c r="K5184" s="3">
        <v>47203</v>
      </c>
      <c r="L5184" s="4">
        <v>19795.599999999999</v>
      </c>
      <c r="M5184" t="str">
        <f t="shared" si="321"/>
        <v>Nissan Altima</v>
      </c>
      <c r="N5184" s="2">
        <f t="shared" si="322"/>
        <v>494.89</v>
      </c>
      <c r="O5184" t="str">
        <f t="shared" si="323"/>
        <v>Yes</v>
      </c>
      <c r="P5184" t="str">
        <f t="shared" si="320"/>
        <v>Bennett</v>
      </c>
    </row>
    <row r="5185" spans="1:16" x14ac:dyDescent="0.3">
      <c r="A5185" t="s">
        <v>10429</v>
      </c>
      <c r="B5185">
        <v>52586</v>
      </c>
      <c r="C5185">
        <v>1</v>
      </c>
      <c r="D5185" s="1">
        <v>43795</v>
      </c>
      <c r="E5185" s="1">
        <v>43797</v>
      </c>
      <c r="F5185" t="s">
        <v>13</v>
      </c>
      <c r="G5185" t="s">
        <v>10430</v>
      </c>
      <c r="H5185" t="s">
        <v>63</v>
      </c>
      <c r="I5185" s="9" t="s">
        <v>64</v>
      </c>
      <c r="J5185">
        <v>2019</v>
      </c>
      <c r="K5185" s="3">
        <v>17682</v>
      </c>
      <c r="L5185" s="4">
        <v>17490</v>
      </c>
      <c r="M5185" t="str">
        <f t="shared" si="321"/>
        <v>Chevrolet Cruze</v>
      </c>
      <c r="N5185" s="2">
        <f t="shared" si="322"/>
        <v>437.25</v>
      </c>
      <c r="O5185" t="str">
        <f t="shared" si="323"/>
        <v>Yes</v>
      </c>
      <c r="P5185" t="str">
        <f t="shared" si="320"/>
        <v>Sara</v>
      </c>
    </row>
    <row r="5186" spans="1:16" x14ac:dyDescent="0.3">
      <c r="A5186" t="s">
        <v>10431</v>
      </c>
      <c r="B5186">
        <v>52663</v>
      </c>
      <c r="C5186">
        <v>2</v>
      </c>
      <c r="D5186" s="1">
        <v>43795</v>
      </c>
      <c r="E5186" s="1">
        <v>43799</v>
      </c>
      <c r="F5186" t="s">
        <v>13</v>
      </c>
      <c r="G5186" t="s">
        <v>10432</v>
      </c>
      <c r="H5186" t="s">
        <v>6</v>
      </c>
      <c r="I5186" s="9" t="s">
        <v>361</v>
      </c>
      <c r="J5186">
        <v>2014</v>
      </c>
      <c r="K5186" s="3">
        <v>46055</v>
      </c>
      <c r="L5186" s="4">
        <v>13733.5</v>
      </c>
      <c r="M5186" t="str">
        <f t="shared" si="321"/>
        <v>Ford Fusion</v>
      </c>
      <c r="N5186" s="2">
        <f t="shared" si="322"/>
        <v>343.34</v>
      </c>
      <c r="O5186" t="str">
        <f t="shared" si="323"/>
        <v>Yes</v>
      </c>
      <c r="P5186" t="str">
        <f t="shared" ref="P5186:P5249" si="324">INDEX(oldNames,MATCH(B5186,oldNumbers,0))</f>
        <v>Todd</v>
      </c>
    </row>
    <row r="5187" spans="1:16" x14ac:dyDescent="0.3">
      <c r="A5187" t="s">
        <v>10433</v>
      </c>
      <c r="B5187">
        <v>52372</v>
      </c>
      <c r="C5187">
        <v>2</v>
      </c>
      <c r="D5187" s="1">
        <v>43795</v>
      </c>
      <c r="E5187" s="1">
        <v>43799</v>
      </c>
      <c r="F5187" t="s">
        <v>13</v>
      </c>
      <c r="G5187" t="s">
        <v>10434</v>
      </c>
      <c r="H5187" t="s">
        <v>6</v>
      </c>
      <c r="I5187" s="9" t="s">
        <v>22</v>
      </c>
      <c r="J5187">
        <v>2018</v>
      </c>
      <c r="K5187" s="3">
        <v>49766</v>
      </c>
      <c r="L5187" s="4">
        <v>12613.7</v>
      </c>
      <c r="M5187" t="str">
        <f t="shared" ref="M5187:M5250" si="325">H5187&amp;" "&amp;I5187</f>
        <v>Ford Focus</v>
      </c>
      <c r="N5187" s="2">
        <f t="shared" ref="N5187:N5250" si="326">IFERROR(ROUND(L5187*(S$2/100),2),"missing price")</f>
        <v>315.33999999999997</v>
      </c>
      <c r="O5187" t="str">
        <f t="shared" ref="O5187:O5250" si="327">IF(K5187&lt;100000,"Yes","No")</f>
        <v>Yes</v>
      </c>
      <c r="P5187" t="str">
        <f t="shared" si="324"/>
        <v>John</v>
      </c>
    </row>
    <row r="5188" spans="1:16" x14ac:dyDescent="0.3">
      <c r="A5188" t="s">
        <v>10443</v>
      </c>
      <c r="B5188">
        <v>52495</v>
      </c>
      <c r="C5188">
        <v>3</v>
      </c>
      <c r="D5188" s="1">
        <v>43795</v>
      </c>
      <c r="E5188" s="1">
        <v>43799</v>
      </c>
      <c r="F5188" t="s">
        <v>9</v>
      </c>
      <c r="G5188" t="s">
        <v>10444</v>
      </c>
      <c r="H5188" t="s">
        <v>18</v>
      </c>
      <c r="I5188" s="9" t="s">
        <v>424</v>
      </c>
      <c r="J5188">
        <v>2014</v>
      </c>
      <c r="K5188" s="3">
        <v>66048</v>
      </c>
      <c r="L5188" s="4">
        <v>15394.5</v>
      </c>
      <c r="M5188" t="str">
        <f t="shared" si="325"/>
        <v>Honda CR-V</v>
      </c>
      <c r="N5188" s="2">
        <f t="shared" si="326"/>
        <v>384.86</v>
      </c>
      <c r="O5188" t="str">
        <f t="shared" si="327"/>
        <v>Yes</v>
      </c>
      <c r="P5188" t="str">
        <f t="shared" si="324"/>
        <v>Marc</v>
      </c>
    </row>
    <row r="5189" spans="1:16" x14ac:dyDescent="0.3">
      <c r="A5189" t="s">
        <v>10445</v>
      </c>
      <c r="B5189">
        <v>52777</v>
      </c>
      <c r="C5189">
        <v>3</v>
      </c>
      <c r="D5189" s="1">
        <v>43795</v>
      </c>
      <c r="E5189" s="1">
        <v>43796</v>
      </c>
      <c r="F5189" t="s">
        <v>1</v>
      </c>
      <c r="G5189" t="s">
        <v>10446</v>
      </c>
      <c r="H5189" t="s">
        <v>33</v>
      </c>
      <c r="I5189" s="9" t="s">
        <v>34</v>
      </c>
      <c r="J5189">
        <v>2015</v>
      </c>
      <c r="K5189" s="3">
        <v>83677</v>
      </c>
      <c r="L5189" s="4">
        <v>27260.2</v>
      </c>
      <c r="M5189" t="str">
        <f t="shared" si="325"/>
        <v>GMC Sierra</v>
      </c>
      <c r="N5189" s="2">
        <f t="shared" si="326"/>
        <v>681.51</v>
      </c>
      <c r="O5189" t="str">
        <f t="shared" si="327"/>
        <v>Yes</v>
      </c>
      <c r="P5189" t="str">
        <f t="shared" si="324"/>
        <v>Dylan</v>
      </c>
    </row>
    <row r="5190" spans="1:16" x14ac:dyDescent="0.3">
      <c r="A5190" t="s">
        <v>10447</v>
      </c>
      <c r="B5190">
        <v>52857</v>
      </c>
      <c r="C5190">
        <v>3</v>
      </c>
      <c r="D5190" s="1">
        <v>43795</v>
      </c>
      <c r="E5190" s="1">
        <v>43796</v>
      </c>
      <c r="F5190" t="s">
        <v>13</v>
      </c>
      <c r="G5190" t="s">
        <v>10448</v>
      </c>
      <c r="H5190" t="s">
        <v>78</v>
      </c>
      <c r="I5190" s="9" t="s">
        <v>79</v>
      </c>
      <c r="J5190">
        <v>2016</v>
      </c>
      <c r="K5190" s="3">
        <v>25624</v>
      </c>
      <c r="L5190" s="4">
        <v>15345</v>
      </c>
      <c r="M5190" t="str">
        <f t="shared" si="325"/>
        <v>Volkswagen Jetta</v>
      </c>
      <c r="N5190" s="2">
        <f t="shared" si="326"/>
        <v>383.63</v>
      </c>
      <c r="O5190" t="str">
        <f t="shared" si="327"/>
        <v>Yes</v>
      </c>
      <c r="P5190" t="str">
        <f t="shared" si="324"/>
        <v>Heidi</v>
      </c>
    </row>
    <row r="5191" spans="1:16" x14ac:dyDescent="0.3">
      <c r="A5191" t="s">
        <v>10449</v>
      </c>
      <c r="B5191">
        <v>52697</v>
      </c>
      <c r="C5191">
        <v>3</v>
      </c>
      <c r="D5191" s="1">
        <v>43795</v>
      </c>
      <c r="E5191" s="1">
        <v>43800</v>
      </c>
      <c r="F5191" t="s">
        <v>9</v>
      </c>
      <c r="G5191" t="s">
        <v>10450</v>
      </c>
      <c r="H5191" t="s">
        <v>97</v>
      </c>
      <c r="I5191" s="9" t="s">
        <v>1748</v>
      </c>
      <c r="J5191">
        <v>2016</v>
      </c>
      <c r="K5191" s="3">
        <v>71375</v>
      </c>
      <c r="L5191" s="4">
        <v>19794.5</v>
      </c>
      <c r="M5191" t="str">
        <f t="shared" si="325"/>
        <v>INFINITI QX60</v>
      </c>
      <c r="N5191" s="2">
        <f t="shared" si="326"/>
        <v>494.86</v>
      </c>
      <c r="O5191" t="str">
        <f t="shared" si="327"/>
        <v>Yes</v>
      </c>
      <c r="P5191" t="str">
        <f t="shared" si="324"/>
        <v>Jan</v>
      </c>
    </row>
    <row r="5192" spans="1:16" x14ac:dyDescent="0.3">
      <c r="A5192" t="s">
        <v>10441</v>
      </c>
      <c r="B5192">
        <v>52495</v>
      </c>
      <c r="C5192">
        <v>3</v>
      </c>
      <c r="D5192" s="1">
        <v>43795</v>
      </c>
      <c r="E5192" s="1">
        <v>43796</v>
      </c>
      <c r="F5192" t="s">
        <v>1</v>
      </c>
      <c r="G5192" t="s">
        <v>10442</v>
      </c>
      <c r="H5192" t="s">
        <v>6</v>
      </c>
      <c r="I5192" s="9" t="s">
        <v>7</v>
      </c>
      <c r="J5192">
        <v>2016</v>
      </c>
      <c r="K5192" s="3">
        <v>57612</v>
      </c>
      <c r="L5192" s="4">
        <v>24854.5</v>
      </c>
      <c r="M5192" t="str">
        <f t="shared" si="325"/>
        <v>Ford F-150</v>
      </c>
      <c r="N5192" s="2">
        <f t="shared" si="326"/>
        <v>621.36</v>
      </c>
      <c r="O5192" t="str">
        <f t="shared" si="327"/>
        <v>Yes</v>
      </c>
      <c r="P5192" t="str">
        <f t="shared" si="324"/>
        <v>Marc</v>
      </c>
    </row>
    <row r="5193" spans="1:16" x14ac:dyDescent="0.3">
      <c r="A5193" t="s">
        <v>10439</v>
      </c>
      <c r="B5193">
        <v>52806</v>
      </c>
      <c r="C5193">
        <v>3</v>
      </c>
      <c r="D5193" s="1">
        <v>43795</v>
      </c>
      <c r="E5193" s="1">
        <v>43800</v>
      </c>
      <c r="F5193" t="s">
        <v>9</v>
      </c>
      <c r="G5193" t="s">
        <v>10440</v>
      </c>
      <c r="H5193" t="s">
        <v>660</v>
      </c>
      <c r="I5193" s="9" t="s">
        <v>661</v>
      </c>
      <c r="J5193">
        <v>2018</v>
      </c>
      <c r="K5193" s="3">
        <v>18471</v>
      </c>
      <c r="L5193" s="4">
        <v>35632.300000000003</v>
      </c>
      <c r="M5193" t="str">
        <f t="shared" si="325"/>
        <v>Land Rover Range Rover</v>
      </c>
      <c r="N5193" s="2">
        <f t="shared" si="326"/>
        <v>890.81</v>
      </c>
      <c r="O5193" t="str">
        <f t="shared" si="327"/>
        <v>Yes</v>
      </c>
      <c r="P5193" t="str">
        <f t="shared" si="324"/>
        <v>Jeff</v>
      </c>
    </row>
    <row r="5194" spans="1:16" x14ac:dyDescent="0.3">
      <c r="A5194" t="s">
        <v>10437</v>
      </c>
      <c r="B5194">
        <v>52971</v>
      </c>
      <c r="C5194">
        <v>3</v>
      </c>
      <c r="D5194" s="1">
        <v>43795</v>
      </c>
      <c r="E5194" s="1">
        <v>43800</v>
      </c>
      <c r="F5194" t="s">
        <v>13</v>
      </c>
      <c r="G5194" t="s">
        <v>10438</v>
      </c>
      <c r="H5194" t="s">
        <v>67</v>
      </c>
      <c r="I5194" s="9" t="s">
        <v>261</v>
      </c>
      <c r="J5194">
        <v>2019</v>
      </c>
      <c r="K5194" s="3">
        <v>16434</v>
      </c>
      <c r="L5194" s="4">
        <v>17376.7</v>
      </c>
      <c r="M5194" t="str">
        <f t="shared" si="325"/>
        <v>Hyundai Sonata</v>
      </c>
      <c r="N5194" s="2">
        <f t="shared" si="326"/>
        <v>434.42</v>
      </c>
      <c r="O5194" t="str">
        <f t="shared" si="327"/>
        <v>Yes</v>
      </c>
      <c r="P5194" t="str">
        <f t="shared" si="324"/>
        <v>Carter</v>
      </c>
    </row>
    <row r="5195" spans="1:16" x14ac:dyDescent="0.3">
      <c r="A5195" t="s">
        <v>10435</v>
      </c>
      <c r="B5195">
        <v>52777</v>
      </c>
      <c r="C5195">
        <v>3</v>
      </c>
      <c r="D5195" s="1">
        <v>43795</v>
      </c>
      <c r="E5195" s="1">
        <v>43798</v>
      </c>
      <c r="F5195" t="s">
        <v>1</v>
      </c>
      <c r="G5195" t="s">
        <v>10436</v>
      </c>
      <c r="H5195" t="s">
        <v>63</v>
      </c>
      <c r="I5195" s="9" t="s">
        <v>153</v>
      </c>
      <c r="J5195">
        <v>2019</v>
      </c>
      <c r="K5195" s="3">
        <v>19040</v>
      </c>
      <c r="L5195" s="4">
        <v>40209.4</v>
      </c>
      <c r="M5195" t="str">
        <f t="shared" si="325"/>
        <v>Chevrolet Silverado</v>
      </c>
      <c r="N5195" s="2">
        <f t="shared" si="326"/>
        <v>1005.24</v>
      </c>
      <c r="O5195" t="str">
        <f t="shared" si="327"/>
        <v>Yes</v>
      </c>
      <c r="P5195" t="str">
        <f t="shared" si="324"/>
        <v>Dylan</v>
      </c>
    </row>
    <row r="5196" spans="1:16" x14ac:dyDescent="0.3">
      <c r="A5196" t="s">
        <v>10454</v>
      </c>
      <c r="B5196">
        <v>52585</v>
      </c>
      <c r="C5196">
        <v>4</v>
      </c>
      <c r="D5196" s="1">
        <v>43795</v>
      </c>
      <c r="E5196" s="1">
        <v>43798</v>
      </c>
      <c r="F5196" t="s">
        <v>9</v>
      </c>
      <c r="G5196" t="s">
        <v>10455</v>
      </c>
      <c r="H5196" t="s">
        <v>67</v>
      </c>
      <c r="I5196" s="9" t="s">
        <v>104</v>
      </c>
      <c r="J5196">
        <v>2016</v>
      </c>
      <c r="K5196" s="3">
        <v>29868</v>
      </c>
      <c r="L5196" s="4">
        <v>24195.599999999999</v>
      </c>
      <c r="M5196" t="str">
        <f t="shared" si="325"/>
        <v>Hyundai Santa Fe</v>
      </c>
      <c r="N5196" s="2">
        <f t="shared" si="326"/>
        <v>604.89</v>
      </c>
      <c r="O5196" t="str">
        <f t="shared" si="327"/>
        <v>Yes</v>
      </c>
      <c r="P5196" t="str">
        <f t="shared" si="324"/>
        <v>Rita</v>
      </c>
    </row>
    <row r="5197" spans="1:16" x14ac:dyDescent="0.3">
      <c r="A5197" t="s">
        <v>10451</v>
      </c>
      <c r="B5197">
        <v>52580</v>
      </c>
      <c r="C5197">
        <v>4</v>
      </c>
      <c r="D5197" s="1">
        <v>43795</v>
      </c>
      <c r="E5197" s="1">
        <v>43800</v>
      </c>
      <c r="F5197" t="s">
        <v>13</v>
      </c>
      <c r="G5197" t="s">
        <v>6003</v>
      </c>
      <c r="H5197" t="s">
        <v>229</v>
      </c>
      <c r="I5197" s="9" t="s">
        <v>302</v>
      </c>
      <c r="J5197">
        <v>2016</v>
      </c>
      <c r="K5197" s="3">
        <v>48832</v>
      </c>
      <c r="L5197" s="4">
        <v>25869.8</v>
      </c>
      <c r="M5197" t="str">
        <f t="shared" si="325"/>
        <v>Subaru Impreza</v>
      </c>
      <c r="N5197" s="2">
        <f t="shared" si="326"/>
        <v>646.75</v>
      </c>
      <c r="O5197" t="str">
        <f t="shared" si="327"/>
        <v>Yes</v>
      </c>
      <c r="P5197" t="str">
        <f t="shared" si="324"/>
        <v>Dawn</v>
      </c>
    </row>
    <row r="5198" spans="1:16" x14ac:dyDescent="0.3">
      <c r="A5198" t="s">
        <v>10456</v>
      </c>
      <c r="B5198">
        <v>52959</v>
      </c>
      <c r="C5198">
        <v>4</v>
      </c>
      <c r="D5198" s="1">
        <v>43795</v>
      </c>
      <c r="E5198" s="1">
        <v>43796</v>
      </c>
      <c r="F5198" t="s">
        <v>9</v>
      </c>
      <c r="G5198" t="s">
        <v>10457</v>
      </c>
      <c r="H5198" t="s">
        <v>97</v>
      </c>
      <c r="I5198" s="9" t="s">
        <v>98</v>
      </c>
      <c r="J5198">
        <v>2016</v>
      </c>
      <c r="K5198" s="3">
        <v>40639</v>
      </c>
      <c r="L5198" s="4">
        <v>28586.799999999999</v>
      </c>
      <c r="M5198" t="str">
        <f t="shared" si="325"/>
        <v>INFINITI Q50R</v>
      </c>
      <c r="N5198" s="2">
        <f t="shared" si="326"/>
        <v>714.67</v>
      </c>
      <c r="O5198" t="str">
        <f t="shared" si="327"/>
        <v>Yes</v>
      </c>
      <c r="P5198" t="str">
        <f t="shared" si="324"/>
        <v>Anton</v>
      </c>
    </row>
    <row r="5199" spans="1:16" x14ac:dyDescent="0.3">
      <c r="A5199" t="s">
        <v>10452</v>
      </c>
      <c r="B5199">
        <v>52943</v>
      </c>
      <c r="C5199">
        <v>4</v>
      </c>
      <c r="D5199" s="1">
        <v>43795</v>
      </c>
      <c r="E5199" s="1">
        <v>43798</v>
      </c>
      <c r="F5199" t="s">
        <v>45</v>
      </c>
      <c r="G5199" t="s">
        <v>10453</v>
      </c>
      <c r="H5199" t="s">
        <v>47</v>
      </c>
      <c r="I5199" s="9" t="s">
        <v>48</v>
      </c>
      <c r="J5199">
        <v>2018</v>
      </c>
      <c r="K5199" s="3">
        <v>3202</v>
      </c>
      <c r="L5199" s="4">
        <v>59394.5</v>
      </c>
      <c r="M5199" t="str">
        <f t="shared" si="325"/>
        <v>Dodge Challenger</v>
      </c>
      <c r="N5199" s="2">
        <f t="shared" si="326"/>
        <v>1484.86</v>
      </c>
      <c r="O5199" t="str">
        <f t="shared" si="327"/>
        <v>Yes</v>
      </c>
      <c r="P5199" t="str">
        <f t="shared" si="324"/>
        <v>Jarred</v>
      </c>
    </row>
    <row r="5200" spans="1:16" x14ac:dyDescent="0.3">
      <c r="A5200" t="s">
        <v>10462</v>
      </c>
      <c r="B5200">
        <v>52620</v>
      </c>
      <c r="C5200">
        <v>1</v>
      </c>
      <c r="D5200" s="1">
        <v>43796</v>
      </c>
      <c r="E5200" s="1">
        <v>43798</v>
      </c>
      <c r="F5200" t="s">
        <v>9</v>
      </c>
      <c r="G5200" t="s">
        <v>10463</v>
      </c>
      <c r="H5200" t="s">
        <v>63</v>
      </c>
      <c r="I5200" s="9" t="s">
        <v>511</v>
      </c>
      <c r="J5200">
        <v>2016</v>
      </c>
      <c r="K5200" s="3">
        <v>32289</v>
      </c>
      <c r="L5200" s="4">
        <v>20171.8</v>
      </c>
      <c r="M5200" t="str">
        <f t="shared" si="325"/>
        <v>Chevrolet Equinox</v>
      </c>
      <c r="N5200" s="2">
        <f t="shared" si="326"/>
        <v>504.3</v>
      </c>
      <c r="O5200" t="str">
        <f t="shared" si="327"/>
        <v>Yes</v>
      </c>
      <c r="P5200" t="str">
        <f t="shared" si="324"/>
        <v>Bennett</v>
      </c>
    </row>
    <row r="5201" spans="1:16" x14ac:dyDescent="0.3">
      <c r="A5201" t="s">
        <v>10458</v>
      </c>
      <c r="B5201">
        <v>52693</v>
      </c>
      <c r="C5201">
        <v>1</v>
      </c>
      <c r="D5201" s="1">
        <v>43796</v>
      </c>
      <c r="E5201" s="1">
        <v>43801</v>
      </c>
      <c r="F5201" t="s">
        <v>13</v>
      </c>
      <c r="G5201" t="s">
        <v>10459</v>
      </c>
      <c r="H5201" t="s">
        <v>15</v>
      </c>
      <c r="I5201" s="9">
        <v>300</v>
      </c>
      <c r="J5201">
        <v>2018</v>
      </c>
      <c r="K5201" s="3">
        <v>20468</v>
      </c>
      <c r="L5201" s="4">
        <v>20352.2</v>
      </c>
      <c r="M5201" t="str">
        <f t="shared" si="325"/>
        <v>Chrysler 300</v>
      </c>
      <c r="N5201" s="2">
        <f t="shared" si="326"/>
        <v>508.81</v>
      </c>
      <c r="O5201" t="str">
        <f t="shared" si="327"/>
        <v>Yes</v>
      </c>
      <c r="P5201" t="str">
        <f t="shared" si="324"/>
        <v>Matt</v>
      </c>
    </row>
    <row r="5202" spans="1:16" x14ac:dyDescent="0.3">
      <c r="A5202" t="s">
        <v>10460</v>
      </c>
      <c r="B5202">
        <v>52656</v>
      </c>
      <c r="C5202">
        <v>1</v>
      </c>
      <c r="D5202" s="1">
        <v>43796</v>
      </c>
      <c r="E5202" s="1">
        <v>43797</v>
      </c>
      <c r="F5202" t="s">
        <v>1</v>
      </c>
      <c r="G5202" t="s">
        <v>10461</v>
      </c>
      <c r="H5202" t="s">
        <v>59</v>
      </c>
      <c r="I5202" s="9" t="s">
        <v>60</v>
      </c>
      <c r="J5202">
        <v>2018</v>
      </c>
      <c r="K5202" s="3">
        <v>22026</v>
      </c>
      <c r="L5202" s="4">
        <v>27485.7</v>
      </c>
      <c r="M5202" t="str">
        <f t="shared" si="325"/>
        <v>Nissan Frontier</v>
      </c>
      <c r="N5202" s="2">
        <f t="shared" si="326"/>
        <v>687.14</v>
      </c>
      <c r="O5202" t="str">
        <f t="shared" si="327"/>
        <v>Yes</v>
      </c>
      <c r="P5202" t="str">
        <f t="shared" si="324"/>
        <v>Shelly</v>
      </c>
    </row>
    <row r="5203" spans="1:16" x14ac:dyDescent="0.3">
      <c r="A5203" t="s">
        <v>10472</v>
      </c>
      <c r="B5203">
        <v>52663</v>
      </c>
      <c r="C5203">
        <v>2</v>
      </c>
      <c r="D5203" s="1">
        <v>43796</v>
      </c>
      <c r="E5203" s="1">
        <v>43798</v>
      </c>
      <c r="F5203" t="s">
        <v>9</v>
      </c>
      <c r="G5203" t="s">
        <v>10473</v>
      </c>
      <c r="H5203" t="s">
        <v>59</v>
      </c>
      <c r="I5203" s="9" t="s">
        <v>597</v>
      </c>
      <c r="J5203">
        <v>2013</v>
      </c>
      <c r="K5203" s="3">
        <v>115933</v>
      </c>
      <c r="L5203" s="4">
        <v>10864.7</v>
      </c>
      <c r="M5203" t="str">
        <f t="shared" si="325"/>
        <v>Nissan Rouge</v>
      </c>
      <c r="N5203" s="2">
        <f t="shared" si="326"/>
        <v>271.62</v>
      </c>
      <c r="O5203" t="str">
        <f t="shared" si="327"/>
        <v>No</v>
      </c>
      <c r="P5203" t="str">
        <f t="shared" si="324"/>
        <v>Todd</v>
      </c>
    </row>
    <row r="5204" spans="1:16" x14ac:dyDescent="0.3">
      <c r="A5204" t="s">
        <v>10464</v>
      </c>
      <c r="B5204">
        <v>52413</v>
      </c>
      <c r="C5204">
        <v>2</v>
      </c>
      <c r="D5204" s="1">
        <v>43796</v>
      </c>
      <c r="E5204" s="1">
        <v>43799</v>
      </c>
      <c r="F5204" t="s">
        <v>13</v>
      </c>
      <c r="G5204" t="s">
        <v>10465</v>
      </c>
      <c r="H5204" t="s">
        <v>53</v>
      </c>
      <c r="I5204" s="9" t="s">
        <v>570</v>
      </c>
      <c r="J5204">
        <v>2014</v>
      </c>
      <c r="K5204" s="3">
        <v>57789</v>
      </c>
      <c r="L5204" s="4">
        <v>39911.300000000003</v>
      </c>
      <c r="M5204" t="str">
        <f t="shared" si="325"/>
        <v>Mercedes-Benz S-Class</v>
      </c>
      <c r="N5204" s="2">
        <f t="shared" si="326"/>
        <v>997.78</v>
      </c>
      <c r="O5204" t="str">
        <f t="shared" si="327"/>
        <v>Yes</v>
      </c>
      <c r="P5204" t="str">
        <f t="shared" si="324"/>
        <v>Tom</v>
      </c>
    </row>
    <row r="5205" spans="1:16" x14ac:dyDescent="0.3">
      <c r="A5205" t="s">
        <v>10468</v>
      </c>
      <c r="B5205">
        <v>52613</v>
      </c>
      <c r="C5205">
        <v>2</v>
      </c>
      <c r="D5205" s="1">
        <v>43796</v>
      </c>
      <c r="E5205" s="1">
        <v>43797</v>
      </c>
      <c r="F5205" t="s">
        <v>13</v>
      </c>
      <c r="G5205" t="s">
        <v>10469</v>
      </c>
      <c r="H5205" t="s">
        <v>88</v>
      </c>
      <c r="I5205" s="9" t="s">
        <v>324</v>
      </c>
      <c r="J5205">
        <v>2015</v>
      </c>
      <c r="K5205" s="3">
        <v>49298</v>
      </c>
      <c r="L5205" s="4">
        <v>14850</v>
      </c>
      <c r="M5205" t="str">
        <f t="shared" si="325"/>
        <v>Kia Sorento</v>
      </c>
      <c r="N5205" s="2">
        <f t="shared" si="326"/>
        <v>371.25</v>
      </c>
      <c r="O5205" t="str">
        <f t="shared" si="327"/>
        <v>Yes</v>
      </c>
      <c r="P5205" t="str">
        <f t="shared" si="324"/>
        <v>Erin</v>
      </c>
    </row>
    <row r="5206" spans="1:16" x14ac:dyDescent="0.3">
      <c r="A5206" t="s">
        <v>10466</v>
      </c>
      <c r="B5206">
        <v>52702</v>
      </c>
      <c r="C5206">
        <v>2</v>
      </c>
      <c r="D5206" s="1">
        <v>43796</v>
      </c>
      <c r="E5206" s="1">
        <v>43796</v>
      </c>
      <c r="F5206" t="s">
        <v>9</v>
      </c>
      <c r="G5206" t="s">
        <v>10467</v>
      </c>
      <c r="H5206" t="s">
        <v>59</v>
      </c>
      <c r="I5206" s="9" t="s">
        <v>597</v>
      </c>
      <c r="J5206">
        <v>2016</v>
      </c>
      <c r="K5206" s="3">
        <v>25008</v>
      </c>
      <c r="L5206" s="4">
        <v>15724.5</v>
      </c>
      <c r="M5206" t="str">
        <f t="shared" si="325"/>
        <v>Nissan Rouge</v>
      </c>
      <c r="N5206" s="2">
        <f t="shared" si="326"/>
        <v>393.11</v>
      </c>
      <c r="O5206" t="str">
        <f t="shared" si="327"/>
        <v>Yes</v>
      </c>
      <c r="P5206" t="str">
        <f t="shared" si="324"/>
        <v>Sloane</v>
      </c>
    </row>
    <row r="5207" spans="1:16" x14ac:dyDescent="0.3">
      <c r="A5207" t="s">
        <v>10470</v>
      </c>
      <c r="B5207">
        <v>52481</v>
      </c>
      <c r="C5207">
        <v>2</v>
      </c>
      <c r="D5207" s="1">
        <v>43796</v>
      </c>
      <c r="E5207" s="1">
        <v>43799</v>
      </c>
      <c r="F5207" t="s">
        <v>9</v>
      </c>
      <c r="G5207" t="s">
        <v>10471</v>
      </c>
      <c r="H5207" t="s">
        <v>63</v>
      </c>
      <c r="I5207" s="9" t="s">
        <v>511</v>
      </c>
      <c r="J5207">
        <v>2017</v>
      </c>
      <c r="K5207" s="3">
        <v>47444</v>
      </c>
      <c r="L5207" s="4">
        <v>19067.400000000001</v>
      </c>
      <c r="M5207" t="str">
        <f t="shared" si="325"/>
        <v>Chevrolet Equinox</v>
      </c>
      <c r="N5207" s="2">
        <f t="shared" si="326"/>
        <v>476.69</v>
      </c>
      <c r="O5207" t="str">
        <f t="shared" si="327"/>
        <v>Yes</v>
      </c>
      <c r="P5207" t="str">
        <f t="shared" si="324"/>
        <v>Tory</v>
      </c>
    </row>
    <row r="5208" spans="1:16" x14ac:dyDescent="0.3">
      <c r="A5208" t="s">
        <v>10474</v>
      </c>
      <c r="B5208">
        <v>52798</v>
      </c>
      <c r="C5208">
        <v>3</v>
      </c>
      <c r="D5208" s="1">
        <v>43796</v>
      </c>
      <c r="E5208" s="1">
        <v>43799</v>
      </c>
      <c r="F5208" t="s">
        <v>9</v>
      </c>
      <c r="G5208" t="s">
        <v>10475</v>
      </c>
      <c r="H5208" t="s">
        <v>229</v>
      </c>
      <c r="I5208" s="9" t="s">
        <v>230</v>
      </c>
      <c r="J5208">
        <v>2015</v>
      </c>
      <c r="K5208" s="3">
        <v>95510</v>
      </c>
      <c r="L5208" s="4">
        <v>14956.7</v>
      </c>
      <c r="M5208" t="str">
        <f t="shared" si="325"/>
        <v>Subaru Forester</v>
      </c>
      <c r="N5208" s="2">
        <f t="shared" si="326"/>
        <v>373.92</v>
      </c>
      <c r="O5208" t="str">
        <f t="shared" si="327"/>
        <v>Yes</v>
      </c>
      <c r="P5208" t="str">
        <f t="shared" si="324"/>
        <v>Ryan</v>
      </c>
    </row>
    <row r="5209" spans="1:16" x14ac:dyDescent="0.3">
      <c r="A5209" t="s">
        <v>10476</v>
      </c>
      <c r="B5209">
        <v>52495</v>
      </c>
      <c r="C5209">
        <v>3</v>
      </c>
      <c r="D5209" s="1">
        <v>43796</v>
      </c>
      <c r="E5209" s="1">
        <v>43798</v>
      </c>
      <c r="F5209" t="s">
        <v>9</v>
      </c>
      <c r="G5209" t="s">
        <v>10477</v>
      </c>
      <c r="H5209" t="s">
        <v>67</v>
      </c>
      <c r="I5209" s="9" t="s">
        <v>104</v>
      </c>
      <c r="J5209">
        <v>2015</v>
      </c>
      <c r="K5209" s="3">
        <v>68309</v>
      </c>
      <c r="L5209" s="4">
        <v>17597.8</v>
      </c>
      <c r="M5209" t="str">
        <f t="shared" si="325"/>
        <v>Hyundai Santa Fe</v>
      </c>
      <c r="N5209" s="2">
        <f t="shared" si="326"/>
        <v>439.95</v>
      </c>
      <c r="O5209" t="str">
        <f t="shared" si="327"/>
        <v>Yes</v>
      </c>
      <c r="P5209" t="str">
        <f t="shared" si="324"/>
        <v>Marc</v>
      </c>
    </row>
    <row r="5210" spans="1:16" x14ac:dyDescent="0.3">
      <c r="A5210" t="s">
        <v>10478</v>
      </c>
      <c r="B5210">
        <v>52580</v>
      </c>
      <c r="C5210">
        <v>4</v>
      </c>
      <c r="D5210" s="1">
        <v>43796</v>
      </c>
      <c r="E5210" s="1">
        <v>43797</v>
      </c>
      <c r="F5210" t="s">
        <v>1</v>
      </c>
      <c r="G5210" t="s">
        <v>10479</v>
      </c>
      <c r="H5210" t="s">
        <v>6</v>
      </c>
      <c r="I5210" s="9" t="s">
        <v>7</v>
      </c>
      <c r="J5210">
        <v>2016</v>
      </c>
      <c r="K5210" s="3">
        <v>30510</v>
      </c>
      <c r="L5210" s="4">
        <v>31343.4</v>
      </c>
      <c r="M5210" t="str">
        <f t="shared" si="325"/>
        <v>Ford F-150</v>
      </c>
      <c r="N5210" s="2">
        <f t="shared" si="326"/>
        <v>783.59</v>
      </c>
      <c r="O5210" t="str">
        <f t="shared" si="327"/>
        <v>Yes</v>
      </c>
      <c r="P5210" t="str">
        <f t="shared" si="324"/>
        <v>Dawn</v>
      </c>
    </row>
    <row r="5211" spans="1:16" x14ac:dyDescent="0.3">
      <c r="A5211" t="s">
        <v>10482</v>
      </c>
      <c r="B5211">
        <v>52580</v>
      </c>
      <c r="C5211">
        <v>4</v>
      </c>
      <c r="D5211" s="1">
        <v>43796</v>
      </c>
      <c r="E5211" s="1">
        <v>43799</v>
      </c>
      <c r="F5211" t="s">
        <v>13</v>
      </c>
      <c r="G5211" t="s">
        <v>10483</v>
      </c>
      <c r="H5211" t="s">
        <v>6</v>
      </c>
      <c r="I5211" s="9" t="s">
        <v>22</v>
      </c>
      <c r="J5211">
        <v>2018</v>
      </c>
      <c r="K5211" s="3">
        <v>20068</v>
      </c>
      <c r="L5211" s="4">
        <v>36025</v>
      </c>
      <c r="M5211" t="str">
        <f t="shared" si="325"/>
        <v>Ford Focus</v>
      </c>
      <c r="N5211" s="2">
        <f t="shared" si="326"/>
        <v>900.63</v>
      </c>
      <c r="O5211" t="str">
        <f t="shared" si="327"/>
        <v>Yes</v>
      </c>
      <c r="P5211" t="str">
        <f t="shared" si="324"/>
        <v>Dawn</v>
      </c>
    </row>
    <row r="5212" spans="1:16" x14ac:dyDescent="0.3">
      <c r="A5212" t="s">
        <v>10480</v>
      </c>
      <c r="B5212">
        <v>52596</v>
      </c>
      <c r="C5212">
        <v>4</v>
      </c>
      <c r="D5212" s="1">
        <v>43796</v>
      </c>
      <c r="E5212" s="1">
        <v>43801</v>
      </c>
      <c r="F5212" t="s">
        <v>271</v>
      </c>
      <c r="G5212" t="s">
        <v>10481</v>
      </c>
      <c r="H5212" t="s">
        <v>29</v>
      </c>
      <c r="I5212" s="9" t="s">
        <v>1207</v>
      </c>
      <c r="J5212">
        <v>2018</v>
      </c>
      <c r="K5212" s="3">
        <v>14635</v>
      </c>
      <c r="L5212" s="4">
        <v>38225</v>
      </c>
      <c r="M5212" t="str">
        <f t="shared" si="325"/>
        <v>Toyota Sienna</v>
      </c>
      <c r="N5212" s="2">
        <f t="shared" si="326"/>
        <v>955.63</v>
      </c>
      <c r="O5212" t="str">
        <f t="shared" si="327"/>
        <v>Yes</v>
      </c>
      <c r="P5212" t="str">
        <f t="shared" si="324"/>
        <v>Mitchell</v>
      </c>
    </row>
    <row r="5213" spans="1:16" x14ac:dyDescent="0.3">
      <c r="A5213" t="s">
        <v>10484</v>
      </c>
      <c r="B5213">
        <v>52532</v>
      </c>
      <c r="C5213">
        <v>1</v>
      </c>
      <c r="D5213" s="1">
        <v>43797</v>
      </c>
      <c r="E5213" s="1">
        <v>43800</v>
      </c>
      <c r="F5213" t="s">
        <v>13</v>
      </c>
      <c r="G5213" t="s">
        <v>10485</v>
      </c>
      <c r="H5213" t="s">
        <v>78</v>
      </c>
      <c r="I5213" s="9" t="s">
        <v>79</v>
      </c>
      <c r="J5213">
        <v>2015</v>
      </c>
      <c r="K5213" s="3">
        <v>18426</v>
      </c>
      <c r="L5213" s="4">
        <v>9889</v>
      </c>
      <c r="M5213" t="str">
        <f t="shared" si="325"/>
        <v>Volkswagen Jetta</v>
      </c>
      <c r="N5213" s="2">
        <f t="shared" si="326"/>
        <v>247.23</v>
      </c>
      <c r="O5213" t="str">
        <f t="shared" si="327"/>
        <v>Yes</v>
      </c>
      <c r="P5213" t="str">
        <f t="shared" si="324"/>
        <v>Molly</v>
      </c>
    </row>
    <row r="5214" spans="1:16" x14ac:dyDescent="0.3">
      <c r="A5214" t="s">
        <v>10488</v>
      </c>
      <c r="B5214">
        <v>52613</v>
      </c>
      <c r="C5214">
        <v>2</v>
      </c>
      <c r="D5214" s="1">
        <v>43797</v>
      </c>
      <c r="E5214" s="1">
        <v>43797</v>
      </c>
      <c r="F5214" t="s">
        <v>13</v>
      </c>
      <c r="G5214" t="s">
        <v>10489</v>
      </c>
      <c r="H5214" t="s">
        <v>6</v>
      </c>
      <c r="I5214" s="9" t="s">
        <v>361</v>
      </c>
      <c r="J5214">
        <v>2015</v>
      </c>
      <c r="K5214" s="3">
        <v>43240</v>
      </c>
      <c r="L5214" s="4">
        <v>13856.7</v>
      </c>
      <c r="M5214" t="str">
        <f t="shared" si="325"/>
        <v>Ford Fusion</v>
      </c>
      <c r="N5214" s="2">
        <f t="shared" si="326"/>
        <v>346.42</v>
      </c>
      <c r="O5214" t="str">
        <f t="shared" si="327"/>
        <v>Yes</v>
      </c>
      <c r="P5214" t="str">
        <f t="shared" si="324"/>
        <v>Erin</v>
      </c>
    </row>
    <row r="5215" spans="1:16" x14ac:dyDescent="0.3">
      <c r="A5215" t="s">
        <v>10486</v>
      </c>
      <c r="B5215">
        <v>52372</v>
      </c>
      <c r="C5215">
        <v>2</v>
      </c>
      <c r="D5215" s="1">
        <v>43797</v>
      </c>
      <c r="E5215" s="1">
        <v>43800</v>
      </c>
      <c r="F5215" t="s">
        <v>13</v>
      </c>
      <c r="G5215" t="s">
        <v>10487</v>
      </c>
      <c r="H5215" t="s">
        <v>59</v>
      </c>
      <c r="I5215" s="9" t="s">
        <v>309</v>
      </c>
      <c r="J5215">
        <v>2018</v>
      </c>
      <c r="K5215" s="3">
        <v>11054</v>
      </c>
      <c r="L5215" s="4">
        <v>21660.1</v>
      </c>
      <c r="M5215" t="str">
        <f t="shared" si="325"/>
        <v>Nissan Altima</v>
      </c>
      <c r="N5215" s="2">
        <f t="shared" si="326"/>
        <v>541.5</v>
      </c>
      <c r="O5215" t="str">
        <f t="shared" si="327"/>
        <v>Yes</v>
      </c>
      <c r="P5215" t="str">
        <f t="shared" si="324"/>
        <v>John</v>
      </c>
    </row>
    <row r="5216" spans="1:16" x14ac:dyDescent="0.3">
      <c r="A5216" t="s">
        <v>10495</v>
      </c>
      <c r="B5216">
        <v>52417</v>
      </c>
      <c r="C5216">
        <v>4</v>
      </c>
      <c r="D5216" s="1">
        <v>43797</v>
      </c>
      <c r="E5216" s="1">
        <v>43801</v>
      </c>
      <c r="F5216" t="s">
        <v>1</v>
      </c>
      <c r="G5216" t="s">
        <v>10496</v>
      </c>
      <c r="H5216" t="s">
        <v>6</v>
      </c>
      <c r="I5216" s="9" t="s">
        <v>7</v>
      </c>
      <c r="J5216">
        <v>2016</v>
      </c>
      <c r="K5216" s="3">
        <v>24918</v>
      </c>
      <c r="L5216" s="4">
        <v>40689</v>
      </c>
      <c r="M5216" t="str">
        <f t="shared" si="325"/>
        <v>Ford F-150</v>
      </c>
      <c r="N5216" s="2">
        <f t="shared" si="326"/>
        <v>1017.23</v>
      </c>
      <c r="O5216" t="str">
        <f t="shared" si="327"/>
        <v>Yes</v>
      </c>
      <c r="P5216" t="str">
        <f t="shared" si="324"/>
        <v>Deon</v>
      </c>
    </row>
    <row r="5217" spans="1:16" x14ac:dyDescent="0.3">
      <c r="A5217" t="s">
        <v>10492</v>
      </c>
      <c r="B5217">
        <v>52366</v>
      </c>
      <c r="C5217">
        <v>4</v>
      </c>
      <c r="D5217" s="1">
        <v>43797</v>
      </c>
      <c r="E5217" s="1">
        <v>43798</v>
      </c>
      <c r="F5217" t="s">
        <v>9</v>
      </c>
      <c r="G5217" t="s">
        <v>10493</v>
      </c>
      <c r="H5217" t="s">
        <v>33</v>
      </c>
      <c r="I5217" s="9" t="s">
        <v>343</v>
      </c>
      <c r="J5217">
        <v>2017</v>
      </c>
      <c r="K5217" s="3">
        <v>38577</v>
      </c>
      <c r="L5217" s="4">
        <v>56963.5</v>
      </c>
      <c r="M5217" t="str">
        <f t="shared" si="325"/>
        <v>GMC Yukon</v>
      </c>
      <c r="N5217" s="2">
        <f t="shared" si="326"/>
        <v>1424.09</v>
      </c>
      <c r="O5217" t="str">
        <f t="shared" si="327"/>
        <v>Yes</v>
      </c>
      <c r="P5217" t="str">
        <f t="shared" si="324"/>
        <v>Ken</v>
      </c>
    </row>
    <row r="5218" spans="1:16" x14ac:dyDescent="0.3">
      <c r="A5218" t="s">
        <v>10490</v>
      </c>
      <c r="B5218">
        <v>52951</v>
      </c>
      <c r="C5218">
        <v>4</v>
      </c>
      <c r="D5218" s="1">
        <v>43797</v>
      </c>
      <c r="E5218" s="1">
        <v>43801</v>
      </c>
      <c r="F5218" t="s">
        <v>9</v>
      </c>
      <c r="G5218" t="s">
        <v>10491</v>
      </c>
      <c r="H5218" t="s">
        <v>29</v>
      </c>
      <c r="I5218" s="9" t="s">
        <v>122</v>
      </c>
      <c r="J5218">
        <v>2018</v>
      </c>
      <c r="K5218" s="3">
        <v>22009</v>
      </c>
      <c r="L5218" s="4">
        <v>40694.5</v>
      </c>
      <c r="M5218" t="str">
        <f t="shared" si="325"/>
        <v>Toyota 4Runner</v>
      </c>
      <c r="N5218" s="2">
        <f t="shared" si="326"/>
        <v>1017.36</v>
      </c>
      <c r="O5218" t="str">
        <f t="shared" si="327"/>
        <v>Yes</v>
      </c>
      <c r="P5218" t="str">
        <f t="shared" si="324"/>
        <v>Michael</v>
      </c>
    </row>
    <row r="5219" spans="1:16" x14ac:dyDescent="0.3">
      <c r="A5219" t="s">
        <v>10494</v>
      </c>
      <c r="B5219">
        <v>52417</v>
      </c>
      <c r="C5219">
        <v>4</v>
      </c>
      <c r="D5219" s="1">
        <v>43797</v>
      </c>
      <c r="E5219" s="1">
        <v>43799</v>
      </c>
      <c r="F5219" t="s">
        <v>13</v>
      </c>
      <c r="G5219" t="s">
        <v>9003</v>
      </c>
      <c r="H5219" t="s">
        <v>59</v>
      </c>
      <c r="I5219" s="9" t="s">
        <v>101</v>
      </c>
      <c r="J5219">
        <v>2019</v>
      </c>
      <c r="K5219" s="3">
        <v>3180</v>
      </c>
      <c r="L5219" s="4">
        <v>16446.099999999999</v>
      </c>
      <c r="M5219" t="str">
        <f t="shared" si="325"/>
        <v>Nissan Versa</v>
      </c>
      <c r="N5219" s="2">
        <f t="shared" si="326"/>
        <v>411.15</v>
      </c>
      <c r="O5219" t="str">
        <f t="shared" si="327"/>
        <v>Yes</v>
      </c>
      <c r="P5219" t="str">
        <f t="shared" si="324"/>
        <v>Deon</v>
      </c>
    </row>
    <row r="5220" spans="1:16" x14ac:dyDescent="0.3">
      <c r="A5220" t="s">
        <v>10500</v>
      </c>
      <c r="B5220">
        <v>52620</v>
      </c>
      <c r="C5220">
        <v>1</v>
      </c>
      <c r="D5220" s="1">
        <v>43798</v>
      </c>
      <c r="E5220" s="1">
        <v>43798</v>
      </c>
      <c r="F5220" t="s">
        <v>45</v>
      </c>
      <c r="G5220" t="s">
        <v>10501</v>
      </c>
      <c r="H5220" t="s">
        <v>669</v>
      </c>
      <c r="I5220" s="9" t="s">
        <v>670</v>
      </c>
      <c r="J5220">
        <v>2015</v>
      </c>
      <c r="K5220" s="3">
        <v>51103</v>
      </c>
      <c r="L5220" s="4">
        <v>16498.900000000001</v>
      </c>
      <c r="M5220" t="str">
        <f t="shared" si="325"/>
        <v>MINI Cooper</v>
      </c>
      <c r="N5220" s="2">
        <f t="shared" si="326"/>
        <v>412.47</v>
      </c>
      <c r="O5220" t="str">
        <f t="shared" si="327"/>
        <v>Yes</v>
      </c>
      <c r="P5220" t="str">
        <f t="shared" si="324"/>
        <v>Bennett</v>
      </c>
    </row>
    <row r="5221" spans="1:16" x14ac:dyDescent="0.3">
      <c r="A5221" t="s">
        <v>10497</v>
      </c>
      <c r="B5221">
        <v>52620</v>
      </c>
      <c r="C5221">
        <v>1</v>
      </c>
      <c r="D5221" s="1">
        <v>43798</v>
      </c>
      <c r="E5221" s="1">
        <v>43798</v>
      </c>
      <c r="F5221" t="s">
        <v>1</v>
      </c>
      <c r="G5221" t="s">
        <v>10498</v>
      </c>
      <c r="H5221" t="s">
        <v>33</v>
      </c>
      <c r="I5221" s="9" t="s">
        <v>34</v>
      </c>
      <c r="J5221">
        <v>2016</v>
      </c>
      <c r="K5221" s="3">
        <v>35903</v>
      </c>
      <c r="L5221" s="4">
        <v>39484.5</v>
      </c>
      <c r="M5221" t="str">
        <f t="shared" si="325"/>
        <v>GMC Sierra</v>
      </c>
      <c r="N5221" s="2">
        <f t="shared" si="326"/>
        <v>987.11</v>
      </c>
      <c r="O5221" t="str">
        <f t="shared" si="327"/>
        <v>Yes</v>
      </c>
      <c r="P5221" t="str">
        <f t="shared" si="324"/>
        <v>Bennett</v>
      </c>
    </row>
    <row r="5222" spans="1:16" x14ac:dyDescent="0.3">
      <c r="A5222" t="s">
        <v>10499</v>
      </c>
      <c r="B5222">
        <v>52608</v>
      </c>
      <c r="C5222">
        <v>1</v>
      </c>
      <c r="D5222" s="1">
        <v>43798</v>
      </c>
      <c r="E5222" s="1">
        <v>43800</v>
      </c>
      <c r="F5222" t="s">
        <v>13</v>
      </c>
      <c r="G5222" t="s">
        <v>8974</v>
      </c>
      <c r="H5222" t="s">
        <v>67</v>
      </c>
      <c r="I5222" s="9" t="s">
        <v>261</v>
      </c>
      <c r="J5222">
        <v>2018</v>
      </c>
      <c r="K5222" s="3">
        <v>35843</v>
      </c>
      <c r="L5222" s="4">
        <v>15389</v>
      </c>
      <c r="M5222" t="str">
        <f t="shared" si="325"/>
        <v>Hyundai Sonata</v>
      </c>
      <c r="N5222" s="2">
        <f t="shared" si="326"/>
        <v>384.73</v>
      </c>
      <c r="O5222" t="str">
        <f t="shared" si="327"/>
        <v>Yes</v>
      </c>
      <c r="P5222" t="str">
        <f t="shared" si="324"/>
        <v>Reuben</v>
      </c>
    </row>
    <row r="5223" spans="1:16" x14ac:dyDescent="0.3">
      <c r="A5223" t="s">
        <v>10502</v>
      </c>
      <c r="B5223">
        <v>52663</v>
      </c>
      <c r="C5223">
        <v>2</v>
      </c>
      <c r="D5223" s="1">
        <v>43798</v>
      </c>
      <c r="E5223" s="1">
        <v>43800</v>
      </c>
      <c r="F5223" t="s">
        <v>13</v>
      </c>
      <c r="G5223" t="s">
        <v>10503</v>
      </c>
      <c r="H5223" t="s">
        <v>18</v>
      </c>
      <c r="I5223" s="9" t="s">
        <v>94</v>
      </c>
      <c r="J5223">
        <v>2017</v>
      </c>
      <c r="K5223" s="3">
        <v>33996</v>
      </c>
      <c r="L5223" s="4">
        <v>14844.5</v>
      </c>
      <c r="M5223" t="str">
        <f t="shared" si="325"/>
        <v>Honda Civic</v>
      </c>
      <c r="N5223" s="2">
        <f t="shared" si="326"/>
        <v>371.11</v>
      </c>
      <c r="O5223" t="str">
        <f t="shared" si="327"/>
        <v>Yes</v>
      </c>
      <c r="P5223" t="str">
        <f t="shared" si="324"/>
        <v>Todd</v>
      </c>
    </row>
    <row r="5224" spans="1:16" x14ac:dyDescent="0.3">
      <c r="A5224" t="s">
        <v>10506</v>
      </c>
      <c r="B5224">
        <v>52413</v>
      </c>
      <c r="C5224">
        <v>2</v>
      </c>
      <c r="D5224" s="1">
        <v>43798</v>
      </c>
      <c r="E5224" s="1">
        <v>43799</v>
      </c>
      <c r="F5224" t="s">
        <v>9</v>
      </c>
      <c r="G5224" t="s">
        <v>10507</v>
      </c>
      <c r="H5224" t="s">
        <v>29</v>
      </c>
      <c r="I5224" s="9" t="s">
        <v>205</v>
      </c>
      <c r="J5224">
        <v>2017</v>
      </c>
      <c r="K5224" s="3">
        <v>38763</v>
      </c>
      <c r="L5224" s="4">
        <v>21928.5</v>
      </c>
      <c r="M5224" t="str">
        <f t="shared" si="325"/>
        <v>Toyota RAV4</v>
      </c>
      <c r="N5224" s="2">
        <f t="shared" si="326"/>
        <v>548.21</v>
      </c>
      <c r="O5224" t="str">
        <f t="shared" si="327"/>
        <v>Yes</v>
      </c>
      <c r="P5224" t="str">
        <f t="shared" si="324"/>
        <v>Tom</v>
      </c>
    </row>
    <row r="5225" spans="1:16" x14ac:dyDescent="0.3">
      <c r="A5225" t="s">
        <v>10504</v>
      </c>
      <c r="B5225">
        <v>52756</v>
      </c>
      <c r="C5225">
        <v>2</v>
      </c>
      <c r="D5225" s="1">
        <v>43798</v>
      </c>
      <c r="E5225" s="1">
        <v>43802</v>
      </c>
      <c r="F5225" t="s">
        <v>9</v>
      </c>
      <c r="G5225" t="s">
        <v>10505</v>
      </c>
      <c r="H5225" t="s">
        <v>296</v>
      </c>
      <c r="I5225" s="9" t="s">
        <v>401</v>
      </c>
      <c r="J5225">
        <v>2018</v>
      </c>
      <c r="K5225" s="3">
        <v>36738</v>
      </c>
      <c r="L5225" s="4">
        <v>29662.6</v>
      </c>
      <c r="M5225" t="str">
        <f t="shared" si="325"/>
        <v>Buick Enclave</v>
      </c>
      <c r="N5225" s="2">
        <f t="shared" si="326"/>
        <v>741.57</v>
      </c>
      <c r="O5225" t="str">
        <f t="shared" si="327"/>
        <v>Yes</v>
      </c>
      <c r="P5225" t="str">
        <f t="shared" si="324"/>
        <v>Debbie</v>
      </c>
    </row>
    <row r="5226" spans="1:16" x14ac:dyDescent="0.3">
      <c r="A5226" t="s">
        <v>10510</v>
      </c>
      <c r="B5226">
        <v>52636</v>
      </c>
      <c r="C5226">
        <v>1</v>
      </c>
      <c r="D5226" s="1">
        <v>43799</v>
      </c>
      <c r="E5226" s="1">
        <v>43801</v>
      </c>
      <c r="F5226" t="s">
        <v>1</v>
      </c>
      <c r="G5226" t="s">
        <v>10511</v>
      </c>
      <c r="H5226" t="s">
        <v>3</v>
      </c>
      <c r="I5226" s="9">
        <v>1500</v>
      </c>
      <c r="J5226">
        <v>2013</v>
      </c>
      <c r="K5226" s="3">
        <v>80450</v>
      </c>
      <c r="L5226" s="4">
        <v>18343.599999999999</v>
      </c>
      <c r="M5226" t="str">
        <f t="shared" si="325"/>
        <v>Ram 1500</v>
      </c>
      <c r="N5226" s="2">
        <f t="shared" si="326"/>
        <v>458.59</v>
      </c>
      <c r="O5226" t="str">
        <f t="shared" si="327"/>
        <v>Yes</v>
      </c>
      <c r="P5226" t="str">
        <f t="shared" si="324"/>
        <v>Truman</v>
      </c>
    </row>
    <row r="5227" spans="1:16" x14ac:dyDescent="0.3">
      <c r="A5227" t="s">
        <v>10512</v>
      </c>
      <c r="B5227">
        <v>52860</v>
      </c>
      <c r="C5227">
        <v>1</v>
      </c>
      <c r="D5227" s="1">
        <v>43799</v>
      </c>
      <c r="E5227" s="1">
        <v>43802</v>
      </c>
      <c r="F5227" t="s">
        <v>13</v>
      </c>
      <c r="G5227" t="s">
        <v>10513</v>
      </c>
      <c r="H5227" t="s">
        <v>88</v>
      </c>
      <c r="I5227" s="9" t="s">
        <v>573</v>
      </c>
      <c r="J5227">
        <v>2015</v>
      </c>
      <c r="K5227" s="3">
        <v>34566</v>
      </c>
      <c r="L5227" s="4">
        <v>19357.8</v>
      </c>
      <c r="M5227" t="str">
        <f t="shared" si="325"/>
        <v>Kia Optima</v>
      </c>
      <c r="N5227" s="2">
        <f t="shared" si="326"/>
        <v>483.95</v>
      </c>
      <c r="O5227" t="str">
        <f t="shared" si="327"/>
        <v>Yes</v>
      </c>
      <c r="P5227" t="str">
        <f t="shared" si="324"/>
        <v>Marcus</v>
      </c>
    </row>
    <row r="5228" spans="1:16" x14ac:dyDescent="0.3">
      <c r="A5228" t="s">
        <v>10514</v>
      </c>
      <c r="B5228">
        <v>52586</v>
      </c>
      <c r="C5228">
        <v>1</v>
      </c>
      <c r="D5228" s="1">
        <v>43799</v>
      </c>
      <c r="E5228" s="1">
        <v>43802</v>
      </c>
      <c r="F5228" t="s">
        <v>13</v>
      </c>
      <c r="G5228" t="s">
        <v>10515</v>
      </c>
      <c r="H5228" t="s">
        <v>29</v>
      </c>
      <c r="I5228" s="9" t="s">
        <v>30</v>
      </c>
      <c r="J5228">
        <v>2016</v>
      </c>
      <c r="K5228" s="3">
        <v>74483</v>
      </c>
      <c r="L5228" s="4">
        <v>15397.8</v>
      </c>
      <c r="M5228" t="str">
        <f t="shared" si="325"/>
        <v>Toyota Camry</v>
      </c>
      <c r="N5228" s="2">
        <f t="shared" si="326"/>
        <v>384.95</v>
      </c>
      <c r="O5228" t="str">
        <f t="shared" si="327"/>
        <v>Yes</v>
      </c>
      <c r="P5228" t="str">
        <f t="shared" si="324"/>
        <v>Sara</v>
      </c>
    </row>
    <row r="5229" spans="1:16" x14ac:dyDescent="0.3">
      <c r="A5229" t="s">
        <v>10508</v>
      </c>
      <c r="B5229">
        <v>52558</v>
      </c>
      <c r="C5229">
        <v>1</v>
      </c>
      <c r="D5229" s="1">
        <v>43799</v>
      </c>
      <c r="E5229" s="1">
        <v>43801</v>
      </c>
      <c r="F5229" t="s">
        <v>45</v>
      </c>
      <c r="G5229" t="s">
        <v>10509</v>
      </c>
      <c r="H5229" t="s">
        <v>78</v>
      </c>
      <c r="I5229" s="9" t="s">
        <v>545</v>
      </c>
      <c r="J5229">
        <v>2017</v>
      </c>
      <c r="K5229" s="3">
        <v>18366</v>
      </c>
      <c r="L5229" s="4">
        <v>19798.900000000001</v>
      </c>
      <c r="M5229" t="str">
        <f t="shared" si="325"/>
        <v>Volkswagen Golf</v>
      </c>
      <c r="N5229" s="2">
        <f t="shared" si="326"/>
        <v>494.97</v>
      </c>
      <c r="O5229" t="str">
        <f t="shared" si="327"/>
        <v>Yes</v>
      </c>
      <c r="P5229" t="str">
        <f t="shared" si="324"/>
        <v>Margaret</v>
      </c>
    </row>
    <row r="5230" spans="1:16" x14ac:dyDescent="0.3">
      <c r="A5230" t="s">
        <v>10516</v>
      </c>
      <c r="B5230">
        <v>52608</v>
      </c>
      <c r="C5230">
        <v>1</v>
      </c>
      <c r="D5230" s="1">
        <v>43799</v>
      </c>
      <c r="E5230" s="1">
        <v>43800</v>
      </c>
      <c r="F5230" t="s">
        <v>1</v>
      </c>
      <c r="G5230" t="s">
        <v>10517</v>
      </c>
      <c r="H5230" t="s">
        <v>6</v>
      </c>
      <c r="I5230" s="9" t="s">
        <v>7</v>
      </c>
      <c r="J5230">
        <v>2019</v>
      </c>
      <c r="K5230" s="3">
        <v>25038</v>
      </c>
      <c r="L5230" s="4">
        <v>40810</v>
      </c>
      <c r="M5230" t="str">
        <f t="shared" si="325"/>
        <v>Ford F-150</v>
      </c>
      <c r="N5230" s="2">
        <f t="shared" si="326"/>
        <v>1020.25</v>
      </c>
      <c r="O5230" t="str">
        <f t="shared" si="327"/>
        <v>Yes</v>
      </c>
      <c r="P5230" t="str">
        <f t="shared" si="324"/>
        <v>Reuben</v>
      </c>
    </row>
    <row r="5231" spans="1:16" x14ac:dyDescent="0.3">
      <c r="A5231" t="s">
        <v>10532</v>
      </c>
      <c r="B5231">
        <v>52372</v>
      </c>
      <c r="C5231">
        <v>2</v>
      </c>
      <c r="D5231" s="1">
        <v>43799</v>
      </c>
      <c r="E5231" s="1">
        <v>43802</v>
      </c>
      <c r="F5231" t="s">
        <v>13</v>
      </c>
      <c r="G5231" t="s">
        <v>10533</v>
      </c>
      <c r="H5231" t="s">
        <v>67</v>
      </c>
      <c r="I5231" s="9" t="s">
        <v>267</v>
      </c>
      <c r="J5231">
        <v>2015</v>
      </c>
      <c r="K5231" s="3">
        <v>52822</v>
      </c>
      <c r="L5231" s="4">
        <v>17044.5</v>
      </c>
      <c r="M5231" t="str">
        <f t="shared" si="325"/>
        <v>Hyundai Genesis</v>
      </c>
      <c r="N5231" s="2">
        <f t="shared" si="326"/>
        <v>426.11</v>
      </c>
      <c r="O5231" t="str">
        <f t="shared" si="327"/>
        <v>Yes</v>
      </c>
      <c r="P5231" t="str">
        <f t="shared" si="324"/>
        <v>John</v>
      </c>
    </row>
    <row r="5232" spans="1:16" x14ac:dyDescent="0.3">
      <c r="A5232" t="s">
        <v>10530</v>
      </c>
      <c r="B5232">
        <v>52613</v>
      </c>
      <c r="C5232">
        <v>2</v>
      </c>
      <c r="D5232" s="1">
        <v>43799</v>
      </c>
      <c r="E5232" s="1">
        <v>43802</v>
      </c>
      <c r="F5232" t="s">
        <v>13</v>
      </c>
      <c r="G5232" t="s">
        <v>10531</v>
      </c>
      <c r="H5232" t="s">
        <v>18</v>
      </c>
      <c r="I5232" s="9" t="s">
        <v>19</v>
      </c>
      <c r="J5232">
        <v>2016</v>
      </c>
      <c r="K5232" s="3">
        <v>47613</v>
      </c>
      <c r="L5232" s="4">
        <v>17593.400000000001</v>
      </c>
      <c r="M5232" t="str">
        <f t="shared" si="325"/>
        <v>Honda Accord</v>
      </c>
      <c r="N5232" s="2">
        <f t="shared" si="326"/>
        <v>439.84</v>
      </c>
      <c r="O5232" t="str">
        <f t="shared" si="327"/>
        <v>Yes</v>
      </c>
      <c r="P5232" t="str">
        <f t="shared" si="324"/>
        <v>Erin</v>
      </c>
    </row>
    <row r="5233" spans="1:16" x14ac:dyDescent="0.3">
      <c r="A5233" t="s">
        <v>10526</v>
      </c>
      <c r="B5233">
        <v>52372</v>
      </c>
      <c r="C5233">
        <v>2</v>
      </c>
      <c r="D5233" s="1">
        <v>43799</v>
      </c>
      <c r="E5233" s="1">
        <v>43799</v>
      </c>
      <c r="F5233" t="s">
        <v>13</v>
      </c>
      <c r="G5233" t="s">
        <v>10527</v>
      </c>
      <c r="H5233" t="s">
        <v>564</v>
      </c>
      <c r="I5233" s="9" t="s">
        <v>1043</v>
      </c>
      <c r="J5233">
        <v>2016</v>
      </c>
      <c r="K5233" s="3">
        <v>53155</v>
      </c>
      <c r="L5233" s="4">
        <v>31456.7</v>
      </c>
      <c r="M5233" t="str">
        <f t="shared" si="325"/>
        <v>Cadillac CTS</v>
      </c>
      <c r="N5233" s="2">
        <f t="shared" si="326"/>
        <v>786.42</v>
      </c>
      <c r="O5233" t="str">
        <f t="shared" si="327"/>
        <v>Yes</v>
      </c>
      <c r="P5233" t="str">
        <f t="shared" si="324"/>
        <v>John</v>
      </c>
    </row>
    <row r="5234" spans="1:16" x14ac:dyDescent="0.3">
      <c r="A5234" t="s">
        <v>10522</v>
      </c>
      <c r="B5234">
        <v>52705</v>
      </c>
      <c r="C5234">
        <v>2</v>
      </c>
      <c r="D5234" s="1">
        <v>43799</v>
      </c>
      <c r="E5234" s="1">
        <v>43801</v>
      </c>
      <c r="F5234" t="s">
        <v>271</v>
      </c>
      <c r="G5234" t="s">
        <v>10523</v>
      </c>
      <c r="H5234" t="s">
        <v>18</v>
      </c>
      <c r="I5234" s="9" t="s">
        <v>291</v>
      </c>
      <c r="J5234">
        <v>2017</v>
      </c>
      <c r="K5234" s="3">
        <v>55702</v>
      </c>
      <c r="L5234" s="4">
        <v>31192.7</v>
      </c>
      <c r="M5234" t="str">
        <f t="shared" si="325"/>
        <v>Honda Odyessy</v>
      </c>
      <c r="N5234" s="2">
        <f t="shared" si="326"/>
        <v>779.82</v>
      </c>
      <c r="O5234" t="str">
        <f t="shared" si="327"/>
        <v>Yes</v>
      </c>
      <c r="P5234" t="str">
        <f t="shared" si="324"/>
        <v>Amelia</v>
      </c>
    </row>
    <row r="5235" spans="1:16" x14ac:dyDescent="0.3">
      <c r="A5235" t="s">
        <v>10520</v>
      </c>
      <c r="B5235">
        <v>52613</v>
      </c>
      <c r="C5235">
        <v>2</v>
      </c>
      <c r="D5235" s="1">
        <v>43799</v>
      </c>
      <c r="E5235" s="1">
        <v>43802</v>
      </c>
      <c r="F5235" t="s">
        <v>9</v>
      </c>
      <c r="G5235" t="s">
        <v>10521</v>
      </c>
      <c r="H5235" t="s">
        <v>6</v>
      </c>
      <c r="I5235" s="9" t="s">
        <v>187</v>
      </c>
      <c r="J5235">
        <v>2017</v>
      </c>
      <c r="K5235" s="3">
        <v>32370</v>
      </c>
      <c r="L5235" s="4">
        <v>35640</v>
      </c>
      <c r="M5235" t="str">
        <f t="shared" si="325"/>
        <v>Ford Explorer</v>
      </c>
      <c r="N5235" s="2">
        <f t="shared" si="326"/>
        <v>891</v>
      </c>
      <c r="O5235" t="str">
        <f t="shared" si="327"/>
        <v>Yes</v>
      </c>
      <c r="P5235" t="str">
        <f t="shared" si="324"/>
        <v>Erin</v>
      </c>
    </row>
    <row r="5236" spans="1:16" x14ac:dyDescent="0.3">
      <c r="A5236" t="s">
        <v>10528</v>
      </c>
      <c r="B5236">
        <v>52756</v>
      </c>
      <c r="C5236">
        <v>2</v>
      </c>
      <c r="D5236" s="1">
        <v>43799</v>
      </c>
      <c r="E5236" s="1">
        <v>43799</v>
      </c>
      <c r="F5236" t="s">
        <v>9</v>
      </c>
      <c r="G5236" t="s">
        <v>10529</v>
      </c>
      <c r="H5236" t="s">
        <v>6</v>
      </c>
      <c r="I5236" s="9" t="s">
        <v>170</v>
      </c>
      <c r="J5236">
        <v>2017</v>
      </c>
      <c r="K5236" s="3">
        <v>52606</v>
      </c>
      <c r="L5236" s="4">
        <v>36168</v>
      </c>
      <c r="M5236" t="str">
        <f t="shared" si="325"/>
        <v>Ford Edge</v>
      </c>
      <c r="N5236" s="2">
        <f t="shared" si="326"/>
        <v>904.2</v>
      </c>
      <c r="O5236" t="str">
        <f t="shared" si="327"/>
        <v>Yes</v>
      </c>
      <c r="P5236" t="str">
        <f t="shared" si="324"/>
        <v>Debbie</v>
      </c>
    </row>
    <row r="5237" spans="1:16" x14ac:dyDescent="0.3">
      <c r="A5237" t="s">
        <v>10518</v>
      </c>
      <c r="B5237">
        <v>52481</v>
      </c>
      <c r="C5237">
        <v>2</v>
      </c>
      <c r="D5237" s="1">
        <v>43799</v>
      </c>
      <c r="E5237" s="1">
        <v>43799</v>
      </c>
      <c r="F5237" t="s">
        <v>9</v>
      </c>
      <c r="G5237" t="s">
        <v>10519</v>
      </c>
      <c r="H5237" t="s">
        <v>47</v>
      </c>
      <c r="I5237" s="9" t="s">
        <v>474</v>
      </c>
      <c r="J5237">
        <v>2018</v>
      </c>
      <c r="K5237" s="3">
        <v>29146</v>
      </c>
      <c r="L5237" s="4">
        <v>19798.900000000001</v>
      </c>
      <c r="M5237" t="str">
        <f t="shared" si="325"/>
        <v>Dodge Journey</v>
      </c>
      <c r="N5237" s="2">
        <f t="shared" si="326"/>
        <v>494.97</v>
      </c>
      <c r="O5237" t="str">
        <f t="shared" si="327"/>
        <v>Yes</v>
      </c>
      <c r="P5237" t="str">
        <f t="shared" si="324"/>
        <v>Tory</v>
      </c>
    </row>
    <row r="5238" spans="1:16" x14ac:dyDescent="0.3">
      <c r="A5238" t="s">
        <v>10524</v>
      </c>
      <c r="B5238">
        <v>52372</v>
      </c>
      <c r="C5238">
        <v>2</v>
      </c>
      <c r="D5238" s="1">
        <v>43799</v>
      </c>
      <c r="E5238" s="1">
        <v>43804</v>
      </c>
      <c r="F5238" t="s">
        <v>9</v>
      </c>
      <c r="G5238" t="s">
        <v>10525</v>
      </c>
      <c r="H5238" t="s">
        <v>33</v>
      </c>
      <c r="I5238" s="9" t="s">
        <v>37</v>
      </c>
      <c r="J5238">
        <v>2019</v>
      </c>
      <c r="K5238" s="3">
        <v>30864</v>
      </c>
      <c r="L5238" s="4">
        <v>25410</v>
      </c>
      <c r="M5238" t="str">
        <f t="shared" si="325"/>
        <v>GMC Terrain</v>
      </c>
      <c r="N5238" s="2">
        <f t="shared" si="326"/>
        <v>635.25</v>
      </c>
      <c r="O5238" t="str">
        <f t="shared" si="327"/>
        <v>Yes</v>
      </c>
      <c r="P5238" t="str">
        <f t="shared" si="324"/>
        <v>John</v>
      </c>
    </row>
    <row r="5239" spans="1:16" x14ac:dyDescent="0.3">
      <c r="A5239" t="s">
        <v>10534</v>
      </c>
      <c r="B5239">
        <v>52995</v>
      </c>
      <c r="C5239">
        <v>3</v>
      </c>
      <c r="D5239" s="1">
        <v>43799</v>
      </c>
      <c r="E5239" s="1">
        <v>43802</v>
      </c>
      <c r="F5239" t="s">
        <v>13</v>
      </c>
      <c r="G5239" t="s">
        <v>10535</v>
      </c>
      <c r="H5239" t="s">
        <v>59</v>
      </c>
      <c r="I5239" s="9" t="s">
        <v>75</v>
      </c>
      <c r="J5239">
        <v>2016</v>
      </c>
      <c r="K5239" s="3">
        <v>45424</v>
      </c>
      <c r="L5239" s="4">
        <v>15687.1</v>
      </c>
      <c r="M5239" t="str">
        <f t="shared" si="325"/>
        <v>Nissan Sentra</v>
      </c>
      <c r="N5239" s="2">
        <f t="shared" si="326"/>
        <v>392.18</v>
      </c>
      <c r="O5239" t="str">
        <f t="shared" si="327"/>
        <v>Yes</v>
      </c>
      <c r="P5239" t="str">
        <f t="shared" si="324"/>
        <v>Tamara</v>
      </c>
    </row>
    <row r="5240" spans="1:16" x14ac:dyDescent="0.3">
      <c r="A5240" t="s">
        <v>10542</v>
      </c>
      <c r="B5240">
        <v>52995</v>
      </c>
      <c r="C5240">
        <v>3</v>
      </c>
      <c r="D5240" s="1">
        <v>43799</v>
      </c>
      <c r="E5240" s="1">
        <v>43802</v>
      </c>
      <c r="F5240" t="s">
        <v>9</v>
      </c>
      <c r="G5240" t="s">
        <v>10543</v>
      </c>
      <c r="H5240" t="s">
        <v>33</v>
      </c>
      <c r="I5240" s="9" t="s">
        <v>37</v>
      </c>
      <c r="J5240">
        <v>2016</v>
      </c>
      <c r="K5240" s="3">
        <v>14897</v>
      </c>
      <c r="L5240" s="4">
        <v>20486.400000000001</v>
      </c>
      <c r="M5240" t="str">
        <f t="shared" si="325"/>
        <v>GMC Terrain</v>
      </c>
      <c r="N5240" s="2">
        <f t="shared" si="326"/>
        <v>512.16</v>
      </c>
      <c r="O5240" t="str">
        <f t="shared" si="327"/>
        <v>Yes</v>
      </c>
      <c r="P5240" t="str">
        <f t="shared" si="324"/>
        <v>Tamara</v>
      </c>
    </row>
    <row r="5241" spans="1:16" x14ac:dyDescent="0.3">
      <c r="A5241" t="s">
        <v>10538</v>
      </c>
      <c r="B5241">
        <v>52495</v>
      </c>
      <c r="C5241">
        <v>3</v>
      </c>
      <c r="D5241" s="1">
        <v>43799</v>
      </c>
      <c r="E5241" s="1">
        <v>43799</v>
      </c>
      <c r="F5241" t="s">
        <v>9</v>
      </c>
      <c r="G5241" t="s">
        <v>10539</v>
      </c>
      <c r="H5241" t="s">
        <v>67</v>
      </c>
      <c r="I5241" s="9" t="s">
        <v>68</v>
      </c>
      <c r="J5241">
        <v>2017</v>
      </c>
      <c r="K5241" s="3">
        <v>36165</v>
      </c>
      <c r="L5241" s="4">
        <v>18694.5</v>
      </c>
      <c r="M5241" t="str">
        <f t="shared" si="325"/>
        <v>Hyundai Tuscon</v>
      </c>
      <c r="N5241" s="2">
        <f t="shared" si="326"/>
        <v>467.36</v>
      </c>
      <c r="O5241" t="str">
        <f t="shared" si="327"/>
        <v>Yes</v>
      </c>
      <c r="P5241" t="str">
        <f t="shared" si="324"/>
        <v>Marc</v>
      </c>
    </row>
    <row r="5242" spans="1:16" x14ac:dyDescent="0.3">
      <c r="A5242" t="s">
        <v>10540</v>
      </c>
      <c r="B5242">
        <v>52577</v>
      </c>
      <c r="C5242">
        <v>3</v>
      </c>
      <c r="D5242" s="1">
        <v>43799</v>
      </c>
      <c r="E5242" s="1">
        <v>43799</v>
      </c>
      <c r="F5242" t="s">
        <v>1</v>
      </c>
      <c r="G5242" t="s">
        <v>10541</v>
      </c>
      <c r="H5242" t="s">
        <v>63</v>
      </c>
      <c r="I5242" s="9" t="s">
        <v>153</v>
      </c>
      <c r="J5242">
        <v>2017</v>
      </c>
      <c r="K5242" s="3">
        <v>53436</v>
      </c>
      <c r="L5242" s="4">
        <v>36190</v>
      </c>
      <c r="M5242" t="str">
        <f t="shared" si="325"/>
        <v>Chevrolet Silverado</v>
      </c>
      <c r="N5242" s="2">
        <f t="shared" si="326"/>
        <v>904.75</v>
      </c>
      <c r="O5242" t="str">
        <f t="shared" si="327"/>
        <v>Yes</v>
      </c>
      <c r="P5242" t="str">
        <f t="shared" si="324"/>
        <v>Don</v>
      </c>
    </row>
    <row r="5243" spans="1:16" x14ac:dyDescent="0.3">
      <c r="A5243" t="s">
        <v>10536</v>
      </c>
      <c r="B5243">
        <v>52495</v>
      </c>
      <c r="C5243">
        <v>3</v>
      </c>
      <c r="D5243" s="1">
        <v>43799</v>
      </c>
      <c r="E5243" s="1">
        <v>43803</v>
      </c>
      <c r="F5243" t="s">
        <v>1</v>
      </c>
      <c r="G5243" t="s">
        <v>10537</v>
      </c>
      <c r="H5243" t="s">
        <v>29</v>
      </c>
      <c r="I5243" s="9" t="s">
        <v>128</v>
      </c>
      <c r="J5243">
        <v>2019</v>
      </c>
      <c r="K5243" s="3">
        <v>3479</v>
      </c>
      <c r="L5243" s="4">
        <v>36773</v>
      </c>
      <c r="M5243" t="str">
        <f t="shared" si="325"/>
        <v>Toyota Tacoma</v>
      </c>
      <c r="N5243" s="2">
        <f t="shared" si="326"/>
        <v>919.33</v>
      </c>
      <c r="O5243" t="str">
        <f t="shared" si="327"/>
        <v>Yes</v>
      </c>
      <c r="P5243" t="str">
        <f t="shared" si="324"/>
        <v>Marc</v>
      </c>
    </row>
    <row r="5244" spans="1:16" x14ac:dyDescent="0.3">
      <c r="A5244" t="s">
        <v>10546</v>
      </c>
      <c r="B5244">
        <v>52417</v>
      </c>
      <c r="C5244">
        <v>4</v>
      </c>
      <c r="D5244" s="1">
        <v>43799</v>
      </c>
      <c r="E5244" s="1">
        <v>43802</v>
      </c>
      <c r="F5244" t="s">
        <v>13</v>
      </c>
      <c r="G5244" t="s">
        <v>10547</v>
      </c>
      <c r="H5244" t="s">
        <v>257</v>
      </c>
      <c r="I5244" s="9" t="s">
        <v>258</v>
      </c>
      <c r="J5244">
        <v>2016</v>
      </c>
      <c r="K5244" s="3">
        <v>20349</v>
      </c>
      <c r="L5244" s="4">
        <v>27494.5</v>
      </c>
      <c r="M5244" t="str">
        <f t="shared" si="325"/>
        <v>BMW 3 Series</v>
      </c>
      <c r="N5244" s="2">
        <f t="shared" si="326"/>
        <v>687.36</v>
      </c>
      <c r="O5244" t="str">
        <f t="shared" si="327"/>
        <v>Yes</v>
      </c>
      <c r="P5244" t="str">
        <f t="shared" si="324"/>
        <v>Deon</v>
      </c>
    </row>
    <row r="5245" spans="1:16" x14ac:dyDescent="0.3">
      <c r="A5245" t="s">
        <v>10544</v>
      </c>
      <c r="B5245">
        <v>52417</v>
      </c>
      <c r="C5245">
        <v>4</v>
      </c>
      <c r="D5245" s="1">
        <v>43799</v>
      </c>
      <c r="E5245" s="1">
        <v>43800</v>
      </c>
      <c r="F5245" t="s">
        <v>13</v>
      </c>
      <c r="G5245" t="s">
        <v>10545</v>
      </c>
      <c r="H5245" t="s">
        <v>18</v>
      </c>
      <c r="I5245" s="9" t="s">
        <v>19</v>
      </c>
      <c r="J5245">
        <v>2017</v>
      </c>
      <c r="K5245" s="3">
        <v>40075</v>
      </c>
      <c r="L5245" s="4">
        <v>15826.8</v>
      </c>
      <c r="M5245" t="str">
        <f t="shared" si="325"/>
        <v>Honda Accord</v>
      </c>
      <c r="N5245" s="2">
        <f t="shared" si="326"/>
        <v>395.67</v>
      </c>
      <c r="O5245" t="str">
        <f t="shared" si="327"/>
        <v>Yes</v>
      </c>
      <c r="P5245" t="str">
        <f t="shared" si="324"/>
        <v>Deon</v>
      </c>
    </row>
    <row r="5246" spans="1:16" x14ac:dyDescent="0.3">
      <c r="A5246" t="s">
        <v>10548</v>
      </c>
      <c r="B5246">
        <v>52366</v>
      </c>
      <c r="C5246">
        <v>4</v>
      </c>
      <c r="D5246" s="1">
        <v>43799</v>
      </c>
      <c r="E5246" s="1">
        <v>43803</v>
      </c>
      <c r="F5246" t="s">
        <v>9</v>
      </c>
      <c r="G5246" t="s">
        <v>10549</v>
      </c>
      <c r="H5246" t="s">
        <v>63</v>
      </c>
      <c r="I5246" s="9" t="s">
        <v>511</v>
      </c>
      <c r="J5246">
        <v>2018</v>
      </c>
      <c r="K5246" s="3">
        <v>9066</v>
      </c>
      <c r="L5246" s="4">
        <v>21668.9</v>
      </c>
      <c r="M5246" t="str">
        <f t="shared" si="325"/>
        <v>Chevrolet Equinox</v>
      </c>
      <c r="N5246" s="2">
        <f t="shared" si="326"/>
        <v>541.72</v>
      </c>
      <c r="O5246" t="str">
        <f t="shared" si="327"/>
        <v>Yes</v>
      </c>
      <c r="P5246" t="str">
        <f t="shared" si="324"/>
        <v>Ken</v>
      </c>
    </row>
    <row r="5247" spans="1:16" x14ac:dyDescent="0.3">
      <c r="A5247" t="s">
        <v>10556</v>
      </c>
      <c r="B5247">
        <v>52532</v>
      </c>
      <c r="C5247">
        <v>1</v>
      </c>
      <c r="D5247" s="1">
        <v>43800</v>
      </c>
      <c r="E5247" s="1">
        <v>43803</v>
      </c>
      <c r="F5247" t="s">
        <v>13</v>
      </c>
      <c r="G5247" t="s">
        <v>10557</v>
      </c>
      <c r="H5247" t="s">
        <v>257</v>
      </c>
      <c r="I5247" s="9" t="s">
        <v>258</v>
      </c>
      <c r="J5247">
        <v>2016</v>
      </c>
      <c r="K5247" s="3">
        <v>43253</v>
      </c>
      <c r="L5247" s="4">
        <v>21876.799999999999</v>
      </c>
      <c r="M5247" t="str">
        <f t="shared" si="325"/>
        <v>BMW 3 Series</v>
      </c>
      <c r="N5247" s="2">
        <f t="shared" si="326"/>
        <v>546.91999999999996</v>
      </c>
      <c r="O5247" t="str">
        <f t="shared" si="327"/>
        <v>Yes</v>
      </c>
      <c r="P5247" t="str">
        <f t="shared" si="324"/>
        <v>Molly</v>
      </c>
    </row>
    <row r="5248" spans="1:16" x14ac:dyDescent="0.3">
      <c r="A5248" t="s">
        <v>10558</v>
      </c>
      <c r="B5248">
        <v>52568</v>
      </c>
      <c r="C5248">
        <v>1</v>
      </c>
      <c r="D5248" s="1">
        <v>43800</v>
      </c>
      <c r="E5248" s="1">
        <v>43805</v>
      </c>
      <c r="F5248" t="s">
        <v>13</v>
      </c>
      <c r="G5248" t="s">
        <v>10559</v>
      </c>
      <c r="H5248" t="s">
        <v>6</v>
      </c>
      <c r="I5248" s="9" t="s">
        <v>22</v>
      </c>
      <c r="J5248">
        <v>2018</v>
      </c>
      <c r="K5248" s="3">
        <v>32890</v>
      </c>
      <c r="L5248" s="4">
        <v>14202.1</v>
      </c>
      <c r="M5248" t="str">
        <f t="shared" si="325"/>
        <v>Ford Focus</v>
      </c>
      <c r="N5248" s="2">
        <f t="shared" si="326"/>
        <v>355.05</v>
      </c>
      <c r="O5248" t="str">
        <f t="shared" si="327"/>
        <v>Yes</v>
      </c>
      <c r="P5248" t="str">
        <f t="shared" si="324"/>
        <v>Preston</v>
      </c>
    </row>
    <row r="5249" spans="1:16" x14ac:dyDescent="0.3">
      <c r="A5249" t="s">
        <v>10550</v>
      </c>
      <c r="B5249">
        <v>52693</v>
      </c>
      <c r="C5249">
        <v>1</v>
      </c>
      <c r="D5249" s="1">
        <v>43800</v>
      </c>
      <c r="E5249" s="1">
        <v>43804</v>
      </c>
      <c r="F5249" t="s">
        <v>13</v>
      </c>
      <c r="G5249" t="s">
        <v>10551</v>
      </c>
      <c r="H5249" t="s">
        <v>47</v>
      </c>
      <c r="I5249" s="9" t="s">
        <v>184</v>
      </c>
      <c r="J5249">
        <v>2018</v>
      </c>
      <c r="K5249" s="3">
        <v>44625</v>
      </c>
      <c r="L5249" s="4">
        <v>23320</v>
      </c>
      <c r="M5249" t="str">
        <f t="shared" si="325"/>
        <v>Dodge Charger</v>
      </c>
      <c r="N5249" s="2">
        <f t="shared" si="326"/>
        <v>583</v>
      </c>
      <c r="O5249" t="str">
        <f t="shared" si="327"/>
        <v>Yes</v>
      </c>
      <c r="P5249" t="str">
        <f t="shared" si="324"/>
        <v>Matt</v>
      </c>
    </row>
    <row r="5250" spans="1:16" x14ac:dyDescent="0.3">
      <c r="A5250" t="s">
        <v>10552</v>
      </c>
      <c r="B5250">
        <v>52558</v>
      </c>
      <c r="C5250">
        <v>1</v>
      </c>
      <c r="D5250" s="1">
        <v>43800</v>
      </c>
      <c r="E5250" s="1">
        <v>43801</v>
      </c>
      <c r="F5250" t="s">
        <v>13</v>
      </c>
      <c r="G5250" t="s">
        <v>10553</v>
      </c>
      <c r="H5250" t="s">
        <v>6</v>
      </c>
      <c r="I5250" s="9" t="s">
        <v>361</v>
      </c>
      <c r="J5250">
        <v>2018</v>
      </c>
      <c r="K5250" s="3">
        <v>9127</v>
      </c>
      <c r="L5250" s="4">
        <v>27250.3</v>
      </c>
      <c r="M5250" t="str">
        <f t="shared" si="325"/>
        <v>Ford Fusion</v>
      </c>
      <c r="N5250" s="2">
        <f t="shared" si="326"/>
        <v>681.26</v>
      </c>
      <c r="O5250" t="str">
        <f t="shared" si="327"/>
        <v>Yes</v>
      </c>
      <c r="P5250" t="str">
        <f t="shared" ref="P5250:P5313" si="328">INDEX(oldNames,MATCH(B5250,oldNumbers,0))</f>
        <v>Margaret</v>
      </c>
    </row>
    <row r="5251" spans="1:16" x14ac:dyDescent="0.3">
      <c r="A5251" t="s">
        <v>10554</v>
      </c>
      <c r="B5251">
        <v>52532</v>
      </c>
      <c r="C5251">
        <v>1</v>
      </c>
      <c r="D5251" s="1">
        <v>43800</v>
      </c>
      <c r="E5251" s="1">
        <v>43800</v>
      </c>
      <c r="F5251" t="s">
        <v>1</v>
      </c>
      <c r="G5251" t="s">
        <v>10555</v>
      </c>
      <c r="H5251" t="s">
        <v>33</v>
      </c>
      <c r="I5251" s="9" t="s">
        <v>34</v>
      </c>
      <c r="J5251">
        <v>2018</v>
      </c>
      <c r="K5251" s="3">
        <v>20588</v>
      </c>
      <c r="L5251" s="4">
        <v>61594.5</v>
      </c>
      <c r="M5251" t="str">
        <f t="shared" ref="M5251:M5314" si="329">H5251&amp;" "&amp;I5251</f>
        <v>GMC Sierra</v>
      </c>
      <c r="N5251" s="2">
        <f t="shared" ref="N5251:N5314" si="330">IFERROR(ROUND(L5251*(S$2/100),2),"missing price")</f>
        <v>1539.86</v>
      </c>
      <c r="O5251" t="str">
        <f t="shared" ref="O5251:O5314" si="331">IF(K5251&lt;100000,"Yes","No")</f>
        <v>Yes</v>
      </c>
      <c r="P5251" t="str">
        <f t="shared" si="328"/>
        <v>Molly</v>
      </c>
    </row>
    <row r="5252" spans="1:16" x14ac:dyDescent="0.3">
      <c r="A5252" t="s">
        <v>10560</v>
      </c>
      <c r="B5252">
        <v>52464</v>
      </c>
      <c r="C5252">
        <v>2</v>
      </c>
      <c r="D5252" s="1">
        <v>43800</v>
      </c>
      <c r="E5252" s="1">
        <v>43803</v>
      </c>
      <c r="F5252" t="s">
        <v>13</v>
      </c>
      <c r="G5252" t="s">
        <v>10561</v>
      </c>
      <c r="H5252" t="s">
        <v>78</v>
      </c>
      <c r="I5252" s="9" t="s">
        <v>79</v>
      </c>
      <c r="J5252">
        <v>2016</v>
      </c>
      <c r="K5252" s="3">
        <v>17341</v>
      </c>
      <c r="L5252" s="4">
        <v>14227.4</v>
      </c>
      <c r="M5252" t="str">
        <f t="shared" si="329"/>
        <v>Volkswagen Jetta</v>
      </c>
      <c r="N5252" s="2">
        <f t="shared" si="330"/>
        <v>355.69</v>
      </c>
      <c r="O5252" t="str">
        <f t="shared" si="331"/>
        <v>Yes</v>
      </c>
      <c r="P5252" t="str">
        <f t="shared" si="328"/>
        <v>Ricky</v>
      </c>
    </row>
    <row r="5253" spans="1:16" x14ac:dyDescent="0.3">
      <c r="A5253" t="s">
        <v>10562</v>
      </c>
      <c r="B5253">
        <v>52879</v>
      </c>
      <c r="C5253">
        <v>3</v>
      </c>
      <c r="D5253" s="1">
        <v>43800</v>
      </c>
      <c r="E5253" s="1">
        <v>43803</v>
      </c>
      <c r="F5253" t="s">
        <v>13</v>
      </c>
      <c r="G5253" t="s">
        <v>10563</v>
      </c>
      <c r="H5253" t="s">
        <v>63</v>
      </c>
      <c r="I5253" s="9" t="s">
        <v>644</v>
      </c>
      <c r="J5253">
        <v>2014</v>
      </c>
      <c r="K5253" s="3">
        <v>69535</v>
      </c>
      <c r="L5253" s="4">
        <v>10990.1</v>
      </c>
      <c r="M5253" t="str">
        <f t="shared" si="329"/>
        <v>Chevrolet Impala</v>
      </c>
      <c r="N5253" s="2">
        <f t="shared" si="330"/>
        <v>274.75</v>
      </c>
      <c r="O5253" t="str">
        <f t="shared" si="331"/>
        <v>Yes</v>
      </c>
      <c r="P5253" t="str">
        <f t="shared" si="328"/>
        <v>Max</v>
      </c>
    </row>
    <row r="5254" spans="1:16" x14ac:dyDescent="0.3">
      <c r="A5254" t="s">
        <v>10564</v>
      </c>
      <c r="B5254">
        <v>52857</v>
      </c>
      <c r="C5254">
        <v>3</v>
      </c>
      <c r="D5254" s="1">
        <v>43800</v>
      </c>
      <c r="E5254" s="1">
        <v>43804</v>
      </c>
      <c r="F5254" t="s">
        <v>13</v>
      </c>
      <c r="G5254" t="s">
        <v>10565</v>
      </c>
      <c r="H5254" t="s">
        <v>63</v>
      </c>
      <c r="I5254" s="9" t="s">
        <v>215</v>
      </c>
      <c r="J5254">
        <v>2016</v>
      </c>
      <c r="K5254" s="3">
        <v>46065</v>
      </c>
      <c r="L5254" s="4">
        <v>8798.9</v>
      </c>
      <c r="M5254" t="str">
        <f t="shared" si="329"/>
        <v>Chevrolet Spark</v>
      </c>
      <c r="N5254" s="2">
        <f t="shared" si="330"/>
        <v>219.97</v>
      </c>
      <c r="O5254" t="str">
        <f t="shared" si="331"/>
        <v>Yes</v>
      </c>
      <c r="P5254" t="str">
        <f t="shared" si="328"/>
        <v>Heidi</v>
      </c>
    </row>
    <row r="5255" spans="1:16" x14ac:dyDescent="0.3">
      <c r="A5255" t="s">
        <v>10566</v>
      </c>
      <c r="B5255">
        <v>52666</v>
      </c>
      <c r="C5255">
        <v>4</v>
      </c>
      <c r="D5255" s="1">
        <v>43800</v>
      </c>
      <c r="E5255" s="1">
        <v>43805</v>
      </c>
      <c r="F5255" t="s">
        <v>45</v>
      </c>
      <c r="G5255" t="s">
        <v>10567</v>
      </c>
      <c r="H5255" t="s">
        <v>669</v>
      </c>
      <c r="I5255" s="9" t="s">
        <v>670</v>
      </c>
      <c r="J5255">
        <v>2014</v>
      </c>
      <c r="K5255" s="3">
        <v>108918</v>
      </c>
      <c r="L5255" s="4">
        <v>10450</v>
      </c>
      <c r="M5255" t="str">
        <f t="shared" si="329"/>
        <v>MINI Cooper</v>
      </c>
      <c r="N5255" s="2">
        <f t="shared" si="330"/>
        <v>261.25</v>
      </c>
      <c r="O5255" t="str">
        <f t="shared" si="331"/>
        <v>No</v>
      </c>
      <c r="P5255" t="str">
        <f t="shared" si="328"/>
        <v>Brian</v>
      </c>
    </row>
    <row r="5256" spans="1:16" x14ac:dyDescent="0.3">
      <c r="A5256" t="s">
        <v>10568</v>
      </c>
      <c r="B5256">
        <v>52580</v>
      </c>
      <c r="C5256">
        <v>4</v>
      </c>
      <c r="D5256" s="1">
        <v>43800</v>
      </c>
      <c r="E5256" s="1">
        <v>43804</v>
      </c>
      <c r="F5256" t="s">
        <v>13</v>
      </c>
      <c r="G5256" t="s">
        <v>10569</v>
      </c>
      <c r="H5256" t="s">
        <v>6</v>
      </c>
      <c r="I5256" s="9" t="s">
        <v>22</v>
      </c>
      <c r="J5256">
        <v>2015</v>
      </c>
      <c r="K5256" s="3">
        <v>92626</v>
      </c>
      <c r="L5256" s="4">
        <v>9370.9</v>
      </c>
      <c r="M5256" t="str">
        <f t="shared" si="329"/>
        <v>Ford Focus</v>
      </c>
      <c r="N5256" s="2">
        <f t="shared" si="330"/>
        <v>234.27</v>
      </c>
      <c r="O5256" t="str">
        <f t="shared" si="331"/>
        <v>Yes</v>
      </c>
      <c r="P5256" t="str">
        <f t="shared" si="328"/>
        <v>Dawn</v>
      </c>
    </row>
    <row r="5257" spans="1:16" x14ac:dyDescent="0.3">
      <c r="A5257" t="s">
        <v>10574</v>
      </c>
      <c r="B5257">
        <v>52930</v>
      </c>
      <c r="C5257">
        <v>4</v>
      </c>
      <c r="D5257" s="1">
        <v>43800</v>
      </c>
      <c r="E5257" s="1">
        <v>43804</v>
      </c>
      <c r="F5257" t="s">
        <v>13</v>
      </c>
      <c r="G5257" t="s">
        <v>10575</v>
      </c>
      <c r="H5257" t="s">
        <v>53</v>
      </c>
      <c r="I5257" s="9" t="s">
        <v>2877</v>
      </c>
      <c r="J5257">
        <v>2015</v>
      </c>
      <c r="K5257" s="3">
        <v>30338</v>
      </c>
      <c r="L5257" s="4">
        <v>37389</v>
      </c>
      <c r="M5257" t="str">
        <f t="shared" si="329"/>
        <v>Mercedes-Benz CLS</v>
      </c>
      <c r="N5257" s="2">
        <f t="shared" si="330"/>
        <v>934.73</v>
      </c>
      <c r="O5257" t="str">
        <f t="shared" si="331"/>
        <v>Yes</v>
      </c>
      <c r="P5257" t="str">
        <f t="shared" si="328"/>
        <v>Peter</v>
      </c>
    </row>
    <row r="5258" spans="1:16" x14ac:dyDescent="0.3">
      <c r="A5258" t="s">
        <v>10572</v>
      </c>
      <c r="B5258">
        <v>52580</v>
      </c>
      <c r="C5258">
        <v>4</v>
      </c>
      <c r="D5258" s="1">
        <v>43800</v>
      </c>
      <c r="E5258" s="1">
        <v>43800</v>
      </c>
      <c r="F5258" t="s">
        <v>13</v>
      </c>
      <c r="G5258" t="s">
        <v>10573</v>
      </c>
      <c r="H5258" t="s">
        <v>47</v>
      </c>
      <c r="I5258" s="9" t="s">
        <v>237</v>
      </c>
      <c r="J5258">
        <v>2018</v>
      </c>
      <c r="K5258" s="3">
        <v>46884</v>
      </c>
      <c r="L5258" s="4">
        <v>16494.5</v>
      </c>
      <c r="M5258" t="str">
        <f t="shared" si="329"/>
        <v>Dodge Dart</v>
      </c>
      <c r="N5258" s="2">
        <f t="shared" si="330"/>
        <v>412.36</v>
      </c>
      <c r="O5258" t="str">
        <f t="shared" si="331"/>
        <v>Yes</v>
      </c>
      <c r="P5258" t="str">
        <f t="shared" si="328"/>
        <v>Dawn</v>
      </c>
    </row>
    <row r="5259" spans="1:16" x14ac:dyDescent="0.3">
      <c r="A5259" t="s">
        <v>10570</v>
      </c>
      <c r="B5259">
        <v>52366</v>
      </c>
      <c r="C5259">
        <v>4</v>
      </c>
      <c r="D5259" s="1">
        <v>43800</v>
      </c>
      <c r="E5259" s="1">
        <v>43804</v>
      </c>
      <c r="F5259" t="s">
        <v>9</v>
      </c>
      <c r="G5259" t="s">
        <v>10571</v>
      </c>
      <c r="H5259" t="s">
        <v>6</v>
      </c>
      <c r="I5259" s="9" t="s">
        <v>11</v>
      </c>
      <c r="J5259">
        <v>2019</v>
      </c>
      <c r="K5259" s="3">
        <v>39745</v>
      </c>
      <c r="L5259" s="4">
        <v>22990</v>
      </c>
      <c r="M5259" t="str">
        <f t="shared" si="329"/>
        <v>Ford Escape</v>
      </c>
      <c r="N5259" s="2">
        <f t="shared" si="330"/>
        <v>574.75</v>
      </c>
      <c r="O5259" t="str">
        <f t="shared" si="331"/>
        <v>Yes</v>
      </c>
      <c r="P5259" t="str">
        <f t="shared" si="328"/>
        <v>Ken</v>
      </c>
    </row>
    <row r="5260" spans="1:16" x14ac:dyDescent="0.3">
      <c r="A5260" t="s">
        <v>10580</v>
      </c>
      <c r="B5260">
        <v>52586</v>
      </c>
      <c r="C5260">
        <v>1</v>
      </c>
      <c r="D5260" s="1">
        <v>43801</v>
      </c>
      <c r="E5260" s="1">
        <v>43805</v>
      </c>
      <c r="F5260" t="s">
        <v>13</v>
      </c>
      <c r="G5260" t="s">
        <v>10581</v>
      </c>
      <c r="H5260" t="s">
        <v>29</v>
      </c>
      <c r="I5260" s="9" t="s">
        <v>30</v>
      </c>
      <c r="J5260">
        <v>2016</v>
      </c>
      <c r="K5260" s="3">
        <v>32115</v>
      </c>
      <c r="L5260" s="4">
        <v>20347.8</v>
      </c>
      <c r="M5260" t="str">
        <f t="shared" si="329"/>
        <v>Toyota Camry</v>
      </c>
      <c r="N5260" s="2">
        <f t="shared" si="330"/>
        <v>508.7</v>
      </c>
      <c r="O5260" t="str">
        <f t="shared" si="331"/>
        <v>Yes</v>
      </c>
      <c r="P5260" t="str">
        <f t="shared" si="328"/>
        <v>Sara</v>
      </c>
    </row>
    <row r="5261" spans="1:16" x14ac:dyDescent="0.3">
      <c r="A5261" t="s">
        <v>10578</v>
      </c>
      <c r="B5261">
        <v>52636</v>
      </c>
      <c r="C5261">
        <v>1</v>
      </c>
      <c r="D5261" s="1">
        <v>43801</v>
      </c>
      <c r="E5261" s="1">
        <v>43806</v>
      </c>
      <c r="F5261" t="s">
        <v>9</v>
      </c>
      <c r="G5261" t="s">
        <v>10579</v>
      </c>
      <c r="H5261" t="s">
        <v>97</v>
      </c>
      <c r="I5261" s="9" t="s">
        <v>98</v>
      </c>
      <c r="J5261">
        <v>2016</v>
      </c>
      <c r="K5261" s="3">
        <v>31659</v>
      </c>
      <c r="L5261" s="4">
        <v>27189.8</v>
      </c>
      <c r="M5261" t="str">
        <f t="shared" si="329"/>
        <v>INFINITI Q50R</v>
      </c>
      <c r="N5261" s="2">
        <f t="shared" si="330"/>
        <v>679.75</v>
      </c>
      <c r="O5261" t="str">
        <f t="shared" si="331"/>
        <v>Yes</v>
      </c>
      <c r="P5261" t="str">
        <f t="shared" si="328"/>
        <v>Truman</v>
      </c>
    </row>
    <row r="5262" spans="1:16" x14ac:dyDescent="0.3">
      <c r="A5262" t="s">
        <v>10576</v>
      </c>
      <c r="B5262">
        <v>52566</v>
      </c>
      <c r="C5262">
        <v>1</v>
      </c>
      <c r="D5262" s="1">
        <v>43801</v>
      </c>
      <c r="E5262" s="1">
        <v>43806</v>
      </c>
      <c r="F5262" t="s">
        <v>1</v>
      </c>
      <c r="G5262" t="s">
        <v>10577</v>
      </c>
      <c r="H5262" t="s">
        <v>33</v>
      </c>
      <c r="I5262" s="9" t="s">
        <v>34</v>
      </c>
      <c r="J5262">
        <v>2016</v>
      </c>
      <c r="K5262" s="3">
        <v>49521</v>
      </c>
      <c r="L5262" s="4">
        <v>31884.6</v>
      </c>
      <c r="M5262" t="str">
        <f t="shared" si="329"/>
        <v>GMC Sierra</v>
      </c>
      <c r="N5262" s="2">
        <f t="shared" si="330"/>
        <v>797.12</v>
      </c>
      <c r="O5262" t="str">
        <f t="shared" si="331"/>
        <v>Yes</v>
      </c>
      <c r="P5262" t="str">
        <f t="shared" si="328"/>
        <v>Ariel</v>
      </c>
    </row>
    <row r="5263" spans="1:16" x14ac:dyDescent="0.3">
      <c r="A5263" t="s">
        <v>10582</v>
      </c>
      <c r="B5263">
        <v>52702</v>
      </c>
      <c r="C5263">
        <v>2</v>
      </c>
      <c r="D5263" s="1">
        <v>43801</v>
      </c>
      <c r="E5263" s="1">
        <v>43804</v>
      </c>
      <c r="F5263" t="s">
        <v>13</v>
      </c>
      <c r="G5263" t="s">
        <v>10583</v>
      </c>
      <c r="H5263" t="s">
        <v>6</v>
      </c>
      <c r="I5263" s="9" t="s">
        <v>22</v>
      </c>
      <c r="J5263">
        <v>2018</v>
      </c>
      <c r="K5263" s="3">
        <v>3079</v>
      </c>
      <c r="L5263" s="4">
        <v>22426.799999999999</v>
      </c>
      <c r="M5263" t="str">
        <f t="shared" si="329"/>
        <v>Ford Focus</v>
      </c>
      <c r="N5263" s="2">
        <f t="shared" si="330"/>
        <v>560.66999999999996</v>
      </c>
      <c r="O5263" t="str">
        <f t="shared" si="331"/>
        <v>Yes</v>
      </c>
      <c r="P5263" t="str">
        <f t="shared" si="328"/>
        <v>Sloane</v>
      </c>
    </row>
    <row r="5264" spans="1:16" x14ac:dyDescent="0.3">
      <c r="A5264" t="s">
        <v>10584</v>
      </c>
      <c r="B5264">
        <v>52372</v>
      </c>
      <c r="C5264">
        <v>2</v>
      </c>
      <c r="D5264" s="1">
        <v>43801</v>
      </c>
      <c r="E5264" s="1">
        <v>43801</v>
      </c>
      <c r="F5264" t="s">
        <v>9</v>
      </c>
      <c r="G5264" t="s">
        <v>10585</v>
      </c>
      <c r="H5264" t="s">
        <v>88</v>
      </c>
      <c r="I5264" s="9" t="s">
        <v>89</v>
      </c>
      <c r="J5264">
        <v>2019</v>
      </c>
      <c r="K5264" s="3">
        <v>12788</v>
      </c>
      <c r="L5264" s="4">
        <v>22184.799999999999</v>
      </c>
      <c r="M5264" t="str">
        <f t="shared" si="329"/>
        <v>Kia Sportage</v>
      </c>
      <c r="N5264" s="2">
        <f t="shared" si="330"/>
        <v>554.62</v>
      </c>
      <c r="O5264" t="str">
        <f t="shared" si="331"/>
        <v>Yes</v>
      </c>
      <c r="P5264" t="str">
        <f t="shared" si="328"/>
        <v>John</v>
      </c>
    </row>
    <row r="5265" spans="1:16" x14ac:dyDescent="0.3">
      <c r="A5265" t="s">
        <v>10588</v>
      </c>
      <c r="B5265">
        <v>52658</v>
      </c>
      <c r="C5265">
        <v>3</v>
      </c>
      <c r="D5265" s="1">
        <v>43801</v>
      </c>
      <c r="E5265" s="1">
        <v>43804</v>
      </c>
      <c r="F5265" t="s">
        <v>9</v>
      </c>
      <c r="G5265" t="s">
        <v>10589</v>
      </c>
      <c r="H5265" t="s">
        <v>59</v>
      </c>
      <c r="I5265" s="9" t="s">
        <v>249</v>
      </c>
      <c r="J5265">
        <v>2016</v>
      </c>
      <c r="K5265" s="3">
        <v>62265</v>
      </c>
      <c r="L5265" s="4">
        <v>17484.5</v>
      </c>
      <c r="M5265" t="str">
        <f t="shared" si="329"/>
        <v>Nissan Pathfinder</v>
      </c>
      <c r="N5265" s="2">
        <f t="shared" si="330"/>
        <v>437.11</v>
      </c>
      <c r="O5265" t="str">
        <f t="shared" si="331"/>
        <v>Yes</v>
      </c>
      <c r="P5265" t="str">
        <f t="shared" si="328"/>
        <v>Nate</v>
      </c>
    </row>
    <row r="5266" spans="1:16" x14ac:dyDescent="0.3">
      <c r="A5266" t="s">
        <v>10586</v>
      </c>
      <c r="B5266">
        <v>52777</v>
      </c>
      <c r="C5266">
        <v>3</v>
      </c>
      <c r="D5266" s="1">
        <v>43801</v>
      </c>
      <c r="E5266" s="1">
        <v>43802</v>
      </c>
      <c r="F5266" t="s">
        <v>9</v>
      </c>
      <c r="G5266" t="s">
        <v>10587</v>
      </c>
      <c r="H5266" t="s">
        <v>296</v>
      </c>
      <c r="I5266" s="9" t="s">
        <v>401</v>
      </c>
      <c r="J5266">
        <v>2017</v>
      </c>
      <c r="K5266" s="3">
        <v>51937</v>
      </c>
      <c r="L5266" s="4">
        <v>29533.9</v>
      </c>
      <c r="M5266" t="str">
        <f t="shared" si="329"/>
        <v>Buick Enclave</v>
      </c>
      <c r="N5266" s="2">
        <f t="shared" si="330"/>
        <v>738.35</v>
      </c>
      <c r="O5266" t="str">
        <f t="shared" si="331"/>
        <v>Yes</v>
      </c>
      <c r="P5266" t="str">
        <f t="shared" si="328"/>
        <v>Dylan</v>
      </c>
    </row>
    <row r="5267" spans="1:16" x14ac:dyDescent="0.3">
      <c r="A5267" t="s">
        <v>10594</v>
      </c>
      <c r="B5267">
        <v>52943</v>
      </c>
      <c r="C5267">
        <v>4</v>
      </c>
      <c r="D5267" s="1">
        <v>43801</v>
      </c>
      <c r="E5267" s="1">
        <v>43801</v>
      </c>
      <c r="F5267" t="s">
        <v>13</v>
      </c>
      <c r="G5267" t="s">
        <v>10595</v>
      </c>
      <c r="H5267" t="s">
        <v>59</v>
      </c>
      <c r="I5267" s="9" t="s">
        <v>75</v>
      </c>
      <c r="J5267">
        <v>2016</v>
      </c>
      <c r="K5267" s="3">
        <v>100017</v>
      </c>
      <c r="L5267" s="4">
        <v>8797.7999999999993</v>
      </c>
      <c r="M5267" t="str">
        <f t="shared" si="329"/>
        <v>Nissan Sentra</v>
      </c>
      <c r="N5267" s="2">
        <f t="shared" si="330"/>
        <v>219.95</v>
      </c>
      <c r="O5267" t="str">
        <f t="shared" si="331"/>
        <v>No</v>
      </c>
      <c r="P5267" t="str">
        <f t="shared" si="328"/>
        <v>Jarred</v>
      </c>
    </row>
    <row r="5268" spans="1:16" x14ac:dyDescent="0.3">
      <c r="A5268" t="s">
        <v>10596</v>
      </c>
      <c r="B5268">
        <v>52366</v>
      </c>
      <c r="C5268">
        <v>4</v>
      </c>
      <c r="D5268" s="1">
        <v>43801</v>
      </c>
      <c r="E5268" s="1">
        <v>43805</v>
      </c>
      <c r="F5268" t="s">
        <v>9</v>
      </c>
      <c r="G5268" t="s">
        <v>10597</v>
      </c>
      <c r="H5268" t="s">
        <v>53</v>
      </c>
      <c r="I5268" s="9" t="s">
        <v>1445</v>
      </c>
      <c r="J5268">
        <v>2017</v>
      </c>
      <c r="K5268" s="3">
        <v>32324</v>
      </c>
      <c r="L5268" s="4">
        <v>49494.5</v>
      </c>
      <c r="M5268" t="str">
        <f t="shared" si="329"/>
        <v>Mercedes-Benz GL-Class</v>
      </c>
      <c r="N5268" s="2">
        <f t="shared" si="330"/>
        <v>1237.3599999999999</v>
      </c>
      <c r="O5268" t="str">
        <f t="shared" si="331"/>
        <v>Yes</v>
      </c>
      <c r="P5268" t="str">
        <f t="shared" si="328"/>
        <v>Ken</v>
      </c>
    </row>
    <row r="5269" spans="1:16" x14ac:dyDescent="0.3">
      <c r="A5269" t="s">
        <v>10590</v>
      </c>
      <c r="B5269">
        <v>52943</v>
      </c>
      <c r="C5269">
        <v>4</v>
      </c>
      <c r="D5269" s="1">
        <v>43801</v>
      </c>
      <c r="E5269" s="1">
        <v>43802</v>
      </c>
      <c r="F5269" t="s">
        <v>9</v>
      </c>
      <c r="G5269" t="s">
        <v>10591</v>
      </c>
      <c r="H5269" t="s">
        <v>229</v>
      </c>
      <c r="I5269" s="9" t="s">
        <v>1038</v>
      </c>
      <c r="J5269">
        <v>2018</v>
      </c>
      <c r="K5269" s="3">
        <v>9685</v>
      </c>
      <c r="L5269" s="4">
        <v>32744.799999999999</v>
      </c>
      <c r="M5269" t="str">
        <f t="shared" si="329"/>
        <v>Subaru Outback</v>
      </c>
      <c r="N5269" s="2">
        <f t="shared" si="330"/>
        <v>818.62</v>
      </c>
      <c r="O5269" t="str">
        <f t="shared" si="331"/>
        <v>Yes</v>
      </c>
      <c r="P5269" t="str">
        <f t="shared" si="328"/>
        <v>Jarred</v>
      </c>
    </row>
    <row r="5270" spans="1:16" x14ac:dyDescent="0.3">
      <c r="A5270" t="s">
        <v>10592</v>
      </c>
      <c r="B5270">
        <v>52417</v>
      </c>
      <c r="C5270">
        <v>4</v>
      </c>
      <c r="D5270" s="1">
        <v>43801</v>
      </c>
      <c r="E5270" s="1">
        <v>43801</v>
      </c>
      <c r="F5270" t="s">
        <v>9</v>
      </c>
      <c r="G5270" t="s">
        <v>10593</v>
      </c>
      <c r="H5270" t="s">
        <v>229</v>
      </c>
      <c r="I5270" s="9" t="s">
        <v>1038</v>
      </c>
      <c r="J5270">
        <v>2019</v>
      </c>
      <c r="K5270" s="3">
        <v>10230</v>
      </c>
      <c r="L5270" s="4">
        <v>36290.1</v>
      </c>
      <c r="M5270" t="str">
        <f t="shared" si="329"/>
        <v>Subaru Outback</v>
      </c>
      <c r="N5270" s="2">
        <f t="shared" si="330"/>
        <v>907.25</v>
      </c>
      <c r="O5270" t="str">
        <f t="shared" si="331"/>
        <v>Yes</v>
      </c>
      <c r="P5270" t="str">
        <f t="shared" si="328"/>
        <v>Deon</v>
      </c>
    </row>
    <row r="5271" spans="1:16" x14ac:dyDescent="0.3">
      <c r="A5271" t="s">
        <v>10602</v>
      </c>
      <c r="B5271">
        <v>52558</v>
      </c>
      <c r="C5271">
        <v>1</v>
      </c>
      <c r="D5271" s="1">
        <v>43802</v>
      </c>
      <c r="E5271" s="1">
        <v>43807</v>
      </c>
      <c r="F5271" t="s">
        <v>9</v>
      </c>
      <c r="G5271" t="s">
        <v>10603</v>
      </c>
      <c r="H5271" t="s">
        <v>25</v>
      </c>
      <c r="I5271" s="9" t="s">
        <v>26</v>
      </c>
      <c r="J5271">
        <v>2016</v>
      </c>
      <c r="K5271" s="3">
        <v>109323</v>
      </c>
      <c r="L5271" s="4">
        <v>21994.5</v>
      </c>
      <c r="M5271" t="str">
        <f t="shared" si="329"/>
        <v>Lexus RX</v>
      </c>
      <c r="N5271" s="2">
        <f t="shared" si="330"/>
        <v>549.86</v>
      </c>
      <c r="O5271" t="str">
        <f t="shared" si="331"/>
        <v>No</v>
      </c>
      <c r="P5271" t="str">
        <f t="shared" si="328"/>
        <v>Margaret</v>
      </c>
    </row>
    <row r="5272" spans="1:16" x14ac:dyDescent="0.3">
      <c r="A5272" t="s">
        <v>10598</v>
      </c>
      <c r="B5272">
        <v>52608</v>
      </c>
      <c r="C5272">
        <v>1</v>
      </c>
      <c r="D5272" s="1">
        <v>43802</v>
      </c>
      <c r="E5272" s="1">
        <v>43807</v>
      </c>
      <c r="F5272" t="s">
        <v>13</v>
      </c>
      <c r="G5272" t="s">
        <v>10599</v>
      </c>
      <c r="H5272" t="s">
        <v>29</v>
      </c>
      <c r="I5272" s="9" t="s">
        <v>30</v>
      </c>
      <c r="J5272">
        <v>2018</v>
      </c>
      <c r="K5272" s="3">
        <v>30240</v>
      </c>
      <c r="L5272" s="4">
        <v>19962.8</v>
      </c>
      <c r="M5272" t="str">
        <f t="shared" si="329"/>
        <v>Toyota Camry</v>
      </c>
      <c r="N5272" s="2">
        <f t="shared" si="330"/>
        <v>499.07</v>
      </c>
      <c r="O5272" t="str">
        <f t="shared" si="331"/>
        <v>Yes</v>
      </c>
      <c r="P5272" t="str">
        <f t="shared" si="328"/>
        <v>Reuben</v>
      </c>
    </row>
    <row r="5273" spans="1:16" x14ac:dyDescent="0.3">
      <c r="A5273" t="s">
        <v>10600</v>
      </c>
      <c r="B5273">
        <v>52693</v>
      </c>
      <c r="C5273">
        <v>1</v>
      </c>
      <c r="D5273" s="1">
        <v>43802</v>
      </c>
      <c r="E5273" s="1">
        <v>43805</v>
      </c>
      <c r="F5273" t="s">
        <v>13</v>
      </c>
      <c r="G5273" t="s">
        <v>10601</v>
      </c>
      <c r="H5273" t="s">
        <v>257</v>
      </c>
      <c r="I5273" s="9" t="s">
        <v>477</v>
      </c>
      <c r="J5273">
        <v>2018</v>
      </c>
      <c r="K5273" s="3">
        <v>12445</v>
      </c>
      <c r="L5273" s="4">
        <v>46197.8</v>
      </c>
      <c r="M5273" t="str">
        <f t="shared" si="329"/>
        <v>BMW 5-Series</v>
      </c>
      <c r="N5273" s="2">
        <f t="shared" si="330"/>
        <v>1154.95</v>
      </c>
      <c r="O5273" t="str">
        <f t="shared" si="331"/>
        <v>Yes</v>
      </c>
      <c r="P5273" t="str">
        <f t="shared" si="328"/>
        <v>Matt</v>
      </c>
    </row>
    <row r="5274" spans="1:16" x14ac:dyDescent="0.3">
      <c r="A5274" t="s">
        <v>10604</v>
      </c>
      <c r="B5274">
        <v>52519</v>
      </c>
      <c r="C5274">
        <v>2</v>
      </c>
      <c r="D5274" s="1">
        <v>43802</v>
      </c>
      <c r="E5274" s="1">
        <v>43807</v>
      </c>
      <c r="F5274" t="s">
        <v>271</v>
      </c>
      <c r="G5274" t="s">
        <v>10605</v>
      </c>
      <c r="H5274" t="s">
        <v>47</v>
      </c>
      <c r="I5274" s="9" t="s">
        <v>273</v>
      </c>
      <c r="J5274">
        <v>2016</v>
      </c>
      <c r="K5274" s="3">
        <v>65935</v>
      </c>
      <c r="L5274" s="4">
        <v>14826.9</v>
      </c>
      <c r="M5274" t="str">
        <f t="shared" si="329"/>
        <v>Dodge Grand Caravan</v>
      </c>
      <c r="N5274" s="2">
        <f t="shared" si="330"/>
        <v>370.67</v>
      </c>
      <c r="O5274" t="str">
        <f t="shared" si="331"/>
        <v>Yes</v>
      </c>
      <c r="P5274" t="str">
        <f t="shared" si="328"/>
        <v>Colby</v>
      </c>
    </row>
    <row r="5275" spans="1:16" x14ac:dyDescent="0.3">
      <c r="A5275" t="s">
        <v>10606</v>
      </c>
      <c r="B5275">
        <v>52519</v>
      </c>
      <c r="C5275">
        <v>2</v>
      </c>
      <c r="D5275" s="1">
        <v>43802</v>
      </c>
      <c r="E5275" s="1">
        <v>43806</v>
      </c>
      <c r="F5275" t="s">
        <v>13</v>
      </c>
      <c r="G5275" t="s">
        <v>10607</v>
      </c>
      <c r="H5275" t="s">
        <v>63</v>
      </c>
      <c r="I5275" s="9" t="s">
        <v>64</v>
      </c>
      <c r="J5275">
        <v>2019</v>
      </c>
      <c r="K5275" s="3">
        <v>29246</v>
      </c>
      <c r="L5275" s="4">
        <v>16102.9</v>
      </c>
      <c r="M5275" t="str">
        <f t="shared" si="329"/>
        <v>Chevrolet Cruze</v>
      </c>
      <c r="N5275" s="2">
        <f t="shared" si="330"/>
        <v>402.57</v>
      </c>
      <c r="O5275" t="str">
        <f t="shared" si="331"/>
        <v>Yes</v>
      </c>
      <c r="P5275" t="str">
        <f t="shared" si="328"/>
        <v>Colby</v>
      </c>
    </row>
    <row r="5276" spans="1:16" x14ac:dyDescent="0.3">
      <c r="A5276" t="s">
        <v>10608</v>
      </c>
      <c r="B5276">
        <v>52658</v>
      </c>
      <c r="C5276">
        <v>3</v>
      </c>
      <c r="D5276" s="1">
        <v>43802</v>
      </c>
      <c r="E5276" s="1">
        <v>43806</v>
      </c>
      <c r="F5276" t="s">
        <v>45</v>
      </c>
      <c r="G5276" t="s">
        <v>10609</v>
      </c>
      <c r="H5276" t="s">
        <v>59</v>
      </c>
      <c r="I5276" s="9" t="s">
        <v>419</v>
      </c>
      <c r="J5276">
        <v>2017</v>
      </c>
      <c r="K5276" s="3">
        <v>13846</v>
      </c>
      <c r="L5276" s="4">
        <v>27500</v>
      </c>
      <c r="M5276" t="str">
        <f t="shared" si="329"/>
        <v>Nissan 370Z</v>
      </c>
      <c r="N5276" s="2">
        <f t="shared" si="330"/>
        <v>687.5</v>
      </c>
      <c r="O5276" t="str">
        <f t="shared" si="331"/>
        <v>Yes</v>
      </c>
      <c r="P5276" t="str">
        <f t="shared" si="328"/>
        <v>Nate</v>
      </c>
    </row>
    <row r="5277" spans="1:16" x14ac:dyDescent="0.3">
      <c r="A5277" t="s">
        <v>10610</v>
      </c>
      <c r="B5277">
        <v>52777</v>
      </c>
      <c r="C5277">
        <v>3</v>
      </c>
      <c r="D5277" s="1">
        <v>43802</v>
      </c>
      <c r="E5277" s="1">
        <v>43803</v>
      </c>
      <c r="F5277" t="s">
        <v>13</v>
      </c>
      <c r="G5277" t="s">
        <v>10611</v>
      </c>
      <c r="H5277" t="s">
        <v>18</v>
      </c>
      <c r="I5277" s="9" t="s">
        <v>19</v>
      </c>
      <c r="J5277">
        <v>2018</v>
      </c>
      <c r="K5277" s="3">
        <v>41636</v>
      </c>
      <c r="L5277" s="4">
        <v>22759</v>
      </c>
      <c r="M5277" t="str">
        <f t="shared" si="329"/>
        <v>Honda Accord</v>
      </c>
      <c r="N5277" s="2">
        <f t="shared" si="330"/>
        <v>568.98</v>
      </c>
      <c r="O5277" t="str">
        <f t="shared" si="331"/>
        <v>Yes</v>
      </c>
      <c r="P5277" t="str">
        <f t="shared" si="328"/>
        <v>Dylan</v>
      </c>
    </row>
    <row r="5278" spans="1:16" x14ac:dyDescent="0.3">
      <c r="A5278" t="s">
        <v>10612</v>
      </c>
      <c r="B5278">
        <v>52857</v>
      </c>
      <c r="C5278">
        <v>3</v>
      </c>
      <c r="D5278" s="1">
        <v>43802</v>
      </c>
      <c r="E5278" s="1">
        <v>43804</v>
      </c>
      <c r="F5278" t="s">
        <v>13</v>
      </c>
      <c r="G5278" t="s">
        <v>10613</v>
      </c>
      <c r="H5278" t="s">
        <v>59</v>
      </c>
      <c r="I5278" s="9" t="s">
        <v>309</v>
      </c>
      <c r="J5278">
        <v>2018</v>
      </c>
      <c r="K5278" s="3">
        <v>10349</v>
      </c>
      <c r="L5278" s="4">
        <v>24140.6</v>
      </c>
      <c r="M5278" t="str">
        <f t="shared" si="329"/>
        <v>Nissan Altima</v>
      </c>
      <c r="N5278" s="2">
        <f t="shared" si="330"/>
        <v>603.52</v>
      </c>
      <c r="O5278" t="str">
        <f t="shared" si="331"/>
        <v>Yes</v>
      </c>
      <c r="P5278" t="str">
        <f t="shared" si="328"/>
        <v>Heidi</v>
      </c>
    </row>
    <row r="5279" spans="1:16" x14ac:dyDescent="0.3">
      <c r="A5279" t="s">
        <v>10614</v>
      </c>
      <c r="B5279">
        <v>52959</v>
      </c>
      <c r="C5279">
        <v>4</v>
      </c>
      <c r="D5279" s="1">
        <v>43802</v>
      </c>
      <c r="E5279" s="1">
        <v>43803</v>
      </c>
      <c r="F5279" t="s">
        <v>9</v>
      </c>
      <c r="G5279" t="s">
        <v>10615</v>
      </c>
      <c r="H5279" t="s">
        <v>59</v>
      </c>
      <c r="I5279" s="9" t="s">
        <v>597</v>
      </c>
      <c r="J5279">
        <v>2016</v>
      </c>
      <c r="K5279" s="3">
        <v>36275</v>
      </c>
      <c r="L5279" s="4">
        <v>14284.6</v>
      </c>
      <c r="M5279" t="str">
        <f t="shared" si="329"/>
        <v>Nissan Rouge</v>
      </c>
      <c r="N5279" s="2">
        <f t="shared" si="330"/>
        <v>357.12</v>
      </c>
      <c r="O5279" t="str">
        <f t="shared" si="331"/>
        <v>Yes</v>
      </c>
      <c r="P5279" t="str">
        <f t="shared" si="328"/>
        <v>Anton</v>
      </c>
    </row>
    <row r="5280" spans="1:16" x14ac:dyDescent="0.3">
      <c r="A5280" t="s">
        <v>10616</v>
      </c>
      <c r="B5280">
        <v>52636</v>
      </c>
      <c r="C5280">
        <v>1</v>
      </c>
      <c r="D5280" s="1">
        <v>43803</v>
      </c>
      <c r="E5280" s="1">
        <v>43805</v>
      </c>
      <c r="F5280" t="s">
        <v>13</v>
      </c>
      <c r="G5280" t="s">
        <v>10617</v>
      </c>
      <c r="H5280" t="s">
        <v>59</v>
      </c>
      <c r="I5280" s="9" t="s">
        <v>75</v>
      </c>
      <c r="J5280">
        <v>2019</v>
      </c>
      <c r="K5280" s="3">
        <v>1520</v>
      </c>
      <c r="L5280" s="4">
        <v>19789</v>
      </c>
      <c r="M5280" t="str">
        <f t="shared" si="329"/>
        <v>Nissan Sentra</v>
      </c>
      <c r="N5280" s="2">
        <f t="shared" si="330"/>
        <v>494.73</v>
      </c>
      <c r="O5280" t="str">
        <f t="shared" si="331"/>
        <v>Yes</v>
      </c>
      <c r="P5280" t="str">
        <f t="shared" si="328"/>
        <v>Truman</v>
      </c>
    </row>
    <row r="5281" spans="1:16" x14ac:dyDescent="0.3">
      <c r="A5281" t="s">
        <v>10618</v>
      </c>
      <c r="B5281">
        <v>52860</v>
      </c>
      <c r="C5281">
        <v>1</v>
      </c>
      <c r="D5281" s="1">
        <v>43803</v>
      </c>
      <c r="E5281" s="1">
        <v>43808</v>
      </c>
      <c r="F5281" t="s">
        <v>13</v>
      </c>
      <c r="G5281" t="s">
        <v>10619</v>
      </c>
      <c r="H5281" t="s">
        <v>67</v>
      </c>
      <c r="I5281" s="9" t="s">
        <v>454</v>
      </c>
      <c r="J5281">
        <v>2019</v>
      </c>
      <c r="K5281" s="3">
        <v>7924</v>
      </c>
      <c r="L5281" s="4">
        <v>20350</v>
      </c>
      <c r="M5281" t="str">
        <f t="shared" si="329"/>
        <v>Hyundai Elantra</v>
      </c>
      <c r="N5281" s="2">
        <f t="shared" si="330"/>
        <v>508.75</v>
      </c>
      <c r="O5281" t="str">
        <f t="shared" si="331"/>
        <v>Yes</v>
      </c>
      <c r="P5281" t="str">
        <f t="shared" si="328"/>
        <v>Marcus</v>
      </c>
    </row>
    <row r="5282" spans="1:16" x14ac:dyDescent="0.3">
      <c r="A5282" t="s">
        <v>10621</v>
      </c>
      <c r="B5282">
        <v>52995</v>
      </c>
      <c r="C5282">
        <v>3</v>
      </c>
      <c r="D5282" s="1">
        <v>43803</v>
      </c>
      <c r="E5282" s="1">
        <v>43808</v>
      </c>
      <c r="F5282" t="s">
        <v>13</v>
      </c>
      <c r="G5282" t="s">
        <v>10622</v>
      </c>
      <c r="H5282" t="s">
        <v>63</v>
      </c>
      <c r="I5282" s="9" t="s">
        <v>137</v>
      </c>
      <c r="J5282">
        <v>2016</v>
      </c>
      <c r="K5282" s="3">
        <v>56146</v>
      </c>
      <c r="L5282" s="4">
        <v>14829.1</v>
      </c>
      <c r="M5282" t="str">
        <f t="shared" si="329"/>
        <v>Chevrolet Malibu</v>
      </c>
      <c r="N5282" s="2">
        <f t="shared" si="330"/>
        <v>370.73</v>
      </c>
      <c r="O5282" t="str">
        <f t="shared" si="331"/>
        <v>Yes</v>
      </c>
      <c r="P5282" t="str">
        <f t="shared" si="328"/>
        <v>Tamara</v>
      </c>
    </row>
    <row r="5283" spans="1:16" x14ac:dyDescent="0.3">
      <c r="A5283" t="s">
        <v>10620</v>
      </c>
      <c r="B5283">
        <v>52577</v>
      </c>
      <c r="C5283">
        <v>3</v>
      </c>
      <c r="D5283" s="1">
        <v>43803</v>
      </c>
      <c r="E5283" s="1">
        <v>43807</v>
      </c>
      <c r="F5283" t="s">
        <v>13</v>
      </c>
      <c r="G5283" t="s">
        <v>2010</v>
      </c>
      <c r="H5283" t="s">
        <v>257</v>
      </c>
      <c r="I5283" s="9" t="s">
        <v>258</v>
      </c>
      <c r="J5283">
        <v>2016</v>
      </c>
      <c r="K5283" s="3">
        <v>36118</v>
      </c>
      <c r="L5283" s="4">
        <v>24200</v>
      </c>
      <c r="M5283" t="str">
        <f t="shared" si="329"/>
        <v>BMW 3 Series</v>
      </c>
      <c r="N5283" s="2">
        <f t="shared" si="330"/>
        <v>605</v>
      </c>
      <c r="O5283" t="str">
        <f t="shared" si="331"/>
        <v>Yes</v>
      </c>
      <c r="P5283" t="str">
        <f t="shared" si="328"/>
        <v>Don</v>
      </c>
    </row>
    <row r="5284" spans="1:16" x14ac:dyDescent="0.3">
      <c r="A5284" t="s">
        <v>10623</v>
      </c>
      <c r="B5284">
        <v>52417</v>
      </c>
      <c r="C5284">
        <v>4</v>
      </c>
      <c r="D5284" s="1">
        <v>43803</v>
      </c>
      <c r="E5284" s="1">
        <v>43805</v>
      </c>
      <c r="F5284" t="s">
        <v>1</v>
      </c>
      <c r="G5284" t="s">
        <v>10624</v>
      </c>
      <c r="H5284" t="s">
        <v>59</v>
      </c>
      <c r="I5284" s="9" t="s">
        <v>60</v>
      </c>
      <c r="J5284">
        <v>2019</v>
      </c>
      <c r="K5284" s="3">
        <v>8750</v>
      </c>
      <c r="L5284" s="4">
        <v>32987.9</v>
      </c>
      <c r="M5284" t="str">
        <f t="shared" si="329"/>
        <v>Nissan Frontier</v>
      </c>
      <c r="N5284" s="2">
        <f t="shared" si="330"/>
        <v>824.7</v>
      </c>
      <c r="O5284" t="str">
        <f t="shared" si="331"/>
        <v>Yes</v>
      </c>
      <c r="P5284" t="str">
        <f t="shared" si="328"/>
        <v>Deon</v>
      </c>
    </row>
    <row r="5285" spans="1:16" x14ac:dyDescent="0.3">
      <c r="A5285" t="s">
        <v>10625</v>
      </c>
      <c r="B5285">
        <v>52558</v>
      </c>
      <c r="C5285">
        <v>1</v>
      </c>
      <c r="D5285" s="1">
        <v>43804</v>
      </c>
      <c r="E5285" s="1">
        <v>43808</v>
      </c>
      <c r="F5285" t="s">
        <v>13</v>
      </c>
      <c r="G5285" t="s">
        <v>10626</v>
      </c>
      <c r="H5285" t="s">
        <v>257</v>
      </c>
      <c r="I5285" s="9" t="s">
        <v>477</v>
      </c>
      <c r="J5285">
        <v>2018</v>
      </c>
      <c r="K5285" s="3">
        <v>23907</v>
      </c>
      <c r="L5285" s="4">
        <v>44055</v>
      </c>
      <c r="M5285" t="str">
        <f t="shared" si="329"/>
        <v>BMW 5-Series</v>
      </c>
      <c r="N5285" s="2">
        <f t="shared" si="330"/>
        <v>1101.3800000000001</v>
      </c>
      <c r="O5285" t="str">
        <f t="shared" si="331"/>
        <v>Yes</v>
      </c>
      <c r="P5285" t="str">
        <f t="shared" si="328"/>
        <v>Margaret</v>
      </c>
    </row>
    <row r="5286" spans="1:16" x14ac:dyDescent="0.3">
      <c r="A5286" t="s">
        <v>10627</v>
      </c>
      <c r="B5286">
        <v>52481</v>
      </c>
      <c r="C5286">
        <v>2</v>
      </c>
      <c r="D5286" s="1">
        <v>43804</v>
      </c>
      <c r="E5286" s="1">
        <v>43808</v>
      </c>
      <c r="F5286" t="s">
        <v>13</v>
      </c>
      <c r="G5286" t="s">
        <v>10628</v>
      </c>
      <c r="H5286" t="s">
        <v>59</v>
      </c>
      <c r="I5286" s="9" t="s">
        <v>309</v>
      </c>
      <c r="J5286">
        <v>2018</v>
      </c>
      <c r="K5286" s="3">
        <v>550</v>
      </c>
      <c r="L5286" s="4">
        <v>21994.5</v>
      </c>
      <c r="M5286" t="str">
        <f t="shared" si="329"/>
        <v>Nissan Altima</v>
      </c>
      <c r="N5286" s="2">
        <f t="shared" si="330"/>
        <v>549.86</v>
      </c>
      <c r="O5286" t="str">
        <f t="shared" si="331"/>
        <v>Yes</v>
      </c>
      <c r="P5286" t="str">
        <f t="shared" si="328"/>
        <v>Tory</v>
      </c>
    </row>
    <row r="5287" spans="1:16" x14ac:dyDescent="0.3">
      <c r="A5287" t="s">
        <v>10631</v>
      </c>
      <c r="B5287">
        <v>52471</v>
      </c>
      <c r="C5287">
        <v>3</v>
      </c>
      <c r="D5287" s="1">
        <v>43804</v>
      </c>
      <c r="E5287" s="1">
        <v>43808</v>
      </c>
      <c r="F5287" t="s">
        <v>13</v>
      </c>
      <c r="G5287" t="s">
        <v>10632</v>
      </c>
      <c r="H5287" t="s">
        <v>6</v>
      </c>
      <c r="I5287" s="9" t="s">
        <v>22</v>
      </c>
      <c r="J5287">
        <v>2015</v>
      </c>
      <c r="K5287" s="3">
        <v>48193</v>
      </c>
      <c r="L5287" s="4">
        <v>10327.9</v>
      </c>
      <c r="M5287" t="str">
        <f t="shared" si="329"/>
        <v>Ford Focus</v>
      </c>
      <c r="N5287" s="2">
        <f t="shared" si="330"/>
        <v>258.2</v>
      </c>
      <c r="O5287" t="str">
        <f t="shared" si="331"/>
        <v>Yes</v>
      </c>
      <c r="P5287" t="str">
        <f t="shared" si="328"/>
        <v>Trudy</v>
      </c>
    </row>
    <row r="5288" spans="1:16" x14ac:dyDescent="0.3">
      <c r="A5288" t="s">
        <v>10633</v>
      </c>
      <c r="B5288">
        <v>52682</v>
      </c>
      <c r="C5288">
        <v>3</v>
      </c>
      <c r="D5288" s="1">
        <v>43804</v>
      </c>
      <c r="E5288" s="1">
        <v>43809</v>
      </c>
      <c r="F5288" t="s">
        <v>13</v>
      </c>
      <c r="G5288" t="s">
        <v>10634</v>
      </c>
      <c r="H5288" t="s">
        <v>18</v>
      </c>
      <c r="I5288" s="9" t="s">
        <v>94</v>
      </c>
      <c r="J5288">
        <v>2016</v>
      </c>
      <c r="K5288" s="3">
        <v>42617</v>
      </c>
      <c r="L5288" s="4">
        <v>16834.400000000001</v>
      </c>
      <c r="M5288" t="str">
        <f t="shared" si="329"/>
        <v>Honda Civic</v>
      </c>
      <c r="N5288" s="2">
        <f t="shared" si="330"/>
        <v>420.86</v>
      </c>
      <c r="O5288" t="str">
        <f t="shared" si="331"/>
        <v>Yes</v>
      </c>
      <c r="P5288" t="str">
        <f t="shared" si="328"/>
        <v>Justin</v>
      </c>
    </row>
    <row r="5289" spans="1:16" x14ac:dyDescent="0.3">
      <c r="A5289" t="s">
        <v>10629</v>
      </c>
      <c r="B5289">
        <v>52658</v>
      </c>
      <c r="C5289">
        <v>3</v>
      </c>
      <c r="D5289" s="1">
        <v>43804</v>
      </c>
      <c r="E5289" s="1">
        <v>43809</v>
      </c>
      <c r="F5289" t="s">
        <v>271</v>
      </c>
      <c r="G5289" t="s">
        <v>10630</v>
      </c>
      <c r="H5289" t="s">
        <v>47</v>
      </c>
      <c r="I5289" s="9" t="s">
        <v>273</v>
      </c>
      <c r="J5289">
        <v>2018</v>
      </c>
      <c r="K5289" s="3">
        <v>40592</v>
      </c>
      <c r="L5289" s="4">
        <v>19613</v>
      </c>
      <c r="M5289" t="str">
        <f t="shared" si="329"/>
        <v>Dodge Grand Caravan</v>
      </c>
      <c r="N5289" s="2">
        <f t="shared" si="330"/>
        <v>490.33</v>
      </c>
      <c r="O5289" t="str">
        <f t="shared" si="331"/>
        <v>Yes</v>
      </c>
      <c r="P5289" t="str">
        <f t="shared" si="328"/>
        <v>Nate</v>
      </c>
    </row>
    <row r="5290" spans="1:16" x14ac:dyDescent="0.3">
      <c r="A5290" t="s">
        <v>10635</v>
      </c>
      <c r="B5290">
        <v>52697</v>
      </c>
      <c r="C5290">
        <v>3</v>
      </c>
      <c r="D5290" s="1">
        <v>43804</v>
      </c>
      <c r="E5290" s="1">
        <v>43807</v>
      </c>
      <c r="F5290" t="s">
        <v>13</v>
      </c>
      <c r="G5290" t="s">
        <v>10636</v>
      </c>
      <c r="H5290" t="s">
        <v>67</v>
      </c>
      <c r="I5290" s="9" t="s">
        <v>454</v>
      </c>
      <c r="J5290">
        <v>2019</v>
      </c>
      <c r="K5290" s="3">
        <v>36335</v>
      </c>
      <c r="L5290" s="4">
        <v>13743.4</v>
      </c>
      <c r="M5290" t="str">
        <f t="shared" si="329"/>
        <v>Hyundai Elantra</v>
      </c>
      <c r="N5290" s="2">
        <f t="shared" si="330"/>
        <v>343.59</v>
      </c>
      <c r="O5290" t="str">
        <f t="shared" si="331"/>
        <v>Yes</v>
      </c>
      <c r="P5290" t="str">
        <f t="shared" si="328"/>
        <v>Jan</v>
      </c>
    </row>
    <row r="5291" spans="1:16" x14ac:dyDescent="0.3">
      <c r="A5291" t="s">
        <v>10637</v>
      </c>
      <c r="B5291">
        <v>52585</v>
      </c>
      <c r="C5291">
        <v>4</v>
      </c>
      <c r="D5291" s="1">
        <v>43804</v>
      </c>
      <c r="E5291" s="1">
        <v>43806</v>
      </c>
      <c r="F5291" t="s">
        <v>9</v>
      </c>
      <c r="G5291" t="s">
        <v>10638</v>
      </c>
      <c r="H5291" t="s">
        <v>59</v>
      </c>
      <c r="I5291" s="9" t="s">
        <v>597</v>
      </c>
      <c r="J5291">
        <v>2018</v>
      </c>
      <c r="K5291" s="3">
        <v>21264</v>
      </c>
      <c r="L5291" s="4">
        <v>20234.5</v>
      </c>
      <c r="M5291" t="str">
        <f t="shared" si="329"/>
        <v>Nissan Rouge</v>
      </c>
      <c r="N5291" s="2">
        <f t="shared" si="330"/>
        <v>505.86</v>
      </c>
      <c r="O5291" t="str">
        <f t="shared" si="331"/>
        <v>Yes</v>
      </c>
      <c r="P5291" t="str">
        <f t="shared" si="328"/>
        <v>Rita</v>
      </c>
    </row>
    <row r="5292" spans="1:16" x14ac:dyDescent="0.3">
      <c r="A5292" t="s">
        <v>10641</v>
      </c>
      <c r="B5292">
        <v>52443</v>
      </c>
      <c r="C5292">
        <v>1</v>
      </c>
      <c r="D5292" s="1">
        <v>43805</v>
      </c>
      <c r="E5292" s="1">
        <v>43808</v>
      </c>
      <c r="F5292" t="s">
        <v>9</v>
      </c>
      <c r="G5292" t="s">
        <v>10642</v>
      </c>
      <c r="H5292" t="s">
        <v>29</v>
      </c>
      <c r="I5292" s="9" t="s">
        <v>205</v>
      </c>
      <c r="J5292">
        <v>2017</v>
      </c>
      <c r="K5292" s="3">
        <v>30692</v>
      </c>
      <c r="L5292" s="4">
        <v>20894.5</v>
      </c>
      <c r="M5292" t="str">
        <f t="shared" si="329"/>
        <v>Toyota RAV4</v>
      </c>
      <c r="N5292" s="2">
        <f t="shared" si="330"/>
        <v>522.36</v>
      </c>
      <c r="O5292" t="str">
        <f t="shared" si="331"/>
        <v>Yes</v>
      </c>
      <c r="P5292" t="str">
        <f t="shared" si="328"/>
        <v>Terry</v>
      </c>
    </row>
    <row r="5293" spans="1:16" x14ac:dyDescent="0.3">
      <c r="A5293" t="s">
        <v>10643</v>
      </c>
      <c r="B5293">
        <v>52443</v>
      </c>
      <c r="C5293">
        <v>1</v>
      </c>
      <c r="D5293" s="1">
        <v>43805</v>
      </c>
      <c r="E5293" s="1">
        <v>43807</v>
      </c>
      <c r="F5293" t="s">
        <v>45</v>
      </c>
      <c r="G5293" t="s">
        <v>10644</v>
      </c>
      <c r="H5293" t="s">
        <v>6</v>
      </c>
      <c r="I5293" s="9" t="s">
        <v>719</v>
      </c>
      <c r="J5293">
        <v>2017</v>
      </c>
      <c r="K5293" s="3">
        <v>32014</v>
      </c>
      <c r="L5293" s="4">
        <v>25292.3</v>
      </c>
      <c r="M5293" t="str">
        <f t="shared" si="329"/>
        <v>Ford Mustang</v>
      </c>
      <c r="N5293" s="2">
        <f t="shared" si="330"/>
        <v>632.30999999999995</v>
      </c>
      <c r="O5293" t="str">
        <f t="shared" si="331"/>
        <v>Yes</v>
      </c>
      <c r="P5293" t="str">
        <f t="shared" si="328"/>
        <v>Terry</v>
      </c>
    </row>
    <row r="5294" spans="1:16" x14ac:dyDescent="0.3">
      <c r="A5294" t="s">
        <v>10639</v>
      </c>
      <c r="B5294">
        <v>52860</v>
      </c>
      <c r="C5294">
        <v>1</v>
      </c>
      <c r="D5294" s="1">
        <v>43805</v>
      </c>
      <c r="E5294" s="1">
        <v>43810</v>
      </c>
      <c r="F5294" t="s">
        <v>9</v>
      </c>
      <c r="G5294" t="s">
        <v>10640</v>
      </c>
      <c r="H5294" t="s">
        <v>53</v>
      </c>
      <c r="I5294" s="9" t="s">
        <v>1445</v>
      </c>
      <c r="J5294">
        <v>2017</v>
      </c>
      <c r="K5294" s="3">
        <v>24967</v>
      </c>
      <c r="L5294" s="4">
        <v>56091.199999999997</v>
      </c>
      <c r="M5294" t="str">
        <f t="shared" si="329"/>
        <v>Mercedes-Benz GL-Class</v>
      </c>
      <c r="N5294" s="2">
        <f t="shared" si="330"/>
        <v>1402.28</v>
      </c>
      <c r="O5294" t="str">
        <f t="shared" si="331"/>
        <v>Yes</v>
      </c>
      <c r="P5294" t="str">
        <f t="shared" si="328"/>
        <v>Marcus</v>
      </c>
    </row>
    <row r="5295" spans="1:16" x14ac:dyDescent="0.3">
      <c r="A5295" t="s">
        <v>10649</v>
      </c>
      <c r="B5295">
        <v>52898</v>
      </c>
      <c r="C5295">
        <v>2</v>
      </c>
      <c r="D5295" s="1">
        <v>43805</v>
      </c>
      <c r="E5295" s="1">
        <v>43809</v>
      </c>
      <c r="F5295" t="s">
        <v>13</v>
      </c>
      <c r="G5295" t="s">
        <v>10650</v>
      </c>
      <c r="H5295" t="s">
        <v>88</v>
      </c>
      <c r="I5295" s="9" t="s">
        <v>573</v>
      </c>
      <c r="J5295">
        <v>2017</v>
      </c>
      <c r="K5295" s="3">
        <v>37468</v>
      </c>
      <c r="L5295" s="4">
        <v>16490.099999999999</v>
      </c>
      <c r="M5295" t="str">
        <f t="shared" si="329"/>
        <v>Kia Optima</v>
      </c>
      <c r="N5295" s="2">
        <f t="shared" si="330"/>
        <v>412.25</v>
      </c>
      <c r="O5295" t="str">
        <f t="shared" si="331"/>
        <v>Yes</v>
      </c>
      <c r="P5295" t="str">
        <f t="shared" si="328"/>
        <v>Karen</v>
      </c>
    </row>
    <row r="5296" spans="1:16" x14ac:dyDescent="0.3">
      <c r="A5296" t="s">
        <v>10645</v>
      </c>
      <c r="B5296">
        <v>52705</v>
      </c>
      <c r="C5296">
        <v>2</v>
      </c>
      <c r="D5296" s="1">
        <v>43805</v>
      </c>
      <c r="E5296" s="1">
        <v>43808</v>
      </c>
      <c r="F5296" t="s">
        <v>13</v>
      </c>
      <c r="G5296" t="s">
        <v>10646</v>
      </c>
      <c r="H5296" t="s">
        <v>18</v>
      </c>
      <c r="I5296" s="9" t="s">
        <v>19</v>
      </c>
      <c r="J5296">
        <v>2017</v>
      </c>
      <c r="K5296" s="3">
        <v>22774</v>
      </c>
      <c r="L5296" s="4">
        <v>22803</v>
      </c>
      <c r="M5296" t="str">
        <f t="shared" si="329"/>
        <v>Honda Accord</v>
      </c>
      <c r="N5296" s="2">
        <f t="shared" si="330"/>
        <v>570.08000000000004</v>
      </c>
      <c r="O5296" t="str">
        <f t="shared" si="331"/>
        <v>Yes</v>
      </c>
      <c r="P5296" t="str">
        <f t="shared" si="328"/>
        <v>Amelia</v>
      </c>
    </row>
    <row r="5297" spans="1:16" x14ac:dyDescent="0.3">
      <c r="A5297" t="s">
        <v>10647</v>
      </c>
      <c r="B5297">
        <v>52705</v>
      </c>
      <c r="C5297">
        <v>2</v>
      </c>
      <c r="D5297" s="1">
        <v>43805</v>
      </c>
      <c r="E5297" s="1">
        <v>43809</v>
      </c>
      <c r="F5297" t="s">
        <v>9</v>
      </c>
      <c r="G5297" t="s">
        <v>10648</v>
      </c>
      <c r="H5297" t="s">
        <v>59</v>
      </c>
      <c r="I5297" s="9" t="s">
        <v>597</v>
      </c>
      <c r="J5297">
        <v>2018</v>
      </c>
      <c r="K5297" s="3">
        <v>2608</v>
      </c>
      <c r="L5297" s="4">
        <v>20350</v>
      </c>
      <c r="M5297" t="str">
        <f t="shared" si="329"/>
        <v>Nissan Rouge</v>
      </c>
      <c r="N5297" s="2">
        <f t="shared" si="330"/>
        <v>508.75</v>
      </c>
      <c r="O5297" t="str">
        <f t="shared" si="331"/>
        <v>Yes</v>
      </c>
      <c r="P5297" t="str">
        <f t="shared" si="328"/>
        <v>Amelia</v>
      </c>
    </row>
    <row r="5298" spans="1:16" x14ac:dyDescent="0.3">
      <c r="A5298" t="s">
        <v>10653</v>
      </c>
      <c r="B5298">
        <v>52995</v>
      </c>
      <c r="C5298">
        <v>3</v>
      </c>
      <c r="D5298" s="1">
        <v>43805</v>
      </c>
      <c r="E5298" s="1">
        <v>43810</v>
      </c>
      <c r="F5298" t="s">
        <v>13</v>
      </c>
      <c r="G5298" t="s">
        <v>10654</v>
      </c>
      <c r="H5298" t="s">
        <v>63</v>
      </c>
      <c r="I5298" s="9" t="s">
        <v>64</v>
      </c>
      <c r="J5298">
        <v>2016</v>
      </c>
      <c r="K5298" s="3">
        <v>87475</v>
      </c>
      <c r="L5298" s="4">
        <v>10670</v>
      </c>
      <c r="M5298" t="str">
        <f t="shared" si="329"/>
        <v>Chevrolet Cruze</v>
      </c>
      <c r="N5298" s="2">
        <f t="shared" si="330"/>
        <v>266.75</v>
      </c>
      <c r="O5298" t="str">
        <f t="shared" si="331"/>
        <v>Yes</v>
      </c>
      <c r="P5298" t="str">
        <f t="shared" si="328"/>
        <v>Tamara</v>
      </c>
    </row>
    <row r="5299" spans="1:16" x14ac:dyDescent="0.3">
      <c r="A5299" t="s">
        <v>10651</v>
      </c>
      <c r="B5299">
        <v>52995</v>
      </c>
      <c r="C5299">
        <v>3</v>
      </c>
      <c r="D5299" s="1">
        <v>43805</v>
      </c>
      <c r="E5299" s="1">
        <v>43807</v>
      </c>
      <c r="F5299" t="s">
        <v>9</v>
      </c>
      <c r="G5299" t="s">
        <v>10652</v>
      </c>
      <c r="H5299" t="s">
        <v>296</v>
      </c>
      <c r="I5299" s="9" t="s">
        <v>647</v>
      </c>
      <c r="J5299">
        <v>2016</v>
      </c>
      <c r="K5299" s="3">
        <v>34596</v>
      </c>
      <c r="L5299" s="4">
        <v>19743.900000000001</v>
      </c>
      <c r="M5299" t="str">
        <f t="shared" si="329"/>
        <v>Buick Encore</v>
      </c>
      <c r="N5299" s="2">
        <f t="shared" si="330"/>
        <v>493.6</v>
      </c>
      <c r="O5299" t="str">
        <f t="shared" si="331"/>
        <v>Yes</v>
      </c>
      <c r="P5299" t="str">
        <f t="shared" si="328"/>
        <v>Tamara</v>
      </c>
    </row>
    <row r="5300" spans="1:16" x14ac:dyDescent="0.3">
      <c r="A5300" t="s">
        <v>10655</v>
      </c>
      <c r="B5300">
        <v>52471</v>
      </c>
      <c r="C5300">
        <v>3</v>
      </c>
      <c r="D5300" s="1">
        <v>43805</v>
      </c>
      <c r="E5300" s="1">
        <v>43807</v>
      </c>
      <c r="F5300" t="s">
        <v>13</v>
      </c>
      <c r="G5300" t="s">
        <v>10656</v>
      </c>
      <c r="H5300" t="s">
        <v>53</v>
      </c>
      <c r="I5300" s="9" t="s">
        <v>167</v>
      </c>
      <c r="J5300">
        <v>2016</v>
      </c>
      <c r="K5300" s="3">
        <v>22935</v>
      </c>
      <c r="L5300" s="4">
        <v>31185</v>
      </c>
      <c r="M5300" t="str">
        <f t="shared" si="329"/>
        <v>Mercedes-Benz E-Class</v>
      </c>
      <c r="N5300" s="2">
        <f t="shared" si="330"/>
        <v>779.63</v>
      </c>
      <c r="O5300" t="str">
        <f t="shared" si="331"/>
        <v>Yes</v>
      </c>
      <c r="P5300" t="str">
        <f t="shared" si="328"/>
        <v>Trudy</v>
      </c>
    </row>
    <row r="5301" spans="1:16" x14ac:dyDescent="0.3">
      <c r="A5301" t="s">
        <v>10661</v>
      </c>
      <c r="B5301">
        <v>52585</v>
      </c>
      <c r="C5301">
        <v>4</v>
      </c>
      <c r="D5301" s="1">
        <v>43805</v>
      </c>
      <c r="E5301" s="1">
        <v>43808</v>
      </c>
      <c r="F5301" t="s">
        <v>9</v>
      </c>
      <c r="G5301" t="s">
        <v>10662</v>
      </c>
      <c r="H5301" t="s">
        <v>67</v>
      </c>
      <c r="I5301" s="9" t="s">
        <v>104</v>
      </c>
      <c r="J5301">
        <v>2016</v>
      </c>
      <c r="K5301" s="3">
        <v>39784</v>
      </c>
      <c r="L5301" s="4">
        <v>17490</v>
      </c>
      <c r="M5301" t="str">
        <f t="shared" si="329"/>
        <v>Hyundai Santa Fe</v>
      </c>
      <c r="N5301" s="2">
        <f t="shared" si="330"/>
        <v>437.25</v>
      </c>
      <c r="O5301" t="str">
        <f t="shared" si="331"/>
        <v>Yes</v>
      </c>
      <c r="P5301" t="str">
        <f t="shared" si="328"/>
        <v>Rita</v>
      </c>
    </row>
    <row r="5302" spans="1:16" x14ac:dyDescent="0.3">
      <c r="A5302" t="s">
        <v>10659</v>
      </c>
      <c r="B5302">
        <v>52666</v>
      </c>
      <c r="C5302">
        <v>4</v>
      </c>
      <c r="D5302" s="1">
        <v>43805</v>
      </c>
      <c r="E5302" s="1">
        <v>43806</v>
      </c>
      <c r="F5302" t="s">
        <v>9</v>
      </c>
      <c r="G5302" t="s">
        <v>10660</v>
      </c>
      <c r="H5302" t="s">
        <v>33</v>
      </c>
      <c r="I5302" s="9" t="s">
        <v>125</v>
      </c>
      <c r="J5302">
        <v>2017</v>
      </c>
      <c r="K5302" s="3">
        <v>22326</v>
      </c>
      <c r="L5302" s="4">
        <v>25245</v>
      </c>
      <c r="M5302" t="str">
        <f t="shared" si="329"/>
        <v>GMC Acadia</v>
      </c>
      <c r="N5302" s="2">
        <f t="shared" si="330"/>
        <v>631.13</v>
      </c>
      <c r="O5302" t="str">
        <f t="shared" si="331"/>
        <v>Yes</v>
      </c>
      <c r="P5302" t="str">
        <f t="shared" si="328"/>
        <v>Brian</v>
      </c>
    </row>
    <row r="5303" spans="1:16" x14ac:dyDescent="0.3">
      <c r="A5303" t="s">
        <v>10657</v>
      </c>
      <c r="B5303">
        <v>52666</v>
      </c>
      <c r="C5303">
        <v>4</v>
      </c>
      <c r="D5303" s="1">
        <v>43805</v>
      </c>
      <c r="E5303" s="1">
        <v>43807</v>
      </c>
      <c r="F5303" t="s">
        <v>9</v>
      </c>
      <c r="G5303" t="s">
        <v>10658</v>
      </c>
      <c r="H5303" t="s">
        <v>6</v>
      </c>
      <c r="I5303" s="9" t="s">
        <v>11</v>
      </c>
      <c r="J5303">
        <v>2019</v>
      </c>
      <c r="K5303" s="3">
        <v>32507</v>
      </c>
      <c r="L5303" s="4">
        <v>28600</v>
      </c>
      <c r="M5303" t="str">
        <f t="shared" si="329"/>
        <v>Ford Escape</v>
      </c>
      <c r="N5303" s="2">
        <f t="shared" si="330"/>
        <v>715</v>
      </c>
      <c r="O5303" t="str">
        <f t="shared" si="331"/>
        <v>Yes</v>
      </c>
      <c r="P5303" t="str">
        <f t="shared" si="328"/>
        <v>Brian</v>
      </c>
    </row>
    <row r="5304" spans="1:16" x14ac:dyDescent="0.3">
      <c r="A5304" t="s">
        <v>10663</v>
      </c>
      <c r="B5304">
        <v>52443</v>
      </c>
      <c r="C5304">
        <v>1</v>
      </c>
      <c r="D5304" s="1">
        <v>43806</v>
      </c>
      <c r="E5304" s="1">
        <v>43806</v>
      </c>
      <c r="F5304" t="s">
        <v>1</v>
      </c>
      <c r="G5304" t="s">
        <v>10664</v>
      </c>
      <c r="H5304" t="s">
        <v>6</v>
      </c>
      <c r="I5304" s="9" t="s">
        <v>7</v>
      </c>
      <c r="J5304">
        <v>2019</v>
      </c>
      <c r="K5304" s="3">
        <v>14653</v>
      </c>
      <c r="L5304" s="4">
        <v>48950</v>
      </c>
      <c r="M5304" t="str">
        <f t="shared" si="329"/>
        <v>Ford F-150</v>
      </c>
      <c r="N5304" s="2">
        <f t="shared" si="330"/>
        <v>1223.75</v>
      </c>
      <c r="O5304" t="str">
        <f t="shared" si="331"/>
        <v>Yes</v>
      </c>
      <c r="P5304" t="str">
        <f t="shared" si="328"/>
        <v>Terry</v>
      </c>
    </row>
    <row r="5305" spans="1:16" x14ac:dyDescent="0.3">
      <c r="A5305" t="s">
        <v>10666</v>
      </c>
      <c r="B5305">
        <v>52413</v>
      </c>
      <c r="C5305">
        <v>2</v>
      </c>
      <c r="D5305" s="1">
        <v>43806</v>
      </c>
      <c r="E5305" s="1">
        <v>43810</v>
      </c>
      <c r="F5305" t="s">
        <v>13</v>
      </c>
      <c r="G5305" t="s">
        <v>10667</v>
      </c>
      <c r="H5305" t="s">
        <v>257</v>
      </c>
      <c r="I5305" s="9" t="s">
        <v>477</v>
      </c>
      <c r="J5305">
        <v>2015</v>
      </c>
      <c r="K5305" s="3">
        <v>52143</v>
      </c>
      <c r="L5305" s="4">
        <v>23094.5</v>
      </c>
      <c r="M5305" t="str">
        <f t="shared" si="329"/>
        <v>BMW 5-Series</v>
      </c>
      <c r="N5305" s="2">
        <f t="shared" si="330"/>
        <v>577.36</v>
      </c>
      <c r="O5305" t="str">
        <f t="shared" si="331"/>
        <v>Yes</v>
      </c>
      <c r="P5305" t="str">
        <f t="shared" si="328"/>
        <v>Tom</v>
      </c>
    </row>
    <row r="5306" spans="1:16" x14ac:dyDescent="0.3">
      <c r="A5306" t="s">
        <v>10665</v>
      </c>
      <c r="B5306">
        <v>52519</v>
      </c>
      <c r="C5306">
        <v>2</v>
      </c>
      <c r="D5306" s="1">
        <v>43806</v>
      </c>
      <c r="E5306" s="1">
        <v>43808</v>
      </c>
      <c r="F5306" t="s">
        <v>13</v>
      </c>
      <c r="G5306" t="s">
        <v>4087</v>
      </c>
      <c r="H5306" t="s">
        <v>59</v>
      </c>
      <c r="I5306" s="9" t="s">
        <v>101</v>
      </c>
      <c r="J5306">
        <v>2017</v>
      </c>
      <c r="K5306" s="3">
        <v>16128</v>
      </c>
      <c r="L5306" s="4">
        <v>12650</v>
      </c>
      <c r="M5306" t="str">
        <f t="shared" si="329"/>
        <v>Nissan Versa</v>
      </c>
      <c r="N5306" s="2">
        <f t="shared" si="330"/>
        <v>316.25</v>
      </c>
      <c r="O5306" t="str">
        <f t="shared" si="331"/>
        <v>Yes</v>
      </c>
      <c r="P5306" t="str">
        <f t="shared" si="328"/>
        <v>Colby</v>
      </c>
    </row>
    <row r="5307" spans="1:16" x14ac:dyDescent="0.3">
      <c r="A5307" t="s">
        <v>10668</v>
      </c>
      <c r="B5307">
        <v>52519</v>
      </c>
      <c r="C5307">
        <v>2</v>
      </c>
      <c r="D5307" s="1">
        <v>43806</v>
      </c>
      <c r="E5307" s="1">
        <v>43809</v>
      </c>
      <c r="F5307" t="s">
        <v>13</v>
      </c>
      <c r="G5307" t="s">
        <v>10669</v>
      </c>
      <c r="H5307" t="s">
        <v>78</v>
      </c>
      <c r="I5307" s="9" t="s">
        <v>254</v>
      </c>
      <c r="J5307">
        <v>2017</v>
      </c>
      <c r="K5307" s="3">
        <v>39841</v>
      </c>
      <c r="L5307" s="4">
        <v>17600</v>
      </c>
      <c r="M5307" t="str">
        <f t="shared" si="329"/>
        <v>Volkswagen Passat</v>
      </c>
      <c r="N5307" s="2">
        <f t="shared" si="330"/>
        <v>440</v>
      </c>
      <c r="O5307" t="str">
        <f t="shared" si="331"/>
        <v>Yes</v>
      </c>
      <c r="P5307" t="str">
        <f t="shared" si="328"/>
        <v>Colby</v>
      </c>
    </row>
    <row r="5308" spans="1:16" x14ac:dyDescent="0.3">
      <c r="A5308" t="s">
        <v>10676</v>
      </c>
      <c r="B5308">
        <v>52857</v>
      </c>
      <c r="C5308">
        <v>3</v>
      </c>
      <c r="D5308" s="1">
        <v>43806</v>
      </c>
      <c r="E5308" s="1">
        <v>43811</v>
      </c>
      <c r="F5308" t="s">
        <v>13</v>
      </c>
      <c r="G5308" t="s">
        <v>10677</v>
      </c>
      <c r="H5308" t="s">
        <v>18</v>
      </c>
      <c r="I5308" s="9" t="s">
        <v>94</v>
      </c>
      <c r="J5308">
        <v>2015</v>
      </c>
      <c r="K5308" s="3">
        <v>77524</v>
      </c>
      <c r="L5308" s="4">
        <v>11650.1</v>
      </c>
      <c r="M5308" t="str">
        <f t="shared" si="329"/>
        <v>Honda Civic</v>
      </c>
      <c r="N5308" s="2">
        <f t="shared" si="330"/>
        <v>291.25</v>
      </c>
      <c r="O5308" t="str">
        <f t="shared" si="331"/>
        <v>Yes</v>
      </c>
      <c r="P5308" t="str">
        <f t="shared" si="328"/>
        <v>Heidi</v>
      </c>
    </row>
    <row r="5309" spans="1:16" x14ac:dyDescent="0.3">
      <c r="A5309" t="s">
        <v>10672</v>
      </c>
      <c r="B5309">
        <v>52495</v>
      </c>
      <c r="C5309">
        <v>3</v>
      </c>
      <c r="D5309" s="1">
        <v>43806</v>
      </c>
      <c r="E5309" s="1">
        <v>43807</v>
      </c>
      <c r="F5309" t="s">
        <v>1</v>
      </c>
      <c r="G5309" t="s">
        <v>10673</v>
      </c>
      <c r="H5309" t="s">
        <v>3</v>
      </c>
      <c r="I5309" s="9">
        <v>1500</v>
      </c>
      <c r="J5309">
        <v>2015</v>
      </c>
      <c r="K5309" s="3">
        <v>35853</v>
      </c>
      <c r="L5309" s="4">
        <v>38349.300000000003</v>
      </c>
      <c r="M5309" t="str">
        <f t="shared" si="329"/>
        <v>Ram 1500</v>
      </c>
      <c r="N5309" s="2">
        <f t="shared" si="330"/>
        <v>958.73</v>
      </c>
      <c r="O5309" t="str">
        <f t="shared" si="331"/>
        <v>Yes</v>
      </c>
      <c r="P5309" t="str">
        <f t="shared" si="328"/>
        <v>Marc</v>
      </c>
    </row>
    <row r="5310" spans="1:16" x14ac:dyDescent="0.3">
      <c r="A5310" t="s">
        <v>10670</v>
      </c>
      <c r="B5310">
        <v>52682</v>
      </c>
      <c r="C5310">
        <v>3</v>
      </c>
      <c r="D5310" s="1">
        <v>43806</v>
      </c>
      <c r="E5310" s="1">
        <v>43811</v>
      </c>
      <c r="F5310" t="s">
        <v>13</v>
      </c>
      <c r="G5310" t="s">
        <v>10671</v>
      </c>
      <c r="H5310" t="s">
        <v>29</v>
      </c>
      <c r="I5310" s="9" t="s">
        <v>327</v>
      </c>
      <c r="J5310">
        <v>2017</v>
      </c>
      <c r="K5310" s="3">
        <v>33838</v>
      </c>
      <c r="L5310" s="4">
        <v>13090</v>
      </c>
      <c r="M5310" t="str">
        <f t="shared" si="329"/>
        <v>Toyota Corolla</v>
      </c>
      <c r="N5310" s="2">
        <f t="shared" si="330"/>
        <v>327.25</v>
      </c>
      <c r="O5310" t="str">
        <f t="shared" si="331"/>
        <v>Yes</v>
      </c>
      <c r="P5310" t="str">
        <f t="shared" si="328"/>
        <v>Justin</v>
      </c>
    </row>
    <row r="5311" spans="1:16" x14ac:dyDescent="0.3">
      <c r="A5311" t="s">
        <v>10674</v>
      </c>
      <c r="B5311">
        <v>52697</v>
      </c>
      <c r="C5311">
        <v>3</v>
      </c>
      <c r="D5311" s="1">
        <v>43806</v>
      </c>
      <c r="E5311" s="1">
        <v>43806</v>
      </c>
      <c r="F5311" t="s">
        <v>13</v>
      </c>
      <c r="G5311" t="s">
        <v>10675</v>
      </c>
      <c r="H5311" t="s">
        <v>78</v>
      </c>
      <c r="I5311" s="9" t="s">
        <v>79</v>
      </c>
      <c r="J5311">
        <v>2019</v>
      </c>
      <c r="K5311" s="3">
        <v>4794</v>
      </c>
      <c r="L5311" s="4">
        <v>19374.3</v>
      </c>
      <c r="M5311" t="str">
        <f t="shared" si="329"/>
        <v>Volkswagen Jetta</v>
      </c>
      <c r="N5311" s="2">
        <f t="shared" si="330"/>
        <v>484.36</v>
      </c>
      <c r="O5311" t="str">
        <f t="shared" si="331"/>
        <v>Yes</v>
      </c>
      <c r="P5311" t="str">
        <f t="shared" si="328"/>
        <v>Jan</v>
      </c>
    </row>
    <row r="5312" spans="1:16" x14ac:dyDescent="0.3">
      <c r="A5312" t="s">
        <v>10678</v>
      </c>
      <c r="B5312">
        <v>52943</v>
      </c>
      <c r="C5312">
        <v>4</v>
      </c>
      <c r="D5312" s="1">
        <v>43806</v>
      </c>
      <c r="E5312" s="1">
        <v>43807</v>
      </c>
      <c r="F5312" t="s">
        <v>13</v>
      </c>
      <c r="G5312" t="s">
        <v>10679</v>
      </c>
      <c r="H5312" t="s">
        <v>1742</v>
      </c>
      <c r="I5312" s="9" t="s">
        <v>1743</v>
      </c>
      <c r="J5312">
        <v>2015</v>
      </c>
      <c r="K5312" s="3">
        <v>19813</v>
      </c>
      <c r="L5312" s="4">
        <v>25294.5</v>
      </c>
      <c r="M5312" t="str">
        <f t="shared" si="329"/>
        <v>Audi A4</v>
      </c>
      <c r="N5312" s="2">
        <f t="shared" si="330"/>
        <v>632.36</v>
      </c>
      <c r="O5312" t="str">
        <f t="shared" si="331"/>
        <v>Yes</v>
      </c>
      <c r="P5312" t="str">
        <f t="shared" si="328"/>
        <v>Jarred</v>
      </c>
    </row>
    <row r="5313" spans="1:16" x14ac:dyDescent="0.3">
      <c r="A5313" t="s">
        <v>10684</v>
      </c>
      <c r="B5313">
        <v>52417</v>
      </c>
      <c r="C5313">
        <v>4</v>
      </c>
      <c r="D5313" s="1">
        <v>43806</v>
      </c>
      <c r="E5313" s="1">
        <v>43807</v>
      </c>
      <c r="F5313" t="s">
        <v>1</v>
      </c>
      <c r="G5313" t="s">
        <v>10685</v>
      </c>
      <c r="H5313" t="s">
        <v>3</v>
      </c>
      <c r="I5313" s="9">
        <v>2500</v>
      </c>
      <c r="J5313">
        <v>2015</v>
      </c>
      <c r="K5313" s="3">
        <v>68227</v>
      </c>
      <c r="L5313" s="4">
        <v>40693.4</v>
      </c>
      <c r="M5313" t="str">
        <f t="shared" si="329"/>
        <v>Ram 2500</v>
      </c>
      <c r="N5313" s="2">
        <f t="shared" si="330"/>
        <v>1017.34</v>
      </c>
      <c r="O5313" t="str">
        <f t="shared" si="331"/>
        <v>Yes</v>
      </c>
      <c r="P5313" t="str">
        <f t="shared" si="328"/>
        <v>Deon</v>
      </c>
    </row>
    <row r="5314" spans="1:16" x14ac:dyDescent="0.3">
      <c r="A5314" t="s">
        <v>10682</v>
      </c>
      <c r="B5314">
        <v>52747</v>
      </c>
      <c r="C5314">
        <v>4</v>
      </c>
      <c r="D5314" s="1">
        <v>43806</v>
      </c>
      <c r="E5314" s="1">
        <v>43807</v>
      </c>
      <c r="F5314" t="s">
        <v>13</v>
      </c>
      <c r="G5314" t="s">
        <v>10683</v>
      </c>
      <c r="H5314" t="s">
        <v>47</v>
      </c>
      <c r="I5314" s="9" t="s">
        <v>237</v>
      </c>
      <c r="J5314">
        <v>2016</v>
      </c>
      <c r="K5314" s="3">
        <v>52614</v>
      </c>
      <c r="L5314" s="4">
        <v>14283.5</v>
      </c>
      <c r="M5314" t="str">
        <f t="shared" si="329"/>
        <v>Dodge Dart</v>
      </c>
      <c r="N5314" s="2">
        <f t="shared" si="330"/>
        <v>357.09</v>
      </c>
      <c r="O5314" t="str">
        <f t="shared" si="331"/>
        <v>Yes</v>
      </c>
      <c r="P5314" t="str">
        <f t="shared" ref="P5314:P5377" si="332">INDEX(oldNames,MATCH(B5314,oldNumbers,0))</f>
        <v>Kyle</v>
      </c>
    </row>
    <row r="5315" spans="1:16" x14ac:dyDescent="0.3">
      <c r="A5315" t="s">
        <v>10680</v>
      </c>
      <c r="B5315">
        <v>52943</v>
      </c>
      <c r="C5315">
        <v>4</v>
      </c>
      <c r="D5315" s="1">
        <v>43806</v>
      </c>
      <c r="E5315" s="1">
        <v>43807</v>
      </c>
      <c r="F5315" t="s">
        <v>45</v>
      </c>
      <c r="G5315" t="s">
        <v>10681</v>
      </c>
      <c r="H5315" t="s">
        <v>78</v>
      </c>
      <c r="I5315" s="9" t="s">
        <v>545</v>
      </c>
      <c r="J5315">
        <v>2019</v>
      </c>
      <c r="K5315" s="3">
        <v>5984</v>
      </c>
      <c r="L5315" s="4">
        <v>24090</v>
      </c>
      <c r="M5315" t="str">
        <f t="shared" ref="M5315:M5378" si="333">H5315&amp;" "&amp;I5315</f>
        <v>Volkswagen Golf</v>
      </c>
      <c r="N5315" s="2">
        <f t="shared" ref="N5315:N5378" si="334">IFERROR(ROUND(L5315*(S$2/100),2),"missing price")</f>
        <v>602.25</v>
      </c>
      <c r="O5315" t="str">
        <f t="shared" ref="O5315:O5378" si="335">IF(K5315&lt;100000,"Yes","No")</f>
        <v>Yes</v>
      </c>
      <c r="P5315" t="str">
        <f t="shared" si="332"/>
        <v>Jarred</v>
      </c>
    </row>
    <row r="5316" spans="1:16" x14ac:dyDescent="0.3">
      <c r="A5316" t="s">
        <v>10686</v>
      </c>
      <c r="B5316">
        <v>52669</v>
      </c>
      <c r="C5316">
        <v>1</v>
      </c>
      <c r="D5316" s="1">
        <v>43807</v>
      </c>
      <c r="E5316" s="1">
        <v>43812</v>
      </c>
      <c r="F5316" t="s">
        <v>9</v>
      </c>
      <c r="G5316" t="s">
        <v>10687</v>
      </c>
      <c r="H5316" t="s">
        <v>53</v>
      </c>
      <c r="I5316" s="9" t="s">
        <v>918</v>
      </c>
      <c r="J5316">
        <v>2013</v>
      </c>
      <c r="K5316" s="3">
        <v>61501</v>
      </c>
      <c r="L5316" s="4">
        <v>19664.7</v>
      </c>
      <c r="M5316" t="str">
        <f t="shared" si="333"/>
        <v>Mercedes-Benz M-Class</v>
      </c>
      <c r="N5316" s="2">
        <f t="shared" si="334"/>
        <v>491.62</v>
      </c>
      <c r="O5316" t="str">
        <f t="shared" si="335"/>
        <v>Yes</v>
      </c>
      <c r="P5316" t="str">
        <f t="shared" si="332"/>
        <v>Charlotte</v>
      </c>
    </row>
    <row r="5317" spans="1:16" x14ac:dyDescent="0.3">
      <c r="A5317" t="s">
        <v>10688</v>
      </c>
      <c r="B5317">
        <v>52693</v>
      </c>
      <c r="C5317">
        <v>1</v>
      </c>
      <c r="D5317" s="1">
        <v>43807</v>
      </c>
      <c r="E5317" s="1">
        <v>43810</v>
      </c>
      <c r="F5317" t="s">
        <v>13</v>
      </c>
      <c r="G5317" t="s">
        <v>10689</v>
      </c>
      <c r="H5317" t="s">
        <v>59</v>
      </c>
      <c r="I5317" s="9" t="s">
        <v>309</v>
      </c>
      <c r="J5317">
        <v>2017</v>
      </c>
      <c r="K5317" s="3">
        <v>23874</v>
      </c>
      <c r="L5317" s="4">
        <v>15450.6</v>
      </c>
      <c r="M5317" t="str">
        <f t="shared" si="333"/>
        <v>Nissan Altima</v>
      </c>
      <c r="N5317" s="2">
        <f t="shared" si="334"/>
        <v>386.27</v>
      </c>
      <c r="O5317" t="str">
        <f t="shared" si="335"/>
        <v>Yes</v>
      </c>
      <c r="P5317" t="str">
        <f t="shared" si="332"/>
        <v>Matt</v>
      </c>
    </row>
    <row r="5318" spans="1:16" x14ac:dyDescent="0.3">
      <c r="A5318" t="s">
        <v>10696</v>
      </c>
      <c r="B5318">
        <v>52481</v>
      </c>
      <c r="C5318">
        <v>2</v>
      </c>
      <c r="D5318" s="1">
        <v>43807</v>
      </c>
      <c r="E5318" s="1">
        <v>43807</v>
      </c>
      <c r="F5318" t="s">
        <v>9</v>
      </c>
      <c r="G5318" t="s">
        <v>10697</v>
      </c>
      <c r="H5318" t="s">
        <v>53</v>
      </c>
      <c r="I5318" s="9" t="s">
        <v>918</v>
      </c>
      <c r="J5318">
        <v>2014</v>
      </c>
      <c r="K5318" s="3">
        <v>83585</v>
      </c>
      <c r="L5318" s="4">
        <v>22539</v>
      </c>
      <c r="M5318" t="str">
        <f t="shared" si="333"/>
        <v>Mercedes-Benz M-Class</v>
      </c>
      <c r="N5318" s="2">
        <f t="shared" si="334"/>
        <v>563.48</v>
      </c>
      <c r="O5318" t="str">
        <f t="shared" si="335"/>
        <v>Yes</v>
      </c>
      <c r="P5318" t="str">
        <f t="shared" si="332"/>
        <v>Tory</v>
      </c>
    </row>
    <row r="5319" spans="1:16" x14ac:dyDescent="0.3">
      <c r="A5319" t="s">
        <v>10694</v>
      </c>
      <c r="B5319">
        <v>52372</v>
      </c>
      <c r="C5319">
        <v>2</v>
      </c>
      <c r="D5319" s="1">
        <v>43807</v>
      </c>
      <c r="E5319" s="1">
        <v>43810</v>
      </c>
      <c r="F5319" t="s">
        <v>13</v>
      </c>
      <c r="G5319" t="s">
        <v>10695</v>
      </c>
      <c r="H5319" t="s">
        <v>29</v>
      </c>
      <c r="I5319" s="9" t="s">
        <v>30</v>
      </c>
      <c r="J5319">
        <v>2016</v>
      </c>
      <c r="K5319" s="3">
        <v>48457</v>
      </c>
      <c r="L5319" s="4">
        <v>16916.900000000001</v>
      </c>
      <c r="M5319" t="str">
        <f t="shared" si="333"/>
        <v>Toyota Camry</v>
      </c>
      <c r="N5319" s="2">
        <f t="shared" si="334"/>
        <v>422.92</v>
      </c>
      <c r="O5319" t="str">
        <f t="shared" si="335"/>
        <v>Yes</v>
      </c>
      <c r="P5319" t="str">
        <f t="shared" si="332"/>
        <v>John</v>
      </c>
    </row>
    <row r="5320" spans="1:16" x14ac:dyDescent="0.3">
      <c r="A5320" t="s">
        <v>10690</v>
      </c>
      <c r="B5320">
        <v>52613</v>
      </c>
      <c r="C5320">
        <v>2</v>
      </c>
      <c r="D5320" s="1">
        <v>43807</v>
      </c>
      <c r="E5320" s="1">
        <v>43809</v>
      </c>
      <c r="F5320" t="s">
        <v>9</v>
      </c>
      <c r="G5320" t="s">
        <v>10691</v>
      </c>
      <c r="H5320" t="s">
        <v>47</v>
      </c>
      <c r="I5320" s="9" t="s">
        <v>474</v>
      </c>
      <c r="J5320">
        <v>2016</v>
      </c>
      <c r="K5320" s="3">
        <v>42691</v>
      </c>
      <c r="L5320" s="4">
        <v>18577.900000000001</v>
      </c>
      <c r="M5320" t="str">
        <f t="shared" si="333"/>
        <v>Dodge Journey</v>
      </c>
      <c r="N5320" s="2">
        <f t="shared" si="334"/>
        <v>464.45</v>
      </c>
      <c r="O5320" t="str">
        <f t="shared" si="335"/>
        <v>Yes</v>
      </c>
      <c r="P5320" t="str">
        <f t="shared" si="332"/>
        <v>Erin</v>
      </c>
    </row>
    <row r="5321" spans="1:16" x14ac:dyDescent="0.3">
      <c r="A5321" t="s">
        <v>10692</v>
      </c>
      <c r="B5321">
        <v>52413</v>
      </c>
      <c r="C5321">
        <v>2</v>
      </c>
      <c r="D5321" s="1">
        <v>43807</v>
      </c>
      <c r="E5321" s="1">
        <v>43809</v>
      </c>
      <c r="F5321" t="s">
        <v>13</v>
      </c>
      <c r="G5321" t="s">
        <v>10693</v>
      </c>
      <c r="H5321" t="s">
        <v>564</v>
      </c>
      <c r="I5321" s="9" t="s">
        <v>1043</v>
      </c>
      <c r="J5321">
        <v>2017</v>
      </c>
      <c r="K5321" s="3">
        <v>19280</v>
      </c>
      <c r="L5321" s="4">
        <v>36616.800000000003</v>
      </c>
      <c r="M5321" t="str">
        <f t="shared" si="333"/>
        <v>Cadillac CTS</v>
      </c>
      <c r="N5321" s="2">
        <f t="shared" si="334"/>
        <v>915.42</v>
      </c>
      <c r="O5321" t="str">
        <f t="shared" si="335"/>
        <v>Yes</v>
      </c>
      <c r="P5321" t="str">
        <f t="shared" si="332"/>
        <v>Tom</v>
      </c>
    </row>
    <row r="5322" spans="1:16" x14ac:dyDescent="0.3">
      <c r="A5322" t="s">
        <v>10710</v>
      </c>
      <c r="B5322">
        <v>52806</v>
      </c>
      <c r="C5322">
        <v>3</v>
      </c>
      <c r="D5322" s="1">
        <v>43807</v>
      </c>
      <c r="E5322" s="1">
        <v>43812</v>
      </c>
      <c r="F5322" t="s">
        <v>9</v>
      </c>
      <c r="G5322" t="s">
        <v>10711</v>
      </c>
      <c r="H5322" t="s">
        <v>6</v>
      </c>
      <c r="I5322" s="9" t="s">
        <v>170</v>
      </c>
      <c r="J5322">
        <v>2015</v>
      </c>
      <c r="K5322" s="3">
        <v>51000</v>
      </c>
      <c r="L5322" s="4">
        <v>18694.5</v>
      </c>
      <c r="M5322" t="str">
        <f t="shared" si="333"/>
        <v>Ford Edge</v>
      </c>
      <c r="N5322" s="2">
        <f t="shared" si="334"/>
        <v>467.36</v>
      </c>
      <c r="O5322" t="str">
        <f t="shared" si="335"/>
        <v>Yes</v>
      </c>
      <c r="P5322" t="str">
        <f t="shared" si="332"/>
        <v>Jeff</v>
      </c>
    </row>
    <row r="5323" spans="1:16" x14ac:dyDescent="0.3">
      <c r="A5323" t="s">
        <v>10702</v>
      </c>
      <c r="B5323">
        <v>52995</v>
      </c>
      <c r="C5323">
        <v>3</v>
      </c>
      <c r="D5323" s="1">
        <v>43807</v>
      </c>
      <c r="E5323" s="1">
        <v>43807</v>
      </c>
      <c r="F5323" t="s">
        <v>13</v>
      </c>
      <c r="G5323" t="s">
        <v>10703</v>
      </c>
      <c r="H5323" t="s">
        <v>18</v>
      </c>
      <c r="I5323" s="9" t="s">
        <v>19</v>
      </c>
      <c r="J5323">
        <v>2016</v>
      </c>
      <c r="K5323" s="3">
        <v>33163</v>
      </c>
      <c r="L5323" s="4">
        <v>18140.099999999999</v>
      </c>
      <c r="M5323" t="str">
        <f t="shared" si="333"/>
        <v>Honda Accord</v>
      </c>
      <c r="N5323" s="2">
        <f t="shared" si="334"/>
        <v>453.5</v>
      </c>
      <c r="O5323" t="str">
        <f t="shared" si="335"/>
        <v>Yes</v>
      </c>
      <c r="P5323" t="str">
        <f t="shared" si="332"/>
        <v>Tamara</v>
      </c>
    </row>
    <row r="5324" spans="1:16" x14ac:dyDescent="0.3">
      <c r="A5324" t="s">
        <v>10708</v>
      </c>
      <c r="B5324">
        <v>52806</v>
      </c>
      <c r="C5324">
        <v>3</v>
      </c>
      <c r="D5324" s="1">
        <v>43807</v>
      </c>
      <c r="E5324" s="1">
        <v>43807</v>
      </c>
      <c r="F5324" t="s">
        <v>13</v>
      </c>
      <c r="G5324" t="s">
        <v>10709</v>
      </c>
      <c r="H5324" t="s">
        <v>67</v>
      </c>
      <c r="I5324" s="9" t="s">
        <v>465</v>
      </c>
      <c r="J5324">
        <v>2017</v>
      </c>
      <c r="K5324" s="3">
        <v>41527</v>
      </c>
      <c r="L5324" s="4">
        <v>10554.5</v>
      </c>
      <c r="M5324" t="str">
        <f t="shared" si="333"/>
        <v>Hyundai Accent</v>
      </c>
      <c r="N5324" s="2">
        <f t="shared" si="334"/>
        <v>263.86</v>
      </c>
      <c r="O5324" t="str">
        <f t="shared" si="335"/>
        <v>Yes</v>
      </c>
      <c r="P5324" t="str">
        <f t="shared" si="332"/>
        <v>Jeff</v>
      </c>
    </row>
    <row r="5325" spans="1:16" x14ac:dyDescent="0.3">
      <c r="A5325" t="s">
        <v>10704</v>
      </c>
      <c r="B5325">
        <v>52495</v>
      </c>
      <c r="C5325">
        <v>3</v>
      </c>
      <c r="D5325" s="1">
        <v>43807</v>
      </c>
      <c r="E5325" s="1">
        <v>43812</v>
      </c>
      <c r="F5325" t="s">
        <v>13</v>
      </c>
      <c r="G5325" t="s">
        <v>10705</v>
      </c>
      <c r="H5325" t="s">
        <v>29</v>
      </c>
      <c r="I5325" s="9" t="s">
        <v>327</v>
      </c>
      <c r="J5325">
        <v>2018</v>
      </c>
      <c r="K5325" s="3">
        <v>33469</v>
      </c>
      <c r="L5325" s="4">
        <v>17597.8</v>
      </c>
      <c r="M5325" t="str">
        <f t="shared" si="333"/>
        <v>Toyota Corolla</v>
      </c>
      <c r="N5325" s="2">
        <f t="shared" si="334"/>
        <v>439.95</v>
      </c>
      <c r="O5325" t="str">
        <f t="shared" si="335"/>
        <v>Yes</v>
      </c>
      <c r="P5325" t="str">
        <f t="shared" si="332"/>
        <v>Marc</v>
      </c>
    </row>
    <row r="5326" spans="1:16" x14ac:dyDescent="0.3">
      <c r="A5326" t="s">
        <v>10698</v>
      </c>
      <c r="B5326">
        <v>52682</v>
      </c>
      <c r="C5326">
        <v>3</v>
      </c>
      <c r="D5326" s="1">
        <v>43807</v>
      </c>
      <c r="E5326" s="1">
        <v>43812</v>
      </c>
      <c r="F5326" t="s">
        <v>9</v>
      </c>
      <c r="G5326" t="s">
        <v>10699</v>
      </c>
      <c r="H5326" t="s">
        <v>63</v>
      </c>
      <c r="I5326" s="9" t="s">
        <v>511</v>
      </c>
      <c r="J5326">
        <v>2018</v>
      </c>
      <c r="K5326" s="3">
        <v>38229</v>
      </c>
      <c r="L5326" s="4">
        <v>22558.799999999999</v>
      </c>
      <c r="M5326" t="str">
        <f t="shared" si="333"/>
        <v>Chevrolet Equinox</v>
      </c>
      <c r="N5326" s="2">
        <f t="shared" si="334"/>
        <v>563.97</v>
      </c>
      <c r="O5326" t="str">
        <f t="shared" si="335"/>
        <v>Yes</v>
      </c>
      <c r="P5326" t="str">
        <f t="shared" si="332"/>
        <v>Justin</v>
      </c>
    </row>
    <row r="5327" spans="1:16" x14ac:dyDescent="0.3">
      <c r="A5327" t="s">
        <v>10700</v>
      </c>
      <c r="B5327">
        <v>52971</v>
      </c>
      <c r="C5327">
        <v>3</v>
      </c>
      <c r="D5327" s="1">
        <v>43807</v>
      </c>
      <c r="E5327" s="1">
        <v>43808</v>
      </c>
      <c r="F5327" t="s">
        <v>9</v>
      </c>
      <c r="G5327" t="s">
        <v>10701</v>
      </c>
      <c r="H5327" t="s">
        <v>18</v>
      </c>
      <c r="I5327" s="9" t="s">
        <v>424</v>
      </c>
      <c r="J5327">
        <v>2018</v>
      </c>
      <c r="K5327" s="3">
        <v>5514</v>
      </c>
      <c r="L5327" s="4">
        <v>26290</v>
      </c>
      <c r="M5327" t="str">
        <f t="shared" si="333"/>
        <v>Honda CR-V</v>
      </c>
      <c r="N5327" s="2">
        <f t="shared" si="334"/>
        <v>657.25</v>
      </c>
      <c r="O5327" t="str">
        <f t="shared" si="335"/>
        <v>Yes</v>
      </c>
      <c r="P5327" t="str">
        <f t="shared" si="332"/>
        <v>Carter</v>
      </c>
    </row>
    <row r="5328" spans="1:16" x14ac:dyDescent="0.3">
      <c r="A5328" t="s">
        <v>10706</v>
      </c>
      <c r="B5328">
        <v>52577</v>
      </c>
      <c r="C5328">
        <v>3</v>
      </c>
      <c r="D5328" s="1">
        <v>43807</v>
      </c>
      <c r="E5328" s="1">
        <v>43809</v>
      </c>
      <c r="F5328" t="s">
        <v>1</v>
      </c>
      <c r="G5328" t="s">
        <v>10707</v>
      </c>
      <c r="H5328" t="s">
        <v>3</v>
      </c>
      <c r="I5328" s="9">
        <v>1500</v>
      </c>
      <c r="J5328">
        <v>2019</v>
      </c>
      <c r="K5328" s="3">
        <v>14113</v>
      </c>
      <c r="L5328" s="4">
        <v>40694.5</v>
      </c>
      <c r="M5328" t="str">
        <f t="shared" si="333"/>
        <v>Ram 1500</v>
      </c>
      <c r="N5328" s="2">
        <f t="shared" si="334"/>
        <v>1017.36</v>
      </c>
      <c r="O5328" t="str">
        <f t="shared" si="335"/>
        <v>Yes</v>
      </c>
      <c r="P5328" t="str">
        <f t="shared" si="332"/>
        <v>Don</v>
      </c>
    </row>
    <row r="5329" spans="1:16" x14ac:dyDescent="0.3">
      <c r="A5329" t="s">
        <v>10716</v>
      </c>
      <c r="B5329">
        <v>52666</v>
      </c>
      <c r="C5329">
        <v>4</v>
      </c>
      <c r="D5329" s="1">
        <v>43807</v>
      </c>
      <c r="E5329" s="1">
        <v>43812</v>
      </c>
      <c r="F5329" t="s">
        <v>13</v>
      </c>
      <c r="G5329" t="s">
        <v>10717</v>
      </c>
      <c r="H5329" t="s">
        <v>6</v>
      </c>
      <c r="I5329" s="9" t="s">
        <v>361</v>
      </c>
      <c r="J5329">
        <v>2016</v>
      </c>
      <c r="K5329" s="3">
        <v>82003</v>
      </c>
      <c r="L5329" s="4">
        <v>13310</v>
      </c>
      <c r="M5329" t="str">
        <f t="shared" si="333"/>
        <v>Ford Fusion</v>
      </c>
      <c r="N5329" s="2">
        <f t="shared" si="334"/>
        <v>332.75</v>
      </c>
      <c r="O5329" t="str">
        <f t="shared" si="335"/>
        <v>Yes</v>
      </c>
      <c r="P5329" t="str">
        <f t="shared" si="332"/>
        <v>Brian</v>
      </c>
    </row>
    <row r="5330" spans="1:16" x14ac:dyDescent="0.3">
      <c r="A5330" t="s">
        <v>10714</v>
      </c>
      <c r="B5330">
        <v>52580</v>
      </c>
      <c r="C5330">
        <v>4</v>
      </c>
      <c r="D5330" s="1">
        <v>43807</v>
      </c>
      <c r="E5330" s="1">
        <v>43808</v>
      </c>
      <c r="F5330" t="s">
        <v>9</v>
      </c>
      <c r="G5330" t="s">
        <v>10715</v>
      </c>
      <c r="H5330" t="s">
        <v>296</v>
      </c>
      <c r="I5330" s="9" t="s">
        <v>647</v>
      </c>
      <c r="J5330">
        <v>2016</v>
      </c>
      <c r="K5330" s="3">
        <v>37644</v>
      </c>
      <c r="L5330" s="4">
        <v>16487.900000000001</v>
      </c>
      <c r="M5330" t="str">
        <f t="shared" si="333"/>
        <v>Buick Encore</v>
      </c>
      <c r="N5330" s="2">
        <f t="shared" si="334"/>
        <v>412.2</v>
      </c>
      <c r="O5330" t="str">
        <f t="shared" si="335"/>
        <v>Yes</v>
      </c>
      <c r="P5330" t="str">
        <f t="shared" si="332"/>
        <v>Dawn</v>
      </c>
    </row>
    <row r="5331" spans="1:16" x14ac:dyDescent="0.3">
      <c r="A5331" t="s">
        <v>10712</v>
      </c>
      <c r="B5331">
        <v>52959</v>
      </c>
      <c r="C5331">
        <v>4</v>
      </c>
      <c r="D5331" s="1">
        <v>43807</v>
      </c>
      <c r="E5331" s="1">
        <v>43810</v>
      </c>
      <c r="F5331" t="s">
        <v>13</v>
      </c>
      <c r="G5331" t="s">
        <v>10713</v>
      </c>
      <c r="H5331" t="s">
        <v>564</v>
      </c>
      <c r="I5331" s="9" t="s">
        <v>1043</v>
      </c>
      <c r="J5331">
        <v>2019</v>
      </c>
      <c r="K5331" s="3">
        <v>17757</v>
      </c>
      <c r="L5331" s="4">
        <v>36714.699999999997</v>
      </c>
      <c r="M5331" t="str">
        <f t="shared" si="333"/>
        <v>Cadillac CTS</v>
      </c>
      <c r="N5331" s="2">
        <f t="shared" si="334"/>
        <v>917.87</v>
      </c>
      <c r="O5331" t="str">
        <f t="shared" si="335"/>
        <v>Yes</v>
      </c>
      <c r="P5331" t="str">
        <f t="shared" si="332"/>
        <v>Anton</v>
      </c>
    </row>
    <row r="5332" spans="1:16" x14ac:dyDescent="0.3">
      <c r="A5332" t="s">
        <v>10718</v>
      </c>
      <c r="B5332">
        <v>52636</v>
      </c>
      <c r="C5332">
        <v>1</v>
      </c>
      <c r="D5332" s="1">
        <v>43808</v>
      </c>
      <c r="E5332" s="1">
        <v>43809</v>
      </c>
      <c r="F5332" t="s">
        <v>13</v>
      </c>
      <c r="G5332" t="s">
        <v>10719</v>
      </c>
      <c r="H5332" t="s">
        <v>18</v>
      </c>
      <c r="I5332" s="9" t="s">
        <v>19</v>
      </c>
      <c r="J5332">
        <v>2016</v>
      </c>
      <c r="K5332" s="3">
        <v>35379</v>
      </c>
      <c r="L5332" s="4">
        <v>17598.900000000001</v>
      </c>
      <c r="M5332" t="str">
        <f t="shared" si="333"/>
        <v>Honda Accord</v>
      </c>
      <c r="N5332" s="2">
        <f t="shared" si="334"/>
        <v>439.97</v>
      </c>
      <c r="O5332" t="str">
        <f t="shared" si="335"/>
        <v>Yes</v>
      </c>
      <c r="P5332" t="str">
        <f t="shared" si="332"/>
        <v>Truman</v>
      </c>
    </row>
    <row r="5333" spans="1:16" x14ac:dyDescent="0.3">
      <c r="A5333" t="s">
        <v>10724</v>
      </c>
      <c r="B5333">
        <v>52898</v>
      </c>
      <c r="C5333">
        <v>2</v>
      </c>
      <c r="D5333" s="1">
        <v>43808</v>
      </c>
      <c r="E5333" s="1">
        <v>43812</v>
      </c>
      <c r="F5333" t="s">
        <v>1</v>
      </c>
      <c r="G5333" t="s">
        <v>10725</v>
      </c>
      <c r="H5333" t="s">
        <v>63</v>
      </c>
      <c r="I5333" s="9" t="s">
        <v>153</v>
      </c>
      <c r="J5333">
        <v>2013</v>
      </c>
      <c r="K5333" s="3">
        <v>87000</v>
      </c>
      <c r="L5333" s="4">
        <v>28209.5</v>
      </c>
      <c r="M5333" t="str">
        <f t="shared" si="333"/>
        <v>Chevrolet Silverado</v>
      </c>
      <c r="N5333" s="2">
        <f t="shared" si="334"/>
        <v>705.24</v>
      </c>
      <c r="O5333" t="str">
        <f t="shared" si="335"/>
        <v>Yes</v>
      </c>
      <c r="P5333" t="str">
        <f t="shared" si="332"/>
        <v>Karen</v>
      </c>
    </row>
    <row r="5334" spans="1:16" x14ac:dyDescent="0.3">
      <c r="A5334" t="s">
        <v>10730</v>
      </c>
      <c r="B5334">
        <v>52898</v>
      </c>
      <c r="C5334">
        <v>2</v>
      </c>
      <c r="D5334" s="1">
        <v>43808</v>
      </c>
      <c r="E5334" s="1">
        <v>43811</v>
      </c>
      <c r="F5334" t="s">
        <v>9</v>
      </c>
      <c r="G5334" t="s">
        <v>10731</v>
      </c>
      <c r="H5334" t="s">
        <v>18</v>
      </c>
      <c r="I5334" s="9" t="s">
        <v>424</v>
      </c>
      <c r="J5334">
        <v>2016</v>
      </c>
      <c r="K5334" s="3">
        <v>42892</v>
      </c>
      <c r="L5334" s="4">
        <v>17380</v>
      </c>
      <c r="M5334" t="str">
        <f t="shared" si="333"/>
        <v>Honda CR-V</v>
      </c>
      <c r="N5334" s="2">
        <f t="shared" si="334"/>
        <v>434.5</v>
      </c>
      <c r="O5334" t="str">
        <f t="shared" si="335"/>
        <v>Yes</v>
      </c>
      <c r="P5334" t="str">
        <f t="shared" si="332"/>
        <v>Karen</v>
      </c>
    </row>
    <row r="5335" spans="1:16" x14ac:dyDescent="0.3">
      <c r="A5335" t="s">
        <v>10722</v>
      </c>
      <c r="B5335">
        <v>52702</v>
      </c>
      <c r="C5335">
        <v>2</v>
      </c>
      <c r="D5335" s="1">
        <v>43808</v>
      </c>
      <c r="E5335" s="1">
        <v>43809</v>
      </c>
      <c r="F5335" t="s">
        <v>45</v>
      </c>
      <c r="G5335" t="s">
        <v>10723</v>
      </c>
      <c r="H5335" t="s">
        <v>6</v>
      </c>
      <c r="I5335" s="9" t="s">
        <v>719</v>
      </c>
      <c r="J5335">
        <v>2016</v>
      </c>
      <c r="K5335" s="3">
        <v>25544</v>
      </c>
      <c r="L5335" s="4">
        <v>20409.400000000001</v>
      </c>
      <c r="M5335" t="str">
        <f t="shared" si="333"/>
        <v>Ford Mustang</v>
      </c>
      <c r="N5335" s="2">
        <f t="shared" si="334"/>
        <v>510.24</v>
      </c>
      <c r="O5335" t="str">
        <f t="shared" si="335"/>
        <v>Yes</v>
      </c>
      <c r="P5335" t="str">
        <f t="shared" si="332"/>
        <v>Sloane</v>
      </c>
    </row>
    <row r="5336" spans="1:16" x14ac:dyDescent="0.3">
      <c r="A5336" t="s">
        <v>10720</v>
      </c>
      <c r="B5336">
        <v>52663</v>
      </c>
      <c r="C5336">
        <v>2</v>
      </c>
      <c r="D5336" s="1">
        <v>43808</v>
      </c>
      <c r="E5336" s="1">
        <v>43811</v>
      </c>
      <c r="F5336" t="s">
        <v>13</v>
      </c>
      <c r="G5336" t="s">
        <v>10721</v>
      </c>
      <c r="H5336" t="s">
        <v>88</v>
      </c>
      <c r="I5336" s="9" t="s">
        <v>208</v>
      </c>
      <c r="J5336">
        <v>2017</v>
      </c>
      <c r="K5336" s="3">
        <v>44370</v>
      </c>
      <c r="L5336" s="4">
        <v>10560</v>
      </c>
      <c r="M5336" t="str">
        <f t="shared" si="333"/>
        <v>Kia Forte</v>
      </c>
      <c r="N5336" s="2">
        <f t="shared" si="334"/>
        <v>264</v>
      </c>
      <c r="O5336" t="str">
        <f t="shared" si="335"/>
        <v>Yes</v>
      </c>
      <c r="P5336" t="str">
        <f t="shared" si="332"/>
        <v>Todd</v>
      </c>
    </row>
    <row r="5337" spans="1:16" x14ac:dyDescent="0.3">
      <c r="A5337" t="s">
        <v>10728</v>
      </c>
      <c r="B5337">
        <v>52464</v>
      </c>
      <c r="C5337">
        <v>2</v>
      </c>
      <c r="D5337" s="1">
        <v>43808</v>
      </c>
      <c r="E5337" s="1">
        <v>43808</v>
      </c>
      <c r="F5337" t="s">
        <v>13</v>
      </c>
      <c r="G5337" t="s">
        <v>10729</v>
      </c>
      <c r="H5337" t="s">
        <v>53</v>
      </c>
      <c r="I5337" s="9" t="s">
        <v>356</v>
      </c>
      <c r="J5337">
        <v>2017</v>
      </c>
      <c r="K5337" s="3">
        <v>25025</v>
      </c>
      <c r="L5337" s="4">
        <v>35174.699999999997</v>
      </c>
      <c r="M5337" t="str">
        <f t="shared" si="333"/>
        <v>Mercedes-Benz C-Class</v>
      </c>
      <c r="N5337" s="2">
        <f t="shared" si="334"/>
        <v>879.37</v>
      </c>
      <c r="O5337" t="str">
        <f t="shared" si="335"/>
        <v>Yes</v>
      </c>
      <c r="P5337" t="str">
        <f t="shared" si="332"/>
        <v>Ricky</v>
      </c>
    </row>
    <row r="5338" spans="1:16" x14ac:dyDescent="0.3">
      <c r="A5338" t="s">
        <v>10726</v>
      </c>
      <c r="B5338">
        <v>52464</v>
      </c>
      <c r="C5338">
        <v>2</v>
      </c>
      <c r="D5338" s="1">
        <v>43808</v>
      </c>
      <c r="E5338" s="1">
        <v>43809</v>
      </c>
      <c r="F5338" t="s">
        <v>9</v>
      </c>
      <c r="G5338" t="s">
        <v>10727</v>
      </c>
      <c r="H5338" t="s">
        <v>6</v>
      </c>
      <c r="I5338" s="9" t="s">
        <v>559</v>
      </c>
      <c r="J5338">
        <v>2019</v>
      </c>
      <c r="K5338" s="3">
        <v>37023</v>
      </c>
      <c r="L5338" s="4">
        <v>44000</v>
      </c>
      <c r="M5338" t="str">
        <f t="shared" si="333"/>
        <v>Ford Expedition</v>
      </c>
      <c r="N5338" s="2">
        <f t="shared" si="334"/>
        <v>1100</v>
      </c>
      <c r="O5338" t="str">
        <f t="shared" si="335"/>
        <v>Yes</v>
      </c>
      <c r="P5338" t="str">
        <f t="shared" si="332"/>
        <v>Ricky</v>
      </c>
    </row>
    <row r="5339" spans="1:16" x14ac:dyDescent="0.3">
      <c r="A5339" t="s">
        <v>10734</v>
      </c>
      <c r="B5339">
        <v>52806</v>
      </c>
      <c r="C5339">
        <v>3</v>
      </c>
      <c r="D5339" s="1">
        <v>43808</v>
      </c>
      <c r="E5339" s="1">
        <v>43813</v>
      </c>
      <c r="F5339" t="s">
        <v>13</v>
      </c>
      <c r="G5339" t="s">
        <v>701</v>
      </c>
      <c r="H5339" t="s">
        <v>47</v>
      </c>
      <c r="I5339" s="9" t="s">
        <v>237</v>
      </c>
      <c r="J5339">
        <v>2016</v>
      </c>
      <c r="K5339" s="3">
        <v>28707</v>
      </c>
      <c r="L5339" s="4">
        <v>15386.8</v>
      </c>
      <c r="M5339" t="str">
        <f t="shared" si="333"/>
        <v>Dodge Dart</v>
      </c>
      <c r="N5339" s="2">
        <f t="shared" si="334"/>
        <v>384.67</v>
      </c>
      <c r="O5339" t="str">
        <f t="shared" si="335"/>
        <v>Yes</v>
      </c>
      <c r="P5339" t="str">
        <f t="shared" si="332"/>
        <v>Jeff</v>
      </c>
    </row>
    <row r="5340" spans="1:16" x14ac:dyDescent="0.3">
      <c r="A5340" t="s">
        <v>10735</v>
      </c>
      <c r="B5340">
        <v>52777</v>
      </c>
      <c r="C5340">
        <v>3</v>
      </c>
      <c r="D5340" s="1">
        <v>43808</v>
      </c>
      <c r="E5340" s="1">
        <v>43810</v>
      </c>
      <c r="F5340" t="s">
        <v>13</v>
      </c>
      <c r="G5340" t="s">
        <v>10736</v>
      </c>
      <c r="H5340" t="s">
        <v>6</v>
      </c>
      <c r="I5340" s="9" t="s">
        <v>361</v>
      </c>
      <c r="J5340">
        <v>2016</v>
      </c>
      <c r="K5340" s="3">
        <v>18324</v>
      </c>
      <c r="L5340" s="4">
        <v>17596.7</v>
      </c>
      <c r="M5340" t="str">
        <f t="shared" si="333"/>
        <v>Ford Fusion</v>
      </c>
      <c r="N5340" s="2">
        <f t="shared" si="334"/>
        <v>439.92</v>
      </c>
      <c r="O5340" t="str">
        <f t="shared" si="335"/>
        <v>Yes</v>
      </c>
      <c r="P5340" t="str">
        <f t="shared" si="332"/>
        <v>Dylan</v>
      </c>
    </row>
    <row r="5341" spans="1:16" x14ac:dyDescent="0.3">
      <c r="A5341" t="s">
        <v>10732</v>
      </c>
      <c r="B5341">
        <v>52995</v>
      </c>
      <c r="C5341">
        <v>3</v>
      </c>
      <c r="D5341" s="1">
        <v>43808</v>
      </c>
      <c r="E5341" s="1">
        <v>43810</v>
      </c>
      <c r="F5341" t="s">
        <v>1</v>
      </c>
      <c r="G5341" t="s">
        <v>10733</v>
      </c>
      <c r="H5341" t="s">
        <v>6</v>
      </c>
      <c r="I5341" s="9" t="s">
        <v>7</v>
      </c>
      <c r="J5341">
        <v>2017</v>
      </c>
      <c r="K5341" s="3">
        <v>40937</v>
      </c>
      <c r="L5341" s="4">
        <v>36066.800000000003</v>
      </c>
      <c r="M5341" t="str">
        <f t="shared" si="333"/>
        <v>Ford F-150</v>
      </c>
      <c r="N5341" s="2">
        <f t="shared" si="334"/>
        <v>901.67</v>
      </c>
      <c r="O5341" t="str">
        <f t="shared" si="335"/>
        <v>Yes</v>
      </c>
      <c r="P5341" t="str">
        <f t="shared" si="332"/>
        <v>Tamara</v>
      </c>
    </row>
    <row r="5342" spans="1:16" x14ac:dyDescent="0.3">
      <c r="A5342" t="s">
        <v>10741</v>
      </c>
      <c r="B5342">
        <v>52417</v>
      </c>
      <c r="C5342">
        <v>4</v>
      </c>
      <c r="D5342" s="1">
        <v>43808</v>
      </c>
      <c r="E5342" s="1">
        <v>43809</v>
      </c>
      <c r="F5342" t="s">
        <v>13</v>
      </c>
      <c r="G5342" t="s">
        <v>10742</v>
      </c>
      <c r="H5342" t="s">
        <v>59</v>
      </c>
      <c r="I5342" s="9" t="s">
        <v>309</v>
      </c>
      <c r="J5342">
        <v>2016</v>
      </c>
      <c r="K5342" s="3">
        <v>99735</v>
      </c>
      <c r="L5342" s="4">
        <v>14294.5</v>
      </c>
      <c r="M5342" t="str">
        <f t="shared" si="333"/>
        <v>Nissan Altima</v>
      </c>
      <c r="N5342" s="2">
        <f t="shared" si="334"/>
        <v>357.36</v>
      </c>
      <c r="O5342" t="str">
        <f t="shared" si="335"/>
        <v>Yes</v>
      </c>
      <c r="P5342" t="str">
        <f t="shared" si="332"/>
        <v>Deon</v>
      </c>
    </row>
    <row r="5343" spans="1:16" x14ac:dyDescent="0.3">
      <c r="A5343" t="s">
        <v>10745</v>
      </c>
      <c r="B5343">
        <v>52951</v>
      </c>
      <c r="C5343">
        <v>4</v>
      </c>
      <c r="D5343" s="1">
        <v>43808</v>
      </c>
      <c r="E5343" s="1">
        <v>43809</v>
      </c>
      <c r="F5343" t="s">
        <v>9</v>
      </c>
      <c r="G5343" t="s">
        <v>10746</v>
      </c>
      <c r="H5343" t="s">
        <v>6</v>
      </c>
      <c r="I5343" s="9" t="s">
        <v>11</v>
      </c>
      <c r="J5343">
        <v>2017</v>
      </c>
      <c r="K5343" s="3">
        <v>77536</v>
      </c>
      <c r="L5343" s="4">
        <v>15618.9</v>
      </c>
      <c r="M5343" t="str">
        <f t="shared" si="333"/>
        <v>Ford Escape</v>
      </c>
      <c r="N5343" s="2">
        <f t="shared" si="334"/>
        <v>390.47</v>
      </c>
      <c r="O5343" t="str">
        <f t="shared" si="335"/>
        <v>Yes</v>
      </c>
      <c r="P5343" t="str">
        <f t="shared" si="332"/>
        <v>Michael</v>
      </c>
    </row>
    <row r="5344" spans="1:16" x14ac:dyDescent="0.3">
      <c r="A5344" t="s">
        <v>10737</v>
      </c>
      <c r="B5344">
        <v>52585</v>
      </c>
      <c r="C5344">
        <v>4</v>
      </c>
      <c r="D5344" s="1">
        <v>43808</v>
      </c>
      <c r="E5344" s="1">
        <v>43813</v>
      </c>
      <c r="F5344" t="s">
        <v>13</v>
      </c>
      <c r="G5344" t="s">
        <v>10738</v>
      </c>
      <c r="H5344" t="s">
        <v>53</v>
      </c>
      <c r="I5344" s="9" t="s">
        <v>356</v>
      </c>
      <c r="J5344">
        <v>2018</v>
      </c>
      <c r="K5344" s="3">
        <v>15423</v>
      </c>
      <c r="L5344" s="4">
        <v>31350</v>
      </c>
      <c r="M5344" t="str">
        <f t="shared" si="333"/>
        <v>Mercedes-Benz C-Class</v>
      </c>
      <c r="N5344" s="2">
        <f t="shared" si="334"/>
        <v>783.75</v>
      </c>
      <c r="O5344" t="str">
        <f t="shared" si="335"/>
        <v>Yes</v>
      </c>
      <c r="P5344" t="str">
        <f t="shared" si="332"/>
        <v>Rita</v>
      </c>
    </row>
    <row r="5345" spans="1:16" x14ac:dyDescent="0.3">
      <c r="A5345" t="s">
        <v>10739</v>
      </c>
      <c r="B5345">
        <v>52366</v>
      </c>
      <c r="C5345">
        <v>4</v>
      </c>
      <c r="D5345" s="1">
        <v>43808</v>
      </c>
      <c r="E5345" s="1">
        <v>43812</v>
      </c>
      <c r="F5345" t="s">
        <v>13</v>
      </c>
      <c r="G5345" t="s">
        <v>10740</v>
      </c>
      <c r="H5345" t="s">
        <v>67</v>
      </c>
      <c r="I5345" s="9" t="s">
        <v>454</v>
      </c>
      <c r="J5345">
        <v>2019</v>
      </c>
      <c r="K5345" s="3">
        <v>29693</v>
      </c>
      <c r="L5345" s="4">
        <v>14520</v>
      </c>
      <c r="M5345" t="str">
        <f t="shared" si="333"/>
        <v>Hyundai Elantra</v>
      </c>
      <c r="N5345" s="2">
        <f t="shared" si="334"/>
        <v>363</v>
      </c>
      <c r="O5345" t="str">
        <f t="shared" si="335"/>
        <v>Yes</v>
      </c>
      <c r="P5345" t="str">
        <f t="shared" si="332"/>
        <v>Ken</v>
      </c>
    </row>
    <row r="5346" spans="1:16" x14ac:dyDescent="0.3">
      <c r="A5346" t="s">
        <v>10743</v>
      </c>
      <c r="B5346">
        <v>52930</v>
      </c>
      <c r="C5346">
        <v>4</v>
      </c>
      <c r="D5346" s="1">
        <v>43808</v>
      </c>
      <c r="E5346" s="1">
        <v>43808</v>
      </c>
      <c r="F5346" t="s">
        <v>45</v>
      </c>
      <c r="G5346" t="s">
        <v>10744</v>
      </c>
      <c r="H5346" t="s">
        <v>6</v>
      </c>
      <c r="I5346" s="9" t="s">
        <v>719</v>
      </c>
      <c r="J5346">
        <v>2019</v>
      </c>
      <c r="K5346" s="3">
        <v>30681</v>
      </c>
      <c r="L5346" s="4">
        <v>24090</v>
      </c>
      <c r="M5346" t="str">
        <f t="shared" si="333"/>
        <v>Ford Mustang</v>
      </c>
      <c r="N5346" s="2">
        <f t="shared" si="334"/>
        <v>602.25</v>
      </c>
      <c r="O5346" t="str">
        <f t="shared" si="335"/>
        <v>Yes</v>
      </c>
      <c r="P5346" t="str">
        <f t="shared" si="332"/>
        <v>Peter</v>
      </c>
    </row>
    <row r="5347" spans="1:16" x14ac:dyDescent="0.3">
      <c r="A5347" t="s">
        <v>10747</v>
      </c>
      <c r="B5347">
        <v>52586</v>
      </c>
      <c r="C5347">
        <v>1</v>
      </c>
      <c r="D5347" s="1">
        <v>43809</v>
      </c>
      <c r="E5347" s="1">
        <v>43810</v>
      </c>
      <c r="F5347" t="s">
        <v>9</v>
      </c>
      <c r="G5347" t="s">
        <v>10748</v>
      </c>
      <c r="H5347" t="s">
        <v>71</v>
      </c>
      <c r="I5347" s="9" t="s">
        <v>3690</v>
      </c>
      <c r="J5347">
        <v>2014</v>
      </c>
      <c r="K5347" s="3">
        <v>76077</v>
      </c>
      <c r="L5347" s="4">
        <v>13750</v>
      </c>
      <c r="M5347" t="str">
        <f t="shared" si="333"/>
        <v>Jeep Liberty</v>
      </c>
      <c r="N5347" s="2">
        <f t="shared" si="334"/>
        <v>343.75</v>
      </c>
      <c r="O5347" t="str">
        <f t="shared" si="335"/>
        <v>Yes</v>
      </c>
      <c r="P5347" t="str">
        <f t="shared" si="332"/>
        <v>Sara</v>
      </c>
    </row>
    <row r="5348" spans="1:16" x14ac:dyDescent="0.3">
      <c r="A5348" t="s">
        <v>10751</v>
      </c>
      <c r="B5348">
        <v>52656</v>
      </c>
      <c r="C5348">
        <v>1</v>
      </c>
      <c r="D5348" s="1">
        <v>43809</v>
      </c>
      <c r="E5348" s="1">
        <v>43812</v>
      </c>
      <c r="F5348" t="s">
        <v>13</v>
      </c>
      <c r="G5348" t="s">
        <v>10752</v>
      </c>
      <c r="H5348" t="s">
        <v>59</v>
      </c>
      <c r="I5348" s="9" t="s">
        <v>309</v>
      </c>
      <c r="J5348">
        <v>2014</v>
      </c>
      <c r="K5348" s="3">
        <v>41426</v>
      </c>
      <c r="L5348" s="4">
        <v>14075.6</v>
      </c>
      <c r="M5348" t="str">
        <f t="shared" si="333"/>
        <v>Nissan Altima</v>
      </c>
      <c r="N5348" s="2">
        <f t="shared" si="334"/>
        <v>351.89</v>
      </c>
      <c r="O5348" t="str">
        <f t="shared" si="335"/>
        <v>Yes</v>
      </c>
      <c r="P5348" t="str">
        <f t="shared" si="332"/>
        <v>Shelly</v>
      </c>
    </row>
    <row r="5349" spans="1:16" x14ac:dyDescent="0.3">
      <c r="A5349" t="s">
        <v>10749</v>
      </c>
      <c r="B5349">
        <v>52877</v>
      </c>
      <c r="C5349">
        <v>1</v>
      </c>
      <c r="D5349" s="1">
        <v>43809</v>
      </c>
      <c r="E5349" s="1">
        <v>43809</v>
      </c>
      <c r="F5349" t="s">
        <v>9</v>
      </c>
      <c r="G5349" t="s">
        <v>10750</v>
      </c>
      <c r="H5349" t="s">
        <v>229</v>
      </c>
      <c r="I5349" s="9" t="s">
        <v>230</v>
      </c>
      <c r="J5349">
        <v>2017</v>
      </c>
      <c r="K5349" s="3">
        <v>10579</v>
      </c>
      <c r="L5349" s="4">
        <v>23093.4</v>
      </c>
      <c r="M5349" t="str">
        <f t="shared" si="333"/>
        <v>Subaru Forester</v>
      </c>
      <c r="N5349" s="2">
        <f t="shared" si="334"/>
        <v>577.34</v>
      </c>
      <c r="O5349" t="str">
        <f t="shared" si="335"/>
        <v>Yes</v>
      </c>
      <c r="P5349" t="str">
        <f t="shared" si="332"/>
        <v>Joseph</v>
      </c>
    </row>
    <row r="5350" spans="1:16" x14ac:dyDescent="0.3">
      <c r="A5350" t="s">
        <v>10753</v>
      </c>
      <c r="B5350">
        <v>52464</v>
      </c>
      <c r="C5350">
        <v>2</v>
      </c>
      <c r="D5350" s="1">
        <v>43809</v>
      </c>
      <c r="E5350" s="1">
        <v>43814</v>
      </c>
      <c r="F5350" t="s">
        <v>9</v>
      </c>
      <c r="G5350" t="s">
        <v>10754</v>
      </c>
      <c r="H5350" t="s">
        <v>63</v>
      </c>
      <c r="I5350" s="9" t="s">
        <v>511</v>
      </c>
      <c r="J5350">
        <v>2017</v>
      </c>
      <c r="K5350" s="3">
        <v>67946</v>
      </c>
      <c r="L5350" s="4">
        <v>15262.5</v>
      </c>
      <c r="M5350" t="str">
        <f t="shared" si="333"/>
        <v>Chevrolet Equinox</v>
      </c>
      <c r="N5350" s="2">
        <f t="shared" si="334"/>
        <v>381.56</v>
      </c>
      <c r="O5350" t="str">
        <f t="shared" si="335"/>
        <v>Yes</v>
      </c>
      <c r="P5350" t="str">
        <f t="shared" si="332"/>
        <v>Ricky</v>
      </c>
    </row>
    <row r="5351" spans="1:16" x14ac:dyDescent="0.3">
      <c r="A5351" t="s">
        <v>10755</v>
      </c>
      <c r="B5351">
        <v>52613</v>
      </c>
      <c r="C5351">
        <v>2</v>
      </c>
      <c r="D5351" s="1">
        <v>43809</v>
      </c>
      <c r="E5351" s="1">
        <v>43810</v>
      </c>
      <c r="F5351" t="s">
        <v>9</v>
      </c>
      <c r="G5351" t="s">
        <v>10756</v>
      </c>
      <c r="H5351" t="s">
        <v>71</v>
      </c>
      <c r="I5351" s="9" t="s">
        <v>699</v>
      </c>
      <c r="J5351">
        <v>2019</v>
      </c>
      <c r="K5351" s="3">
        <v>20289</v>
      </c>
      <c r="L5351" s="4">
        <v>17435</v>
      </c>
      <c r="M5351" t="str">
        <f t="shared" si="333"/>
        <v>Jeep Patriot</v>
      </c>
      <c r="N5351" s="2">
        <f t="shared" si="334"/>
        <v>435.88</v>
      </c>
      <c r="O5351" t="str">
        <f t="shared" si="335"/>
        <v>Yes</v>
      </c>
      <c r="P5351" t="str">
        <f t="shared" si="332"/>
        <v>Erin</v>
      </c>
    </row>
    <row r="5352" spans="1:16" x14ac:dyDescent="0.3">
      <c r="A5352" t="s">
        <v>10757</v>
      </c>
      <c r="B5352">
        <v>52798</v>
      </c>
      <c r="C5352">
        <v>3</v>
      </c>
      <c r="D5352" s="1">
        <v>43809</v>
      </c>
      <c r="E5352" s="1">
        <v>43812</v>
      </c>
      <c r="F5352" t="s">
        <v>45</v>
      </c>
      <c r="G5352" t="s">
        <v>10758</v>
      </c>
      <c r="H5352" t="s">
        <v>78</v>
      </c>
      <c r="I5352" s="9" t="s">
        <v>1577</v>
      </c>
      <c r="J5352">
        <v>2015</v>
      </c>
      <c r="K5352" s="3">
        <v>19426</v>
      </c>
      <c r="L5352" s="4">
        <v>15390.1</v>
      </c>
      <c r="M5352" t="str">
        <f t="shared" si="333"/>
        <v>Volkswagen Beetle</v>
      </c>
      <c r="N5352" s="2">
        <f t="shared" si="334"/>
        <v>384.75</v>
      </c>
      <c r="O5352" t="str">
        <f t="shared" si="335"/>
        <v>Yes</v>
      </c>
      <c r="P5352" t="str">
        <f t="shared" si="332"/>
        <v>Ryan</v>
      </c>
    </row>
    <row r="5353" spans="1:16" x14ac:dyDescent="0.3">
      <c r="A5353" t="s">
        <v>10759</v>
      </c>
      <c r="B5353">
        <v>52943</v>
      </c>
      <c r="C5353">
        <v>4</v>
      </c>
      <c r="D5353" s="1">
        <v>43809</v>
      </c>
      <c r="E5353" s="1">
        <v>43810</v>
      </c>
      <c r="F5353" t="s">
        <v>9</v>
      </c>
      <c r="G5353" t="s">
        <v>10760</v>
      </c>
      <c r="H5353" t="s">
        <v>229</v>
      </c>
      <c r="I5353" s="9" t="s">
        <v>1038</v>
      </c>
      <c r="J5353">
        <v>2014</v>
      </c>
      <c r="K5353" s="3">
        <v>101990</v>
      </c>
      <c r="L5353" s="4">
        <v>17586.8</v>
      </c>
      <c r="M5353" t="str">
        <f t="shared" si="333"/>
        <v>Subaru Outback</v>
      </c>
      <c r="N5353" s="2">
        <f t="shared" si="334"/>
        <v>439.67</v>
      </c>
      <c r="O5353" t="str">
        <f t="shared" si="335"/>
        <v>No</v>
      </c>
      <c r="P5353" t="str">
        <f t="shared" si="332"/>
        <v>Jarred</v>
      </c>
    </row>
    <row r="5354" spans="1:16" x14ac:dyDescent="0.3">
      <c r="A5354" t="s">
        <v>10761</v>
      </c>
      <c r="B5354">
        <v>52417</v>
      </c>
      <c r="C5354">
        <v>4</v>
      </c>
      <c r="D5354" s="1">
        <v>43809</v>
      </c>
      <c r="E5354" s="1">
        <v>43812</v>
      </c>
      <c r="F5354" t="s">
        <v>9</v>
      </c>
      <c r="G5354" t="s">
        <v>10762</v>
      </c>
      <c r="H5354" t="s">
        <v>59</v>
      </c>
      <c r="I5354" s="9" t="s">
        <v>597</v>
      </c>
      <c r="J5354">
        <v>2017</v>
      </c>
      <c r="K5354" s="3">
        <v>23390</v>
      </c>
      <c r="L5354" s="4">
        <v>20348.900000000001</v>
      </c>
      <c r="M5354" t="str">
        <f t="shared" si="333"/>
        <v>Nissan Rouge</v>
      </c>
      <c r="N5354" s="2">
        <f t="shared" si="334"/>
        <v>508.72</v>
      </c>
      <c r="O5354" t="str">
        <f t="shared" si="335"/>
        <v>Yes</v>
      </c>
      <c r="P5354" t="str">
        <f t="shared" si="332"/>
        <v>Deon</v>
      </c>
    </row>
    <row r="5355" spans="1:16" x14ac:dyDescent="0.3">
      <c r="A5355" t="s">
        <v>10763</v>
      </c>
      <c r="B5355">
        <v>52532</v>
      </c>
      <c r="C5355">
        <v>1</v>
      </c>
      <c r="D5355" s="1">
        <v>43810</v>
      </c>
      <c r="E5355" s="1">
        <v>43815</v>
      </c>
      <c r="F5355" t="s">
        <v>9</v>
      </c>
      <c r="G5355" t="s">
        <v>10764</v>
      </c>
      <c r="H5355" t="s">
        <v>71</v>
      </c>
      <c r="I5355" s="9" t="s">
        <v>72</v>
      </c>
      <c r="J5355">
        <v>2016</v>
      </c>
      <c r="K5355" s="3">
        <v>49508</v>
      </c>
      <c r="L5355" s="4">
        <v>27483.5</v>
      </c>
      <c r="M5355" t="str">
        <f t="shared" si="333"/>
        <v>Jeep Grand Cherokee</v>
      </c>
      <c r="N5355" s="2">
        <f t="shared" si="334"/>
        <v>687.09</v>
      </c>
      <c r="O5355" t="str">
        <f t="shared" si="335"/>
        <v>Yes</v>
      </c>
      <c r="P5355" t="str">
        <f t="shared" si="332"/>
        <v>Molly</v>
      </c>
    </row>
    <row r="5356" spans="1:16" x14ac:dyDescent="0.3">
      <c r="A5356" t="s">
        <v>10765</v>
      </c>
      <c r="B5356">
        <v>52656</v>
      </c>
      <c r="C5356">
        <v>1</v>
      </c>
      <c r="D5356" s="1">
        <v>43810</v>
      </c>
      <c r="E5356" s="1">
        <v>43814</v>
      </c>
      <c r="F5356" t="s">
        <v>45</v>
      </c>
      <c r="G5356" t="s">
        <v>10766</v>
      </c>
      <c r="H5356" t="s">
        <v>257</v>
      </c>
      <c r="I5356" s="9" t="s">
        <v>2186</v>
      </c>
      <c r="J5356">
        <v>2016</v>
      </c>
      <c r="K5356" s="3">
        <v>30604</v>
      </c>
      <c r="L5356" s="4">
        <v>42894.5</v>
      </c>
      <c r="M5356" t="str">
        <f t="shared" si="333"/>
        <v>BMW 4-Series</v>
      </c>
      <c r="N5356" s="2">
        <f t="shared" si="334"/>
        <v>1072.3599999999999</v>
      </c>
      <c r="O5356" t="str">
        <f t="shared" si="335"/>
        <v>Yes</v>
      </c>
      <c r="P5356" t="str">
        <f t="shared" si="332"/>
        <v>Shelly</v>
      </c>
    </row>
    <row r="5357" spans="1:16" x14ac:dyDescent="0.3">
      <c r="A5357" t="s">
        <v>10767</v>
      </c>
      <c r="B5357">
        <v>52443</v>
      </c>
      <c r="C5357">
        <v>1</v>
      </c>
      <c r="D5357" s="1">
        <v>43810</v>
      </c>
      <c r="E5357" s="1">
        <v>43813</v>
      </c>
      <c r="F5357" t="s">
        <v>13</v>
      </c>
      <c r="G5357" t="s">
        <v>10768</v>
      </c>
      <c r="H5357" t="s">
        <v>67</v>
      </c>
      <c r="I5357" s="9" t="s">
        <v>261</v>
      </c>
      <c r="J5357">
        <v>2017</v>
      </c>
      <c r="K5357" s="3">
        <v>21152</v>
      </c>
      <c r="L5357" s="4">
        <v>16157.9</v>
      </c>
      <c r="M5357" t="str">
        <f t="shared" si="333"/>
        <v>Hyundai Sonata</v>
      </c>
      <c r="N5357" s="2">
        <f t="shared" si="334"/>
        <v>403.95</v>
      </c>
      <c r="O5357" t="str">
        <f t="shared" si="335"/>
        <v>Yes</v>
      </c>
      <c r="P5357" t="str">
        <f t="shared" si="332"/>
        <v>Terry</v>
      </c>
    </row>
    <row r="5358" spans="1:16" x14ac:dyDescent="0.3">
      <c r="A5358" t="s">
        <v>10771</v>
      </c>
      <c r="B5358">
        <v>52898</v>
      </c>
      <c r="C5358">
        <v>2</v>
      </c>
      <c r="D5358" s="1">
        <v>43810</v>
      </c>
      <c r="E5358" s="1">
        <v>43812</v>
      </c>
      <c r="F5358" t="s">
        <v>13</v>
      </c>
      <c r="G5358" t="s">
        <v>10729</v>
      </c>
      <c r="H5358" t="s">
        <v>18</v>
      </c>
      <c r="I5358" s="9" t="s">
        <v>19</v>
      </c>
      <c r="J5358">
        <v>2014</v>
      </c>
      <c r="K5358" s="3">
        <v>60744</v>
      </c>
      <c r="L5358" s="4">
        <v>11760.1</v>
      </c>
      <c r="M5358" t="str">
        <f t="shared" si="333"/>
        <v>Honda Accord</v>
      </c>
      <c r="N5358" s="2">
        <f t="shared" si="334"/>
        <v>294</v>
      </c>
      <c r="O5358" t="str">
        <f t="shared" si="335"/>
        <v>Yes</v>
      </c>
      <c r="P5358" t="str">
        <f t="shared" si="332"/>
        <v>Karen</v>
      </c>
    </row>
    <row r="5359" spans="1:16" x14ac:dyDescent="0.3">
      <c r="A5359" t="s">
        <v>10774</v>
      </c>
      <c r="B5359">
        <v>52413</v>
      </c>
      <c r="C5359">
        <v>2</v>
      </c>
      <c r="D5359" s="1">
        <v>43810</v>
      </c>
      <c r="E5359" s="1">
        <v>43812</v>
      </c>
      <c r="F5359" t="s">
        <v>13</v>
      </c>
      <c r="G5359" t="s">
        <v>10775</v>
      </c>
      <c r="H5359" t="s">
        <v>257</v>
      </c>
      <c r="I5359" s="9" t="s">
        <v>258</v>
      </c>
      <c r="J5359">
        <v>2016</v>
      </c>
      <c r="K5359" s="3">
        <v>42153</v>
      </c>
      <c r="L5359" s="4">
        <v>21994.5</v>
      </c>
      <c r="M5359" t="str">
        <f t="shared" si="333"/>
        <v>BMW 3 Series</v>
      </c>
      <c r="N5359" s="2">
        <f t="shared" si="334"/>
        <v>549.86</v>
      </c>
      <c r="O5359" t="str">
        <f t="shared" si="335"/>
        <v>Yes</v>
      </c>
      <c r="P5359" t="str">
        <f t="shared" si="332"/>
        <v>Tom</v>
      </c>
    </row>
    <row r="5360" spans="1:16" x14ac:dyDescent="0.3">
      <c r="A5360" t="s">
        <v>10772</v>
      </c>
      <c r="B5360">
        <v>52613</v>
      </c>
      <c r="C5360">
        <v>2</v>
      </c>
      <c r="D5360" s="1">
        <v>43810</v>
      </c>
      <c r="E5360" s="1">
        <v>43814</v>
      </c>
      <c r="F5360" t="s">
        <v>13</v>
      </c>
      <c r="G5360" t="s">
        <v>10773</v>
      </c>
      <c r="H5360" t="s">
        <v>59</v>
      </c>
      <c r="I5360" s="9" t="s">
        <v>309</v>
      </c>
      <c r="J5360">
        <v>2017</v>
      </c>
      <c r="K5360" s="3">
        <v>55218</v>
      </c>
      <c r="L5360" s="4">
        <v>14176.8</v>
      </c>
      <c r="M5360" t="str">
        <f t="shared" si="333"/>
        <v>Nissan Altima</v>
      </c>
      <c r="N5360" s="2">
        <f t="shared" si="334"/>
        <v>354.42</v>
      </c>
      <c r="O5360" t="str">
        <f t="shared" si="335"/>
        <v>Yes</v>
      </c>
      <c r="P5360" t="str">
        <f t="shared" si="332"/>
        <v>Erin</v>
      </c>
    </row>
    <row r="5361" spans="1:16" x14ac:dyDescent="0.3">
      <c r="A5361" t="s">
        <v>10769</v>
      </c>
      <c r="B5361">
        <v>52519</v>
      </c>
      <c r="C5361">
        <v>2</v>
      </c>
      <c r="D5361" s="1">
        <v>43810</v>
      </c>
      <c r="E5361" s="1">
        <v>43812</v>
      </c>
      <c r="F5361" t="s">
        <v>9</v>
      </c>
      <c r="G5361" t="s">
        <v>10770</v>
      </c>
      <c r="H5361" t="s">
        <v>59</v>
      </c>
      <c r="I5361" s="9" t="s">
        <v>597</v>
      </c>
      <c r="J5361">
        <v>2018</v>
      </c>
      <c r="K5361" s="3">
        <v>11674</v>
      </c>
      <c r="L5361" s="4">
        <v>22304.7</v>
      </c>
      <c r="M5361" t="str">
        <f t="shared" si="333"/>
        <v>Nissan Rouge</v>
      </c>
      <c r="N5361" s="2">
        <f t="shared" si="334"/>
        <v>557.62</v>
      </c>
      <c r="O5361" t="str">
        <f t="shared" si="335"/>
        <v>Yes</v>
      </c>
      <c r="P5361" t="str">
        <f t="shared" si="332"/>
        <v>Colby</v>
      </c>
    </row>
    <row r="5362" spans="1:16" x14ac:dyDescent="0.3">
      <c r="A5362" t="s">
        <v>10780</v>
      </c>
      <c r="B5362">
        <v>52495</v>
      </c>
      <c r="C5362">
        <v>3</v>
      </c>
      <c r="D5362" s="1">
        <v>43810</v>
      </c>
      <c r="E5362" s="1">
        <v>43812</v>
      </c>
      <c r="F5362" t="s">
        <v>13</v>
      </c>
      <c r="G5362" t="s">
        <v>10781</v>
      </c>
      <c r="H5362" t="s">
        <v>59</v>
      </c>
      <c r="I5362" s="9" t="s">
        <v>309</v>
      </c>
      <c r="J5362">
        <v>2015</v>
      </c>
      <c r="K5362" s="3">
        <v>86931</v>
      </c>
      <c r="L5362" s="4">
        <v>10444.5</v>
      </c>
      <c r="M5362" t="str">
        <f t="shared" si="333"/>
        <v>Nissan Altima</v>
      </c>
      <c r="N5362" s="2">
        <f t="shared" si="334"/>
        <v>261.11</v>
      </c>
      <c r="O5362" t="str">
        <f t="shared" si="335"/>
        <v>Yes</v>
      </c>
      <c r="P5362" t="str">
        <f t="shared" si="332"/>
        <v>Marc</v>
      </c>
    </row>
    <row r="5363" spans="1:16" x14ac:dyDescent="0.3">
      <c r="A5363" t="s">
        <v>10778</v>
      </c>
      <c r="B5363">
        <v>52495</v>
      </c>
      <c r="C5363">
        <v>3</v>
      </c>
      <c r="D5363" s="1">
        <v>43810</v>
      </c>
      <c r="E5363" s="1">
        <v>43812</v>
      </c>
      <c r="F5363" t="s">
        <v>9</v>
      </c>
      <c r="G5363" t="s">
        <v>10779</v>
      </c>
      <c r="H5363" t="s">
        <v>59</v>
      </c>
      <c r="I5363" s="9" t="s">
        <v>905</v>
      </c>
      <c r="J5363">
        <v>2016</v>
      </c>
      <c r="K5363" s="3">
        <v>33556</v>
      </c>
      <c r="L5363" s="4">
        <v>20872.5</v>
      </c>
      <c r="M5363" t="str">
        <f t="shared" si="333"/>
        <v>Nissan Murano</v>
      </c>
      <c r="N5363" s="2">
        <f t="shared" si="334"/>
        <v>521.80999999999995</v>
      </c>
      <c r="O5363" t="str">
        <f t="shared" si="335"/>
        <v>Yes</v>
      </c>
      <c r="P5363" t="str">
        <f t="shared" si="332"/>
        <v>Marc</v>
      </c>
    </row>
    <row r="5364" spans="1:16" x14ac:dyDescent="0.3">
      <c r="A5364" t="s">
        <v>10776</v>
      </c>
      <c r="B5364">
        <v>52798</v>
      </c>
      <c r="C5364">
        <v>3</v>
      </c>
      <c r="D5364" s="1">
        <v>43810</v>
      </c>
      <c r="E5364" s="1">
        <v>43814</v>
      </c>
      <c r="F5364" t="s">
        <v>9</v>
      </c>
      <c r="G5364" t="s">
        <v>10777</v>
      </c>
      <c r="H5364" t="s">
        <v>59</v>
      </c>
      <c r="I5364" s="9" t="s">
        <v>249</v>
      </c>
      <c r="J5364">
        <v>2019</v>
      </c>
      <c r="K5364" s="3">
        <v>7662</v>
      </c>
      <c r="L5364" s="4">
        <v>36280.199999999997</v>
      </c>
      <c r="M5364" t="str">
        <f t="shared" si="333"/>
        <v>Nissan Pathfinder</v>
      </c>
      <c r="N5364" s="2">
        <f t="shared" si="334"/>
        <v>907.01</v>
      </c>
      <c r="O5364" t="str">
        <f t="shared" si="335"/>
        <v>Yes</v>
      </c>
      <c r="P5364" t="str">
        <f t="shared" si="332"/>
        <v>Ryan</v>
      </c>
    </row>
    <row r="5365" spans="1:16" x14ac:dyDescent="0.3">
      <c r="A5365" t="s">
        <v>10782</v>
      </c>
      <c r="B5365">
        <v>52930</v>
      </c>
      <c r="C5365">
        <v>4</v>
      </c>
      <c r="D5365" s="1">
        <v>43810</v>
      </c>
      <c r="E5365" s="1">
        <v>43810</v>
      </c>
      <c r="F5365" t="s">
        <v>271</v>
      </c>
      <c r="G5365" t="s">
        <v>10783</v>
      </c>
      <c r="H5365" t="s">
        <v>29</v>
      </c>
      <c r="I5365" s="9" t="s">
        <v>1207</v>
      </c>
      <c r="J5365">
        <v>2018</v>
      </c>
      <c r="K5365" s="3">
        <v>63804</v>
      </c>
      <c r="L5365" s="4">
        <v>26386.799999999999</v>
      </c>
      <c r="M5365" t="str">
        <f t="shared" si="333"/>
        <v>Toyota Sienna</v>
      </c>
      <c r="N5365" s="2">
        <f t="shared" si="334"/>
        <v>659.67</v>
      </c>
      <c r="O5365" t="str">
        <f t="shared" si="335"/>
        <v>Yes</v>
      </c>
      <c r="P5365" t="str">
        <f t="shared" si="332"/>
        <v>Peter</v>
      </c>
    </row>
    <row r="5366" spans="1:16" x14ac:dyDescent="0.3">
      <c r="A5366" t="s">
        <v>10796</v>
      </c>
      <c r="B5366">
        <v>52620</v>
      </c>
      <c r="C5366">
        <v>1</v>
      </c>
      <c r="D5366" s="1">
        <v>43811</v>
      </c>
      <c r="E5366" s="1">
        <v>43815</v>
      </c>
      <c r="F5366" t="s">
        <v>13</v>
      </c>
      <c r="G5366" t="s">
        <v>10797</v>
      </c>
      <c r="H5366" t="s">
        <v>47</v>
      </c>
      <c r="I5366" s="9" t="s">
        <v>3318</v>
      </c>
      <c r="J5366">
        <v>2013</v>
      </c>
      <c r="K5366" s="3">
        <v>47594</v>
      </c>
      <c r="L5366" s="4">
        <v>12758.9</v>
      </c>
      <c r="M5366" t="str">
        <f t="shared" si="333"/>
        <v>Dodge Avenger</v>
      </c>
      <c r="N5366" s="2">
        <f t="shared" si="334"/>
        <v>318.97000000000003</v>
      </c>
      <c r="O5366" t="str">
        <f t="shared" si="335"/>
        <v>Yes</v>
      </c>
      <c r="P5366" t="str">
        <f t="shared" si="332"/>
        <v>Bennett</v>
      </c>
    </row>
    <row r="5367" spans="1:16" x14ac:dyDescent="0.3">
      <c r="A5367" t="s">
        <v>10790</v>
      </c>
      <c r="B5367">
        <v>52566</v>
      </c>
      <c r="C5367">
        <v>1</v>
      </c>
      <c r="D5367" s="1">
        <v>43811</v>
      </c>
      <c r="E5367" s="1">
        <v>43811</v>
      </c>
      <c r="F5367" t="s">
        <v>1</v>
      </c>
      <c r="G5367" t="s">
        <v>10791</v>
      </c>
      <c r="H5367" t="s">
        <v>3</v>
      </c>
      <c r="I5367" s="9">
        <v>2500</v>
      </c>
      <c r="J5367">
        <v>2014</v>
      </c>
      <c r="K5367" s="3">
        <v>55506</v>
      </c>
      <c r="L5367" s="4">
        <v>46194.5</v>
      </c>
      <c r="M5367" t="str">
        <f t="shared" si="333"/>
        <v>Ram 2500</v>
      </c>
      <c r="N5367" s="2">
        <f t="shared" si="334"/>
        <v>1154.8599999999999</v>
      </c>
      <c r="O5367" t="str">
        <f t="shared" si="335"/>
        <v>Yes</v>
      </c>
      <c r="P5367" t="str">
        <f t="shared" si="332"/>
        <v>Ariel</v>
      </c>
    </row>
    <row r="5368" spans="1:16" x14ac:dyDescent="0.3">
      <c r="A5368" t="s">
        <v>10794</v>
      </c>
      <c r="B5368">
        <v>52608</v>
      </c>
      <c r="C5368">
        <v>1</v>
      </c>
      <c r="D5368" s="1">
        <v>43811</v>
      </c>
      <c r="E5368" s="1">
        <v>43814</v>
      </c>
      <c r="F5368" t="s">
        <v>13</v>
      </c>
      <c r="G5368" t="s">
        <v>10795</v>
      </c>
      <c r="H5368" t="s">
        <v>25</v>
      </c>
      <c r="I5368" s="9" t="s">
        <v>755</v>
      </c>
      <c r="J5368">
        <v>2016</v>
      </c>
      <c r="K5368" s="3">
        <v>41992</v>
      </c>
      <c r="L5368" s="4">
        <v>25606.9</v>
      </c>
      <c r="M5368" t="str">
        <f t="shared" si="333"/>
        <v>Lexus ES</v>
      </c>
      <c r="N5368" s="2">
        <f t="shared" si="334"/>
        <v>640.16999999999996</v>
      </c>
      <c r="O5368" t="str">
        <f t="shared" si="335"/>
        <v>Yes</v>
      </c>
      <c r="P5368" t="str">
        <f t="shared" si="332"/>
        <v>Reuben</v>
      </c>
    </row>
    <row r="5369" spans="1:16" x14ac:dyDescent="0.3">
      <c r="A5369" t="s">
        <v>10788</v>
      </c>
      <c r="B5369">
        <v>52532</v>
      </c>
      <c r="C5369">
        <v>1</v>
      </c>
      <c r="D5369" s="1">
        <v>43811</v>
      </c>
      <c r="E5369" s="1">
        <v>43815</v>
      </c>
      <c r="F5369" t="s">
        <v>9</v>
      </c>
      <c r="G5369" t="s">
        <v>10789</v>
      </c>
      <c r="H5369" t="s">
        <v>59</v>
      </c>
      <c r="I5369" s="9" t="s">
        <v>597</v>
      </c>
      <c r="J5369">
        <v>2017</v>
      </c>
      <c r="K5369" s="3">
        <v>17379</v>
      </c>
      <c r="L5369" s="4">
        <v>24487.1</v>
      </c>
      <c r="M5369" t="str">
        <f t="shared" si="333"/>
        <v>Nissan Rouge</v>
      </c>
      <c r="N5369" s="2">
        <f t="shared" si="334"/>
        <v>612.17999999999995</v>
      </c>
      <c r="O5369" t="str">
        <f t="shared" si="335"/>
        <v>Yes</v>
      </c>
      <c r="P5369" t="str">
        <f t="shared" si="332"/>
        <v>Molly</v>
      </c>
    </row>
    <row r="5370" spans="1:16" x14ac:dyDescent="0.3">
      <c r="A5370" t="s">
        <v>10786</v>
      </c>
      <c r="B5370">
        <v>52693</v>
      </c>
      <c r="C5370">
        <v>1</v>
      </c>
      <c r="D5370" s="1">
        <v>43811</v>
      </c>
      <c r="E5370" s="1">
        <v>43816</v>
      </c>
      <c r="F5370" t="s">
        <v>13</v>
      </c>
      <c r="G5370" t="s">
        <v>10787</v>
      </c>
      <c r="H5370" t="s">
        <v>29</v>
      </c>
      <c r="I5370" s="9" t="s">
        <v>1618</v>
      </c>
      <c r="J5370">
        <v>2017</v>
      </c>
      <c r="K5370" s="3">
        <v>39101</v>
      </c>
      <c r="L5370" s="4">
        <v>25930.3</v>
      </c>
      <c r="M5370" t="str">
        <f t="shared" si="333"/>
        <v>Toyota Avalon</v>
      </c>
      <c r="N5370" s="2">
        <f t="shared" si="334"/>
        <v>648.26</v>
      </c>
      <c r="O5370" t="str">
        <f t="shared" si="335"/>
        <v>Yes</v>
      </c>
      <c r="P5370" t="str">
        <f t="shared" si="332"/>
        <v>Matt</v>
      </c>
    </row>
    <row r="5371" spans="1:16" x14ac:dyDescent="0.3">
      <c r="A5371" t="s">
        <v>10784</v>
      </c>
      <c r="B5371">
        <v>52800</v>
      </c>
      <c r="C5371">
        <v>1</v>
      </c>
      <c r="D5371" s="1">
        <v>43811</v>
      </c>
      <c r="E5371" s="1">
        <v>43814</v>
      </c>
      <c r="F5371" t="s">
        <v>1</v>
      </c>
      <c r="G5371" t="s">
        <v>10785</v>
      </c>
      <c r="H5371" t="s">
        <v>3</v>
      </c>
      <c r="I5371" s="9">
        <v>3500</v>
      </c>
      <c r="J5371">
        <v>2018</v>
      </c>
      <c r="K5371" s="3">
        <v>10979</v>
      </c>
      <c r="L5371" s="4">
        <v>52790.1</v>
      </c>
      <c r="M5371" t="str">
        <f t="shared" si="333"/>
        <v>Ram 3500</v>
      </c>
      <c r="N5371" s="2">
        <f t="shared" si="334"/>
        <v>1319.75</v>
      </c>
      <c r="O5371" t="str">
        <f t="shared" si="335"/>
        <v>Yes</v>
      </c>
      <c r="P5371" t="str">
        <f t="shared" si="332"/>
        <v>Myles</v>
      </c>
    </row>
    <row r="5372" spans="1:16" x14ac:dyDescent="0.3">
      <c r="A5372" t="s">
        <v>10792</v>
      </c>
      <c r="B5372">
        <v>52566</v>
      </c>
      <c r="C5372">
        <v>1</v>
      </c>
      <c r="D5372" s="1">
        <v>43811</v>
      </c>
      <c r="E5372" s="1">
        <v>43814</v>
      </c>
      <c r="F5372" t="s">
        <v>271</v>
      </c>
      <c r="G5372" t="s">
        <v>10793</v>
      </c>
      <c r="H5372" t="s">
        <v>15</v>
      </c>
      <c r="I5372" s="9" t="s">
        <v>1807</v>
      </c>
      <c r="J5372">
        <v>2019</v>
      </c>
      <c r="K5372" s="3">
        <v>43667</v>
      </c>
      <c r="L5372" s="4">
        <v>25850</v>
      </c>
      <c r="M5372" t="str">
        <f t="shared" si="333"/>
        <v>Chrysler Pacifica</v>
      </c>
      <c r="N5372" s="2">
        <f t="shared" si="334"/>
        <v>646.25</v>
      </c>
      <c r="O5372" t="str">
        <f t="shared" si="335"/>
        <v>Yes</v>
      </c>
      <c r="P5372" t="str">
        <f t="shared" si="332"/>
        <v>Ariel</v>
      </c>
    </row>
    <row r="5373" spans="1:16" x14ac:dyDescent="0.3">
      <c r="A5373" t="s">
        <v>10798</v>
      </c>
      <c r="B5373">
        <v>52464</v>
      </c>
      <c r="C5373">
        <v>2</v>
      </c>
      <c r="D5373" s="1">
        <v>43811</v>
      </c>
      <c r="E5373" s="1">
        <v>43811</v>
      </c>
      <c r="F5373" t="s">
        <v>271</v>
      </c>
      <c r="G5373" t="s">
        <v>10799</v>
      </c>
      <c r="H5373" t="s">
        <v>18</v>
      </c>
      <c r="I5373" s="9" t="s">
        <v>291</v>
      </c>
      <c r="J5373">
        <v>2014</v>
      </c>
      <c r="K5373" s="3">
        <v>70502</v>
      </c>
      <c r="L5373" s="4">
        <v>23100</v>
      </c>
      <c r="M5373" t="str">
        <f t="shared" si="333"/>
        <v>Honda Odyessy</v>
      </c>
      <c r="N5373" s="2">
        <f t="shared" si="334"/>
        <v>577.5</v>
      </c>
      <c r="O5373" t="str">
        <f t="shared" si="335"/>
        <v>Yes</v>
      </c>
      <c r="P5373" t="str">
        <f t="shared" si="332"/>
        <v>Ricky</v>
      </c>
    </row>
    <row r="5374" spans="1:16" x14ac:dyDescent="0.3">
      <c r="A5374" t="s">
        <v>10800</v>
      </c>
      <c r="B5374">
        <v>52519</v>
      </c>
      <c r="C5374">
        <v>2</v>
      </c>
      <c r="D5374" s="1">
        <v>43811</v>
      </c>
      <c r="E5374" s="1">
        <v>43816</v>
      </c>
      <c r="F5374" t="s">
        <v>13</v>
      </c>
      <c r="G5374" t="s">
        <v>3300</v>
      </c>
      <c r="H5374" t="s">
        <v>59</v>
      </c>
      <c r="I5374" s="9" t="s">
        <v>309</v>
      </c>
      <c r="J5374">
        <v>2015</v>
      </c>
      <c r="K5374" s="3">
        <v>92569</v>
      </c>
      <c r="L5374" s="4">
        <v>12370.6</v>
      </c>
      <c r="M5374" t="str">
        <f t="shared" si="333"/>
        <v>Nissan Altima</v>
      </c>
      <c r="N5374" s="2">
        <f t="shared" si="334"/>
        <v>309.27</v>
      </c>
      <c r="O5374" t="str">
        <f t="shared" si="335"/>
        <v>Yes</v>
      </c>
      <c r="P5374" t="str">
        <f t="shared" si="332"/>
        <v>Colby</v>
      </c>
    </row>
    <row r="5375" spans="1:16" x14ac:dyDescent="0.3">
      <c r="A5375" t="s">
        <v>10801</v>
      </c>
      <c r="B5375">
        <v>52806</v>
      </c>
      <c r="C5375">
        <v>3</v>
      </c>
      <c r="D5375" s="1">
        <v>43811</v>
      </c>
      <c r="E5375" s="1">
        <v>43812</v>
      </c>
      <c r="F5375" t="s">
        <v>9</v>
      </c>
      <c r="G5375" t="s">
        <v>10802</v>
      </c>
      <c r="H5375" t="s">
        <v>88</v>
      </c>
      <c r="I5375" s="9" t="s">
        <v>147</v>
      </c>
      <c r="J5375">
        <v>2013</v>
      </c>
      <c r="K5375" s="3">
        <v>92508</v>
      </c>
      <c r="L5375" s="4">
        <v>7696.7</v>
      </c>
      <c r="M5375" t="str">
        <f t="shared" si="333"/>
        <v>Kia Soul</v>
      </c>
      <c r="N5375" s="2">
        <f t="shared" si="334"/>
        <v>192.42</v>
      </c>
      <c r="O5375" t="str">
        <f t="shared" si="335"/>
        <v>Yes</v>
      </c>
      <c r="P5375" t="str">
        <f t="shared" si="332"/>
        <v>Jeff</v>
      </c>
    </row>
    <row r="5376" spans="1:16" x14ac:dyDescent="0.3">
      <c r="A5376" t="s">
        <v>10807</v>
      </c>
      <c r="B5376">
        <v>52495</v>
      </c>
      <c r="C5376">
        <v>3</v>
      </c>
      <c r="D5376" s="1">
        <v>43811</v>
      </c>
      <c r="E5376" s="1">
        <v>43812</v>
      </c>
      <c r="F5376" t="s">
        <v>9</v>
      </c>
      <c r="G5376" t="s">
        <v>10808</v>
      </c>
      <c r="H5376" t="s">
        <v>564</v>
      </c>
      <c r="I5376" s="9" t="s">
        <v>953</v>
      </c>
      <c r="J5376">
        <v>2013</v>
      </c>
      <c r="K5376" s="3">
        <v>138235</v>
      </c>
      <c r="L5376" s="4">
        <v>25294.5</v>
      </c>
      <c r="M5376" t="str">
        <f t="shared" si="333"/>
        <v>Cadillac Escalade</v>
      </c>
      <c r="N5376" s="2">
        <f t="shared" si="334"/>
        <v>632.36</v>
      </c>
      <c r="O5376" t="str">
        <f t="shared" si="335"/>
        <v>No</v>
      </c>
      <c r="P5376" t="str">
        <f t="shared" si="332"/>
        <v>Marc</v>
      </c>
    </row>
    <row r="5377" spans="1:16" x14ac:dyDescent="0.3">
      <c r="A5377" t="s">
        <v>10803</v>
      </c>
      <c r="B5377">
        <v>52798</v>
      </c>
      <c r="C5377">
        <v>3</v>
      </c>
      <c r="D5377" s="1">
        <v>43811</v>
      </c>
      <c r="E5377" s="1">
        <v>43814</v>
      </c>
      <c r="F5377" t="s">
        <v>9</v>
      </c>
      <c r="G5377" t="s">
        <v>10804</v>
      </c>
      <c r="H5377" t="s">
        <v>63</v>
      </c>
      <c r="I5377" s="9" t="s">
        <v>82</v>
      </c>
      <c r="J5377">
        <v>2017</v>
      </c>
      <c r="K5377" s="3">
        <v>42931</v>
      </c>
      <c r="L5377" s="4">
        <v>26400</v>
      </c>
      <c r="M5377" t="str">
        <f t="shared" si="333"/>
        <v>Chevrolet Traverse</v>
      </c>
      <c r="N5377" s="2">
        <f t="shared" si="334"/>
        <v>660</v>
      </c>
      <c r="O5377" t="str">
        <f t="shared" si="335"/>
        <v>Yes</v>
      </c>
      <c r="P5377" t="str">
        <f t="shared" si="332"/>
        <v>Ryan</v>
      </c>
    </row>
    <row r="5378" spans="1:16" x14ac:dyDescent="0.3">
      <c r="A5378" t="s">
        <v>10809</v>
      </c>
      <c r="B5378">
        <v>52471</v>
      </c>
      <c r="C5378">
        <v>3</v>
      </c>
      <c r="D5378" s="1">
        <v>43811</v>
      </c>
      <c r="E5378" s="1">
        <v>43811</v>
      </c>
      <c r="F5378" t="s">
        <v>13</v>
      </c>
      <c r="G5378" t="s">
        <v>10810</v>
      </c>
      <c r="H5378" t="s">
        <v>257</v>
      </c>
      <c r="I5378" s="9" t="s">
        <v>477</v>
      </c>
      <c r="J5378">
        <v>2017</v>
      </c>
      <c r="K5378" s="3">
        <v>39214</v>
      </c>
      <c r="L5378" s="4">
        <v>37151.4</v>
      </c>
      <c r="M5378" t="str">
        <f t="shared" si="333"/>
        <v>BMW 5-Series</v>
      </c>
      <c r="N5378" s="2">
        <f t="shared" si="334"/>
        <v>928.79</v>
      </c>
      <c r="O5378" t="str">
        <f t="shared" si="335"/>
        <v>Yes</v>
      </c>
      <c r="P5378" t="str">
        <f t="shared" ref="P5378:P5441" si="336">INDEX(oldNames,MATCH(B5378,oldNumbers,0))</f>
        <v>Trudy</v>
      </c>
    </row>
    <row r="5379" spans="1:16" x14ac:dyDescent="0.3">
      <c r="A5379" t="s">
        <v>10805</v>
      </c>
      <c r="B5379">
        <v>52806</v>
      </c>
      <c r="C5379">
        <v>3</v>
      </c>
      <c r="D5379" s="1">
        <v>43811</v>
      </c>
      <c r="E5379" s="1">
        <v>43812</v>
      </c>
      <c r="F5379" t="s">
        <v>1</v>
      </c>
      <c r="G5379" t="s">
        <v>10806</v>
      </c>
      <c r="H5379" t="s">
        <v>63</v>
      </c>
      <c r="I5379" s="9" t="s">
        <v>153</v>
      </c>
      <c r="J5379">
        <v>2018</v>
      </c>
      <c r="K5379" s="3">
        <v>1830</v>
      </c>
      <c r="L5379" s="4">
        <v>38467</v>
      </c>
      <c r="M5379" t="str">
        <f t="shared" ref="M5379:M5442" si="337">H5379&amp;" "&amp;I5379</f>
        <v>Chevrolet Silverado</v>
      </c>
      <c r="N5379" s="2">
        <f t="shared" ref="N5379:N5442" si="338">IFERROR(ROUND(L5379*(S$2/100),2),"missing price")</f>
        <v>961.68</v>
      </c>
      <c r="O5379" t="str">
        <f t="shared" ref="O5379:O5442" si="339">IF(K5379&lt;100000,"Yes","No")</f>
        <v>Yes</v>
      </c>
      <c r="P5379" t="str">
        <f t="shared" si="336"/>
        <v>Jeff</v>
      </c>
    </row>
    <row r="5380" spans="1:16" x14ac:dyDescent="0.3">
      <c r="A5380" t="s">
        <v>10814</v>
      </c>
      <c r="B5380">
        <v>52585</v>
      </c>
      <c r="C5380">
        <v>4</v>
      </c>
      <c r="D5380" s="1">
        <v>43811</v>
      </c>
      <c r="E5380" s="1">
        <v>43813</v>
      </c>
      <c r="F5380" t="s">
        <v>13</v>
      </c>
      <c r="G5380" t="s">
        <v>10815</v>
      </c>
      <c r="H5380" t="s">
        <v>18</v>
      </c>
      <c r="I5380" s="9" t="s">
        <v>94</v>
      </c>
      <c r="J5380">
        <v>2014</v>
      </c>
      <c r="K5380" s="3">
        <v>70377</v>
      </c>
      <c r="L5380" s="4">
        <v>12084.6</v>
      </c>
      <c r="M5380" t="str">
        <f t="shared" si="337"/>
        <v>Honda Civic</v>
      </c>
      <c r="N5380" s="2">
        <f t="shared" si="338"/>
        <v>302.12</v>
      </c>
      <c r="O5380" t="str">
        <f t="shared" si="339"/>
        <v>Yes</v>
      </c>
      <c r="P5380" t="str">
        <f t="shared" si="336"/>
        <v>Rita</v>
      </c>
    </row>
    <row r="5381" spans="1:16" x14ac:dyDescent="0.3">
      <c r="A5381" t="s">
        <v>10811</v>
      </c>
      <c r="B5381">
        <v>52943</v>
      </c>
      <c r="C5381">
        <v>4</v>
      </c>
      <c r="D5381" s="1">
        <v>43811</v>
      </c>
      <c r="E5381" s="1">
        <v>43813</v>
      </c>
      <c r="F5381" t="s">
        <v>13</v>
      </c>
      <c r="G5381" t="s">
        <v>8246</v>
      </c>
      <c r="H5381" t="s">
        <v>29</v>
      </c>
      <c r="I5381" s="9" t="s">
        <v>1618</v>
      </c>
      <c r="J5381">
        <v>2014</v>
      </c>
      <c r="K5381" s="3">
        <v>88066</v>
      </c>
      <c r="L5381" s="4">
        <v>15345</v>
      </c>
      <c r="M5381" t="str">
        <f t="shared" si="337"/>
        <v>Toyota Avalon</v>
      </c>
      <c r="N5381" s="2">
        <f t="shared" si="338"/>
        <v>383.63</v>
      </c>
      <c r="O5381" t="str">
        <f t="shared" si="339"/>
        <v>Yes</v>
      </c>
      <c r="P5381" t="str">
        <f t="shared" si="336"/>
        <v>Jarred</v>
      </c>
    </row>
    <row r="5382" spans="1:16" x14ac:dyDescent="0.3">
      <c r="A5382" t="s">
        <v>10812</v>
      </c>
      <c r="B5382">
        <v>52666</v>
      </c>
      <c r="C5382">
        <v>4</v>
      </c>
      <c r="D5382" s="1">
        <v>43811</v>
      </c>
      <c r="E5382" s="1">
        <v>43812</v>
      </c>
      <c r="F5382" t="s">
        <v>13</v>
      </c>
      <c r="G5382" t="s">
        <v>10813</v>
      </c>
      <c r="H5382" t="s">
        <v>25</v>
      </c>
      <c r="I5382" s="9" t="s">
        <v>338</v>
      </c>
      <c r="J5382">
        <v>2017</v>
      </c>
      <c r="K5382" s="3">
        <v>18075</v>
      </c>
      <c r="L5382" s="4">
        <v>37802.6</v>
      </c>
      <c r="M5382" t="str">
        <f t="shared" si="337"/>
        <v>Lexus GS</v>
      </c>
      <c r="N5382" s="2">
        <f t="shared" si="338"/>
        <v>945.07</v>
      </c>
      <c r="O5382" t="str">
        <f t="shared" si="339"/>
        <v>Yes</v>
      </c>
      <c r="P5382" t="str">
        <f t="shared" si="336"/>
        <v>Brian</v>
      </c>
    </row>
    <row r="5383" spans="1:16" x14ac:dyDescent="0.3">
      <c r="A5383" t="s">
        <v>10816</v>
      </c>
      <c r="B5383">
        <v>52443</v>
      </c>
      <c r="C5383">
        <v>1</v>
      </c>
      <c r="D5383" s="1">
        <v>43812</v>
      </c>
      <c r="E5383" s="1">
        <v>43816</v>
      </c>
      <c r="F5383" t="s">
        <v>9</v>
      </c>
      <c r="G5383" t="s">
        <v>7859</v>
      </c>
      <c r="H5383" t="s">
        <v>131</v>
      </c>
      <c r="I5383" s="9" t="s">
        <v>404</v>
      </c>
      <c r="J5383">
        <v>2017</v>
      </c>
      <c r="K5383" s="3">
        <v>28697</v>
      </c>
      <c r="L5383" s="4">
        <v>24968.9</v>
      </c>
      <c r="M5383" t="str">
        <f t="shared" si="337"/>
        <v>Mazda CX-5</v>
      </c>
      <c r="N5383" s="2">
        <f t="shared" si="338"/>
        <v>624.22</v>
      </c>
      <c r="O5383" t="str">
        <f t="shared" si="339"/>
        <v>Yes</v>
      </c>
      <c r="P5383" t="str">
        <f t="shared" si="336"/>
        <v>Terry</v>
      </c>
    </row>
    <row r="5384" spans="1:16" x14ac:dyDescent="0.3">
      <c r="A5384" t="s">
        <v>10819</v>
      </c>
      <c r="B5384">
        <v>52519</v>
      </c>
      <c r="C5384">
        <v>2</v>
      </c>
      <c r="D5384" s="1">
        <v>43812</v>
      </c>
      <c r="E5384" s="1">
        <v>43816</v>
      </c>
      <c r="F5384" t="s">
        <v>9</v>
      </c>
      <c r="G5384" t="s">
        <v>10820</v>
      </c>
      <c r="H5384" t="s">
        <v>59</v>
      </c>
      <c r="I5384" s="9" t="s">
        <v>597</v>
      </c>
      <c r="J5384">
        <v>2016</v>
      </c>
      <c r="K5384" s="3">
        <v>23538</v>
      </c>
      <c r="L5384" s="4">
        <v>15290</v>
      </c>
      <c r="M5384" t="str">
        <f t="shared" si="337"/>
        <v>Nissan Rouge</v>
      </c>
      <c r="N5384" s="2">
        <f t="shared" si="338"/>
        <v>382.25</v>
      </c>
      <c r="O5384" t="str">
        <f t="shared" si="339"/>
        <v>Yes</v>
      </c>
      <c r="P5384" t="str">
        <f t="shared" si="336"/>
        <v>Colby</v>
      </c>
    </row>
    <row r="5385" spans="1:16" x14ac:dyDescent="0.3">
      <c r="A5385" t="s">
        <v>10817</v>
      </c>
      <c r="B5385">
        <v>52756</v>
      </c>
      <c r="C5385">
        <v>2</v>
      </c>
      <c r="D5385" s="1">
        <v>43812</v>
      </c>
      <c r="E5385" s="1">
        <v>43814</v>
      </c>
      <c r="F5385" t="s">
        <v>13</v>
      </c>
      <c r="G5385" t="s">
        <v>10818</v>
      </c>
      <c r="H5385" t="s">
        <v>63</v>
      </c>
      <c r="I5385" s="9" t="s">
        <v>64</v>
      </c>
      <c r="J5385">
        <v>2018</v>
      </c>
      <c r="K5385" s="3">
        <v>15470</v>
      </c>
      <c r="L5385" s="4">
        <v>15295.5</v>
      </c>
      <c r="M5385" t="str">
        <f t="shared" si="337"/>
        <v>Chevrolet Cruze</v>
      </c>
      <c r="N5385" s="2">
        <f t="shared" si="338"/>
        <v>382.39</v>
      </c>
      <c r="O5385" t="str">
        <f t="shared" si="339"/>
        <v>Yes</v>
      </c>
      <c r="P5385" t="str">
        <f t="shared" si="336"/>
        <v>Debbie</v>
      </c>
    </row>
    <row r="5386" spans="1:16" x14ac:dyDescent="0.3">
      <c r="A5386" t="s">
        <v>10821</v>
      </c>
      <c r="B5386">
        <v>52798</v>
      </c>
      <c r="C5386">
        <v>3</v>
      </c>
      <c r="D5386" s="1">
        <v>43812</v>
      </c>
      <c r="E5386" s="1">
        <v>43812</v>
      </c>
      <c r="F5386" t="s">
        <v>13</v>
      </c>
      <c r="G5386" t="s">
        <v>10822</v>
      </c>
      <c r="H5386" t="s">
        <v>67</v>
      </c>
      <c r="I5386" s="9" t="s">
        <v>261</v>
      </c>
      <c r="J5386">
        <v>2015</v>
      </c>
      <c r="K5386" s="3">
        <v>67526</v>
      </c>
      <c r="L5386" s="4">
        <v>11242</v>
      </c>
      <c r="M5386" t="str">
        <f t="shared" si="337"/>
        <v>Hyundai Sonata</v>
      </c>
      <c r="N5386" s="2">
        <f t="shared" si="338"/>
        <v>281.05</v>
      </c>
      <c r="O5386" t="str">
        <f t="shared" si="339"/>
        <v>Yes</v>
      </c>
      <c r="P5386" t="str">
        <f t="shared" si="336"/>
        <v>Ryan</v>
      </c>
    </row>
    <row r="5387" spans="1:16" x14ac:dyDescent="0.3">
      <c r="A5387" t="s">
        <v>10823</v>
      </c>
      <c r="B5387">
        <v>52697</v>
      </c>
      <c r="C5387">
        <v>3</v>
      </c>
      <c r="D5387" s="1">
        <v>43812</v>
      </c>
      <c r="E5387" s="1">
        <v>43817</v>
      </c>
      <c r="F5387" t="s">
        <v>13</v>
      </c>
      <c r="G5387" t="s">
        <v>10824</v>
      </c>
      <c r="H5387" t="s">
        <v>47</v>
      </c>
      <c r="I5387" s="9" t="s">
        <v>184</v>
      </c>
      <c r="J5387">
        <v>2018</v>
      </c>
      <c r="K5387" s="3">
        <v>38695</v>
      </c>
      <c r="L5387" s="4">
        <v>21998.9</v>
      </c>
      <c r="M5387" t="str">
        <f t="shared" si="337"/>
        <v>Dodge Charger</v>
      </c>
      <c r="N5387" s="2">
        <f t="shared" si="338"/>
        <v>549.97</v>
      </c>
      <c r="O5387" t="str">
        <f t="shared" si="339"/>
        <v>Yes</v>
      </c>
      <c r="P5387" t="str">
        <f t="shared" si="336"/>
        <v>Jan</v>
      </c>
    </row>
    <row r="5388" spans="1:16" x14ac:dyDescent="0.3">
      <c r="A5388" t="s">
        <v>10827</v>
      </c>
      <c r="B5388">
        <v>52580</v>
      </c>
      <c r="C5388">
        <v>4</v>
      </c>
      <c r="D5388" s="1">
        <v>43812</v>
      </c>
      <c r="E5388" s="1">
        <v>43814</v>
      </c>
      <c r="F5388" t="s">
        <v>1</v>
      </c>
      <c r="G5388" t="s">
        <v>10828</v>
      </c>
      <c r="H5388" t="s">
        <v>3</v>
      </c>
      <c r="I5388" s="9">
        <v>1500</v>
      </c>
      <c r="J5388">
        <v>2017</v>
      </c>
      <c r="K5388" s="3">
        <v>119835</v>
      </c>
      <c r="L5388" s="4">
        <v>23094.5</v>
      </c>
      <c r="M5388" t="str">
        <f t="shared" si="337"/>
        <v>Ram 1500</v>
      </c>
      <c r="N5388" s="2">
        <f t="shared" si="338"/>
        <v>577.36</v>
      </c>
      <c r="O5388" t="str">
        <f t="shared" si="339"/>
        <v>No</v>
      </c>
      <c r="P5388" t="str">
        <f t="shared" si="336"/>
        <v>Dawn</v>
      </c>
    </row>
    <row r="5389" spans="1:16" x14ac:dyDescent="0.3">
      <c r="A5389" t="s">
        <v>10825</v>
      </c>
      <c r="B5389">
        <v>52596</v>
      </c>
      <c r="C5389">
        <v>4</v>
      </c>
      <c r="D5389" s="1">
        <v>43812</v>
      </c>
      <c r="E5389" s="1">
        <v>43813</v>
      </c>
      <c r="F5389" t="s">
        <v>9</v>
      </c>
      <c r="G5389" t="s">
        <v>10826</v>
      </c>
      <c r="H5389" t="s">
        <v>18</v>
      </c>
      <c r="I5389" s="9" t="s">
        <v>614</v>
      </c>
      <c r="J5389">
        <v>2017</v>
      </c>
      <c r="K5389" s="3">
        <v>54757</v>
      </c>
      <c r="L5389" s="4">
        <v>27490.1</v>
      </c>
      <c r="M5389" t="str">
        <f t="shared" si="337"/>
        <v>Honda Pilot</v>
      </c>
      <c r="N5389" s="2">
        <f t="shared" si="338"/>
        <v>687.25</v>
      </c>
      <c r="O5389" t="str">
        <f t="shared" si="339"/>
        <v>Yes</v>
      </c>
      <c r="P5389" t="str">
        <f t="shared" si="336"/>
        <v>Mitchell</v>
      </c>
    </row>
    <row r="5390" spans="1:16" x14ac:dyDescent="0.3">
      <c r="A5390" t="s">
        <v>10829</v>
      </c>
      <c r="B5390">
        <v>52669</v>
      </c>
      <c r="C5390">
        <v>1</v>
      </c>
      <c r="D5390" s="1">
        <v>43813</v>
      </c>
      <c r="E5390" s="1">
        <v>43814</v>
      </c>
      <c r="F5390" t="s">
        <v>9</v>
      </c>
      <c r="G5390" t="s">
        <v>10830</v>
      </c>
      <c r="H5390" t="s">
        <v>25</v>
      </c>
      <c r="I5390" s="9" t="s">
        <v>26</v>
      </c>
      <c r="J5390">
        <v>2016</v>
      </c>
      <c r="K5390" s="3">
        <v>21233</v>
      </c>
      <c r="L5390" s="4">
        <v>37290</v>
      </c>
      <c r="M5390" t="str">
        <f t="shared" si="337"/>
        <v>Lexus RX</v>
      </c>
      <c r="N5390" s="2">
        <f t="shared" si="338"/>
        <v>932.25</v>
      </c>
      <c r="O5390" t="str">
        <f t="shared" si="339"/>
        <v>Yes</v>
      </c>
      <c r="P5390" t="str">
        <f t="shared" si="336"/>
        <v>Charlotte</v>
      </c>
    </row>
    <row r="5391" spans="1:16" x14ac:dyDescent="0.3">
      <c r="A5391" t="s">
        <v>10831</v>
      </c>
      <c r="B5391">
        <v>52443</v>
      </c>
      <c r="C5391">
        <v>1</v>
      </c>
      <c r="D5391" s="1">
        <v>43813</v>
      </c>
      <c r="E5391" s="1">
        <v>43817</v>
      </c>
      <c r="F5391" t="s">
        <v>13</v>
      </c>
      <c r="G5391" t="s">
        <v>10832</v>
      </c>
      <c r="H5391" t="s">
        <v>6</v>
      </c>
      <c r="I5391" s="9" t="s">
        <v>361</v>
      </c>
      <c r="J5391">
        <v>2018</v>
      </c>
      <c r="K5391" s="3">
        <v>29980</v>
      </c>
      <c r="L5391" s="4">
        <v>18694.5</v>
      </c>
      <c r="M5391" t="str">
        <f t="shared" si="337"/>
        <v>Ford Fusion</v>
      </c>
      <c r="N5391" s="2">
        <f t="shared" si="338"/>
        <v>467.36</v>
      </c>
      <c r="O5391" t="str">
        <f t="shared" si="339"/>
        <v>Yes</v>
      </c>
      <c r="P5391" t="str">
        <f t="shared" si="336"/>
        <v>Terry</v>
      </c>
    </row>
    <row r="5392" spans="1:16" x14ac:dyDescent="0.3">
      <c r="A5392" t="s">
        <v>10845</v>
      </c>
      <c r="B5392">
        <v>52663</v>
      </c>
      <c r="C5392">
        <v>2</v>
      </c>
      <c r="D5392" s="1">
        <v>43813</v>
      </c>
      <c r="E5392" s="1">
        <v>43815</v>
      </c>
      <c r="F5392" t="s">
        <v>13</v>
      </c>
      <c r="G5392" t="s">
        <v>10846</v>
      </c>
      <c r="H5392" t="s">
        <v>131</v>
      </c>
      <c r="I5392" s="9" t="s">
        <v>132</v>
      </c>
      <c r="J5392">
        <v>2016</v>
      </c>
      <c r="K5392" s="3">
        <v>39460</v>
      </c>
      <c r="L5392" s="4">
        <v>14616.8</v>
      </c>
      <c r="M5392" t="str">
        <f t="shared" si="337"/>
        <v>Mazda Mazda3</v>
      </c>
      <c r="N5392" s="2">
        <f t="shared" si="338"/>
        <v>365.42</v>
      </c>
      <c r="O5392" t="str">
        <f t="shared" si="339"/>
        <v>Yes</v>
      </c>
      <c r="P5392" t="str">
        <f t="shared" si="336"/>
        <v>Todd</v>
      </c>
    </row>
    <row r="5393" spans="1:16" x14ac:dyDescent="0.3">
      <c r="A5393" t="s">
        <v>10843</v>
      </c>
      <c r="B5393">
        <v>52481</v>
      </c>
      <c r="C5393">
        <v>2</v>
      </c>
      <c r="D5393" s="1">
        <v>43813</v>
      </c>
      <c r="E5393" s="1">
        <v>43814</v>
      </c>
      <c r="F5393" t="s">
        <v>13</v>
      </c>
      <c r="G5393" t="s">
        <v>10844</v>
      </c>
      <c r="H5393" t="s">
        <v>229</v>
      </c>
      <c r="I5393" s="9" t="s">
        <v>302</v>
      </c>
      <c r="J5393">
        <v>2016</v>
      </c>
      <c r="K5393" s="3">
        <v>21232</v>
      </c>
      <c r="L5393" s="4">
        <v>17146.8</v>
      </c>
      <c r="M5393" t="str">
        <f t="shared" si="337"/>
        <v>Subaru Impreza</v>
      </c>
      <c r="N5393" s="2">
        <f t="shared" si="338"/>
        <v>428.67</v>
      </c>
      <c r="O5393" t="str">
        <f t="shared" si="339"/>
        <v>Yes</v>
      </c>
      <c r="P5393" t="str">
        <f t="shared" si="336"/>
        <v>Tory</v>
      </c>
    </row>
    <row r="5394" spans="1:16" x14ac:dyDescent="0.3">
      <c r="A5394" t="s">
        <v>10847</v>
      </c>
      <c r="B5394">
        <v>52702</v>
      </c>
      <c r="C5394">
        <v>2</v>
      </c>
      <c r="D5394" s="1">
        <v>43813</v>
      </c>
      <c r="E5394" s="1">
        <v>43816</v>
      </c>
      <c r="F5394" t="s">
        <v>9</v>
      </c>
      <c r="G5394" t="s">
        <v>10848</v>
      </c>
      <c r="H5394" t="s">
        <v>18</v>
      </c>
      <c r="I5394" s="9" t="s">
        <v>424</v>
      </c>
      <c r="J5394">
        <v>2016</v>
      </c>
      <c r="K5394" s="3">
        <v>16109</v>
      </c>
      <c r="L5394" s="4">
        <v>23707.200000000001</v>
      </c>
      <c r="M5394" t="str">
        <f t="shared" si="337"/>
        <v>Honda CR-V</v>
      </c>
      <c r="N5394" s="2">
        <f t="shared" si="338"/>
        <v>592.67999999999995</v>
      </c>
      <c r="O5394" t="str">
        <f t="shared" si="339"/>
        <v>Yes</v>
      </c>
      <c r="P5394" t="str">
        <f t="shared" si="336"/>
        <v>Sloane</v>
      </c>
    </row>
    <row r="5395" spans="1:16" x14ac:dyDescent="0.3">
      <c r="A5395" t="s">
        <v>10839</v>
      </c>
      <c r="B5395">
        <v>52519</v>
      </c>
      <c r="C5395">
        <v>2</v>
      </c>
      <c r="D5395" s="1">
        <v>43813</v>
      </c>
      <c r="E5395" s="1">
        <v>43814</v>
      </c>
      <c r="F5395" t="s">
        <v>13</v>
      </c>
      <c r="G5395" t="s">
        <v>10840</v>
      </c>
      <c r="H5395" t="s">
        <v>63</v>
      </c>
      <c r="I5395" s="9" t="s">
        <v>64</v>
      </c>
      <c r="J5395">
        <v>2017</v>
      </c>
      <c r="K5395" s="3">
        <v>53535</v>
      </c>
      <c r="L5395" s="4">
        <v>12094.5</v>
      </c>
      <c r="M5395" t="str">
        <f t="shared" si="337"/>
        <v>Chevrolet Cruze</v>
      </c>
      <c r="N5395" s="2">
        <f t="shared" si="338"/>
        <v>302.36</v>
      </c>
      <c r="O5395" t="str">
        <f t="shared" si="339"/>
        <v>Yes</v>
      </c>
      <c r="P5395" t="str">
        <f t="shared" si="336"/>
        <v>Colby</v>
      </c>
    </row>
    <row r="5396" spans="1:16" x14ac:dyDescent="0.3">
      <c r="A5396" t="s">
        <v>10855</v>
      </c>
      <c r="B5396">
        <v>52413</v>
      </c>
      <c r="C5396">
        <v>2</v>
      </c>
      <c r="D5396" s="1">
        <v>43813</v>
      </c>
      <c r="E5396" s="1">
        <v>43814</v>
      </c>
      <c r="F5396" t="s">
        <v>13</v>
      </c>
      <c r="G5396" t="s">
        <v>10856</v>
      </c>
      <c r="H5396" t="s">
        <v>15</v>
      </c>
      <c r="I5396" s="9">
        <v>200</v>
      </c>
      <c r="J5396">
        <v>2017</v>
      </c>
      <c r="K5396" s="3">
        <v>44164</v>
      </c>
      <c r="L5396" s="4">
        <v>15614.5</v>
      </c>
      <c r="M5396" t="str">
        <f t="shared" si="337"/>
        <v>Chrysler 200</v>
      </c>
      <c r="N5396" s="2">
        <f t="shared" si="338"/>
        <v>390.36</v>
      </c>
      <c r="O5396" t="str">
        <f t="shared" si="339"/>
        <v>Yes</v>
      </c>
      <c r="P5396" t="str">
        <f t="shared" si="336"/>
        <v>Tom</v>
      </c>
    </row>
    <row r="5397" spans="1:16" x14ac:dyDescent="0.3">
      <c r="A5397" t="s">
        <v>10841</v>
      </c>
      <c r="B5397">
        <v>52413</v>
      </c>
      <c r="C5397">
        <v>2</v>
      </c>
      <c r="D5397" s="1">
        <v>43813</v>
      </c>
      <c r="E5397" s="1">
        <v>43815</v>
      </c>
      <c r="F5397" t="s">
        <v>9</v>
      </c>
      <c r="G5397" t="s">
        <v>10842</v>
      </c>
      <c r="H5397" t="s">
        <v>71</v>
      </c>
      <c r="I5397" s="9" t="s">
        <v>317</v>
      </c>
      <c r="J5397">
        <v>2017</v>
      </c>
      <c r="K5397" s="3">
        <v>31530</v>
      </c>
      <c r="L5397" s="4">
        <v>16494.5</v>
      </c>
      <c r="M5397" t="str">
        <f t="shared" si="337"/>
        <v>Jeep Compass</v>
      </c>
      <c r="N5397" s="2">
        <f t="shared" si="338"/>
        <v>412.36</v>
      </c>
      <c r="O5397" t="str">
        <f t="shared" si="339"/>
        <v>Yes</v>
      </c>
      <c r="P5397" t="str">
        <f t="shared" si="336"/>
        <v>Tom</v>
      </c>
    </row>
    <row r="5398" spans="1:16" x14ac:dyDescent="0.3">
      <c r="A5398" t="s">
        <v>10835</v>
      </c>
      <c r="B5398">
        <v>52647</v>
      </c>
      <c r="C5398">
        <v>2</v>
      </c>
      <c r="D5398" s="1">
        <v>43813</v>
      </c>
      <c r="E5398" s="1">
        <v>43815</v>
      </c>
      <c r="F5398" t="s">
        <v>9</v>
      </c>
      <c r="G5398" t="s">
        <v>10836</v>
      </c>
      <c r="H5398" t="s">
        <v>63</v>
      </c>
      <c r="I5398" s="9" t="s">
        <v>511</v>
      </c>
      <c r="J5398">
        <v>2017</v>
      </c>
      <c r="K5398" s="3">
        <v>31318</v>
      </c>
      <c r="L5398" s="4">
        <v>18139</v>
      </c>
      <c r="M5398" t="str">
        <f t="shared" si="337"/>
        <v>Chevrolet Equinox</v>
      </c>
      <c r="N5398" s="2">
        <f t="shared" si="338"/>
        <v>453.48</v>
      </c>
      <c r="O5398" t="str">
        <f t="shared" si="339"/>
        <v>Yes</v>
      </c>
      <c r="P5398" t="str">
        <f t="shared" si="336"/>
        <v>Scott</v>
      </c>
    </row>
    <row r="5399" spans="1:16" x14ac:dyDescent="0.3">
      <c r="A5399" t="s">
        <v>10851</v>
      </c>
      <c r="B5399">
        <v>52702</v>
      </c>
      <c r="C5399">
        <v>2</v>
      </c>
      <c r="D5399" s="1">
        <v>43813</v>
      </c>
      <c r="E5399" s="1">
        <v>43818</v>
      </c>
      <c r="F5399" t="s">
        <v>9</v>
      </c>
      <c r="G5399" t="s">
        <v>10852</v>
      </c>
      <c r="H5399" t="s">
        <v>296</v>
      </c>
      <c r="I5399" s="9" t="s">
        <v>647</v>
      </c>
      <c r="J5399">
        <v>2017</v>
      </c>
      <c r="K5399" s="3">
        <v>23831</v>
      </c>
      <c r="L5399" s="4">
        <v>19795.599999999999</v>
      </c>
      <c r="M5399" t="str">
        <f t="shared" si="337"/>
        <v>Buick Encore</v>
      </c>
      <c r="N5399" s="2">
        <f t="shared" si="338"/>
        <v>494.89</v>
      </c>
      <c r="O5399" t="str">
        <f t="shared" si="339"/>
        <v>Yes</v>
      </c>
      <c r="P5399" t="str">
        <f t="shared" si="336"/>
        <v>Sloane</v>
      </c>
    </row>
    <row r="5400" spans="1:16" x14ac:dyDescent="0.3">
      <c r="A5400" t="s">
        <v>10837</v>
      </c>
      <c r="B5400">
        <v>52663</v>
      </c>
      <c r="C5400">
        <v>2</v>
      </c>
      <c r="D5400" s="1">
        <v>43813</v>
      </c>
      <c r="E5400" s="1">
        <v>43814</v>
      </c>
      <c r="F5400" t="s">
        <v>1</v>
      </c>
      <c r="G5400" t="s">
        <v>10838</v>
      </c>
      <c r="H5400" t="s">
        <v>63</v>
      </c>
      <c r="I5400" s="9" t="s">
        <v>153</v>
      </c>
      <c r="J5400">
        <v>2018</v>
      </c>
      <c r="K5400" s="3">
        <v>5786</v>
      </c>
      <c r="L5400" s="4">
        <v>46194.5</v>
      </c>
      <c r="M5400" t="str">
        <f t="shared" si="337"/>
        <v>Chevrolet Silverado</v>
      </c>
      <c r="N5400" s="2">
        <f t="shared" si="338"/>
        <v>1154.8599999999999</v>
      </c>
      <c r="O5400" t="str">
        <f t="shared" si="339"/>
        <v>Yes</v>
      </c>
      <c r="P5400" t="str">
        <f t="shared" si="336"/>
        <v>Todd</v>
      </c>
    </row>
    <row r="5401" spans="1:16" x14ac:dyDescent="0.3">
      <c r="A5401" t="s">
        <v>10853</v>
      </c>
      <c r="B5401">
        <v>52756</v>
      </c>
      <c r="C5401">
        <v>2</v>
      </c>
      <c r="D5401" s="1">
        <v>43813</v>
      </c>
      <c r="E5401" s="1">
        <v>43817</v>
      </c>
      <c r="F5401" t="s">
        <v>9</v>
      </c>
      <c r="G5401" t="s">
        <v>10854</v>
      </c>
      <c r="H5401" t="s">
        <v>33</v>
      </c>
      <c r="I5401" s="9" t="s">
        <v>343</v>
      </c>
      <c r="J5401">
        <v>2018</v>
      </c>
      <c r="K5401" s="3">
        <v>21915</v>
      </c>
      <c r="L5401" s="4">
        <v>54446.7</v>
      </c>
      <c r="M5401" t="str">
        <f t="shared" si="337"/>
        <v>GMC Yukon</v>
      </c>
      <c r="N5401" s="2">
        <f t="shared" si="338"/>
        <v>1361.17</v>
      </c>
      <c r="O5401" t="str">
        <f t="shared" si="339"/>
        <v>Yes</v>
      </c>
      <c r="P5401" t="str">
        <f t="shared" si="336"/>
        <v>Debbie</v>
      </c>
    </row>
    <row r="5402" spans="1:16" x14ac:dyDescent="0.3">
      <c r="A5402" t="s">
        <v>10849</v>
      </c>
      <c r="B5402">
        <v>52413</v>
      </c>
      <c r="C5402">
        <v>2</v>
      </c>
      <c r="D5402" s="1">
        <v>43813</v>
      </c>
      <c r="E5402" s="1">
        <v>43817</v>
      </c>
      <c r="F5402" t="s">
        <v>9</v>
      </c>
      <c r="G5402" t="s">
        <v>10850</v>
      </c>
      <c r="H5402" t="s">
        <v>88</v>
      </c>
      <c r="I5402" s="9" t="s">
        <v>89</v>
      </c>
      <c r="J5402">
        <v>2019</v>
      </c>
      <c r="K5402" s="3">
        <v>32574</v>
      </c>
      <c r="L5402" s="4">
        <v>19785.7</v>
      </c>
      <c r="M5402" t="str">
        <f t="shared" si="337"/>
        <v>Kia Sportage</v>
      </c>
      <c r="N5402" s="2">
        <f t="shared" si="338"/>
        <v>494.64</v>
      </c>
      <c r="O5402" t="str">
        <f t="shared" si="339"/>
        <v>Yes</v>
      </c>
      <c r="P5402" t="str">
        <f t="shared" si="336"/>
        <v>Tom</v>
      </c>
    </row>
    <row r="5403" spans="1:16" x14ac:dyDescent="0.3">
      <c r="A5403" t="s">
        <v>10833</v>
      </c>
      <c r="B5403">
        <v>52372</v>
      </c>
      <c r="C5403">
        <v>2</v>
      </c>
      <c r="D5403" s="1">
        <v>43813</v>
      </c>
      <c r="E5403" s="1">
        <v>43817</v>
      </c>
      <c r="F5403" t="s">
        <v>13</v>
      </c>
      <c r="G5403" t="s">
        <v>10834</v>
      </c>
      <c r="H5403" t="s">
        <v>59</v>
      </c>
      <c r="I5403" s="9" t="s">
        <v>309</v>
      </c>
      <c r="J5403">
        <v>2019</v>
      </c>
      <c r="K5403" s="3">
        <v>2995</v>
      </c>
      <c r="L5403" s="4">
        <v>22926.2</v>
      </c>
      <c r="M5403" t="str">
        <f t="shared" si="337"/>
        <v>Nissan Altima</v>
      </c>
      <c r="N5403" s="2">
        <f t="shared" si="338"/>
        <v>573.16</v>
      </c>
      <c r="O5403" t="str">
        <f t="shared" si="339"/>
        <v>Yes</v>
      </c>
      <c r="P5403" t="str">
        <f t="shared" si="336"/>
        <v>John</v>
      </c>
    </row>
    <row r="5404" spans="1:16" x14ac:dyDescent="0.3">
      <c r="A5404" t="s">
        <v>10865</v>
      </c>
      <c r="B5404">
        <v>52697</v>
      </c>
      <c r="C5404">
        <v>3</v>
      </c>
      <c r="D5404" s="1">
        <v>43813</v>
      </c>
      <c r="E5404" s="1">
        <v>43817</v>
      </c>
      <c r="F5404" t="s">
        <v>9</v>
      </c>
      <c r="G5404" t="s">
        <v>1579</v>
      </c>
      <c r="H5404" t="s">
        <v>29</v>
      </c>
      <c r="I5404" s="9" t="s">
        <v>205</v>
      </c>
      <c r="J5404">
        <v>2016</v>
      </c>
      <c r="K5404" s="3">
        <v>43041</v>
      </c>
      <c r="L5404" s="4">
        <v>21987.9</v>
      </c>
      <c r="M5404" t="str">
        <f t="shared" si="337"/>
        <v>Toyota RAV4</v>
      </c>
      <c r="N5404" s="2">
        <f t="shared" si="338"/>
        <v>549.70000000000005</v>
      </c>
      <c r="O5404" t="str">
        <f t="shared" si="339"/>
        <v>Yes</v>
      </c>
      <c r="P5404" t="str">
        <f t="shared" si="336"/>
        <v>Jan</v>
      </c>
    </row>
    <row r="5405" spans="1:16" x14ac:dyDescent="0.3">
      <c r="A5405" t="s">
        <v>10857</v>
      </c>
      <c r="B5405">
        <v>52879</v>
      </c>
      <c r="C5405">
        <v>3</v>
      </c>
      <c r="D5405" s="1">
        <v>43813</v>
      </c>
      <c r="E5405" s="1">
        <v>43814</v>
      </c>
      <c r="F5405" t="s">
        <v>9</v>
      </c>
      <c r="G5405" t="s">
        <v>10858</v>
      </c>
      <c r="H5405" t="s">
        <v>63</v>
      </c>
      <c r="I5405" s="9" t="s">
        <v>863</v>
      </c>
      <c r="J5405">
        <v>2016</v>
      </c>
      <c r="K5405" s="3">
        <v>116980</v>
      </c>
      <c r="L5405" s="4">
        <v>23310.1</v>
      </c>
      <c r="M5405" t="str">
        <f t="shared" si="337"/>
        <v>Chevrolet Suburban</v>
      </c>
      <c r="N5405" s="2">
        <f t="shared" si="338"/>
        <v>582.75</v>
      </c>
      <c r="O5405" t="str">
        <f t="shared" si="339"/>
        <v>No</v>
      </c>
      <c r="P5405" t="str">
        <f t="shared" si="336"/>
        <v>Max</v>
      </c>
    </row>
    <row r="5406" spans="1:16" x14ac:dyDescent="0.3">
      <c r="A5406" t="s">
        <v>10859</v>
      </c>
      <c r="B5406">
        <v>52806</v>
      </c>
      <c r="C5406">
        <v>3</v>
      </c>
      <c r="D5406" s="1">
        <v>43813</v>
      </c>
      <c r="E5406" s="1">
        <v>43814</v>
      </c>
      <c r="F5406" t="s">
        <v>9</v>
      </c>
      <c r="G5406" t="s">
        <v>10860</v>
      </c>
      <c r="H5406" t="s">
        <v>97</v>
      </c>
      <c r="I5406" s="9" t="s">
        <v>98</v>
      </c>
      <c r="J5406">
        <v>2016</v>
      </c>
      <c r="K5406" s="3">
        <v>19801</v>
      </c>
      <c r="L5406" s="4">
        <v>30047.599999999999</v>
      </c>
      <c r="M5406" t="str">
        <f t="shared" si="337"/>
        <v>INFINITI Q50R</v>
      </c>
      <c r="N5406" s="2">
        <f t="shared" si="338"/>
        <v>751.19</v>
      </c>
      <c r="O5406" t="str">
        <f t="shared" si="339"/>
        <v>Yes</v>
      </c>
      <c r="P5406" t="str">
        <f t="shared" si="336"/>
        <v>Jeff</v>
      </c>
    </row>
    <row r="5407" spans="1:16" x14ac:dyDescent="0.3">
      <c r="A5407" t="s">
        <v>10861</v>
      </c>
      <c r="B5407">
        <v>52471</v>
      </c>
      <c r="C5407">
        <v>3</v>
      </c>
      <c r="D5407" s="1">
        <v>43813</v>
      </c>
      <c r="E5407" s="1">
        <v>43817</v>
      </c>
      <c r="F5407" t="s">
        <v>13</v>
      </c>
      <c r="G5407" t="s">
        <v>10862</v>
      </c>
      <c r="H5407" t="s">
        <v>59</v>
      </c>
      <c r="I5407" s="9" t="s">
        <v>309</v>
      </c>
      <c r="J5407">
        <v>2017</v>
      </c>
      <c r="K5407" s="3">
        <v>38616</v>
      </c>
      <c r="L5407" s="4">
        <v>17579.099999999999</v>
      </c>
      <c r="M5407" t="str">
        <f t="shared" si="337"/>
        <v>Nissan Altima</v>
      </c>
      <c r="N5407" s="2">
        <f t="shared" si="338"/>
        <v>439.48</v>
      </c>
      <c r="O5407" t="str">
        <f t="shared" si="339"/>
        <v>Yes</v>
      </c>
      <c r="P5407" t="str">
        <f t="shared" si="336"/>
        <v>Trudy</v>
      </c>
    </row>
    <row r="5408" spans="1:16" x14ac:dyDescent="0.3">
      <c r="A5408" t="s">
        <v>10863</v>
      </c>
      <c r="B5408">
        <v>52697</v>
      </c>
      <c r="C5408">
        <v>3</v>
      </c>
      <c r="D5408" s="1">
        <v>43813</v>
      </c>
      <c r="E5408" s="1">
        <v>43815</v>
      </c>
      <c r="F5408" t="s">
        <v>13</v>
      </c>
      <c r="G5408" t="s">
        <v>10864</v>
      </c>
      <c r="H5408" t="s">
        <v>63</v>
      </c>
      <c r="I5408" s="9" t="s">
        <v>64</v>
      </c>
      <c r="J5408">
        <v>2018</v>
      </c>
      <c r="K5408" s="3">
        <v>13811</v>
      </c>
      <c r="L5408" s="4">
        <v>16489</v>
      </c>
      <c r="M5408" t="str">
        <f t="shared" si="337"/>
        <v>Chevrolet Cruze</v>
      </c>
      <c r="N5408" s="2">
        <f t="shared" si="338"/>
        <v>412.23</v>
      </c>
      <c r="O5408" t="str">
        <f t="shared" si="339"/>
        <v>Yes</v>
      </c>
      <c r="P5408" t="str">
        <f t="shared" si="336"/>
        <v>Jan</v>
      </c>
    </row>
    <row r="5409" spans="1:16" x14ac:dyDescent="0.3">
      <c r="A5409" t="s">
        <v>10876</v>
      </c>
      <c r="B5409">
        <v>52747</v>
      </c>
      <c r="C5409">
        <v>4</v>
      </c>
      <c r="D5409" s="1">
        <v>43813</v>
      </c>
      <c r="E5409" s="1">
        <v>43817</v>
      </c>
      <c r="F5409" t="s">
        <v>13</v>
      </c>
      <c r="G5409" t="s">
        <v>10877</v>
      </c>
      <c r="H5409" t="s">
        <v>257</v>
      </c>
      <c r="I5409" s="9" t="s">
        <v>258</v>
      </c>
      <c r="J5409">
        <v>2013</v>
      </c>
      <c r="K5409" s="3">
        <v>22303</v>
      </c>
      <c r="L5409" s="4">
        <v>20454.5</v>
      </c>
      <c r="M5409" t="str">
        <f t="shared" si="337"/>
        <v>BMW 3 Series</v>
      </c>
      <c r="N5409" s="2">
        <f t="shared" si="338"/>
        <v>511.36</v>
      </c>
      <c r="O5409" t="str">
        <f t="shared" si="339"/>
        <v>Yes</v>
      </c>
      <c r="P5409" t="str">
        <f t="shared" si="336"/>
        <v>Kyle</v>
      </c>
    </row>
    <row r="5410" spans="1:16" x14ac:dyDescent="0.3">
      <c r="A5410" t="s">
        <v>10866</v>
      </c>
      <c r="B5410">
        <v>52951</v>
      </c>
      <c r="C5410">
        <v>4</v>
      </c>
      <c r="D5410" s="1">
        <v>43813</v>
      </c>
      <c r="E5410" s="1">
        <v>43813</v>
      </c>
      <c r="F5410" t="s">
        <v>13</v>
      </c>
      <c r="G5410" t="s">
        <v>10867</v>
      </c>
      <c r="H5410" t="s">
        <v>229</v>
      </c>
      <c r="I5410" s="9" t="s">
        <v>302</v>
      </c>
      <c r="J5410">
        <v>2013</v>
      </c>
      <c r="K5410" s="3">
        <v>49318</v>
      </c>
      <c r="L5410" s="4">
        <v>27494.5</v>
      </c>
      <c r="M5410" t="str">
        <f t="shared" si="337"/>
        <v>Subaru Impreza</v>
      </c>
      <c r="N5410" s="2">
        <f t="shared" si="338"/>
        <v>687.36</v>
      </c>
      <c r="O5410" t="str">
        <f t="shared" si="339"/>
        <v>Yes</v>
      </c>
      <c r="P5410" t="str">
        <f t="shared" si="336"/>
        <v>Michael</v>
      </c>
    </row>
    <row r="5411" spans="1:16" x14ac:dyDescent="0.3">
      <c r="A5411" t="s">
        <v>10874</v>
      </c>
      <c r="B5411">
        <v>52930</v>
      </c>
      <c r="C5411">
        <v>4</v>
      </c>
      <c r="D5411" s="1">
        <v>43813</v>
      </c>
      <c r="E5411" s="1">
        <v>43817</v>
      </c>
      <c r="F5411" t="s">
        <v>9</v>
      </c>
      <c r="G5411" t="s">
        <v>10875</v>
      </c>
      <c r="H5411" t="s">
        <v>29</v>
      </c>
      <c r="I5411" s="9" t="s">
        <v>1697</v>
      </c>
      <c r="J5411">
        <v>2015</v>
      </c>
      <c r="K5411" s="3">
        <v>60577</v>
      </c>
      <c r="L5411" s="4">
        <v>36286.800000000003</v>
      </c>
      <c r="M5411" t="str">
        <f t="shared" si="337"/>
        <v>Toyota Sequoia</v>
      </c>
      <c r="N5411" s="2">
        <f t="shared" si="338"/>
        <v>907.17</v>
      </c>
      <c r="O5411" t="str">
        <f t="shared" si="339"/>
        <v>Yes</v>
      </c>
      <c r="P5411" t="str">
        <f t="shared" si="336"/>
        <v>Peter</v>
      </c>
    </row>
    <row r="5412" spans="1:16" x14ac:dyDescent="0.3">
      <c r="A5412" t="s">
        <v>10878</v>
      </c>
      <c r="B5412">
        <v>52959</v>
      </c>
      <c r="C5412">
        <v>4</v>
      </c>
      <c r="D5412" s="1">
        <v>43813</v>
      </c>
      <c r="E5412" s="1">
        <v>43817</v>
      </c>
      <c r="F5412" t="s">
        <v>13</v>
      </c>
      <c r="G5412" t="s">
        <v>10879</v>
      </c>
      <c r="H5412" t="s">
        <v>15</v>
      </c>
      <c r="I5412" s="9">
        <v>300</v>
      </c>
      <c r="J5412">
        <v>2017</v>
      </c>
      <c r="K5412" s="3">
        <v>41441</v>
      </c>
      <c r="L5412" s="4">
        <v>19779.099999999999</v>
      </c>
      <c r="M5412" t="str">
        <f t="shared" si="337"/>
        <v>Chrysler 300</v>
      </c>
      <c r="N5412" s="2">
        <f t="shared" si="338"/>
        <v>494.48</v>
      </c>
      <c r="O5412" t="str">
        <f t="shared" si="339"/>
        <v>Yes</v>
      </c>
      <c r="P5412" t="str">
        <f t="shared" si="336"/>
        <v>Anton</v>
      </c>
    </row>
    <row r="5413" spans="1:16" x14ac:dyDescent="0.3">
      <c r="A5413" t="s">
        <v>10870</v>
      </c>
      <c r="B5413">
        <v>52747</v>
      </c>
      <c r="C5413">
        <v>4</v>
      </c>
      <c r="D5413" s="1">
        <v>43813</v>
      </c>
      <c r="E5413" s="1">
        <v>43816</v>
      </c>
      <c r="F5413" t="s">
        <v>13</v>
      </c>
      <c r="G5413" t="s">
        <v>10871</v>
      </c>
      <c r="H5413" t="s">
        <v>6</v>
      </c>
      <c r="I5413" s="9" t="s">
        <v>361</v>
      </c>
      <c r="J5413">
        <v>2019</v>
      </c>
      <c r="K5413" s="3">
        <v>26437</v>
      </c>
      <c r="L5413" s="4">
        <v>18920</v>
      </c>
      <c r="M5413" t="str">
        <f t="shared" si="337"/>
        <v>Ford Fusion</v>
      </c>
      <c r="N5413" s="2">
        <f t="shared" si="338"/>
        <v>473</v>
      </c>
      <c r="O5413" t="str">
        <f t="shared" si="339"/>
        <v>Yes</v>
      </c>
      <c r="P5413" t="str">
        <f t="shared" si="336"/>
        <v>Kyle</v>
      </c>
    </row>
    <row r="5414" spans="1:16" x14ac:dyDescent="0.3">
      <c r="A5414" t="s">
        <v>10868</v>
      </c>
      <c r="B5414">
        <v>52417</v>
      </c>
      <c r="C5414">
        <v>4</v>
      </c>
      <c r="D5414" s="1">
        <v>43813</v>
      </c>
      <c r="E5414" s="1">
        <v>43814</v>
      </c>
      <c r="F5414" t="s">
        <v>9</v>
      </c>
      <c r="G5414" t="s">
        <v>10869</v>
      </c>
      <c r="H5414" t="s">
        <v>67</v>
      </c>
      <c r="I5414" s="9" t="s">
        <v>104</v>
      </c>
      <c r="J5414">
        <v>2019</v>
      </c>
      <c r="K5414" s="3">
        <v>34194</v>
      </c>
      <c r="L5414" s="4">
        <v>19785.7</v>
      </c>
      <c r="M5414" t="str">
        <f t="shared" si="337"/>
        <v>Hyundai Santa Fe</v>
      </c>
      <c r="N5414" s="2">
        <f t="shared" si="338"/>
        <v>494.64</v>
      </c>
      <c r="O5414" t="str">
        <f t="shared" si="339"/>
        <v>Yes</v>
      </c>
      <c r="P5414" t="str">
        <f t="shared" si="336"/>
        <v>Deon</v>
      </c>
    </row>
    <row r="5415" spans="1:16" x14ac:dyDescent="0.3">
      <c r="A5415" t="s">
        <v>10872</v>
      </c>
      <c r="B5415">
        <v>52951</v>
      </c>
      <c r="C5415">
        <v>4</v>
      </c>
      <c r="D5415" s="1">
        <v>43813</v>
      </c>
      <c r="E5415" s="1">
        <v>43813</v>
      </c>
      <c r="F5415" t="s">
        <v>9</v>
      </c>
      <c r="G5415" t="s">
        <v>10873</v>
      </c>
      <c r="H5415" t="s">
        <v>163</v>
      </c>
      <c r="I5415" s="9" t="s">
        <v>164</v>
      </c>
      <c r="J5415">
        <v>2019</v>
      </c>
      <c r="K5415" s="3">
        <v>16082</v>
      </c>
      <c r="L5415" s="4">
        <v>20898.900000000001</v>
      </c>
      <c r="M5415" t="str">
        <f t="shared" si="337"/>
        <v>Mitsubishi Outlander</v>
      </c>
      <c r="N5415" s="2">
        <f t="shared" si="338"/>
        <v>522.47</v>
      </c>
      <c r="O5415" t="str">
        <f t="shared" si="339"/>
        <v>Yes</v>
      </c>
      <c r="P5415" t="str">
        <f t="shared" si="336"/>
        <v>Michael</v>
      </c>
    </row>
    <row r="5416" spans="1:16" x14ac:dyDescent="0.3">
      <c r="A5416" t="s">
        <v>10884</v>
      </c>
      <c r="B5416">
        <v>52693</v>
      </c>
      <c r="C5416">
        <v>1</v>
      </c>
      <c r="D5416" s="1">
        <v>43814</v>
      </c>
      <c r="E5416" s="1">
        <v>43815</v>
      </c>
      <c r="F5416" t="s">
        <v>1</v>
      </c>
      <c r="G5416" t="s">
        <v>10885</v>
      </c>
      <c r="H5416" t="s">
        <v>63</v>
      </c>
      <c r="I5416" s="9" t="s">
        <v>153</v>
      </c>
      <c r="J5416">
        <v>2015</v>
      </c>
      <c r="K5416" s="3">
        <v>55410</v>
      </c>
      <c r="L5416" s="4">
        <v>31246.6</v>
      </c>
      <c r="M5416" t="str">
        <f t="shared" si="337"/>
        <v>Chevrolet Silverado</v>
      </c>
      <c r="N5416" s="2">
        <f t="shared" si="338"/>
        <v>781.17</v>
      </c>
      <c r="O5416" t="str">
        <f t="shared" si="339"/>
        <v>Yes</v>
      </c>
      <c r="P5416" t="str">
        <f t="shared" si="336"/>
        <v>Matt</v>
      </c>
    </row>
    <row r="5417" spans="1:16" x14ac:dyDescent="0.3">
      <c r="A5417" t="s">
        <v>10882</v>
      </c>
      <c r="B5417">
        <v>52608</v>
      </c>
      <c r="C5417">
        <v>1</v>
      </c>
      <c r="D5417" s="1">
        <v>43814</v>
      </c>
      <c r="E5417" s="1">
        <v>43816</v>
      </c>
      <c r="F5417" t="s">
        <v>13</v>
      </c>
      <c r="G5417" t="s">
        <v>10883</v>
      </c>
      <c r="H5417" t="s">
        <v>18</v>
      </c>
      <c r="I5417" s="9" t="s">
        <v>94</v>
      </c>
      <c r="J5417">
        <v>2018</v>
      </c>
      <c r="K5417" s="3">
        <v>48462</v>
      </c>
      <c r="L5417" s="4">
        <v>15948.9</v>
      </c>
      <c r="M5417" t="str">
        <f t="shared" si="337"/>
        <v>Honda Civic</v>
      </c>
      <c r="N5417" s="2">
        <f t="shared" si="338"/>
        <v>398.72</v>
      </c>
      <c r="O5417" t="str">
        <f t="shared" si="339"/>
        <v>Yes</v>
      </c>
      <c r="P5417" t="str">
        <f t="shared" si="336"/>
        <v>Reuben</v>
      </c>
    </row>
    <row r="5418" spans="1:16" x14ac:dyDescent="0.3">
      <c r="A5418" t="s">
        <v>10880</v>
      </c>
      <c r="B5418">
        <v>52566</v>
      </c>
      <c r="C5418">
        <v>1</v>
      </c>
      <c r="D5418" s="1">
        <v>43814</v>
      </c>
      <c r="E5418" s="1">
        <v>43816</v>
      </c>
      <c r="F5418" t="s">
        <v>9</v>
      </c>
      <c r="G5418" t="s">
        <v>10881</v>
      </c>
      <c r="H5418" t="s">
        <v>59</v>
      </c>
      <c r="I5418" s="9" t="s">
        <v>249</v>
      </c>
      <c r="J5418">
        <v>2018</v>
      </c>
      <c r="K5418" s="3">
        <v>37404</v>
      </c>
      <c r="L5418" s="4">
        <v>21967</v>
      </c>
      <c r="M5418" t="str">
        <f t="shared" si="337"/>
        <v>Nissan Pathfinder</v>
      </c>
      <c r="N5418" s="2">
        <f t="shared" si="338"/>
        <v>549.17999999999995</v>
      </c>
      <c r="O5418" t="str">
        <f t="shared" si="339"/>
        <v>Yes</v>
      </c>
      <c r="P5418" t="str">
        <f t="shared" si="336"/>
        <v>Ariel</v>
      </c>
    </row>
    <row r="5419" spans="1:16" x14ac:dyDescent="0.3">
      <c r="A5419" t="s">
        <v>10886</v>
      </c>
      <c r="B5419">
        <v>52613</v>
      </c>
      <c r="C5419">
        <v>2</v>
      </c>
      <c r="D5419" s="1">
        <v>43814</v>
      </c>
      <c r="E5419" s="1">
        <v>43817</v>
      </c>
      <c r="F5419" t="s">
        <v>9</v>
      </c>
      <c r="G5419" t="s">
        <v>10887</v>
      </c>
      <c r="H5419" t="s">
        <v>71</v>
      </c>
      <c r="I5419" s="9" t="s">
        <v>386</v>
      </c>
      <c r="J5419">
        <v>2014</v>
      </c>
      <c r="K5419" s="3">
        <v>40366</v>
      </c>
      <c r="L5419" s="4">
        <v>40049.9</v>
      </c>
      <c r="M5419" t="str">
        <f t="shared" si="337"/>
        <v>Jeep Wrangler</v>
      </c>
      <c r="N5419" s="2">
        <f t="shared" si="338"/>
        <v>1001.25</v>
      </c>
      <c r="O5419" t="str">
        <f t="shared" si="339"/>
        <v>Yes</v>
      </c>
      <c r="P5419" t="str">
        <f t="shared" si="336"/>
        <v>Erin</v>
      </c>
    </row>
    <row r="5420" spans="1:16" x14ac:dyDescent="0.3">
      <c r="A5420" t="s">
        <v>10888</v>
      </c>
      <c r="B5420">
        <v>52705</v>
      </c>
      <c r="C5420">
        <v>2</v>
      </c>
      <c r="D5420" s="1">
        <v>43814</v>
      </c>
      <c r="E5420" s="1">
        <v>43815</v>
      </c>
      <c r="F5420" t="s">
        <v>13</v>
      </c>
      <c r="G5420" t="s">
        <v>10889</v>
      </c>
      <c r="H5420" t="s">
        <v>63</v>
      </c>
      <c r="I5420" s="9" t="s">
        <v>64</v>
      </c>
      <c r="J5420">
        <v>2017</v>
      </c>
      <c r="K5420" s="3">
        <v>22170</v>
      </c>
      <c r="L5420" s="4">
        <v>13138.4</v>
      </c>
      <c r="M5420" t="str">
        <f t="shared" si="337"/>
        <v>Chevrolet Cruze</v>
      </c>
      <c r="N5420" s="2">
        <f t="shared" si="338"/>
        <v>328.46</v>
      </c>
      <c r="O5420" t="str">
        <f t="shared" si="339"/>
        <v>Yes</v>
      </c>
      <c r="P5420" t="str">
        <f t="shared" si="336"/>
        <v>Amelia</v>
      </c>
    </row>
    <row r="5421" spans="1:16" x14ac:dyDescent="0.3">
      <c r="A5421" t="s">
        <v>10896</v>
      </c>
      <c r="B5421">
        <v>52495</v>
      </c>
      <c r="C5421">
        <v>3</v>
      </c>
      <c r="D5421" s="1">
        <v>43814</v>
      </c>
      <c r="E5421" s="1">
        <v>43819</v>
      </c>
      <c r="F5421" t="s">
        <v>9</v>
      </c>
      <c r="G5421" t="s">
        <v>10897</v>
      </c>
      <c r="H5421" t="s">
        <v>163</v>
      </c>
      <c r="I5421" s="9" t="s">
        <v>164</v>
      </c>
      <c r="J5421">
        <v>2014</v>
      </c>
      <c r="K5421" s="3">
        <v>98699</v>
      </c>
      <c r="L5421" s="4">
        <v>13744.5</v>
      </c>
      <c r="M5421" t="str">
        <f t="shared" si="337"/>
        <v>Mitsubishi Outlander</v>
      </c>
      <c r="N5421" s="2">
        <f t="shared" si="338"/>
        <v>343.61</v>
      </c>
      <c r="O5421" t="str">
        <f t="shared" si="339"/>
        <v>Yes</v>
      </c>
      <c r="P5421" t="str">
        <f t="shared" si="336"/>
        <v>Marc</v>
      </c>
    </row>
    <row r="5422" spans="1:16" x14ac:dyDescent="0.3">
      <c r="A5422" t="s">
        <v>10892</v>
      </c>
      <c r="B5422">
        <v>52658</v>
      </c>
      <c r="C5422">
        <v>3</v>
      </c>
      <c r="D5422" s="1">
        <v>43814</v>
      </c>
      <c r="E5422" s="1">
        <v>43815</v>
      </c>
      <c r="F5422" t="s">
        <v>271</v>
      </c>
      <c r="G5422" t="s">
        <v>10893</v>
      </c>
      <c r="H5422" t="s">
        <v>18</v>
      </c>
      <c r="I5422" s="9" t="s">
        <v>291</v>
      </c>
      <c r="J5422">
        <v>2017</v>
      </c>
      <c r="K5422" s="3">
        <v>42057</v>
      </c>
      <c r="L5422" s="4">
        <v>32681</v>
      </c>
      <c r="M5422" t="str">
        <f t="shared" si="337"/>
        <v>Honda Odyessy</v>
      </c>
      <c r="N5422" s="2">
        <f t="shared" si="338"/>
        <v>817.03</v>
      </c>
      <c r="O5422" t="str">
        <f t="shared" si="339"/>
        <v>Yes</v>
      </c>
      <c r="P5422" t="str">
        <f t="shared" si="336"/>
        <v>Nate</v>
      </c>
    </row>
    <row r="5423" spans="1:16" x14ac:dyDescent="0.3">
      <c r="A5423" t="s">
        <v>10890</v>
      </c>
      <c r="B5423">
        <v>52577</v>
      </c>
      <c r="C5423">
        <v>3</v>
      </c>
      <c r="D5423" s="1">
        <v>43814</v>
      </c>
      <c r="E5423" s="1">
        <v>43814</v>
      </c>
      <c r="F5423" t="s">
        <v>9</v>
      </c>
      <c r="G5423" t="s">
        <v>10891</v>
      </c>
      <c r="H5423" t="s">
        <v>29</v>
      </c>
      <c r="I5423" s="9" t="s">
        <v>1697</v>
      </c>
      <c r="J5423">
        <v>2017</v>
      </c>
      <c r="K5423" s="3">
        <v>30700</v>
      </c>
      <c r="L5423" s="4">
        <v>51477.8</v>
      </c>
      <c r="M5423" t="str">
        <f t="shared" si="337"/>
        <v>Toyota Sequoia</v>
      </c>
      <c r="N5423" s="2">
        <f t="shared" si="338"/>
        <v>1286.95</v>
      </c>
      <c r="O5423" t="str">
        <f t="shared" si="339"/>
        <v>Yes</v>
      </c>
      <c r="P5423" t="str">
        <f t="shared" si="336"/>
        <v>Don</v>
      </c>
    </row>
    <row r="5424" spans="1:16" x14ac:dyDescent="0.3">
      <c r="A5424" t="s">
        <v>10894</v>
      </c>
      <c r="B5424">
        <v>52777</v>
      </c>
      <c r="C5424">
        <v>3</v>
      </c>
      <c r="D5424" s="1">
        <v>43814</v>
      </c>
      <c r="E5424" s="1">
        <v>43816</v>
      </c>
      <c r="F5424" t="s">
        <v>271</v>
      </c>
      <c r="G5424" t="s">
        <v>10895</v>
      </c>
      <c r="H5424" t="s">
        <v>15</v>
      </c>
      <c r="I5424" s="9" t="s">
        <v>1807</v>
      </c>
      <c r="J5424">
        <v>2019</v>
      </c>
      <c r="K5424" s="3">
        <v>29162</v>
      </c>
      <c r="L5424" s="4">
        <v>27428.5</v>
      </c>
      <c r="M5424" t="str">
        <f t="shared" si="337"/>
        <v>Chrysler Pacifica</v>
      </c>
      <c r="N5424" s="2">
        <f t="shared" si="338"/>
        <v>685.71</v>
      </c>
      <c r="O5424" t="str">
        <f t="shared" si="339"/>
        <v>Yes</v>
      </c>
      <c r="P5424" t="str">
        <f t="shared" si="336"/>
        <v>Dylan</v>
      </c>
    </row>
    <row r="5425" spans="1:16" x14ac:dyDescent="0.3">
      <c r="A5425" t="s">
        <v>10900</v>
      </c>
      <c r="B5425">
        <v>52417</v>
      </c>
      <c r="C5425">
        <v>4</v>
      </c>
      <c r="D5425" s="1">
        <v>43814</v>
      </c>
      <c r="E5425" s="1">
        <v>43818</v>
      </c>
      <c r="F5425" t="s">
        <v>9</v>
      </c>
      <c r="G5425" t="s">
        <v>10901</v>
      </c>
      <c r="H5425" t="s">
        <v>71</v>
      </c>
      <c r="I5425" s="9" t="s">
        <v>72</v>
      </c>
      <c r="J5425">
        <v>2016</v>
      </c>
      <c r="K5425" s="3">
        <v>70093</v>
      </c>
      <c r="L5425" s="4">
        <v>24194.5</v>
      </c>
      <c r="M5425" t="str">
        <f t="shared" si="337"/>
        <v>Jeep Grand Cherokee</v>
      </c>
      <c r="N5425" s="2">
        <f t="shared" si="338"/>
        <v>604.86</v>
      </c>
      <c r="O5425" t="str">
        <f t="shared" si="339"/>
        <v>Yes</v>
      </c>
      <c r="P5425" t="str">
        <f t="shared" si="336"/>
        <v>Deon</v>
      </c>
    </row>
    <row r="5426" spans="1:16" x14ac:dyDescent="0.3">
      <c r="A5426" t="s">
        <v>10902</v>
      </c>
      <c r="B5426">
        <v>52951</v>
      </c>
      <c r="C5426">
        <v>4</v>
      </c>
      <c r="D5426" s="1">
        <v>43814</v>
      </c>
      <c r="E5426" s="1">
        <v>43818</v>
      </c>
      <c r="F5426" t="s">
        <v>1</v>
      </c>
      <c r="G5426" t="s">
        <v>10903</v>
      </c>
      <c r="H5426" t="s">
        <v>29</v>
      </c>
      <c r="I5426" s="9" t="s">
        <v>494</v>
      </c>
      <c r="J5426">
        <v>2017</v>
      </c>
      <c r="K5426" s="3">
        <v>29151</v>
      </c>
      <c r="L5426" s="4">
        <v>38919.1</v>
      </c>
      <c r="M5426" t="str">
        <f t="shared" si="337"/>
        <v>Toyota Tundra</v>
      </c>
      <c r="N5426" s="2">
        <f t="shared" si="338"/>
        <v>972.98</v>
      </c>
      <c r="O5426" t="str">
        <f t="shared" si="339"/>
        <v>Yes</v>
      </c>
      <c r="P5426" t="str">
        <f t="shared" si="336"/>
        <v>Michael</v>
      </c>
    </row>
    <row r="5427" spans="1:16" x14ac:dyDescent="0.3">
      <c r="A5427" t="s">
        <v>10904</v>
      </c>
      <c r="B5427">
        <v>52585</v>
      </c>
      <c r="C5427">
        <v>4</v>
      </c>
      <c r="D5427" s="1">
        <v>43814</v>
      </c>
      <c r="E5427" s="1">
        <v>43817</v>
      </c>
      <c r="F5427" t="s">
        <v>1</v>
      </c>
      <c r="G5427" t="s">
        <v>10905</v>
      </c>
      <c r="H5427" t="s">
        <v>3</v>
      </c>
      <c r="I5427" s="9">
        <v>1500</v>
      </c>
      <c r="J5427">
        <v>2018</v>
      </c>
      <c r="K5427" s="3">
        <v>11572</v>
      </c>
      <c r="L5427" s="4">
        <v>50590.1</v>
      </c>
      <c r="M5427" t="str">
        <f t="shared" si="337"/>
        <v>Ram 1500</v>
      </c>
      <c r="N5427" s="2">
        <f t="shared" si="338"/>
        <v>1264.75</v>
      </c>
      <c r="O5427" t="str">
        <f t="shared" si="339"/>
        <v>Yes</v>
      </c>
      <c r="P5427" t="str">
        <f t="shared" si="336"/>
        <v>Rita</v>
      </c>
    </row>
    <row r="5428" spans="1:16" x14ac:dyDescent="0.3">
      <c r="A5428" t="s">
        <v>10898</v>
      </c>
      <c r="B5428">
        <v>52417</v>
      </c>
      <c r="C5428">
        <v>4</v>
      </c>
      <c r="D5428" s="1">
        <v>43814</v>
      </c>
      <c r="E5428" s="1">
        <v>43818</v>
      </c>
      <c r="F5428" t="s">
        <v>1</v>
      </c>
      <c r="G5428" t="s">
        <v>10899</v>
      </c>
      <c r="H5428" t="s">
        <v>3</v>
      </c>
      <c r="I5428" s="9">
        <v>3500</v>
      </c>
      <c r="J5428">
        <v>2018</v>
      </c>
      <c r="K5428" s="3">
        <v>16415</v>
      </c>
      <c r="L5428" s="4">
        <v>58685</v>
      </c>
      <c r="M5428" t="str">
        <f t="shared" si="337"/>
        <v>Ram 3500</v>
      </c>
      <c r="N5428" s="2">
        <f t="shared" si="338"/>
        <v>1467.13</v>
      </c>
      <c r="O5428" t="str">
        <f t="shared" si="339"/>
        <v>Yes</v>
      </c>
      <c r="P5428" t="str">
        <f t="shared" si="336"/>
        <v>Deon</v>
      </c>
    </row>
    <row r="5429" spans="1:16" x14ac:dyDescent="0.3">
      <c r="A5429" t="s">
        <v>10912</v>
      </c>
      <c r="B5429">
        <v>52608</v>
      </c>
      <c r="C5429">
        <v>1</v>
      </c>
      <c r="D5429" s="1">
        <v>43815</v>
      </c>
      <c r="E5429" s="1">
        <v>43815</v>
      </c>
      <c r="F5429" t="s">
        <v>9</v>
      </c>
      <c r="G5429" t="s">
        <v>10913</v>
      </c>
      <c r="H5429" t="s">
        <v>71</v>
      </c>
      <c r="I5429" s="9" t="s">
        <v>724</v>
      </c>
      <c r="J5429">
        <v>2016</v>
      </c>
      <c r="K5429" s="3">
        <v>49938</v>
      </c>
      <c r="L5429" s="4">
        <v>17193</v>
      </c>
      <c r="M5429" t="str">
        <f t="shared" si="337"/>
        <v>Jeep Cherokee</v>
      </c>
      <c r="N5429" s="2">
        <f t="shared" si="338"/>
        <v>429.83</v>
      </c>
      <c r="O5429" t="str">
        <f t="shared" si="339"/>
        <v>Yes</v>
      </c>
      <c r="P5429" t="str">
        <f t="shared" si="336"/>
        <v>Reuben</v>
      </c>
    </row>
    <row r="5430" spans="1:16" x14ac:dyDescent="0.3">
      <c r="A5430" t="s">
        <v>10916</v>
      </c>
      <c r="B5430">
        <v>52636</v>
      </c>
      <c r="C5430">
        <v>1</v>
      </c>
      <c r="D5430" s="1">
        <v>43815</v>
      </c>
      <c r="E5430" s="1">
        <v>43820</v>
      </c>
      <c r="F5430" t="s">
        <v>45</v>
      </c>
      <c r="G5430" t="s">
        <v>10917</v>
      </c>
      <c r="H5430" t="s">
        <v>6</v>
      </c>
      <c r="I5430" s="9" t="s">
        <v>719</v>
      </c>
      <c r="J5430">
        <v>2016</v>
      </c>
      <c r="K5430" s="3">
        <v>21747</v>
      </c>
      <c r="L5430" s="4">
        <v>21908.7</v>
      </c>
      <c r="M5430" t="str">
        <f t="shared" si="337"/>
        <v>Ford Mustang</v>
      </c>
      <c r="N5430" s="2">
        <f t="shared" si="338"/>
        <v>547.72</v>
      </c>
      <c r="O5430" t="str">
        <f t="shared" si="339"/>
        <v>Yes</v>
      </c>
      <c r="P5430" t="str">
        <f t="shared" si="336"/>
        <v>Truman</v>
      </c>
    </row>
    <row r="5431" spans="1:16" x14ac:dyDescent="0.3">
      <c r="A5431" t="s">
        <v>10906</v>
      </c>
      <c r="B5431">
        <v>52586</v>
      </c>
      <c r="C5431">
        <v>1</v>
      </c>
      <c r="D5431" s="1">
        <v>43815</v>
      </c>
      <c r="E5431" s="1">
        <v>43820</v>
      </c>
      <c r="F5431" t="s">
        <v>13</v>
      </c>
      <c r="G5431" t="s">
        <v>10907</v>
      </c>
      <c r="H5431" t="s">
        <v>564</v>
      </c>
      <c r="I5431" s="9" t="s">
        <v>1043</v>
      </c>
      <c r="J5431">
        <v>2016</v>
      </c>
      <c r="K5431" s="3">
        <v>23812</v>
      </c>
      <c r="L5431" s="4">
        <v>28527.4</v>
      </c>
      <c r="M5431" t="str">
        <f t="shared" si="337"/>
        <v>Cadillac CTS</v>
      </c>
      <c r="N5431" s="2">
        <f t="shared" si="338"/>
        <v>713.19</v>
      </c>
      <c r="O5431" t="str">
        <f t="shared" si="339"/>
        <v>Yes</v>
      </c>
      <c r="P5431" t="str">
        <f t="shared" si="336"/>
        <v>Sara</v>
      </c>
    </row>
    <row r="5432" spans="1:16" x14ac:dyDescent="0.3">
      <c r="A5432" t="s">
        <v>10914</v>
      </c>
      <c r="B5432">
        <v>52443</v>
      </c>
      <c r="C5432">
        <v>1</v>
      </c>
      <c r="D5432" s="1">
        <v>43815</v>
      </c>
      <c r="E5432" s="1">
        <v>43815</v>
      </c>
      <c r="F5432" t="s">
        <v>45</v>
      </c>
      <c r="G5432" t="s">
        <v>10915</v>
      </c>
      <c r="H5432" t="s">
        <v>47</v>
      </c>
      <c r="I5432" s="9" t="s">
        <v>48</v>
      </c>
      <c r="J5432">
        <v>2017</v>
      </c>
      <c r="K5432" s="3">
        <v>67377</v>
      </c>
      <c r="L5432" s="4">
        <v>19027.8</v>
      </c>
      <c r="M5432" t="str">
        <f t="shared" si="337"/>
        <v>Dodge Challenger</v>
      </c>
      <c r="N5432" s="2">
        <f t="shared" si="338"/>
        <v>475.7</v>
      </c>
      <c r="O5432" t="str">
        <f t="shared" si="339"/>
        <v>Yes</v>
      </c>
      <c r="P5432" t="str">
        <f t="shared" si="336"/>
        <v>Terry</v>
      </c>
    </row>
    <row r="5433" spans="1:16" x14ac:dyDescent="0.3">
      <c r="A5433" t="s">
        <v>10910</v>
      </c>
      <c r="B5433">
        <v>52443</v>
      </c>
      <c r="C5433">
        <v>1</v>
      </c>
      <c r="D5433" s="1">
        <v>43815</v>
      </c>
      <c r="E5433" s="1">
        <v>43820</v>
      </c>
      <c r="F5433" t="s">
        <v>13</v>
      </c>
      <c r="G5433" t="s">
        <v>10911</v>
      </c>
      <c r="H5433" t="s">
        <v>29</v>
      </c>
      <c r="I5433" s="9" t="s">
        <v>30</v>
      </c>
      <c r="J5433">
        <v>2017</v>
      </c>
      <c r="K5433" s="3">
        <v>16679</v>
      </c>
      <c r="L5433" s="4">
        <v>19812.099999999999</v>
      </c>
      <c r="M5433" t="str">
        <f t="shared" si="337"/>
        <v>Toyota Camry</v>
      </c>
      <c r="N5433" s="2">
        <f t="shared" si="338"/>
        <v>495.3</v>
      </c>
      <c r="O5433" t="str">
        <f t="shared" si="339"/>
        <v>Yes</v>
      </c>
      <c r="P5433" t="str">
        <f t="shared" si="336"/>
        <v>Terry</v>
      </c>
    </row>
    <row r="5434" spans="1:16" x14ac:dyDescent="0.3">
      <c r="A5434" t="s">
        <v>10908</v>
      </c>
      <c r="B5434">
        <v>52566</v>
      </c>
      <c r="C5434">
        <v>1</v>
      </c>
      <c r="D5434" s="1">
        <v>43815</v>
      </c>
      <c r="E5434" s="1">
        <v>43819</v>
      </c>
      <c r="F5434" t="s">
        <v>13</v>
      </c>
      <c r="G5434" t="s">
        <v>10909</v>
      </c>
      <c r="H5434" t="s">
        <v>15</v>
      </c>
      <c r="I5434" s="9">
        <v>200</v>
      </c>
      <c r="J5434">
        <v>2019</v>
      </c>
      <c r="K5434" s="3">
        <v>4218</v>
      </c>
      <c r="L5434" s="4">
        <v>25568.400000000001</v>
      </c>
      <c r="M5434" t="str">
        <f t="shared" si="337"/>
        <v>Chrysler 200</v>
      </c>
      <c r="N5434" s="2">
        <f t="shared" si="338"/>
        <v>639.21</v>
      </c>
      <c r="O5434" t="str">
        <f t="shared" si="339"/>
        <v>Yes</v>
      </c>
      <c r="P5434" t="str">
        <f t="shared" si="336"/>
        <v>Ariel</v>
      </c>
    </row>
    <row r="5435" spans="1:16" x14ac:dyDescent="0.3">
      <c r="A5435" t="s">
        <v>10918</v>
      </c>
      <c r="B5435">
        <v>52860</v>
      </c>
      <c r="C5435">
        <v>1</v>
      </c>
      <c r="D5435" s="1">
        <v>43815</v>
      </c>
      <c r="E5435" s="1">
        <v>43820</v>
      </c>
      <c r="F5435" t="s">
        <v>9</v>
      </c>
      <c r="G5435" t="s">
        <v>10919</v>
      </c>
      <c r="H5435" t="s">
        <v>33</v>
      </c>
      <c r="I5435" s="9" t="s">
        <v>125</v>
      </c>
      <c r="J5435">
        <v>2019</v>
      </c>
      <c r="K5435" s="3">
        <v>6323</v>
      </c>
      <c r="L5435" s="4">
        <v>30794.5</v>
      </c>
      <c r="M5435" t="str">
        <f t="shared" si="337"/>
        <v>GMC Acadia</v>
      </c>
      <c r="N5435" s="2">
        <f t="shared" si="338"/>
        <v>769.86</v>
      </c>
      <c r="O5435" t="str">
        <f t="shared" si="339"/>
        <v>Yes</v>
      </c>
      <c r="P5435" t="str">
        <f t="shared" si="336"/>
        <v>Marcus</v>
      </c>
    </row>
    <row r="5436" spans="1:16" x14ac:dyDescent="0.3">
      <c r="A5436" t="s">
        <v>10926</v>
      </c>
      <c r="B5436">
        <v>52705</v>
      </c>
      <c r="C5436">
        <v>2</v>
      </c>
      <c r="D5436" s="1">
        <v>43815</v>
      </c>
      <c r="E5436" s="1">
        <v>43820</v>
      </c>
      <c r="F5436" t="s">
        <v>271</v>
      </c>
      <c r="G5436" t="s">
        <v>10927</v>
      </c>
      <c r="H5436" t="s">
        <v>29</v>
      </c>
      <c r="I5436" s="9" t="s">
        <v>1207</v>
      </c>
      <c r="J5436">
        <v>2017</v>
      </c>
      <c r="K5436" s="3">
        <v>29972</v>
      </c>
      <c r="L5436" s="4">
        <v>31552.400000000001</v>
      </c>
      <c r="M5436" t="str">
        <f t="shared" si="337"/>
        <v>Toyota Sienna</v>
      </c>
      <c r="N5436" s="2">
        <f t="shared" si="338"/>
        <v>788.81</v>
      </c>
      <c r="O5436" t="str">
        <f t="shared" si="339"/>
        <v>Yes</v>
      </c>
      <c r="P5436" t="str">
        <f t="shared" si="336"/>
        <v>Amelia</v>
      </c>
    </row>
    <row r="5437" spans="1:16" x14ac:dyDescent="0.3">
      <c r="A5437" t="s">
        <v>10924</v>
      </c>
      <c r="B5437">
        <v>52372</v>
      </c>
      <c r="C5437">
        <v>2</v>
      </c>
      <c r="D5437" s="1">
        <v>43815</v>
      </c>
      <c r="E5437" s="1">
        <v>43820</v>
      </c>
      <c r="F5437" t="s">
        <v>13</v>
      </c>
      <c r="G5437" t="s">
        <v>10925</v>
      </c>
      <c r="H5437" t="s">
        <v>257</v>
      </c>
      <c r="I5437" s="9" t="s">
        <v>258</v>
      </c>
      <c r="J5437">
        <v>2018</v>
      </c>
      <c r="K5437" s="3">
        <v>42884</v>
      </c>
      <c r="L5437" s="4">
        <v>29685.7</v>
      </c>
      <c r="M5437" t="str">
        <f t="shared" si="337"/>
        <v>BMW 3 Series</v>
      </c>
      <c r="N5437" s="2">
        <f t="shared" si="338"/>
        <v>742.14</v>
      </c>
      <c r="O5437" t="str">
        <f t="shared" si="339"/>
        <v>Yes</v>
      </c>
      <c r="P5437" t="str">
        <f t="shared" si="336"/>
        <v>John</v>
      </c>
    </row>
    <row r="5438" spans="1:16" x14ac:dyDescent="0.3">
      <c r="A5438" t="s">
        <v>10928</v>
      </c>
      <c r="B5438">
        <v>52705</v>
      </c>
      <c r="C5438">
        <v>2</v>
      </c>
      <c r="D5438" s="1">
        <v>43815</v>
      </c>
      <c r="E5438" s="1">
        <v>43817</v>
      </c>
      <c r="F5438" t="s">
        <v>1</v>
      </c>
      <c r="G5438" t="s">
        <v>10929</v>
      </c>
      <c r="H5438" t="s">
        <v>3</v>
      </c>
      <c r="I5438" s="9">
        <v>2500</v>
      </c>
      <c r="J5438">
        <v>2018</v>
      </c>
      <c r="K5438" s="3">
        <v>10055</v>
      </c>
      <c r="L5438" s="4">
        <v>37756.400000000001</v>
      </c>
      <c r="M5438" t="str">
        <f t="shared" si="337"/>
        <v>Ram 2500</v>
      </c>
      <c r="N5438" s="2">
        <f t="shared" si="338"/>
        <v>943.91</v>
      </c>
      <c r="O5438" t="str">
        <f t="shared" si="339"/>
        <v>Yes</v>
      </c>
      <c r="P5438" t="str">
        <f t="shared" si="336"/>
        <v>Amelia</v>
      </c>
    </row>
    <row r="5439" spans="1:16" x14ac:dyDescent="0.3">
      <c r="A5439" t="s">
        <v>10920</v>
      </c>
      <c r="B5439">
        <v>52756</v>
      </c>
      <c r="C5439">
        <v>2</v>
      </c>
      <c r="D5439" s="1">
        <v>43815</v>
      </c>
      <c r="E5439" s="1">
        <v>43815</v>
      </c>
      <c r="F5439" t="s">
        <v>9</v>
      </c>
      <c r="G5439" t="s">
        <v>10921</v>
      </c>
      <c r="H5439" t="s">
        <v>67</v>
      </c>
      <c r="I5439" s="9" t="s">
        <v>104</v>
      </c>
      <c r="J5439">
        <v>2019</v>
      </c>
      <c r="K5439" s="3">
        <v>17377</v>
      </c>
      <c r="L5439" s="4">
        <v>21670</v>
      </c>
      <c r="M5439" t="str">
        <f t="shared" si="337"/>
        <v>Hyundai Santa Fe</v>
      </c>
      <c r="N5439" s="2">
        <f t="shared" si="338"/>
        <v>541.75</v>
      </c>
      <c r="O5439" t="str">
        <f t="shared" si="339"/>
        <v>Yes</v>
      </c>
      <c r="P5439" t="str">
        <f t="shared" si="336"/>
        <v>Debbie</v>
      </c>
    </row>
    <row r="5440" spans="1:16" x14ac:dyDescent="0.3">
      <c r="A5440" t="s">
        <v>10922</v>
      </c>
      <c r="B5440">
        <v>52756</v>
      </c>
      <c r="C5440">
        <v>2</v>
      </c>
      <c r="D5440" s="1">
        <v>43815</v>
      </c>
      <c r="E5440" s="1">
        <v>43817</v>
      </c>
      <c r="F5440" t="s">
        <v>9</v>
      </c>
      <c r="G5440" t="s">
        <v>10923</v>
      </c>
      <c r="H5440" t="s">
        <v>47</v>
      </c>
      <c r="I5440" s="9" t="s">
        <v>156</v>
      </c>
      <c r="J5440">
        <v>2019</v>
      </c>
      <c r="K5440" s="3">
        <v>25053</v>
      </c>
      <c r="L5440" s="4">
        <v>32434.6</v>
      </c>
      <c r="M5440" t="str">
        <f t="shared" si="337"/>
        <v>Dodge Durango</v>
      </c>
      <c r="N5440" s="2">
        <f t="shared" si="338"/>
        <v>810.87</v>
      </c>
      <c r="O5440" t="str">
        <f t="shared" si="339"/>
        <v>Yes</v>
      </c>
      <c r="P5440" t="str">
        <f t="shared" si="336"/>
        <v>Debbie</v>
      </c>
    </row>
    <row r="5441" spans="1:16" x14ac:dyDescent="0.3">
      <c r="A5441" t="s">
        <v>10932</v>
      </c>
      <c r="B5441">
        <v>52777</v>
      </c>
      <c r="C5441">
        <v>3</v>
      </c>
      <c r="D5441" s="1">
        <v>43815</v>
      </c>
      <c r="E5441" s="1">
        <v>43820</v>
      </c>
      <c r="F5441" t="s">
        <v>13</v>
      </c>
      <c r="G5441" t="s">
        <v>10933</v>
      </c>
      <c r="H5441" t="s">
        <v>18</v>
      </c>
      <c r="I5441" s="9" t="s">
        <v>94</v>
      </c>
      <c r="J5441">
        <v>2016</v>
      </c>
      <c r="K5441" s="3">
        <v>63011</v>
      </c>
      <c r="L5441" s="4">
        <v>14129.5</v>
      </c>
      <c r="M5441" t="str">
        <f t="shared" si="337"/>
        <v>Honda Civic</v>
      </c>
      <c r="N5441" s="2">
        <f t="shared" si="338"/>
        <v>353.24</v>
      </c>
      <c r="O5441" t="str">
        <f t="shared" si="339"/>
        <v>Yes</v>
      </c>
      <c r="P5441" t="str">
        <f t="shared" si="336"/>
        <v>Dylan</v>
      </c>
    </row>
    <row r="5442" spans="1:16" x14ac:dyDescent="0.3">
      <c r="A5442" t="s">
        <v>10936</v>
      </c>
      <c r="B5442">
        <v>52806</v>
      </c>
      <c r="C5442">
        <v>3</v>
      </c>
      <c r="D5442" s="1">
        <v>43815</v>
      </c>
      <c r="E5442" s="1">
        <v>43818</v>
      </c>
      <c r="F5442" t="s">
        <v>9</v>
      </c>
      <c r="G5442" t="s">
        <v>10937</v>
      </c>
      <c r="H5442" t="s">
        <v>88</v>
      </c>
      <c r="I5442" s="9" t="s">
        <v>147</v>
      </c>
      <c r="J5442">
        <v>2019</v>
      </c>
      <c r="K5442" s="3">
        <v>25854</v>
      </c>
      <c r="L5442" s="4">
        <v>16720</v>
      </c>
      <c r="M5442" t="str">
        <f t="shared" si="337"/>
        <v>Kia Soul</v>
      </c>
      <c r="N5442" s="2">
        <f t="shared" si="338"/>
        <v>418</v>
      </c>
      <c r="O5442" t="str">
        <f t="shared" si="339"/>
        <v>Yes</v>
      </c>
      <c r="P5442" t="str">
        <f t="shared" ref="P5442:P5505" si="340">INDEX(oldNames,MATCH(B5442,oldNumbers,0))</f>
        <v>Jeff</v>
      </c>
    </row>
    <row r="5443" spans="1:16" x14ac:dyDescent="0.3">
      <c r="A5443" t="s">
        <v>10934</v>
      </c>
      <c r="B5443">
        <v>52806</v>
      </c>
      <c r="C5443">
        <v>3</v>
      </c>
      <c r="D5443" s="1">
        <v>43815</v>
      </c>
      <c r="E5443" s="1">
        <v>43820</v>
      </c>
      <c r="F5443" t="s">
        <v>9</v>
      </c>
      <c r="G5443" t="s">
        <v>10935</v>
      </c>
      <c r="H5443" t="s">
        <v>18</v>
      </c>
      <c r="I5443" s="9" t="s">
        <v>424</v>
      </c>
      <c r="J5443">
        <v>2019</v>
      </c>
      <c r="K5443" s="3">
        <v>3498</v>
      </c>
      <c r="L5443" s="4">
        <v>32989</v>
      </c>
      <c r="M5443" t="str">
        <f t="shared" ref="M5443:M5506" si="341">H5443&amp;" "&amp;I5443</f>
        <v>Honda CR-V</v>
      </c>
      <c r="N5443" s="2">
        <f t="shared" ref="N5443:N5506" si="342">IFERROR(ROUND(L5443*(S$2/100),2),"missing price")</f>
        <v>824.73</v>
      </c>
      <c r="O5443" t="str">
        <f t="shared" ref="O5443:O5506" si="343">IF(K5443&lt;100000,"Yes","No")</f>
        <v>Yes</v>
      </c>
      <c r="P5443" t="str">
        <f t="shared" si="340"/>
        <v>Jeff</v>
      </c>
    </row>
    <row r="5444" spans="1:16" x14ac:dyDescent="0.3">
      <c r="A5444" t="s">
        <v>10930</v>
      </c>
      <c r="B5444">
        <v>52471</v>
      </c>
      <c r="C5444">
        <v>3</v>
      </c>
      <c r="D5444" s="1">
        <v>43815</v>
      </c>
      <c r="E5444" s="1">
        <v>43817</v>
      </c>
      <c r="F5444" t="s">
        <v>9</v>
      </c>
      <c r="G5444" t="s">
        <v>10931</v>
      </c>
      <c r="H5444" t="s">
        <v>229</v>
      </c>
      <c r="I5444" s="9" t="s">
        <v>230</v>
      </c>
      <c r="J5444">
        <v>2019</v>
      </c>
      <c r="K5444" s="3">
        <v>4875</v>
      </c>
      <c r="L5444" s="4">
        <v>35817.1</v>
      </c>
      <c r="M5444" t="str">
        <f t="shared" si="341"/>
        <v>Subaru Forester</v>
      </c>
      <c r="N5444" s="2">
        <f t="shared" si="342"/>
        <v>895.43</v>
      </c>
      <c r="O5444" t="str">
        <f t="shared" si="343"/>
        <v>Yes</v>
      </c>
      <c r="P5444" t="str">
        <f t="shared" si="340"/>
        <v>Trudy</v>
      </c>
    </row>
    <row r="5445" spans="1:16" x14ac:dyDescent="0.3">
      <c r="A5445" t="s">
        <v>10950</v>
      </c>
      <c r="B5445">
        <v>52366</v>
      </c>
      <c r="C5445">
        <v>4</v>
      </c>
      <c r="D5445" s="1">
        <v>43815</v>
      </c>
      <c r="E5445" s="1">
        <v>43815</v>
      </c>
      <c r="F5445" t="s">
        <v>13</v>
      </c>
      <c r="G5445" t="s">
        <v>10951</v>
      </c>
      <c r="H5445" t="s">
        <v>257</v>
      </c>
      <c r="I5445" s="9" t="s">
        <v>477</v>
      </c>
      <c r="J5445">
        <v>2016</v>
      </c>
      <c r="K5445" s="3">
        <v>48761</v>
      </c>
      <c r="L5445" s="4">
        <v>30690</v>
      </c>
      <c r="M5445" t="str">
        <f t="shared" si="341"/>
        <v>BMW 5-Series</v>
      </c>
      <c r="N5445" s="2">
        <f t="shared" si="342"/>
        <v>767.25</v>
      </c>
      <c r="O5445" t="str">
        <f t="shared" si="343"/>
        <v>Yes</v>
      </c>
      <c r="P5445" t="str">
        <f t="shared" si="340"/>
        <v>Ken</v>
      </c>
    </row>
    <row r="5446" spans="1:16" x14ac:dyDescent="0.3">
      <c r="A5446" t="s">
        <v>10938</v>
      </c>
      <c r="B5446">
        <v>52585</v>
      </c>
      <c r="C5446">
        <v>4</v>
      </c>
      <c r="D5446" s="1">
        <v>43815</v>
      </c>
      <c r="E5446" s="1">
        <v>43817</v>
      </c>
      <c r="F5446" t="s">
        <v>9</v>
      </c>
      <c r="G5446" t="s">
        <v>10939</v>
      </c>
      <c r="H5446" t="s">
        <v>71</v>
      </c>
      <c r="I5446" s="9" t="s">
        <v>72</v>
      </c>
      <c r="J5446">
        <v>2016</v>
      </c>
      <c r="K5446" s="3">
        <v>33982</v>
      </c>
      <c r="L5446" s="4">
        <v>34025.199999999997</v>
      </c>
      <c r="M5446" t="str">
        <f t="shared" si="341"/>
        <v>Jeep Grand Cherokee</v>
      </c>
      <c r="N5446" s="2">
        <f t="shared" si="342"/>
        <v>850.63</v>
      </c>
      <c r="O5446" t="str">
        <f t="shared" si="343"/>
        <v>Yes</v>
      </c>
      <c r="P5446" t="str">
        <f t="shared" si="340"/>
        <v>Rita</v>
      </c>
    </row>
    <row r="5447" spans="1:16" x14ac:dyDescent="0.3">
      <c r="A5447" t="s">
        <v>10942</v>
      </c>
      <c r="B5447">
        <v>52747</v>
      </c>
      <c r="C5447">
        <v>4</v>
      </c>
      <c r="D5447" s="1">
        <v>43815</v>
      </c>
      <c r="E5447" s="1">
        <v>43816</v>
      </c>
      <c r="F5447" t="s">
        <v>13</v>
      </c>
      <c r="G5447" t="s">
        <v>10943</v>
      </c>
      <c r="H5447" t="s">
        <v>63</v>
      </c>
      <c r="I5447" s="9" t="s">
        <v>314</v>
      </c>
      <c r="J5447">
        <v>2017</v>
      </c>
      <c r="K5447" s="3">
        <v>43895</v>
      </c>
      <c r="L5447" s="4">
        <v>12067</v>
      </c>
      <c r="M5447" t="str">
        <f t="shared" si="341"/>
        <v>Chevrolet Sonic</v>
      </c>
      <c r="N5447" s="2">
        <f t="shared" si="342"/>
        <v>301.68</v>
      </c>
      <c r="O5447" t="str">
        <f t="shared" si="343"/>
        <v>Yes</v>
      </c>
      <c r="P5447" t="str">
        <f t="shared" si="340"/>
        <v>Kyle</v>
      </c>
    </row>
    <row r="5448" spans="1:16" x14ac:dyDescent="0.3">
      <c r="A5448" t="s">
        <v>10946</v>
      </c>
      <c r="B5448">
        <v>52580</v>
      </c>
      <c r="C5448">
        <v>4</v>
      </c>
      <c r="D5448" s="1">
        <v>43815</v>
      </c>
      <c r="E5448" s="1">
        <v>43817</v>
      </c>
      <c r="F5448" t="s">
        <v>13</v>
      </c>
      <c r="G5448" t="s">
        <v>10947</v>
      </c>
      <c r="H5448" t="s">
        <v>29</v>
      </c>
      <c r="I5448" s="9" t="s">
        <v>327</v>
      </c>
      <c r="J5448">
        <v>2017</v>
      </c>
      <c r="K5448" s="3">
        <v>15785</v>
      </c>
      <c r="L5448" s="4">
        <v>15950</v>
      </c>
      <c r="M5448" t="str">
        <f t="shared" si="341"/>
        <v>Toyota Corolla</v>
      </c>
      <c r="N5448" s="2">
        <f t="shared" si="342"/>
        <v>398.75</v>
      </c>
      <c r="O5448" t="str">
        <f t="shared" si="343"/>
        <v>Yes</v>
      </c>
      <c r="P5448" t="str">
        <f t="shared" si="340"/>
        <v>Dawn</v>
      </c>
    </row>
    <row r="5449" spans="1:16" x14ac:dyDescent="0.3">
      <c r="A5449" t="s">
        <v>10940</v>
      </c>
      <c r="B5449">
        <v>52417</v>
      </c>
      <c r="C5449">
        <v>4</v>
      </c>
      <c r="D5449" s="1">
        <v>43815</v>
      </c>
      <c r="E5449" s="1">
        <v>43815</v>
      </c>
      <c r="F5449" t="s">
        <v>13</v>
      </c>
      <c r="G5449" t="s">
        <v>10941</v>
      </c>
      <c r="H5449" t="s">
        <v>59</v>
      </c>
      <c r="I5449" s="9" t="s">
        <v>75</v>
      </c>
      <c r="J5449">
        <v>2018</v>
      </c>
      <c r="K5449" s="3">
        <v>33460</v>
      </c>
      <c r="L5449" s="4">
        <v>13640</v>
      </c>
      <c r="M5449" t="str">
        <f t="shared" si="341"/>
        <v>Nissan Sentra</v>
      </c>
      <c r="N5449" s="2">
        <f t="shared" si="342"/>
        <v>341</v>
      </c>
      <c r="O5449" t="str">
        <f t="shared" si="343"/>
        <v>Yes</v>
      </c>
      <c r="P5449" t="str">
        <f t="shared" si="340"/>
        <v>Deon</v>
      </c>
    </row>
    <row r="5450" spans="1:16" x14ac:dyDescent="0.3">
      <c r="A5450" t="s">
        <v>10948</v>
      </c>
      <c r="B5450">
        <v>52943</v>
      </c>
      <c r="C5450">
        <v>4</v>
      </c>
      <c r="D5450" s="1">
        <v>43815</v>
      </c>
      <c r="E5450" s="1">
        <v>43819</v>
      </c>
      <c r="F5450" t="s">
        <v>13</v>
      </c>
      <c r="G5450" t="s">
        <v>10949</v>
      </c>
      <c r="H5450" t="s">
        <v>59</v>
      </c>
      <c r="I5450" s="9" t="s">
        <v>309</v>
      </c>
      <c r="J5450">
        <v>2018</v>
      </c>
      <c r="K5450" s="3">
        <v>46466</v>
      </c>
      <c r="L5450" s="4">
        <v>15400</v>
      </c>
      <c r="M5450" t="str">
        <f t="shared" si="341"/>
        <v>Nissan Altima</v>
      </c>
      <c r="N5450" s="2">
        <f t="shared" si="342"/>
        <v>385</v>
      </c>
      <c r="O5450" t="str">
        <f t="shared" si="343"/>
        <v>Yes</v>
      </c>
      <c r="P5450" t="str">
        <f t="shared" si="340"/>
        <v>Jarred</v>
      </c>
    </row>
    <row r="5451" spans="1:16" x14ac:dyDescent="0.3">
      <c r="A5451" t="s">
        <v>10944</v>
      </c>
      <c r="B5451">
        <v>52580</v>
      </c>
      <c r="C5451">
        <v>4</v>
      </c>
      <c r="D5451" s="1">
        <v>43815</v>
      </c>
      <c r="E5451" s="1">
        <v>43818</v>
      </c>
      <c r="F5451" t="s">
        <v>13</v>
      </c>
      <c r="G5451" t="s">
        <v>10945</v>
      </c>
      <c r="H5451" t="s">
        <v>6</v>
      </c>
      <c r="I5451" s="9" t="s">
        <v>361</v>
      </c>
      <c r="J5451">
        <v>2018</v>
      </c>
      <c r="K5451" s="3">
        <v>43448</v>
      </c>
      <c r="L5451" s="4">
        <v>19027.8</v>
      </c>
      <c r="M5451" t="str">
        <f t="shared" si="341"/>
        <v>Ford Fusion</v>
      </c>
      <c r="N5451" s="2">
        <f t="shared" si="342"/>
        <v>475.7</v>
      </c>
      <c r="O5451" t="str">
        <f t="shared" si="343"/>
        <v>Yes</v>
      </c>
      <c r="P5451" t="str">
        <f t="shared" si="340"/>
        <v>Dawn</v>
      </c>
    </row>
    <row r="5452" spans="1:16" x14ac:dyDescent="0.3">
      <c r="A5452" t="s">
        <v>10955</v>
      </c>
      <c r="B5452">
        <v>52669</v>
      </c>
      <c r="C5452">
        <v>1</v>
      </c>
      <c r="D5452" s="1">
        <v>43816</v>
      </c>
      <c r="E5452" s="1">
        <v>43818</v>
      </c>
      <c r="F5452" t="s">
        <v>13</v>
      </c>
      <c r="G5452" t="s">
        <v>10956</v>
      </c>
      <c r="H5452" t="s">
        <v>6</v>
      </c>
      <c r="I5452" s="9" t="s">
        <v>177</v>
      </c>
      <c r="J5452">
        <v>2015</v>
      </c>
      <c r="K5452" s="3">
        <v>61099</v>
      </c>
      <c r="L5452" s="4">
        <v>14954.5</v>
      </c>
      <c r="M5452" t="str">
        <f t="shared" si="341"/>
        <v>Ford Taurus</v>
      </c>
      <c r="N5452" s="2">
        <f t="shared" si="342"/>
        <v>373.86</v>
      </c>
      <c r="O5452" t="str">
        <f t="shared" si="343"/>
        <v>Yes</v>
      </c>
      <c r="P5452" t="str">
        <f t="shared" si="340"/>
        <v>Charlotte</v>
      </c>
    </row>
    <row r="5453" spans="1:16" x14ac:dyDescent="0.3">
      <c r="A5453" t="s">
        <v>10959</v>
      </c>
      <c r="B5453">
        <v>52636</v>
      </c>
      <c r="C5453">
        <v>1</v>
      </c>
      <c r="D5453" s="1">
        <v>43816</v>
      </c>
      <c r="E5453" s="1">
        <v>43818</v>
      </c>
      <c r="F5453" t="s">
        <v>13</v>
      </c>
      <c r="G5453" t="s">
        <v>10960</v>
      </c>
      <c r="H5453" t="s">
        <v>18</v>
      </c>
      <c r="I5453" s="9" t="s">
        <v>94</v>
      </c>
      <c r="J5453">
        <v>2016</v>
      </c>
      <c r="K5453" s="3">
        <v>31514</v>
      </c>
      <c r="L5453" s="4">
        <v>13194.5</v>
      </c>
      <c r="M5453" t="str">
        <f t="shared" si="341"/>
        <v>Honda Civic</v>
      </c>
      <c r="N5453" s="2">
        <f t="shared" si="342"/>
        <v>329.86</v>
      </c>
      <c r="O5453" t="str">
        <f t="shared" si="343"/>
        <v>Yes</v>
      </c>
      <c r="P5453" t="str">
        <f t="shared" si="340"/>
        <v>Truman</v>
      </c>
    </row>
    <row r="5454" spans="1:16" x14ac:dyDescent="0.3">
      <c r="A5454" t="s">
        <v>10954</v>
      </c>
      <c r="B5454">
        <v>52586</v>
      </c>
      <c r="C5454">
        <v>1</v>
      </c>
      <c r="D5454" s="1">
        <v>43816</v>
      </c>
      <c r="E5454" s="1">
        <v>43821</v>
      </c>
      <c r="F5454" t="s">
        <v>9</v>
      </c>
      <c r="G5454" t="s">
        <v>438</v>
      </c>
      <c r="H5454" t="s">
        <v>59</v>
      </c>
      <c r="I5454" s="9" t="s">
        <v>905</v>
      </c>
      <c r="J5454">
        <v>2016</v>
      </c>
      <c r="K5454" s="3">
        <v>73810</v>
      </c>
      <c r="L5454" s="4">
        <v>15343.9</v>
      </c>
      <c r="M5454" t="str">
        <f t="shared" si="341"/>
        <v>Nissan Murano</v>
      </c>
      <c r="N5454" s="2">
        <f t="shared" si="342"/>
        <v>383.6</v>
      </c>
      <c r="O5454" t="str">
        <f t="shared" si="343"/>
        <v>Yes</v>
      </c>
      <c r="P5454" t="str">
        <f t="shared" si="340"/>
        <v>Sara</v>
      </c>
    </row>
    <row r="5455" spans="1:16" x14ac:dyDescent="0.3">
      <c r="A5455" t="s">
        <v>10952</v>
      </c>
      <c r="B5455">
        <v>52693</v>
      </c>
      <c r="C5455">
        <v>1</v>
      </c>
      <c r="D5455" s="1">
        <v>43816</v>
      </c>
      <c r="E5455" s="1">
        <v>43817</v>
      </c>
      <c r="F5455" t="s">
        <v>13</v>
      </c>
      <c r="G5455" t="s">
        <v>10953</v>
      </c>
      <c r="H5455" t="s">
        <v>6</v>
      </c>
      <c r="I5455" s="9" t="s">
        <v>361</v>
      </c>
      <c r="J5455">
        <v>2016</v>
      </c>
      <c r="K5455" s="3">
        <v>44115</v>
      </c>
      <c r="L5455" s="4">
        <v>15394.5</v>
      </c>
      <c r="M5455" t="str">
        <f t="shared" si="341"/>
        <v>Ford Fusion</v>
      </c>
      <c r="N5455" s="2">
        <f t="shared" si="342"/>
        <v>384.86</v>
      </c>
      <c r="O5455" t="str">
        <f t="shared" si="343"/>
        <v>Yes</v>
      </c>
      <c r="P5455" t="str">
        <f t="shared" si="340"/>
        <v>Matt</v>
      </c>
    </row>
    <row r="5456" spans="1:16" x14ac:dyDescent="0.3">
      <c r="A5456" t="s">
        <v>10957</v>
      </c>
      <c r="B5456">
        <v>52620</v>
      </c>
      <c r="C5456">
        <v>1</v>
      </c>
      <c r="D5456" s="1">
        <v>43816</v>
      </c>
      <c r="E5456" s="1">
        <v>43816</v>
      </c>
      <c r="F5456" t="s">
        <v>9</v>
      </c>
      <c r="G5456" t="s">
        <v>10958</v>
      </c>
      <c r="H5456" t="s">
        <v>6</v>
      </c>
      <c r="I5456" s="9" t="s">
        <v>170</v>
      </c>
      <c r="J5456">
        <v>2016</v>
      </c>
      <c r="K5456" s="3">
        <v>53016</v>
      </c>
      <c r="L5456" s="4">
        <v>21890</v>
      </c>
      <c r="M5456" t="str">
        <f t="shared" si="341"/>
        <v>Ford Edge</v>
      </c>
      <c r="N5456" s="2">
        <f t="shared" si="342"/>
        <v>547.25</v>
      </c>
      <c r="O5456" t="str">
        <f t="shared" si="343"/>
        <v>Yes</v>
      </c>
      <c r="P5456" t="str">
        <f t="shared" si="340"/>
        <v>Bennett</v>
      </c>
    </row>
    <row r="5457" spans="1:16" x14ac:dyDescent="0.3">
      <c r="A5457" t="s">
        <v>10961</v>
      </c>
      <c r="B5457">
        <v>52566</v>
      </c>
      <c r="C5457">
        <v>1</v>
      </c>
      <c r="D5457" s="1">
        <v>43816</v>
      </c>
      <c r="E5457" s="1">
        <v>43820</v>
      </c>
      <c r="F5457" t="s">
        <v>13</v>
      </c>
      <c r="G5457" t="s">
        <v>10962</v>
      </c>
      <c r="H5457" t="s">
        <v>18</v>
      </c>
      <c r="I5457" s="9" t="s">
        <v>19</v>
      </c>
      <c r="J5457">
        <v>2017</v>
      </c>
      <c r="K5457" s="3">
        <v>20973</v>
      </c>
      <c r="L5457" s="4">
        <v>19795.599999999999</v>
      </c>
      <c r="M5457" t="str">
        <f t="shared" si="341"/>
        <v>Honda Accord</v>
      </c>
      <c r="N5457" s="2">
        <f t="shared" si="342"/>
        <v>494.89</v>
      </c>
      <c r="O5457" t="str">
        <f t="shared" si="343"/>
        <v>Yes</v>
      </c>
      <c r="P5457" t="str">
        <f t="shared" si="340"/>
        <v>Ariel</v>
      </c>
    </row>
    <row r="5458" spans="1:16" x14ac:dyDescent="0.3">
      <c r="A5458" t="s">
        <v>10963</v>
      </c>
      <c r="B5458">
        <v>52877</v>
      </c>
      <c r="C5458">
        <v>1</v>
      </c>
      <c r="D5458" s="1">
        <v>43816</v>
      </c>
      <c r="E5458" s="1">
        <v>43818</v>
      </c>
      <c r="F5458" t="s">
        <v>1</v>
      </c>
      <c r="G5458" t="s">
        <v>10964</v>
      </c>
      <c r="H5458" t="s">
        <v>3</v>
      </c>
      <c r="I5458" s="9">
        <v>1500</v>
      </c>
      <c r="J5458">
        <v>2018</v>
      </c>
      <c r="K5458" s="3">
        <v>16600</v>
      </c>
      <c r="L5458" s="4">
        <v>35167</v>
      </c>
      <c r="M5458" t="str">
        <f t="shared" si="341"/>
        <v>Ram 1500</v>
      </c>
      <c r="N5458" s="2">
        <f t="shared" si="342"/>
        <v>879.18</v>
      </c>
      <c r="O5458" t="str">
        <f t="shared" si="343"/>
        <v>Yes</v>
      </c>
      <c r="P5458" t="str">
        <f t="shared" si="340"/>
        <v>Joseph</v>
      </c>
    </row>
    <row r="5459" spans="1:16" x14ac:dyDescent="0.3">
      <c r="A5459" t="s">
        <v>10965</v>
      </c>
      <c r="B5459">
        <v>52756</v>
      </c>
      <c r="C5459">
        <v>2</v>
      </c>
      <c r="D5459" s="1">
        <v>43816</v>
      </c>
      <c r="E5459" s="1">
        <v>43816</v>
      </c>
      <c r="F5459" t="s">
        <v>13</v>
      </c>
      <c r="G5459" t="s">
        <v>10966</v>
      </c>
      <c r="H5459" t="s">
        <v>53</v>
      </c>
      <c r="I5459" s="9" t="s">
        <v>167</v>
      </c>
      <c r="J5459">
        <v>2013</v>
      </c>
      <c r="K5459" s="3">
        <v>71370</v>
      </c>
      <c r="L5459" s="4">
        <v>17594.5</v>
      </c>
      <c r="M5459" t="str">
        <f t="shared" si="341"/>
        <v>Mercedes-Benz E-Class</v>
      </c>
      <c r="N5459" s="2">
        <f t="shared" si="342"/>
        <v>439.86</v>
      </c>
      <c r="O5459" t="str">
        <f t="shared" si="343"/>
        <v>Yes</v>
      </c>
      <c r="P5459" t="str">
        <f t="shared" si="340"/>
        <v>Debbie</v>
      </c>
    </row>
    <row r="5460" spans="1:16" x14ac:dyDescent="0.3">
      <c r="A5460" t="s">
        <v>10970</v>
      </c>
      <c r="B5460">
        <v>52702</v>
      </c>
      <c r="C5460">
        <v>2</v>
      </c>
      <c r="D5460" s="1">
        <v>43816</v>
      </c>
      <c r="E5460" s="1">
        <v>43820</v>
      </c>
      <c r="F5460" t="s">
        <v>9</v>
      </c>
      <c r="G5460" t="s">
        <v>10971</v>
      </c>
      <c r="H5460" t="s">
        <v>18</v>
      </c>
      <c r="I5460" s="9" t="s">
        <v>424</v>
      </c>
      <c r="J5460">
        <v>2014</v>
      </c>
      <c r="K5460" s="3">
        <v>55208</v>
      </c>
      <c r="L5460" s="4">
        <v>16692.5</v>
      </c>
      <c r="M5460" t="str">
        <f t="shared" si="341"/>
        <v>Honda CR-V</v>
      </c>
      <c r="N5460" s="2">
        <f t="shared" si="342"/>
        <v>417.31</v>
      </c>
      <c r="O5460" t="str">
        <f t="shared" si="343"/>
        <v>Yes</v>
      </c>
      <c r="P5460" t="str">
        <f t="shared" si="340"/>
        <v>Sloane</v>
      </c>
    </row>
    <row r="5461" spans="1:16" x14ac:dyDescent="0.3">
      <c r="A5461" t="s">
        <v>10969</v>
      </c>
      <c r="B5461">
        <v>52464</v>
      </c>
      <c r="C5461">
        <v>2</v>
      </c>
      <c r="D5461" s="1">
        <v>43816</v>
      </c>
      <c r="E5461" s="1">
        <v>43820</v>
      </c>
      <c r="F5461" t="s">
        <v>13</v>
      </c>
      <c r="G5461" t="s">
        <v>8908</v>
      </c>
      <c r="H5461" t="s">
        <v>59</v>
      </c>
      <c r="I5461" s="9" t="s">
        <v>309</v>
      </c>
      <c r="J5461">
        <v>2016</v>
      </c>
      <c r="K5461" s="3">
        <v>46947</v>
      </c>
      <c r="L5461" s="4">
        <v>14135</v>
      </c>
      <c r="M5461" t="str">
        <f t="shared" si="341"/>
        <v>Nissan Altima</v>
      </c>
      <c r="N5461" s="2">
        <f t="shared" si="342"/>
        <v>353.38</v>
      </c>
      <c r="O5461" t="str">
        <f t="shared" si="343"/>
        <v>Yes</v>
      </c>
      <c r="P5461" t="str">
        <f t="shared" si="340"/>
        <v>Ricky</v>
      </c>
    </row>
    <row r="5462" spans="1:16" x14ac:dyDescent="0.3">
      <c r="A5462" t="s">
        <v>10967</v>
      </c>
      <c r="B5462">
        <v>52702</v>
      </c>
      <c r="C5462">
        <v>2</v>
      </c>
      <c r="D5462" s="1">
        <v>43816</v>
      </c>
      <c r="E5462" s="1">
        <v>43821</v>
      </c>
      <c r="F5462" t="s">
        <v>9</v>
      </c>
      <c r="G5462" t="s">
        <v>10968</v>
      </c>
      <c r="H5462" t="s">
        <v>18</v>
      </c>
      <c r="I5462" s="9" t="s">
        <v>424</v>
      </c>
      <c r="J5462">
        <v>2016</v>
      </c>
      <c r="K5462" s="3">
        <v>48251</v>
      </c>
      <c r="L5462" s="4">
        <v>18570.2</v>
      </c>
      <c r="M5462" t="str">
        <f t="shared" si="341"/>
        <v>Honda CR-V</v>
      </c>
      <c r="N5462" s="2">
        <f t="shared" si="342"/>
        <v>464.26</v>
      </c>
      <c r="O5462" t="str">
        <f t="shared" si="343"/>
        <v>Yes</v>
      </c>
      <c r="P5462" t="str">
        <f t="shared" si="340"/>
        <v>Sloane</v>
      </c>
    </row>
    <row r="5463" spans="1:16" x14ac:dyDescent="0.3">
      <c r="A5463" t="s">
        <v>10972</v>
      </c>
      <c r="B5463">
        <v>52481</v>
      </c>
      <c r="C5463">
        <v>2</v>
      </c>
      <c r="D5463" s="1">
        <v>43816</v>
      </c>
      <c r="E5463" s="1">
        <v>43818</v>
      </c>
      <c r="F5463" t="s">
        <v>9</v>
      </c>
      <c r="G5463" t="s">
        <v>10973</v>
      </c>
      <c r="H5463" t="s">
        <v>71</v>
      </c>
      <c r="I5463" s="9" t="s">
        <v>724</v>
      </c>
      <c r="J5463">
        <v>2019</v>
      </c>
      <c r="K5463" s="3">
        <v>33322</v>
      </c>
      <c r="L5463" s="4">
        <v>26338.400000000001</v>
      </c>
      <c r="M5463" t="str">
        <f t="shared" si="341"/>
        <v>Jeep Cherokee</v>
      </c>
      <c r="N5463" s="2">
        <f t="shared" si="342"/>
        <v>658.46</v>
      </c>
      <c r="O5463" t="str">
        <f t="shared" si="343"/>
        <v>Yes</v>
      </c>
      <c r="P5463" t="str">
        <f t="shared" si="340"/>
        <v>Tory</v>
      </c>
    </row>
    <row r="5464" spans="1:16" x14ac:dyDescent="0.3">
      <c r="A5464" t="s">
        <v>10979</v>
      </c>
      <c r="B5464">
        <v>52971</v>
      </c>
      <c r="C5464">
        <v>3</v>
      </c>
      <c r="D5464" s="1">
        <v>43816</v>
      </c>
      <c r="E5464" s="1">
        <v>43821</v>
      </c>
      <c r="F5464" t="s">
        <v>13</v>
      </c>
      <c r="G5464" t="s">
        <v>10980</v>
      </c>
      <c r="H5464" t="s">
        <v>59</v>
      </c>
      <c r="I5464" s="9" t="s">
        <v>309</v>
      </c>
      <c r="J5464">
        <v>2016</v>
      </c>
      <c r="K5464" s="3">
        <v>17305</v>
      </c>
      <c r="L5464" s="4">
        <v>16115</v>
      </c>
      <c r="M5464" t="str">
        <f t="shared" si="341"/>
        <v>Nissan Altima</v>
      </c>
      <c r="N5464" s="2">
        <f t="shared" si="342"/>
        <v>402.88</v>
      </c>
      <c r="O5464" t="str">
        <f t="shared" si="343"/>
        <v>Yes</v>
      </c>
      <c r="P5464" t="str">
        <f t="shared" si="340"/>
        <v>Carter</v>
      </c>
    </row>
    <row r="5465" spans="1:16" x14ac:dyDescent="0.3">
      <c r="A5465" t="s">
        <v>10976</v>
      </c>
      <c r="B5465">
        <v>52577</v>
      </c>
      <c r="C5465">
        <v>3</v>
      </c>
      <c r="D5465" s="1">
        <v>43816</v>
      </c>
      <c r="E5465" s="1">
        <v>43820</v>
      </c>
      <c r="F5465" t="s">
        <v>9</v>
      </c>
      <c r="G5465" t="s">
        <v>6091</v>
      </c>
      <c r="H5465" t="s">
        <v>71</v>
      </c>
      <c r="I5465" s="9" t="s">
        <v>724</v>
      </c>
      <c r="J5465">
        <v>2016</v>
      </c>
      <c r="K5465" s="3">
        <v>42883</v>
      </c>
      <c r="L5465" s="4">
        <v>25708.1</v>
      </c>
      <c r="M5465" t="str">
        <f t="shared" si="341"/>
        <v>Jeep Cherokee</v>
      </c>
      <c r="N5465" s="2">
        <f t="shared" si="342"/>
        <v>642.70000000000005</v>
      </c>
      <c r="O5465" t="str">
        <f t="shared" si="343"/>
        <v>Yes</v>
      </c>
      <c r="P5465" t="str">
        <f t="shared" si="340"/>
        <v>Don</v>
      </c>
    </row>
    <row r="5466" spans="1:16" x14ac:dyDescent="0.3">
      <c r="A5466" t="s">
        <v>10974</v>
      </c>
      <c r="B5466">
        <v>52697</v>
      </c>
      <c r="C5466">
        <v>3</v>
      </c>
      <c r="D5466" s="1">
        <v>43816</v>
      </c>
      <c r="E5466" s="1">
        <v>43819</v>
      </c>
      <c r="F5466" t="s">
        <v>9</v>
      </c>
      <c r="G5466" t="s">
        <v>10975</v>
      </c>
      <c r="H5466" t="s">
        <v>67</v>
      </c>
      <c r="I5466" s="9" t="s">
        <v>104</v>
      </c>
      <c r="J5466">
        <v>2017</v>
      </c>
      <c r="K5466" s="3">
        <v>33860</v>
      </c>
      <c r="L5466" s="4">
        <v>23100</v>
      </c>
      <c r="M5466" t="str">
        <f t="shared" si="341"/>
        <v>Hyundai Santa Fe</v>
      </c>
      <c r="N5466" s="2">
        <f t="shared" si="342"/>
        <v>577.5</v>
      </c>
      <c r="O5466" t="str">
        <f t="shared" si="343"/>
        <v>Yes</v>
      </c>
      <c r="P5466" t="str">
        <f t="shared" si="340"/>
        <v>Jan</v>
      </c>
    </row>
    <row r="5467" spans="1:16" x14ac:dyDescent="0.3">
      <c r="A5467" t="s">
        <v>10977</v>
      </c>
      <c r="B5467">
        <v>52995</v>
      </c>
      <c r="C5467">
        <v>3</v>
      </c>
      <c r="D5467" s="1">
        <v>43816</v>
      </c>
      <c r="E5467" s="1">
        <v>43820</v>
      </c>
      <c r="F5467" t="s">
        <v>9</v>
      </c>
      <c r="G5467" t="s">
        <v>10978</v>
      </c>
      <c r="H5467" t="s">
        <v>18</v>
      </c>
      <c r="I5467" s="9" t="s">
        <v>614</v>
      </c>
      <c r="J5467">
        <v>2018</v>
      </c>
      <c r="K5467" s="3">
        <v>18594</v>
      </c>
      <c r="L5467" s="4">
        <v>36850</v>
      </c>
      <c r="M5467" t="str">
        <f t="shared" si="341"/>
        <v>Honda Pilot</v>
      </c>
      <c r="N5467" s="2">
        <f t="shared" si="342"/>
        <v>921.25</v>
      </c>
      <c r="O5467" t="str">
        <f t="shared" si="343"/>
        <v>Yes</v>
      </c>
      <c r="P5467" t="str">
        <f t="shared" si="340"/>
        <v>Tamara</v>
      </c>
    </row>
    <row r="5468" spans="1:16" x14ac:dyDescent="0.3">
      <c r="A5468" t="s">
        <v>10983</v>
      </c>
      <c r="B5468">
        <v>52596</v>
      </c>
      <c r="C5468">
        <v>4</v>
      </c>
      <c r="D5468" s="1">
        <v>43816</v>
      </c>
      <c r="E5468" s="1">
        <v>43818</v>
      </c>
      <c r="F5468" t="s">
        <v>271</v>
      </c>
      <c r="G5468" t="s">
        <v>10984</v>
      </c>
      <c r="H5468" t="s">
        <v>29</v>
      </c>
      <c r="I5468" s="9" t="s">
        <v>1207</v>
      </c>
      <c r="J5468">
        <v>2018</v>
      </c>
      <c r="K5468" s="3">
        <v>46492</v>
      </c>
      <c r="L5468" s="4">
        <v>28600</v>
      </c>
      <c r="M5468" t="str">
        <f t="shared" si="341"/>
        <v>Toyota Sienna</v>
      </c>
      <c r="N5468" s="2">
        <f t="shared" si="342"/>
        <v>715</v>
      </c>
      <c r="O5468" t="str">
        <f t="shared" si="343"/>
        <v>Yes</v>
      </c>
      <c r="P5468" t="str">
        <f t="shared" si="340"/>
        <v>Mitchell</v>
      </c>
    </row>
    <row r="5469" spans="1:16" x14ac:dyDescent="0.3">
      <c r="A5469" t="s">
        <v>10981</v>
      </c>
      <c r="B5469">
        <v>52951</v>
      </c>
      <c r="C5469">
        <v>4</v>
      </c>
      <c r="D5469" s="1">
        <v>43816</v>
      </c>
      <c r="E5469" s="1">
        <v>43821</v>
      </c>
      <c r="F5469" t="s">
        <v>13</v>
      </c>
      <c r="G5469" t="s">
        <v>10982</v>
      </c>
      <c r="H5469" t="s">
        <v>6</v>
      </c>
      <c r="I5469" s="9" t="s">
        <v>1082</v>
      </c>
      <c r="J5469">
        <v>2019</v>
      </c>
      <c r="K5469" s="3">
        <v>4007</v>
      </c>
      <c r="L5469" s="4">
        <v>19460.099999999999</v>
      </c>
      <c r="M5469" t="str">
        <f t="shared" si="341"/>
        <v>Ford C-Max</v>
      </c>
      <c r="N5469" s="2">
        <f t="shared" si="342"/>
        <v>486.5</v>
      </c>
      <c r="O5469" t="str">
        <f t="shared" si="343"/>
        <v>Yes</v>
      </c>
      <c r="P5469" t="str">
        <f t="shared" si="340"/>
        <v>Michael</v>
      </c>
    </row>
    <row r="5470" spans="1:16" x14ac:dyDescent="0.3">
      <c r="A5470" t="s">
        <v>10989</v>
      </c>
      <c r="B5470">
        <v>52608</v>
      </c>
      <c r="C5470">
        <v>1</v>
      </c>
      <c r="D5470" s="1">
        <v>43817</v>
      </c>
      <c r="E5470" s="1">
        <v>43820</v>
      </c>
      <c r="F5470" t="s">
        <v>1</v>
      </c>
      <c r="G5470" t="s">
        <v>10990</v>
      </c>
      <c r="H5470" t="s">
        <v>29</v>
      </c>
      <c r="I5470" s="9" t="s">
        <v>494</v>
      </c>
      <c r="J5470">
        <v>2013</v>
      </c>
      <c r="K5470" s="3">
        <v>86958</v>
      </c>
      <c r="L5470" s="4">
        <v>27474.7</v>
      </c>
      <c r="M5470" t="str">
        <f t="shared" si="341"/>
        <v>Toyota Tundra</v>
      </c>
      <c r="N5470" s="2">
        <f t="shared" si="342"/>
        <v>686.87</v>
      </c>
      <c r="O5470" t="str">
        <f t="shared" si="343"/>
        <v>Yes</v>
      </c>
      <c r="P5470" t="str">
        <f t="shared" si="340"/>
        <v>Reuben</v>
      </c>
    </row>
    <row r="5471" spans="1:16" x14ac:dyDescent="0.3">
      <c r="A5471" t="s">
        <v>10991</v>
      </c>
      <c r="B5471">
        <v>52586</v>
      </c>
      <c r="C5471">
        <v>1</v>
      </c>
      <c r="D5471" s="1">
        <v>43817</v>
      </c>
      <c r="E5471" s="1">
        <v>43822</v>
      </c>
      <c r="F5471" t="s">
        <v>13</v>
      </c>
      <c r="G5471" t="s">
        <v>10992</v>
      </c>
      <c r="H5471" t="s">
        <v>59</v>
      </c>
      <c r="I5471" s="9" t="s">
        <v>309</v>
      </c>
      <c r="J5471">
        <v>2015</v>
      </c>
      <c r="K5471" s="3">
        <v>85470</v>
      </c>
      <c r="L5471" s="4">
        <v>12096.7</v>
      </c>
      <c r="M5471" t="str">
        <f t="shared" si="341"/>
        <v>Nissan Altima</v>
      </c>
      <c r="N5471" s="2">
        <f t="shared" si="342"/>
        <v>302.42</v>
      </c>
      <c r="O5471" t="str">
        <f t="shared" si="343"/>
        <v>Yes</v>
      </c>
      <c r="P5471" t="str">
        <f t="shared" si="340"/>
        <v>Sara</v>
      </c>
    </row>
    <row r="5472" spans="1:16" x14ac:dyDescent="0.3">
      <c r="A5472" t="s">
        <v>10993</v>
      </c>
      <c r="B5472">
        <v>52608</v>
      </c>
      <c r="C5472">
        <v>1</v>
      </c>
      <c r="D5472" s="1">
        <v>43817</v>
      </c>
      <c r="E5472" s="1">
        <v>43822</v>
      </c>
      <c r="F5472" t="s">
        <v>1</v>
      </c>
      <c r="G5472" t="s">
        <v>10994</v>
      </c>
      <c r="H5472" t="s">
        <v>6</v>
      </c>
      <c r="I5472" s="9" t="s">
        <v>7</v>
      </c>
      <c r="J5472">
        <v>2016</v>
      </c>
      <c r="K5472" s="3">
        <v>48356</v>
      </c>
      <c r="L5472" s="4">
        <v>32876.800000000003</v>
      </c>
      <c r="M5472" t="str">
        <f t="shared" si="341"/>
        <v>Ford F-150</v>
      </c>
      <c r="N5472" s="2">
        <f t="shared" si="342"/>
        <v>821.92</v>
      </c>
      <c r="O5472" t="str">
        <f t="shared" si="343"/>
        <v>Yes</v>
      </c>
      <c r="P5472" t="str">
        <f t="shared" si="340"/>
        <v>Reuben</v>
      </c>
    </row>
    <row r="5473" spans="1:16" x14ac:dyDescent="0.3">
      <c r="A5473" t="s">
        <v>10985</v>
      </c>
      <c r="B5473">
        <v>52568</v>
      </c>
      <c r="C5473">
        <v>1</v>
      </c>
      <c r="D5473" s="1">
        <v>43817</v>
      </c>
      <c r="E5473" s="1">
        <v>43821</v>
      </c>
      <c r="F5473" t="s">
        <v>13</v>
      </c>
      <c r="G5473" t="s">
        <v>10986</v>
      </c>
      <c r="H5473" t="s">
        <v>67</v>
      </c>
      <c r="I5473" s="9" t="s">
        <v>465</v>
      </c>
      <c r="J5473">
        <v>2017</v>
      </c>
      <c r="K5473" s="3">
        <v>41336</v>
      </c>
      <c r="L5473" s="4">
        <v>12050.5</v>
      </c>
      <c r="M5473" t="str">
        <f t="shared" si="341"/>
        <v>Hyundai Accent</v>
      </c>
      <c r="N5473" s="2">
        <f t="shared" si="342"/>
        <v>301.26</v>
      </c>
      <c r="O5473" t="str">
        <f t="shared" si="343"/>
        <v>Yes</v>
      </c>
      <c r="P5473" t="str">
        <f t="shared" si="340"/>
        <v>Preston</v>
      </c>
    </row>
    <row r="5474" spans="1:16" x14ac:dyDescent="0.3">
      <c r="A5474" t="s">
        <v>10987</v>
      </c>
      <c r="B5474">
        <v>52636</v>
      </c>
      <c r="C5474">
        <v>1</v>
      </c>
      <c r="D5474" s="1">
        <v>43817</v>
      </c>
      <c r="E5474" s="1">
        <v>43818</v>
      </c>
      <c r="F5474" t="s">
        <v>9</v>
      </c>
      <c r="G5474" t="s">
        <v>10988</v>
      </c>
      <c r="H5474" t="s">
        <v>63</v>
      </c>
      <c r="I5474" s="9" t="s">
        <v>82</v>
      </c>
      <c r="J5474">
        <v>2019</v>
      </c>
      <c r="K5474" s="3">
        <v>20653</v>
      </c>
      <c r="L5474" s="4">
        <v>27065.5</v>
      </c>
      <c r="M5474" t="str">
        <f t="shared" si="341"/>
        <v>Chevrolet Traverse</v>
      </c>
      <c r="N5474" s="2">
        <f t="shared" si="342"/>
        <v>676.64</v>
      </c>
      <c r="O5474" t="str">
        <f t="shared" si="343"/>
        <v>Yes</v>
      </c>
      <c r="P5474" t="str">
        <f t="shared" si="340"/>
        <v>Truman</v>
      </c>
    </row>
    <row r="5475" spans="1:16" x14ac:dyDescent="0.3">
      <c r="A5475" t="s">
        <v>10995</v>
      </c>
      <c r="B5475">
        <v>52898</v>
      </c>
      <c r="C5475">
        <v>2</v>
      </c>
      <c r="D5475" s="1">
        <v>43817</v>
      </c>
      <c r="E5475" s="1">
        <v>43818</v>
      </c>
      <c r="F5475" t="s">
        <v>13</v>
      </c>
      <c r="G5475" t="s">
        <v>10996</v>
      </c>
      <c r="H5475" t="s">
        <v>67</v>
      </c>
      <c r="I5475" s="9" t="s">
        <v>261</v>
      </c>
      <c r="J5475">
        <v>2017</v>
      </c>
      <c r="K5475" s="3">
        <v>34611</v>
      </c>
      <c r="L5475" s="4">
        <v>13194.5</v>
      </c>
      <c r="M5475" t="str">
        <f t="shared" si="341"/>
        <v>Hyundai Sonata</v>
      </c>
      <c r="N5475" s="2">
        <f t="shared" si="342"/>
        <v>329.86</v>
      </c>
      <c r="O5475" t="str">
        <f t="shared" si="343"/>
        <v>Yes</v>
      </c>
      <c r="P5475" t="str">
        <f t="shared" si="340"/>
        <v>Karen</v>
      </c>
    </row>
    <row r="5476" spans="1:16" x14ac:dyDescent="0.3">
      <c r="A5476" t="s">
        <v>10997</v>
      </c>
      <c r="B5476">
        <v>52971</v>
      </c>
      <c r="C5476">
        <v>3</v>
      </c>
      <c r="D5476" s="1">
        <v>43817</v>
      </c>
      <c r="E5476" s="1">
        <v>43820</v>
      </c>
      <c r="F5476" t="s">
        <v>45</v>
      </c>
      <c r="G5476" t="s">
        <v>10998</v>
      </c>
      <c r="H5476" t="s">
        <v>78</v>
      </c>
      <c r="I5476" s="9" t="s">
        <v>1577</v>
      </c>
      <c r="J5476">
        <v>2014</v>
      </c>
      <c r="K5476" s="3">
        <v>39023</v>
      </c>
      <c r="L5476" s="4">
        <v>14850</v>
      </c>
      <c r="M5476" t="str">
        <f t="shared" si="341"/>
        <v>Volkswagen Beetle</v>
      </c>
      <c r="N5476" s="2">
        <f t="shared" si="342"/>
        <v>371.25</v>
      </c>
      <c r="O5476" t="str">
        <f t="shared" si="343"/>
        <v>Yes</v>
      </c>
      <c r="P5476" t="str">
        <f t="shared" si="340"/>
        <v>Carter</v>
      </c>
    </row>
    <row r="5477" spans="1:16" x14ac:dyDescent="0.3">
      <c r="A5477" t="s">
        <v>10999</v>
      </c>
      <c r="B5477">
        <v>52971</v>
      </c>
      <c r="C5477">
        <v>3</v>
      </c>
      <c r="D5477" s="1">
        <v>43817</v>
      </c>
      <c r="E5477" s="1">
        <v>43820</v>
      </c>
      <c r="F5477" t="s">
        <v>9</v>
      </c>
      <c r="G5477" t="s">
        <v>11000</v>
      </c>
      <c r="H5477" t="s">
        <v>63</v>
      </c>
      <c r="I5477" s="9" t="s">
        <v>511</v>
      </c>
      <c r="J5477">
        <v>2016</v>
      </c>
      <c r="K5477" s="3">
        <v>78039</v>
      </c>
      <c r="L5477" s="4">
        <v>15394.5</v>
      </c>
      <c r="M5477" t="str">
        <f t="shared" si="341"/>
        <v>Chevrolet Equinox</v>
      </c>
      <c r="N5477" s="2">
        <f t="shared" si="342"/>
        <v>384.86</v>
      </c>
      <c r="O5477" t="str">
        <f t="shared" si="343"/>
        <v>Yes</v>
      </c>
      <c r="P5477" t="str">
        <f t="shared" si="340"/>
        <v>Carter</v>
      </c>
    </row>
    <row r="5478" spans="1:16" x14ac:dyDescent="0.3">
      <c r="A5478" t="s">
        <v>11001</v>
      </c>
      <c r="B5478">
        <v>52577</v>
      </c>
      <c r="C5478">
        <v>3</v>
      </c>
      <c r="D5478" s="1">
        <v>43817</v>
      </c>
      <c r="E5478" s="1">
        <v>43821</v>
      </c>
      <c r="F5478" t="s">
        <v>13</v>
      </c>
      <c r="G5478" t="s">
        <v>11002</v>
      </c>
      <c r="H5478" t="s">
        <v>63</v>
      </c>
      <c r="I5478" s="9" t="s">
        <v>64</v>
      </c>
      <c r="J5478">
        <v>2018</v>
      </c>
      <c r="K5478" s="3">
        <v>43828</v>
      </c>
      <c r="L5478" s="4">
        <v>14285.7</v>
      </c>
      <c r="M5478" t="str">
        <f t="shared" si="341"/>
        <v>Chevrolet Cruze</v>
      </c>
      <c r="N5478" s="2">
        <f t="shared" si="342"/>
        <v>357.14</v>
      </c>
      <c r="O5478" t="str">
        <f t="shared" si="343"/>
        <v>Yes</v>
      </c>
      <c r="P5478" t="str">
        <f t="shared" si="340"/>
        <v>Don</v>
      </c>
    </row>
    <row r="5479" spans="1:16" x14ac:dyDescent="0.3">
      <c r="A5479" t="s">
        <v>11003</v>
      </c>
      <c r="B5479">
        <v>52585</v>
      </c>
      <c r="C5479">
        <v>4</v>
      </c>
      <c r="D5479" s="1">
        <v>43817</v>
      </c>
      <c r="E5479" s="1">
        <v>43821</v>
      </c>
      <c r="F5479" t="s">
        <v>13</v>
      </c>
      <c r="G5479" t="s">
        <v>11004</v>
      </c>
      <c r="H5479" t="s">
        <v>63</v>
      </c>
      <c r="I5479" s="9" t="s">
        <v>644</v>
      </c>
      <c r="J5479">
        <v>2014</v>
      </c>
      <c r="K5479" s="3">
        <v>118279</v>
      </c>
      <c r="L5479" s="4">
        <v>10997.8</v>
      </c>
      <c r="M5479" t="str">
        <f t="shared" si="341"/>
        <v>Chevrolet Impala</v>
      </c>
      <c r="N5479" s="2">
        <f t="shared" si="342"/>
        <v>274.95</v>
      </c>
      <c r="O5479" t="str">
        <f t="shared" si="343"/>
        <v>No</v>
      </c>
      <c r="P5479" t="str">
        <f t="shared" si="340"/>
        <v>Rita</v>
      </c>
    </row>
    <row r="5480" spans="1:16" x14ac:dyDescent="0.3">
      <c r="A5480" t="s">
        <v>11005</v>
      </c>
      <c r="B5480">
        <v>52596</v>
      </c>
      <c r="C5480">
        <v>4</v>
      </c>
      <c r="D5480" s="1">
        <v>43817</v>
      </c>
      <c r="E5480" s="1">
        <v>43820</v>
      </c>
      <c r="F5480" t="s">
        <v>9</v>
      </c>
      <c r="G5480" t="s">
        <v>11006</v>
      </c>
      <c r="H5480" t="s">
        <v>29</v>
      </c>
      <c r="I5480" s="9" t="s">
        <v>205</v>
      </c>
      <c r="J5480">
        <v>2016</v>
      </c>
      <c r="K5480" s="3">
        <v>48355</v>
      </c>
      <c r="L5480" s="4">
        <v>22825</v>
      </c>
      <c r="M5480" t="str">
        <f t="shared" si="341"/>
        <v>Toyota RAV4</v>
      </c>
      <c r="N5480" s="2">
        <f t="shared" si="342"/>
        <v>570.63</v>
      </c>
      <c r="O5480" t="str">
        <f t="shared" si="343"/>
        <v>Yes</v>
      </c>
      <c r="P5480" t="str">
        <f t="shared" si="340"/>
        <v>Mitchell</v>
      </c>
    </row>
    <row r="5481" spans="1:16" x14ac:dyDescent="0.3">
      <c r="A5481" t="s">
        <v>11007</v>
      </c>
      <c r="B5481">
        <v>52943</v>
      </c>
      <c r="C5481">
        <v>4</v>
      </c>
      <c r="D5481" s="1">
        <v>43817</v>
      </c>
      <c r="E5481" s="1">
        <v>43818</v>
      </c>
      <c r="F5481" t="s">
        <v>1</v>
      </c>
      <c r="G5481" t="s">
        <v>11008</v>
      </c>
      <c r="H5481" t="s">
        <v>29</v>
      </c>
      <c r="I5481" s="9" t="s">
        <v>494</v>
      </c>
      <c r="J5481">
        <v>2017</v>
      </c>
      <c r="K5481" s="3">
        <v>64577</v>
      </c>
      <c r="L5481" s="4">
        <v>37033.699999999997</v>
      </c>
      <c r="M5481" t="str">
        <f t="shared" si="341"/>
        <v>Toyota Tundra</v>
      </c>
      <c r="N5481" s="2">
        <f t="shared" si="342"/>
        <v>925.84</v>
      </c>
      <c r="O5481" t="str">
        <f t="shared" si="343"/>
        <v>Yes</v>
      </c>
      <c r="P5481" t="str">
        <f t="shared" si="340"/>
        <v>Jarred</v>
      </c>
    </row>
    <row r="5482" spans="1:16" x14ac:dyDescent="0.3">
      <c r="A5482" t="s">
        <v>11009</v>
      </c>
      <c r="B5482">
        <v>52580</v>
      </c>
      <c r="C5482">
        <v>4</v>
      </c>
      <c r="D5482" s="1">
        <v>43817</v>
      </c>
      <c r="E5482" s="1">
        <v>43821</v>
      </c>
      <c r="F5482" t="s">
        <v>9</v>
      </c>
      <c r="G5482" t="s">
        <v>11010</v>
      </c>
      <c r="H5482" t="s">
        <v>67</v>
      </c>
      <c r="I5482" s="9" t="s">
        <v>104</v>
      </c>
      <c r="J5482">
        <v>2019</v>
      </c>
      <c r="K5482" s="3">
        <v>16663</v>
      </c>
      <c r="L5482" s="4">
        <v>28044.5</v>
      </c>
      <c r="M5482" t="str">
        <f t="shared" si="341"/>
        <v>Hyundai Santa Fe</v>
      </c>
      <c r="N5482" s="2">
        <f t="shared" si="342"/>
        <v>701.11</v>
      </c>
      <c r="O5482" t="str">
        <f t="shared" si="343"/>
        <v>Yes</v>
      </c>
      <c r="P5482" t="str">
        <f t="shared" si="340"/>
        <v>Dawn</v>
      </c>
    </row>
    <row r="5483" spans="1:16" x14ac:dyDescent="0.3">
      <c r="A5483" t="s">
        <v>11021</v>
      </c>
      <c r="B5483">
        <v>52586</v>
      </c>
      <c r="C5483">
        <v>1</v>
      </c>
      <c r="D5483" s="1">
        <v>43818</v>
      </c>
      <c r="E5483" s="1">
        <v>43820</v>
      </c>
      <c r="F5483" t="s">
        <v>13</v>
      </c>
      <c r="G5483" t="s">
        <v>11022</v>
      </c>
      <c r="H5483" t="s">
        <v>67</v>
      </c>
      <c r="I5483" s="9" t="s">
        <v>465</v>
      </c>
      <c r="J5483">
        <v>2015</v>
      </c>
      <c r="K5483" s="3">
        <v>55217</v>
      </c>
      <c r="L5483" s="4">
        <v>10879</v>
      </c>
      <c r="M5483" t="str">
        <f t="shared" si="341"/>
        <v>Hyundai Accent</v>
      </c>
      <c r="N5483" s="2">
        <f t="shared" si="342"/>
        <v>271.98</v>
      </c>
      <c r="O5483" t="str">
        <f t="shared" si="343"/>
        <v>Yes</v>
      </c>
      <c r="P5483" t="str">
        <f t="shared" si="340"/>
        <v>Sara</v>
      </c>
    </row>
    <row r="5484" spans="1:16" x14ac:dyDescent="0.3">
      <c r="A5484" t="s">
        <v>11013</v>
      </c>
      <c r="B5484">
        <v>52800</v>
      </c>
      <c r="C5484">
        <v>1</v>
      </c>
      <c r="D5484" s="1">
        <v>43818</v>
      </c>
      <c r="E5484" s="1">
        <v>43821</v>
      </c>
      <c r="F5484" t="s">
        <v>13</v>
      </c>
      <c r="G5484" t="s">
        <v>11014</v>
      </c>
      <c r="H5484" t="s">
        <v>257</v>
      </c>
      <c r="I5484" s="9" t="s">
        <v>258</v>
      </c>
      <c r="J5484">
        <v>2016</v>
      </c>
      <c r="K5484" s="3">
        <v>42397</v>
      </c>
      <c r="L5484" s="4">
        <v>25836.799999999999</v>
      </c>
      <c r="M5484" t="str">
        <f t="shared" si="341"/>
        <v>BMW 3 Series</v>
      </c>
      <c r="N5484" s="2">
        <f t="shared" si="342"/>
        <v>645.91999999999996</v>
      </c>
      <c r="O5484" t="str">
        <f t="shared" si="343"/>
        <v>Yes</v>
      </c>
      <c r="P5484" t="str">
        <f t="shared" si="340"/>
        <v>Myles</v>
      </c>
    </row>
    <row r="5485" spans="1:16" x14ac:dyDescent="0.3">
      <c r="A5485" t="s">
        <v>11019</v>
      </c>
      <c r="B5485">
        <v>52586</v>
      </c>
      <c r="C5485">
        <v>1</v>
      </c>
      <c r="D5485" s="1">
        <v>43818</v>
      </c>
      <c r="E5485" s="1">
        <v>43819</v>
      </c>
      <c r="F5485" t="s">
        <v>13</v>
      </c>
      <c r="G5485" t="s">
        <v>11020</v>
      </c>
      <c r="H5485" t="s">
        <v>6</v>
      </c>
      <c r="I5485" s="9" t="s">
        <v>556</v>
      </c>
      <c r="J5485">
        <v>2018</v>
      </c>
      <c r="K5485" s="3">
        <v>13926</v>
      </c>
      <c r="L5485" s="4">
        <v>13198.9</v>
      </c>
      <c r="M5485" t="str">
        <f t="shared" si="341"/>
        <v>Ford Fiesta</v>
      </c>
      <c r="N5485" s="2">
        <f t="shared" si="342"/>
        <v>329.97</v>
      </c>
      <c r="O5485" t="str">
        <f t="shared" si="343"/>
        <v>Yes</v>
      </c>
      <c r="P5485" t="str">
        <f t="shared" si="340"/>
        <v>Sara</v>
      </c>
    </row>
    <row r="5486" spans="1:16" x14ac:dyDescent="0.3">
      <c r="A5486" t="s">
        <v>11015</v>
      </c>
      <c r="B5486">
        <v>52620</v>
      </c>
      <c r="C5486">
        <v>1</v>
      </c>
      <c r="D5486" s="1">
        <v>43818</v>
      </c>
      <c r="E5486" s="1">
        <v>43818</v>
      </c>
      <c r="F5486" t="s">
        <v>9</v>
      </c>
      <c r="G5486" t="s">
        <v>11016</v>
      </c>
      <c r="H5486" t="s">
        <v>59</v>
      </c>
      <c r="I5486" s="9" t="s">
        <v>597</v>
      </c>
      <c r="J5486">
        <v>2018</v>
      </c>
      <c r="K5486" s="3">
        <v>41179</v>
      </c>
      <c r="L5486" s="4">
        <v>21767.9</v>
      </c>
      <c r="M5486" t="str">
        <f t="shared" si="341"/>
        <v>Nissan Rouge</v>
      </c>
      <c r="N5486" s="2">
        <f t="shared" si="342"/>
        <v>544.20000000000005</v>
      </c>
      <c r="O5486" t="str">
        <f t="shared" si="343"/>
        <v>Yes</v>
      </c>
      <c r="P5486" t="str">
        <f t="shared" si="340"/>
        <v>Bennett</v>
      </c>
    </row>
    <row r="5487" spans="1:16" x14ac:dyDescent="0.3">
      <c r="A5487" t="s">
        <v>11011</v>
      </c>
      <c r="B5487">
        <v>52443</v>
      </c>
      <c r="C5487">
        <v>1</v>
      </c>
      <c r="D5487" s="1">
        <v>43818</v>
      </c>
      <c r="E5487" s="1">
        <v>43822</v>
      </c>
      <c r="F5487" t="s">
        <v>13</v>
      </c>
      <c r="G5487" t="s">
        <v>11012</v>
      </c>
      <c r="H5487" t="s">
        <v>15</v>
      </c>
      <c r="I5487" s="9">
        <v>300</v>
      </c>
      <c r="J5487">
        <v>2019</v>
      </c>
      <c r="K5487" s="3">
        <v>7702</v>
      </c>
      <c r="L5487" s="4">
        <v>26389</v>
      </c>
      <c r="M5487" t="str">
        <f t="shared" si="341"/>
        <v>Chrysler 300</v>
      </c>
      <c r="N5487" s="2">
        <f t="shared" si="342"/>
        <v>659.73</v>
      </c>
      <c r="O5487" t="str">
        <f t="shared" si="343"/>
        <v>Yes</v>
      </c>
      <c r="P5487" t="str">
        <f t="shared" si="340"/>
        <v>Terry</v>
      </c>
    </row>
    <row r="5488" spans="1:16" x14ac:dyDescent="0.3">
      <c r="A5488" t="s">
        <v>11017</v>
      </c>
      <c r="B5488">
        <v>52636</v>
      </c>
      <c r="C5488">
        <v>1</v>
      </c>
      <c r="D5488" s="1">
        <v>43818</v>
      </c>
      <c r="E5488" s="1">
        <v>43818</v>
      </c>
      <c r="F5488" t="s">
        <v>13</v>
      </c>
      <c r="G5488" t="s">
        <v>11018</v>
      </c>
      <c r="H5488" t="s">
        <v>59</v>
      </c>
      <c r="I5488" s="9" t="s">
        <v>538</v>
      </c>
      <c r="J5488">
        <v>2019</v>
      </c>
      <c r="K5488" s="3">
        <v>13495</v>
      </c>
      <c r="L5488" s="4">
        <v>35863.300000000003</v>
      </c>
      <c r="M5488" t="str">
        <f t="shared" si="341"/>
        <v>Nissan Maxima</v>
      </c>
      <c r="N5488" s="2">
        <f t="shared" si="342"/>
        <v>896.58</v>
      </c>
      <c r="O5488" t="str">
        <f t="shared" si="343"/>
        <v>Yes</v>
      </c>
      <c r="P5488" t="str">
        <f t="shared" si="340"/>
        <v>Truman</v>
      </c>
    </row>
    <row r="5489" spans="1:16" x14ac:dyDescent="0.3">
      <c r="A5489" t="s">
        <v>11023</v>
      </c>
      <c r="B5489">
        <v>52372</v>
      </c>
      <c r="C5489">
        <v>2</v>
      </c>
      <c r="D5489" s="1">
        <v>43818</v>
      </c>
      <c r="E5489" s="1">
        <v>43820</v>
      </c>
      <c r="F5489" t="s">
        <v>1</v>
      </c>
      <c r="G5489" t="s">
        <v>11024</v>
      </c>
      <c r="H5489" t="s">
        <v>63</v>
      </c>
      <c r="I5489" s="9" t="s">
        <v>153</v>
      </c>
      <c r="J5489">
        <v>2016</v>
      </c>
      <c r="K5489" s="3">
        <v>65418</v>
      </c>
      <c r="L5489" s="4">
        <v>33330</v>
      </c>
      <c r="M5489" t="str">
        <f t="shared" si="341"/>
        <v>Chevrolet Silverado</v>
      </c>
      <c r="N5489" s="2">
        <f t="shared" si="342"/>
        <v>833.25</v>
      </c>
      <c r="O5489" t="str">
        <f t="shared" si="343"/>
        <v>Yes</v>
      </c>
      <c r="P5489" t="str">
        <f t="shared" si="340"/>
        <v>John</v>
      </c>
    </row>
    <row r="5490" spans="1:16" x14ac:dyDescent="0.3">
      <c r="A5490" t="s">
        <v>11033</v>
      </c>
      <c r="B5490">
        <v>52879</v>
      </c>
      <c r="C5490">
        <v>3</v>
      </c>
      <c r="D5490" s="1">
        <v>43818</v>
      </c>
      <c r="E5490" s="1">
        <v>43821</v>
      </c>
      <c r="F5490" t="s">
        <v>1</v>
      </c>
      <c r="G5490" t="s">
        <v>11034</v>
      </c>
      <c r="H5490" t="s">
        <v>6</v>
      </c>
      <c r="I5490" s="9" t="s">
        <v>7</v>
      </c>
      <c r="J5490">
        <v>1999</v>
      </c>
      <c r="K5490" s="3">
        <v>141420</v>
      </c>
      <c r="L5490" s="4">
        <v>6594.5</v>
      </c>
      <c r="M5490" t="str">
        <f t="shared" si="341"/>
        <v>Ford F-150</v>
      </c>
      <c r="N5490" s="2">
        <f t="shared" si="342"/>
        <v>164.86</v>
      </c>
      <c r="O5490" t="str">
        <f t="shared" si="343"/>
        <v>No</v>
      </c>
      <c r="P5490" t="str">
        <f t="shared" si="340"/>
        <v>Max</v>
      </c>
    </row>
    <row r="5491" spans="1:16" x14ac:dyDescent="0.3">
      <c r="A5491" t="s">
        <v>11029</v>
      </c>
      <c r="B5491">
        <v>52577</v>
      </c>
      <c r="C5491">
        <v>3</v>
      </c>
      <c r="D5491" s="1">
        <v>43818</v>
      </c>
      <c r="E5491" s="1">
        <v>43818</v>
      </c>
      <c r="F5491" t="s">
        <v>45</v>
      </c>
      <c r="G5491" t="s">
        <v>11030</v>
      </c>
      <c r="H5491" t="s">
        <v>97</v>
      </c>
      <c r="I5491" s="9" t="s">
        <v>2149</v>
      </c>
      <c r="J5491">
        <v>2014</v>
      </c>
      <c r="K5491" s="3">
        <v>79050</v>
      </c>
      <c r="L5491" s="4">
        <v>15947.8</v>
      </c>
      <c r="M5491" t="str">
        <f t="shared" si="341"/>
        <v>INFINITI G37</v>
      </c>
      <c r="N5491" s="2">
        <f t="shared" si="342"/>
        <v>398.7</v>
      </c>
      <c r="O5491" t="str">
        <f t="shared" si="343"/>
        <v>Yes</v>
      </c>
      <c r="P5491" t="str">
        <f t="shared" si="340"/>
        <v>Don</v>
      </c>
    </row>
    <row r="5492" spans="1:16" x14ac:dyDescent="0.3">
      <c r="A5492" t="s">
        <v>11031</v>
      </c>
      <c r="B5492">
        <v>52857</v>
      </c>
      <c r="C5492">
        <v>3</v>
      </c>
      <c r="D5492" s="1">
        <v>43818</v>
      </c>
      <c r="E5492" s="1">
        <v>43818</v>
      </c>
      <c r="F5492" t="s">
        <v>9</v>
      </c>
      <c r="G5492" t="s">
        <v>11032</v>
      </c>
      <c r="H5492" t="s">
        <v>67</v>
      </c>
      <c r="I5492" s="9" t="s">
        <v>104</v>
      </c>
      <c r="J5492">
        <v>2016</v>
      </c>
      <c r="K5492" s="3">
        <v>21428</v>
      </c>
      <c r="L5492" s="4">
        <v>22546.7</v>
      </c>
      <c r="M5492" t="str">
        <f t="shared" si="341"/>
        <v>Hyundai Santa Fe</v>
      </c>
      <c r="N5492" s="2">
        <f t="shared" si="342"/>
        <v>563.66999999999996</v>
      </c>
      <c r="O5492" t="str">
        <f t="shared" si="343"/>
        <v>Yes</v>
      </c>
      <c r="P5492" t="str">
        <f t="shared" si="340"/>
        <v>Heidi</v>
      </c>
    </row>
    <row r="5493" spans="1:16" x14ac:dyDescent="0.3">
      <c r="A5493" t="s">
        <v>11035</v>
      </c>
      <c r="B5493">
        <v>52495</v>
      </c>
      <c r="C5493">
        <v>3</v>
      </c>
      <c r="D5493" s="1">
        <v>43818</v>
      </c>
      <c r="E5493" s="1">
        <v>43823</v>
      </c>
      <c r="F5493" t="s">
        <v>1</v>
      </c>
      <c r="G5493" t="s">
        <v>11036</v>
      </c>
      <c r="H5493" t="s">
        <v>63</v>
      </c>
      <c r="I5493" s="9" t="s">
        <v>153</v>
      </c>
      <c r="J5493">
        <v>2016</v>
      </c>
      <c r="K5493" s="3">
        <v>40627</v>
      </c>
      <c r="L5493" s="4">
        <v>34100</v>
      </c>
      <c r="M5493" t="str">
        <f t="shared" si="341"/>
        <v>Chevrolet Silverado</v>
      </c>
      <c r="N5493" s="2">
        <f t="shared" si="342"/>
        <v>852.5</v>
      </c>
      <c r="O5493" t="str">
        <f t="shared" si="343"/>
        <v>Yes</v>
      </c>
      <c r="P5493" t="str">
        <f t="shared" si="340"/>
        <v>Marc</v>
      </c>
    </row>
    <row r="5494" spans="1:16" x14ac:dyDescent="0.3">
      <c r="A5494" t="s">
        <v>11025</v>
      </c>
      <c r="B5494">
        <v>52577</v>
      </c>
      <c r="C5494">
        <v>3</v>
      </c>
      <c r="D5494" s="1">
        <v>43818</v>
      </c>
      <c r="E5494" s="1">
        <v>43821</v>
      </c>
      <c r="F5494" t="s">
        <v>9</v>
      </c>
      <c r="G5494" t="s">
        <v>11026</v>
      </c>
      <c r="H5494" t="s">
        <v>71</v>
      </c>
      <c r="I5494" s="9" t="s">
        <v>386</v>
      </c>
      <c r="J5494">
        <v>2019</v>
      </c>
      <c r="K5494" s="3">
        <v>8704</v>
      </c>
      <c r="L5494" s="4">
        <v>43434.6</v>
      </c>
      <c r="M5494" t="str">
        <f t="shared" si="341"/>
        <v>Jeep Wrangler</v>
      </c>
      <c r="N5494" s="2">
        <f t="shared" si="342"/>
        <v>1085.8699999999999</v>
      </c>
      <c r="O5494" t="str">
        <f t="shared" si="343"/>
        <v>Yes</v>
      </c>
      <c r="P5494" t="str">
        <f t="shared" si="340"/>
        <v>Don</v>
      </c>
    </row>
    <row r="5495" spans="1:16" x14ac:dyDescent="0.3">
      <c r="A5495" t="s">
        <v>11027</v>
      </c>
      <c r="B5495">
        <v>52471</v>
      </c>
      <c r="C5495">
        <v>3</v>
      </c>
      <c r="D5495" s="1">
        <v>43818</v>
      </c>
      <c r="E5495" s="1">
        <v>43818</v>
      </c>
      <c r="F5495" t="s">
        <v>1</v>
      </c>
      <c r="G5495" t="s">
        <v>11028</v>
      </c>
      <c r="H5495" t="s">
        <v>6</v>
      </c>
      <c r="I5495" s="9" t="s">
        <v>7</v>
      </c>
      <c r="J5495">
        <v>2019</v>
      </c>
      <c r="K5495" s="3">
        <v>16578</v>
      </c>
      <c r="L5495" s="4">
        <v>49065.5</v>
      </c>
      <c r="M5495" t="str">
        <f t="shared" si="341"/>
        <v>Ford F-150</v>
      </c>
      <c r="N5495" s="2">
        <f t="shared" si="342"/>
        <v>1226.6400000000001</v>
      </c>
      <c r="O5495" t="str">
        <f t="shared" si="343"/>
        <v>Yes</v>
      </c>
      <c r="P5495" t="str">
        <f t="shared" si="340"/>
        <v>Trudy</v>
      </c>
    </row>
    <row r="5496" spans="1:16" x14ac:dyDescent="0.3">
      <c r="A5496" t="s">
        <v>11043</v>
      </c>
      <c r="B5496">
        <v>52951</v>
      </c>
      <c r="C5496">
        <v>4</v>
      </c>
      <c r="D5496" s="1">
        <v>43818</v>
      </c>
      <c r="E5496" s="1">
        <v>43823</v>
      </c>
      <c r="F5496" t="s">
        <v>9</v>
      </c>
      <c r="G5496" t="s">
        <v>11044</v>
      </c>
      <c r="H5496" t="s">
        <v>59</v>
      </c>
      <c r="I5496" s="9" t="s">
        <v>905</v>
      </c>
      <c r="J5496">
        <v>2014</v>
      </c>
      <c r="K5496" s="3">
        <v>72214</v>
      </c>
      <c r="L5496" s="4">
        <v>15115.1</v>
      </c>
      <c r="M5496" t="str">
        <f t="shared" si="341"/>
        <v>Nissan Murano</v>
      </c>
      <c r="N5496" s="2">
        <f t="shared" si="342"/>
        <v>377.88</v>
      </c>
      <c r="O5496" t="str">
        <f t="shared" si="343"/>
        <v>Yes</v>
      </c>
      <c r="P5496" t="str">
        <f t="shared" si="340"/>
        <v>Michael</v>
      </c>
    </row>
    <row r="5497" spans="1:16" x14ac:dyDescent="0.3">
      <c r="A5497" t="s">
        <v>11037</v>
      </c>
      <c r="B5497">
        <v>52666</v>
      </c>
      <c r="C5497">
        <v>4</v>
      </c>
      <c r="D5497" s="1">
        <v>43818</v>
      </c>
      <c r="E5497" s="1">
        <v>43821</v>
      </c>
      <c r="F5497" t="s">
        <v>9</v>
      </c>
      <c r="G5497" t="s">
        <v>11038</v>
      </c>
      <c r="H5497" t="s">
        <v>229</v>
      </c>
      <c r="I5497" s="9" t="s">
        <v>1038</v>
      </c>
      <c r="J5497">
        <v>2015</v>
      </c>
      <c r="K5497" s="3">
        <v>111648</v>
      </c>
      <c r="L5497" s="4">
        <v>12650</v>
      </c>
      <c r="M5497" t="str">
        <f t="shared" si="341"/>
        <v>Subaru Outback</v>
      </c>
      <c r="N5497" s="2">
        <f t="shared" si="342"/>
        <v>316.25</v>
      </c>
      <c r="O5497" t="str">
        <f t="shared" si="343"/>
        <v>No</v>
      </c>
      <c r="P5497" t="str">
        <f t="shared" si="340"/>
        <v>Brian</v>
      </c>
    </row>
    <row r="5498" spans="1:16" x14ac:dyDescent="0.3">
      <c r="A5498" t="s">
        <v>11039</v>
      </c>
      <c r="B5498">
        <v>52417</v>
      </c>
      <c r="C5498">
        <v>4</v>
      </c>
      <c r="D5498" s="1">
        <v>43818</v>
      </c>
      <c r="E5498" s="1">
        <v>43820</v>
      </c>
      <c r="F5498" t="s">
        <v>13</v>
      </c>
      <c r="G5498" t="s">
        <v>11040</v>
      </c>
      <c r="H5498" t="s">
        <v>29</v>
      </c>
      <c r="I5498" s="9" t="s">
        <v>327</v>
      </c>
      <c r="J5498">
        <v>2016</v>
      </c>
      <c r="K5498" s="3">
        <v>45002</v>
      </c>
      <c r="L5498" s="4">
        <v>16390</v>
      </c>
      <c r="M5498" t="str">
        <f t="shared" si="341"/>
        <v>Toyota Corolla</v>
      </c>
      <c r="N5498" s="2">
        <f t="shared" si="342"/>
        <v>409.75</v>
      </c>
      <c r="O5498" t="str">
        <f t="shared" si="343"/>
        <v>Yes</v>
      </c>
      <c r="P5498" t="str">
        <f t="shared" si="340"/>
        <v>Deon</v>
      </c>
    </row>
    <row r="5499" spans="1:16" x14ac:dyDescent="0.3">
      <c r="A5499" t="s">
        <v>11041</v>
      </c>
      <c r="B5499">
        <v>52959</v>
      </c>
      <c r="C5499">
        <v>4</v>
      </c>
      <c r="D5499" s="1">
        <v>43818</v>
      </c>
      <c r="E5499" s="1">
        <v>43821</v>
      </c>
      <c r="F5499" t="s">
        <v>9</v>
      </c>
      <c r="G5499" t="s">
        <v>11042</v>
      </c>
      <c r="H5499" t="s">
        <v>71</v>
      </c>
      <c r="I5499" s="9" t="s">
        <v>699</v>
      </c>
      <c r="J5499">
        <v>2018</v>
      </c>
      <c r="K5499" s="3">
        <v>37316</v>
      </c>
      <c r="L5499" s="4">
        <v>17598.900000000001</v>
      </c>
      <c r="M5499" t="str">
        <f t="shared" si="341"/>
        <v>Jeep Patriot</v>
      </c>
      <c r="N5499" s="2">
        <f t="shared" si="342"/>
        <v>439.97</v>
      </c>
      <c r="O5499" t="str">
        <f t="shared" si="343"/>
        <v>Yes</v>
      </c>
      <c r="P5499" t="str">
        <f t="shared" si="340"/>
        <v>Anton</v>
      </c>
    </row>
    <row r="5500" spans="1:16" x14ac:dyDescent="0.3">
      <c r="A5500" t="s">
        <v>11045</v>
      </c>
      <c r="B5500">
        <v>52747</v>
      </c>
      <c r="C5500">
        <v>4</v>
      </c>
      <c r="D5500" s="1">
        <v>43818</v>
      </c>
      <c r="E5500" s="1">
        <v>43822</v>
      </c>
      <c r="F5500" t="s">
        <v>13</v>
      </c>
      <c r="G5500" t="s">
        <v>11046</v>
      </c>
      <c r="H5500" t="s">
        <v>88</v>
      </c>
      <c r="I5500" s="9" t="s">
        <v>324</v>
      </c>
      <c r="J5500">
        <v>2019</v>
      </c>
      <c r="K5500" s="3">
        <v>10609</v>
      </c>
      <c r="L5500" s="4">
        <v>23791.9</v>
      </c>
      <c r="M5500" t="str">
        <f t="shared" si="341"/>
        <v>Kia Sorento</v>
      </c>
      <c r="N5500" s="2">
        <f t="shared" si="342"/>
        <v>594.79999999999995</v>
      </c>
      <c r="O5500" t="str">
        <f t="shared" si="343"/>
        <v>Yes</v>
      </c>
      <c r="P5500" t="str">
        <f t="shared" si="340"/>
        <v>Kyle</v>
      </c>
    </row>
    <row r="5501" spans="1:16" x14ac:dyDescent="0.3">
      <c r="A5501" t="s">
        <v>11047</v>
      </c>
      <c r="B5501">
        <v>52558</v>
      </c>
      <c r="C5501">
        <v>1</v>
      </c>
      <c r="D5501" s="1">
        <v>43819</v>
      </c>
      <c r="E5501" s="1">
        <v>43821</v>
      </c>
      <c r="F5501" t="s">
        <v>13</v>
      </c>
      <c r="G5501" t="s">
        <v>11048</v>
      </c>
      <c r="H5501" t="s">
        <v>88</v>
      </c>
      <c r="I5501" s="9" t="s">
        <v>324</v>
      </c>
      <c r="J5501">
        <v>2016</v>
      </c>
      <c r="K5501" s="3">
        <v>51106</v>
      </c>
      <c r="L5501" s="4">
        <v>14844.5</v>
      </c>
      <c r="M5501" t="str">
        <f t="shared" si="341"/>
        <v>Kia Sorento</v>
      </c>
      <c r="N5501" s="2">
        <f t="shared" si="342"/>
        <v>371.11</v>
      </c>
      <c r="O5501" t="str">
        <f t="shared" si="343"/>
        <v>Yes</v>
      </c>
      <c r="P5501" t="str">
        <f t="shared" si="340"/>
        <v>Margaret</v>
      </c>
    </row>
    <row r="5502" spans="1:16" x14ac:dyDescent="0.3">
      <c r="A5502" t="s">
        <v>11055</v>
      </c>
      <c r="B5502">
        <v>52481</v>
      </c>
      <c r="C5502">
        <v>2</v>
      </c>
      <c r="D5502" s="1">
        <v>43819</v>
      </c>
      <c r="E5502" s="1">
        <v>43823</v>
      </c>
      <c r="F5502" t="s">
        <v>13</v>
      </c>
      <c r="G5502" t="s">
        <v>11056</v>
      </c>
      <c r="H5502" t="s">
        <v>18</v>
      </c>
      <c r="I5502" s="9" t="s">
        <v>19</v>
      </c>
      <c r="J5502">
        <v>2014</v>
      </c>
      <c r="K5502" s="3">
        <v>42382</v>
      </c>
      <c r="L5502" s="4">
        <v>15398.9</v>
      </c>
      <c r="M5502" t="str">
        <f t="shared" si="341"/>
        <v>Honda Accord</v>
      </c>
      <c r="N5502" s="2">
        <f t="shared" si="342"/>
        <v>384.97</v>
      </c>
      <c r="O5502" t="str">
        <f t="shared" si="343"/>
        <v>Yes</v>
      </c>
      <c r="P5502" t="str">
        <f t="shared" si="340"/>
        <v>Tory</v>
      </c>
    </row>
    <row r="5503" spans="1:16" x14ac:dyDescent="0.3">
      <c r="A5503" t="s">
        <v>11053</v>
      </c>
      <c r="B5503">
        <v>52481</v>
      </c>
      <c r="C5503">
        <v>2</v>
      </c>
      <c r="D5503" s="1">
        <v>43819</v>
      </c>
      <c r="E5503" s="1">
        <v>43820</v>
      </c>
      <c r="F5503" t="s">
        <v>13</v>
      </c>
      <c r="G5503" t="s">
        <v>11054</v>
      </c>
      <c r="H5503" t="s">
        <v>18</v>
      </c>
      <c r="I5503" s="9" t="s">
        <v>19</v>
      </c>
      <c r="J5503">
        <v>2016</v>
      </c>
      <c r="K5503" s="3">
        <v>26885</v>
      </c>
      <c r="L5503" s="4">
        <v>22983.4</v>
      </c>
      <c r="M5503" t="str">
        <f t="shared" si="341"/>
        <v>Honda Accord</v>
      </c>
      <c r="N5503" s="2">
        <f t="shared" si="342"/>
        <v>574.59</v>
      </c>
      <c r="O5503" t="str">
        <f t="shared" si="343"/>
        <v>Yes</v>
      </c>
      <c r="P5503" t="str">
        <f t="shared" si="340"/>
        <v>Tory</v>
      </c>
    </row>
    <row r="5504" spans="1:16" x14ac:dyDescent="0.3">
      <c r="A5504" t="s">
        <v>11049</v>
      </c>
      <c r="B5504">
        <v>52647</v>
      </c>
      <c r="C5504">
        <v>2</v>
      </c>
      <c r="D5504" s="1">
        <v>43819</v>
      </c>
      <c r="E5504" s="1">
        <v>43824</v>
      </c>
      <c r="F5504" t="s">
        <v>13</v>
      </c>
      <c r="G5504" t="s">
        <v>11050</v>
      </c>
      <c r="H5504" t="s">
        <v>1742</v>
      </c>
      <c r="I5504" s="9" t="s">
        <v>1743</v>
      </c>
      <c r="J5504">
        <v>2016</v>
      </c>
      <c r="K5504" s="3">
        <v>18449</v>
      </c>
      <c r="L5504" s="4">
        <v>23548.799999999999</v>
      </c>
      <c r="M5504" t="str">
        <f t="shared" si="341"/>
        <v>Audi A4</v>
      </c>
      <c r="N5504" s="2">
        <f t="shared" si="342"/>
        <v>588.72</v>
      </c>
      <c r="O5504" t="str">
        <f t="shared" si="343"/>
        <v>Yes</v>
      </c>
      <c r="P5504" t="str">
        <f t="shared" si="340"/>
        <v>Scott</v>
      </c>
    </row>
    <row r="5505" spans="1:16" x14ac:dyDescent="0.3">
      <c r="A5505" t="s">
        <v>11059</v>
      </c>
      <c r="B5505">
        <v>52372</v>
      </c>
      <c r="C5505">
        <v>2</v>
      </c>
      <c r="D5505" s="1">
        <v>43819</v>
      </c>
      <c r="E5505" s="1">
        <v>43824</v>
      </c>
      <c r="F5505" t="s">
        <v>1</v>
      </c>
      <c r="G5505" t="s">
        <v>11060</v>
      </c>
      <c r="H5505" t="s">
        <v>6</v>
      </c>
      <c r="I5505" s="9" t="s">
        <v>7</v>
      </c>
      <c r="J5505">
        <v>2017</v>
      </c>
      <c r="K5505" s="3">
        <v>25654</v>
      </c>
      <c r="L5505" s="4">
        <v>34090.1</v>
      </c>
      <c r="M5505" t="str">
        <f t="shared" si="341"/>
        <v>Ford F-150</v>
      </c>
      <c r="N5505" s="2">
        <f t="shared" si="342"/>
        <v>852.25</v>
      </c>
      <c r="O5505" t="str">
        <f t="shared" si="343"/>
        <v>Yes</v>
      </c>
      <c r="P5505" t="str">
        <f t="shared" si="340"/>
        <v>John</v>
      </c>
    </row>
    <row r="5506" spans="1:16" x14ac:dyDescent="0.3">
      <c r="A5506" t="s">
        <v>11057</v>
      </c>
      <c r="B5506">
        <v>52756</v>
      </c>
      <c r="C5506">
        <v>2</v>
      </c>
      <c r="D5506" s="1">
        <v>43819</v>
      </c>
      <c r="E5506" s="1">
        <v>43822</v>
      </c>
      <c r="F5506" t="s">
        <v>13</v>
      </c>
      <c r="G5506" t="s">
        <v>11058</v>
      </c>
      <c r="H5506" t="s">
        <v>47</v>
      </c>
      <c r="I5506" s="9" t="s">
        <v>184</v>
      </c>
      <c r="J5506">
        <v>2018</v>
      </c>
      <c r="K5506" s="3">
        <v>7971</v>
      </c>
      <c r="L5506" s="4">
        <v>23646.7</v>
      </c>
      <c r="M5506" t="str">
        <f t="shared" si="341"/>
        <v>Dodge Charger</v>
      </c>
      <c r="N5506" s="2">
        <f t="shared" si="342"/>
        <v>591.16999999999996</v>
      </c>
      <c r="O5506" t="str">
        <f t="shared" si="343"/>
        <v>Yes</v>
      </c>
      <c r="P5506" t="str">
        <f t="shared" ref="P5506:P5569" si="344">INDEX(oldNames,MATCH(B5506,oldNumbers,0))</f>
        <v>Debbie</v>
      </c>
    </row>
    <row r="5507" spans="1:16" x14ac:dyDescent="0.3">
      <c r="A5507" t="s">
        <v>11051</v>
      </c>
      <c r="B5507">
        <v>52663</v>
      </c>
      <c r="C5507">
        <v>2</v>
      </c>
      <c r="D5507" s="1">
        <v>43819</v>
      </c>
      <c r="E5507" s="1">
        <v>43824</v>
      </c>
      <c r="F5507" t="s">
        <v>13</v>
      </c>
      <c r="G5507" t="s">
        <v>11052</v>
      </c>
      <c r="H5507" t="s">
        <v>53</v>
      </c>
      <c r="I5507" s="9" t="s">
        <v>167</v>
      </c>
      <c r="J5507">
        <v>2018</v>
      </c>
      <c r="K5507" s="3">
        <v>16588</v>
      </c>
      <c r="L5507" s="4">
        <v>41778</v>
      </c>
      <c r="M5507" t="str">
        <f t="shared" ref="M5507:M5570" si="345">H5507&amp;" "&amp;I5507</f>
        <v>Mercedes-Benz E-Class</v>
      </c>
      <c r="N5507" s="2">
        <f t="shared" ref="N5507:N5570" si="346">IFERROR(ROUND(L5507*(S$2/100),2),"missing price")</f>
        <v>1044.45</v>
      </c>
      <c r="O5507" t="str">
        <f t="shared" ref="O5507:O5570" si="347">IF(K5507&lt;100000,"Yes","No")</f>
        <v>Yes</v>
      </c>
      <c r="P5507" t="str">
        <f t="shared" si="344"/>
        <v>Todd</v>
      </c>
    </row>
    <row r="5508" spans="1:16" x14ac:dyDescent="0.3">
      <c r="A5508" t="s">
        <v>11061</v>
      </c>
      <c r="B5508">
        <v>52577</v>
      </c>
      <c r="C5508">
        <v>3</v>
      </c>
      <c r="D5508" s="1">
        <v>43819</v>
      </c>
      <c r="E5508" s="1">
        <v>43824</v>
      </c>
      <c r="F5508" t="s">
        <v>13</v>
      </c>
      <c r="G5508" t="s">
        <v>11062</v>
      </c>
      <c r="H5508" t="s">
        <v>131</v>
      </c>
      <c r="I5508" s="9" t="s">
        <v>132</v>
      </c>
      <c r="J5508">
        <v>2015</v>
      </c>
      <c r="K5508" s="3">
        <v>44698</v>
      </c>
      <c r="L5508" s="4">
        <v>10450</v>
      </c>
      <c r="M5508" t="str">
        <f t="shared" si="345"/>
        <v>Mazda Mazda3</v>
      </c>
      <c r="N5508" s="2">
        <f t="shared" si="346"/>
        <v>261.25</v>
      </c>
      <c r="O5508" t="str">
        <f t="shared" si="347"/>
        <v>Yes</v>
      </c>
      <c r="P5508" t="str">
        <f t="shared" si="344"/>
        <v>Don</v>
      </c>
    </row>
    <row r="5509" spans="1:16" x14ac:dyDescent="0.3">
      <c r="A5509" t="s">
        <v>11063</v>
      </c>
      <c r="B5509">
        <v>52471</v>
      </c>
      <c r="C5509">
        <v>3</v>
      </c>
      <c r="D5509" s="1">
        <v>43819</v>
      </c>
      <c r="E5509" s="1">
        <v>43824</v>
      </c>
      <c r="F5509" t="s">
        <v>13</v>
      </c>
      <c r="G5509" t="s">
        <v>11064</v>
      </c>
      <c r="H5509" t="s">
        <v>63</v>
      </c>
      <c r="I5509" s="9" t="s">
        <v>64</v>
      </c>
      <c r="J5509">
        <v>2019</v>
      </c>
      <c r="K5509" s="3">
        <v>20185</v>
      </c>
      <c r="L5509" s="4">
        <v>16967.5</v>
      </c>
      <c r="M5509" t="str">
        <f t="shared" si="345"/>
        <v>Chevrolet Cruze</v>
      </c>
      <c r="N5509" s="2">
        <f t="shared" si="346"/>
        <v>424.19</v>
      </c>
      <c r="O5509" t="str">
        <f t="shared" si="347"/>
        <v>Yes</v>
      </c>
      <c r="P5509" t="str">
        <f t="shared" si="344"/>
        <v>Trudy</v>
      </c>
    </row>
    <row r="5510" spans="1:16" x14ac:dyDescent="0.3">
      <c r="A5510" t="s">
        <v>11082</v>
      </c>
      <c r="B5510">
        <v>52747</v>
      </c>
      <c r="C5510">
        <v>4</v>
      </c>
      <c r="D5510" s="1">
        <v>43819</v>
      </c>
      <c r="E5510" s="1">
        <v>43819</v>
      </c>
      <c r="F5510" t="s">
        <v>1</v>
      </c>
      <c r="G5510" t="s">
        <v>11083</v>
      </c>
      <c r="H5510" t="s">
        <v>3</v>
      </c>
      <c r="I5510" s="9">
        <v>2500</v>
      </c>
      <c r="J5510">
        <v>2016</v>
      </c>
      <c r="K5510" s="3">
        <v>94481</v>
      </c>
      <c r="L5510" s="4">
        <v>31680</v>
      </c>
      <c r="M5510" t="str">
        <f t="shared" si="345"/>
        <v>Ram 2500</v>
      </c>
      <c r="N5510" s="2">
        <f t="shared" si="346"/>
        <v>792</v>
      </c>
      <c r="O5510" t="str">
        <f t="shared" si="347"/>
        <v>Yes</v>
      </c>
      <c r="P5510" t="str">
        <f t="shared" si="344"/>
        <v>Kyle</v>
      </c>
    </row>
    <row r="5511" spans="1:16" x14ac:dyDescent="0.3">
      <c r="A5511" t="s">
        <v>11069</v>
      </c>
      <c r="B5511">
        <v>52666</v>
      </c>
      <c r="C5511">
        <v>4</v>
      </c>
      <c r="D5511" s="1">
        <v>43819</v>
      </c>
      <c r="E5511" s="1">
        <v>43823</v>
      </c>
      <c r="F5511" t="s">
        <v>13</v>
      </c>
      <c r="G5511" t="s">
        <v>11070</v>
      </c>
      <c r="H5511" t="s">
        <v>59</v>
      </c>
      <c r="I5511" s="9" t="s">
        <v>4337</v>
      </c>
      <c r="J5511">
        <v>2017</v>
      </c>
      <c r="K5511" s="3">
        <v>16602</v>
      </c>
      <c r="L5511" s="4">
        <v>10998.9</v>
      </c>
      <c r="M5511" t="str">
        <f t="shared" si="345"/>
        <v>Nissan LEAF</v>
      </c>
      <c r="N5511" s="2">
        <f t="shared" si="346"/>
        <v>274.97000000000003</v>
      </c>
      <c r="O5511" t="str">
        <f t="shared" si="347"/>
        <v>Yes</v>
      </c>
      <c r="P5511" t="str">
        <f t="shared" si="344"/>
        <v>Brian</v>
      </c>
    </row>
    <row r="5512" spans="1:16" x14ac:dyDescent="0.3">
      <c r="A5512" t="s">
        <v>11080</v>
      </c>
      <c r="B5512">
        <v>52585</v>
      </c>
      <c r="C5512">
        <v>4</v>
      </c>
      <c r="D5512" s="1">
        <v>43819</v>
      </c>
      <c r="E5512" s="1">
        <v>43823</v>
      </c>
      <c r="F5512" t="s">
        <v>13</v>
      </c>
      <c r="G5512" t="s">
        <v>11081</v>
      </c>
      <c r="H5512" t="s">
        <v>18</v>
      </c>
      <c r="I5512" s="9" t="s">
        <v>94</v>
      </c>
      <c r="J5512">
        <v>2017</v>
      </c>
      <c r="K5512" s="3">
        <v>21392</v>
      </c>
      <c r="L5512" s="4">
        <v>15068.9</v>
      </c>
      <c r="M5512" t="str">
        <f t="shared" si="345"/>
        <v>Honda Civic</v>
      </c>
      <c r="N5512" s="2">
        <f t="shared" si="346"/>
        <v>376.72</v>
      </c>
      <c r="O5512" t="str">
        <f t="shared" si="347"/>
        <v>Yes</v>
      </c>
      <c r="P5512" t="str">
        <f t="shared" si="344"/>
        <v>Rita</v>
      </c>
    </row>
    <row r="5513" spans="1:16" x14ac:dyDescent="0.3">
      <c r="A5513" t="s">
        <v>11073</v>
      </c>
      <c r="B5513">
        <v>52585</v>
      </c>
      <c r="C5513">
        <v>4</v>
      </c>
      <c r="D5513" s="1">
        <v>43819</v>
      </c>
      <c r="E5513" s="1">
        <v>43824</v>
      </c>
      <c r="F5513" t="s">
        <v>13</v>
      </c>
      <c r="G5513" t="s">
        <v>3407</v>
      </c>
      <c r="H5513" t="s">
        <v>6</v>
      </c>
      <c r="I5513" s="9" t="s">
        <v>1082</v>
      </c>
      <c r="J5513">
        <v>2017</v>
      </c>
      <c r="K5513" s="3">
        <v>15153</v>
      </c>
      <c r="L5513" s="4">
        <v>16490.099999999999</v>
      </c>
      <c r="M5513" t="str">
        <f t="shared" si="345"/>
        <v>Ford C-Max</v>
      </c>
      <c r="N5513" s="2">
        <f t="shared" si="346"/>
        <v>412.25</v>
      </c>
      <c r="O5513" t="str">
        <f t="shared" si="347"/>
        <v>Yes</v>
      </c>
      <c r="P5513" t="str">
        <f t="shared" si="344"/>
        <v>Rita</v>
      </c>
    </row>
    <row r="5514" spans="1:16" x14ac:dyDescent="0.3">
      <c r="A5514" t="s">
        <v>11078</v>
      </c>
      <c r="B5514">
        <v>52951</v>
      </c>
      <c r="C5514">
        <v>4</v>
      </c>
      <c r="D5514" s="1">
        <v>43819</v>
      </c>
      <c r="E5514" s="1">
        <v>43821</v>
      </c>
      <c r="F5514" t="s">
        <v>9</v>
      </c>
      <c r="G5514" t="s">
        <v>11079</v>
      </c>
      <c r="H5514" t="s">
        <v>131</v>
      </c>
      <c r="I5514" s="9" t="s">
        <v>404</v>
      </c>
      <c r="J5514">
        <v>2017</v>
      </c>
      <c r="K5514" s="3">
        <v>39428</v>
      </c>
      <c r="L5514" s="4">
        <v>23954.7</v>
      </c>
      <c r="M5514" t="str">
        <f t="shared" si="345"/>
        <v>Mazda CX-5</v>
      </c>
      <c r="N5514" s="2">
        <f t="shared" si="346"/>
        <v>598.87</v>
      </c>
      <c r="O5514" t="str">
        <f t="shared" si="347"/>
        <v>Yes</v>
      </c>
      <c r="P5514" t="str">
        <f t="shared" si="344"/>
        <v>Michael</v>
      </c>
    </row>
    <row r="5515" spans="1:16" x14ac:dyDescent="0.3">
      <c r="A5515" t="s">
        <v>11071</v>
      </c>
      <c r="B5515">
        <v>52580</v>
      </c>
      <c r="C5515">
        <v>4</v>
      </c>
      <c r="D5515" s="1">
        <v>43819</v>
      </c>
      <c r="E5515" s="1">
        <v>43822</v>
      </c>
      <c r="F5515" t="s">
        <v>13</v>
      </c>
      <c r="G5515" t="s">
        <v>11072</v>
      </c>
      <c r="H5515" t="s">
        <v>67</v>
      </c>
      <c r="I5515" s="9" t="s">
        <v>267</v>
      </c>
      <c r="J5515">
        <v>2017</v>
      </c>
      <c r="K5515" s="3">
        <v>37485</v>
      </c>
      <c r="L5515" s="4">
        <v>31845</v>
      </c>
      <c r="M5515" t="str">
        <f t="shared" si="345"/>
        <v>Hyundai Genesis</v>
      </c>
      <c r="N5515" s="2">
        <f t="shared" si="346"/>
        <v>796.13</v>
      </c>
      <c r="O5515" t="str">
        <f t="shared" si="347"/>
        <v>Yes</v>
      </c>
      <c r="P5515" t="str">
        <f t="shared" si="344"/>
        <v>Dawn</v>
      </c>
    </row>
    <row r="5516" spans="1:16" x14ac:dyDescent="0.3">
      <c r="A5516" t="s">
        <v>11067</v>
      </c>
      <c r="B5516">
        <v>52417</v>
      </c>
      <c r="C5516">
        <v>4</v>
      </c>
      <c r="D5516" s="1">
        <v>43819</v>
      </c>
      <c r="E5516" s="1">
        <v>43822</v>
      </c>
      <c r="F5516" t="s">
        <v>9</v>
      </c>
      <c r="G5516" t="s">
        <v>11068</v>
      </c>
      <c r="H5516" t="s">
        <v>71</v>
      </c>
      <c r="I5516" s="9" t="s">
        <v>386</v>
      </c>
      <c r="J5516">
        <v>2017</v>
      </c>
      <c r="K5516" s="3">
        <v>43159</v>
      </c>
      <c r="L5516" s="4">
        <v>33980.1</v>
      </c>
      <c r="M5516" t="str">
        <f t="shared" si="345"/>
        <v>Jeep Wrangler</v>
      </c>
      <c r="N5516" s="2">
        <f t="shared" si="346"/>
        <v>849.5</v>
      </c>
      <c r="O5516" t="str">
        <f t="shared" si="347"/>
        <v>Yes</v>
      </c>
      <c r="P5516" t="str">
        <f t="shared" si="344"/>
        <v>Deon</v>
      </c>
    </row>
    <row r="5517" spans="1:16" x14ac:dyDescent="0.3">
      <c r="A5517" t="s">
        <v>11076</v>
      </c>
      <c r="B5517">
        <v>52951</v>
      </c>
      <c r="C5517">
        <v>4</v>
      </c>
      <c r="D5517" s="1">
        <v>43819</v>
      </c>
      <c r="E5517" s="1">
        <v>43820</v>
      </c>
      <c r="F5517" t="s">
        <v>9</v>
      </c>
      <c r="G5517" t="s">
        <v>11077</v>
      </c>
      <c r="H5517" t="s">
        <v>71</v>
      </c>
      <c r="I5517" s="9" t="s">
        <v>380</v>
      </c>
      <c r="J5517">
        <v>2018</v>
      </c>
      <c r="K5517" s="3">
        <v>5414</v>
      </c>
      <c r="L5517" s="4">
        <v>25850</v>
      </c>
      <c r="M5517" t="str">
        <f t="shared" si="345"/>
        <v>Jeep Renegade</v>
      </c>
      <c r="N5517" s="2">
        <f t="shared" si="346"/>
        <v>646.25</v>
      </c>
      <c r="O5517" t="str">
        <f t="shared" si="347"/>
        <v>Yes</v>
      </c>
      <c r="P5517" t="str">
        <f t="shared" si="344"/>
        <v>Michael</v>
      </c>
    </row>
    <row r="5518" spans="1:16" x14ac:dyDescent="0.3">
      <c r="A5518" t="s">
        <v>11074</v>
      </c>
      <c r="B5518">
        <v>52417</v>
      </c>
      <c r="C5518">
        <v>4</v>
      </c>
      <c r="D5518" s="1">
        <v>43819</v>
      </c>
      <c r="E5518" s="1">
        <v>43820</v>
      </c>
      <c r="F5518" t="s">
        <v>9</v>
      </c>
      <c r="G5518" t="s">
        <v>11075</v>
      </c>
      <c r="H5518" t="s">
        <v>59</v>
      </c>
      <c r="I5518" s="9" t="s">
        <v>249</v>
      </c>
      <c r="J5518">
        <v>2019</v>
      </c>
      <c r="K5518" s="3">
        <v>17194</v>
      </c>
      <c r="L5518" s="4">
        <v>28156.7</v>
      </c>
      <c r="M5518" t="str">
        <f t="shared" si="345"/>
        <v>Nissan Pathfinder</v>
      </c>
      <c r="N5518" s="2">
        <f t="shared" si="346"/>
        <v>703.92</v>
      </c>
      <c r="O5518" t="str">
        <f t="shared" si="347"/>
        <v>Yes</v>
      </c>
      <c r="P5518" t="str">
        <f t="shared" si="344"/>
        <v>Deon</v>
      </c>
    </row>
    <row r="5519" spans="1:16" x14ac:dyDescent="0.3">
      <c r="A5519" t="s">
        <v>11065</v>
      </c>
      <c r="B5519">
        <v>52747</v>
      </c>
      <c r="C5519">
        <v>4</v>
      </c>
      <c r="D5519" s="1">
        <v>43819</v>
      </c>
      <c r="E5519" s="1">
        <v>43822</v>
      </c>
      <c r="F5519" t="s">
        <v>13</v>
      </c>
      <c r="G5519" t="s">
        <v>11066</v>
      </c>
      <c r="H5519" t="s">
        <v>63</v>
      </c>
      <c r="I5519" s="9" t="s">
        <v>644</v>
      </c>
      <c r="J5519">
        <v>2019</v>
      </c>
      <c r="K5519" s="3">
        <v>18682</v>
      </c>
      <c r="L5519" s="4">
        <v>32994.5</v>
      </c>
      <c r="M5519" t="str">
        <f t="shared" si="345"/>
        <v>Chevrolet Impala</v>
      </c>
      <c r="N5519" s="2">
        <f t="shared" si="346"/>
        <v>824.86</v>
      </c>
      <c r="O5519" t="str">
        <f t="shared" si="347"/>
        <v>Yes</v>
      </c>
      <c r="P5519" t="str">
        <f t="shared" si="344"/>
        <v>Kyle</v>
      </c>
    </row>
    <row r="5520" spans="1:16" x14ac:dyDescent="0.3">
      <c r="A5520" t="s">
        <v>11103</v>
      </c>
      <c r="B5520">
        <v>52532</v>
      </c>
      <c r="C5520">
        <v>1</v>
      </c>
      <c r="D5520" s="1">
        <v>43820</v>
      </c>
      <c r="E5520" s="1">
        <v>43821</v>
      </c>
      <c r="F5520" t="s">
        <v>13</v>
      </c>
      <c r="G5520" t="s">
        <v>11104</v>
      </c>
      <c r="H5520" t="s">
        <v>25</v>
      </c>
      <c r="I5520" s="9" t="s">
        <v>755</v>
      </c>
      <c r="J5520">
        <v>2013</v>
      </c>
      <c r="K5520" s="3">
        <v>41678</v>
      </c>
      <c r="L5520" s="4">
        <v>16482.400000000001</v>
      </c>
      <c r="M5520" t="str">
        <f t="shared" si="345"/>
        <v>Lexus ES</v>
      </c>
      <c r="N5520" s="2">
        <f t="shared" si="346"/>
        <v>412.06</v>
      </c>
      <c r="O5520" t="str">
        <f t="shared" si="347"/>
        <v>Yes</v>
      </c>
      <c r="P5520" t="str">
        <f t="shared" si="344"/>
        <v>Molly</v>
      </c>
    </row>
    <row r="5521" spans="1:16" x14ac:dyDescent="0.3">
      <c r="A5521" t="s">
        <v>11086</v>
      </c>
      <c r="B5521">
        <v>52656</v>
      </c>
      <c r="C5521">
        <v>1</v>
      </c>
      <c r="D5521" s="1">
        <v>43820</v>
      </c>
      <c r="E5521" s="1">
        <v>43822</v>
      </c>
      <c r="F5521" t="s">
        <v>13</v>
      </c>
      <c r="G5521" t="s">
        <v>11087</v>
      </c>
      <c r="H5521" t="s">
        <v>53</v>
      </c>
      <c r="I5521" s="9" t="s">
        <v>356</v>
      </c>
      <c r="J5521">
        <v>2014</v>
      </c>
      <c r="K5521" s="3">
        <v>60000</v>
      </c>
      <c r="L5521" s="4">
        <v>16486.8</v>
      </c>
      <c r="M5521" t="str">
        <f t="shared" si="345"/>
        <v>Mercedes-Benz C-Class</v>
      </c>
      <c r="N5521" s="2">
        <f t="shared" si="346"/>
        <v>412.17</v>
      </c>
      <c r="O5521" t="str">
        <f t="shared" si="347"/>
        <v>Yes</v>
      </c>
      <c r="P5521" t="str">
        <f t="shared" si="344"/>
        <v>Shelly</v>
      </c>
    </row>
    <row r="5522" spans="1:16" x14ac:dyDescent="0.3">
      <c r="A5522" t="s">
        <v>11097</v>
      </c>
      <c r="B5522">
        <v>52656</v>
      </c>
      <c r="C5522">
        <v>1</v>
      </c>
      <c r="D5522" s="1">
        <v>43820</v>
      </c>
      <c r="E5522" s="1">
        <v>43824</v>
      </c>
      <c r="F5522" t="s">
        <v>13</v>
      </c>
      <c r="G5522" t="s">
        <v>11098</v>
      </c>
      <c r="H5522" t="s">
        <v>229</v>
      </c>
      <c r="I5522" s="9" t="s">
        <v>302</v>
      </c>
      <c r="J5522">
        <v>2015</v>
      </c>
      <c r="K5522" s="3">
        <v>26961</v>
      </c>
      <c r="L5522" s="4">
        <v>16052.3</v>
      </c>
      <c r="M5522" t="str">
        <f t="shared" si="345"/>
        <v>Subaru Impreza</v>
      </c>
      <c r="N5522" s="2">
        <f t="shared" si="346"/>
        <v>401.31</v>
      </c>
      <c r="O5522" t="str">
        <f t="shared" si="347"/>
        <v>Yes</v>
      </c>
      <c r="P5522" t="str">
        <f t="shared" si="344"/>
        <v>Shelly</v>
      </c>
    </row>
    <row r="5523" spans="1:16" x14ac:dyDescent="0.3">
      <c r="A5523" t="s">
        <v>11105</v>
      </c>
      <c r="B5523">
        <v>52800</v>
      </c>
      <c r="C5523">
        <v>1</v>
      </c>
      <c r="D5523" s="1">
        <v>43820</v>
      </c>
      <c r="E5523" s="1">
        <v>43821</v>
      </c>
      <c r="F5523" t="s">
        <v>9</v>
      </c>
      <c r="G5523" t="s">
        <v>11106</v>
      </c>
      <c r="H5523" t="s">
        <v>29</v>
      </c>
      <c r="I5523" s="9" t="s">
        <v>240</v>
      </c>
      <c r="J5523">
        <v>2015</v>
      </c>
      <c r="K5523" s="3">
        <v>85613</v>
      </c>
      <c r="L5523" s="4">
        <v>21990.1</v>
      </c>
      <c r="M5523" t="str">
        <f t="shared" si="345"/>
        <v>Toyota Highlander</v>
      </c>
      <c r="N5523" s="2">
        <f t="shared" si="346"/>
        <v>549.75</v>
      </c>
      <c r="O5523" t="str">
        <f t="shared" si="347"/>
        <v>Yes</v>
      </c>
      <c r="P5523" t="str">
        <f t="shared" si="344"/>
        <v>Myles</v>
      </c>
    </row>
    <row r="5524" spans="1:16" x14ac:dyDescent="0.3">
      <c r="A5524" t="s">
        <v>11101</v>
      </c>
      <c r="B5524">
        <v>52586</v>
      </c>
      <c r="C5524">
        <v>1</v>
      </c>
      <c r="D5524" s="1">
        <v>43820</v>
      </c>
      <c r="E5524" s="1">
        <v>43821</v>
      </c>
      <c r="F5524" t="s">
        <v>9</v>
      </c>
      <c r="G5524" t="s">
        <v>11102</v>
      </c>
      <c r="H5524" t="s">
        <v>660</v>
      </c>
      <c r="I5524" s="9" t="s">
        <v>661</v>
      </c>
      <c r="J5524">
        <v>2015</v>
      </c>
      <c r="K5524" s="3">
        <v>24878</v>
      </c>
      <c r="L5524" s="4">
        <v>32994.5</v>
      </c>
      <c r="M5524" t="str">
        <f t="shared" si="345"/>
        <v>Land Rover Range Rover</v>
      </c>
      <c r="N5524" s="2">
        <f t="shared" si="346"/>
        <v>824.86</v>
      </c>
      <c r="O5524" t="str">
        <f t="shared" si="347"/>
        <v>Yes</v>
      </c>
      <c r="P5524" t="str">
        <f t="shared" si="344"/>
        <v>Sara</v>
      </c>
    </row>
    <row r="5525" spans="1:16" x14ac:dyDescent="0.3">
      <c r="A5525" t="s">
        <v>11090</v>
      </c>
      <c r="B5525">
        <v>52532</v>
      </c>
      <c r="C5525">
        <v>1</v>
      </c>
      <c r="D5525" s="1">
        <v>43820</v>
      </c>
      <c r="E5525" s="1">
        <v>43820</v>
      </c>
      <c r="F5525" t="s">
        <v>9</v>
      </c>
      <c r="G5525" t="s">
        <v>11091</v>
      </c>
      <c r="H5525" t="s">
        <v>47</v>
      </c>
      <c r="I5525" s="9" t="s">
        <v>156</v>
      </c>
      <c r="J5525">
        <v>2016</v>
      </c>
      <c r="K5525" s="3">
        <v>48697</v>
      </c>
      <c r="L5525" s="4">
        <v>30798.9</v>
      </c>
      <c r="M5525" t="str">
        <f t="shared" si="345"/>
        <v>Dodge Durango</v>
      </c>
      <c r="N5525" s="2">
        <f t="shared" si="346"/>
        <v>769.97</v>
      </c>
      <c r="O5525" t="str">
        <f t="shared" si="347"/>
        <v>Yes</v>
      </c>
      <c r="P5525" t="str">
        <f t="shared" si="344"/>
        <v>Molly</v>
      </c>
    </row>
    <row r="5526" spans="1:16" x14ac:dyDescent="0.3">
      <c r="A5526" t="s">
        <v>11093</v>
      </c>
      <c r="B5526">
        <v>52860</v>
      </c>
      <c r="C5526">
        <v>1</v>
      </c>
      <c r="D5526" s="1">
        <v>43820</v>
      </c>
      <c r="E5526" s="1">
        <v>43825</v>
      </c>
      <c r="F5526" t="s">
        <v>9</v>
      </c>
      <c r="G5526" t="s">
        <v>11094</v>
      </c>
      <c r="H5526" t="s">
        <v>6</v>
      </c>
      <c r="I5526" s="9" t="s">
        <v>11</v>
      </c>
      <c r="J5526">
        <v>2017</v>
      </c>
      <c r="K5526" s="3">
        <v>37257</v>
      </c>
      <c r="L5526" s="4">
        <v>17152.3</v>
      </c>
      <c r="M5526" t="str">
        <f t="shared" si="345"/>
        <v>Ford Escape</v>
      </c>
      <c r="N5526" s="2">
        <f t="shared" si="346"/>
        <v>428.81</v>
      </c>
      <c r="O5526" t="str">
        <f t="shared" si="347"/>
        <v>Yes</v>
      </c>
      <c r="P5526" t="str">
        <f t="shared" si="344"/>
        <v>Marcus</v>
      </c>
    </row>
    <row r="5527" spans="1:16" x14ac:dyDescent="0.3">
      <c r="A5527" t="s">
        <v>11099</v>
      </c>
      <c r="B5527">
        <v>52636</v>
      </c>
      <c r="C5527">
        <v>1</v>
      </c>
      <c r="D5527" s="1">
        <v>43820</v>
      </c>
      <c r="E5527" s="1">
        <v>43821</v>
      </c>
      <c r="F5527" t="s">
        <v>271</v>
      </c>
      <c r="G5527" t="s">
        <v>11100</v>
      </c>
      <c r="H5527" t="s">
        <v>47</v>
      </c>
      <c r="I5527" s="9" t="s">
        <v>273</v>
      </c>
      <c r="J5527">
        <v>2017</v>
      </c>
      <c r="K5527" s="3">
        <v>74212</v>
      </c>
      <c r="L5527" s="4">
        <v>17594.5</v>
      </c>
      <c r="M5527" t="str">
        <f t="shared" si="345"/>
        <v>Dodge Grand Caravan</v>
      </c>
      <c r="N5527" s="2">
        <f t="shared" si="346"/>
        <v>439.86</v>
      </c>
      <c r="O5527" t="str">
        <f t="shared" si="347"/>
        <v>Yes</v>
      </c>
      <c r="P5527" t="str">
        <f t="shared" si="344"/>
        <v>Truman</v>
      </c>
    </row>
    <row r="5528" spans="1:16" x14ac:dyDescent="0.3">
      <c r="A5528" t="s">
        <v>11088</v>
      </c>
      <c r="B5528">
        <v>52608</v>
      </c>
      <c r="C5528">
        <v>1</v>
      </c>
      <c r="D5528" s="1">
        <v>43820</v>
      </c>
      <c r="E5528" s="1">
        <v>43821</v>
      </c>
      <c r="F5528" t="s">
        <v>9</v>
      </c>
      <c r="G5528" t="s">
        <v>11089</v>
      </c>
      <c r="H5528" t="s">
        <v>59</v>
      </c>
      <c r="I5528" s="9" t="s">
        <v>597</v>
      </c>
      <c r="J5528">
        <v>2017</v>
      </c>
      <c r="K5528" s="3">
        <v>27816</v>
      </c>
      <c r="L5528" s="4">
        <v>18975</v>
      </c>
      <c r="M5528" t="str">
        <f t="shared" si="345"/>
        <v>Nissan Rouge</v>
      </c>
      <c r="N5528" s="2">
        <f t="shared" si="346"/>
        <v>474.38</v>
      </c>
      <c r="O5528" t="str">
        <f t="shared" si="347"/>
        <v>Yes</v>
      </c>
      <c r="P5528" t="str">
        <f t="shared" si="344"/>
        <v>Reuben</v>
      </c>
    </row>
    <row r="5529" spans="1:16" x14ac:dyDescent="0.3">
      <c r="A5529" t="s">
        <v>11084</v>
      </c>
      <c r="B5529">
        <v>52656</v>
      </c>
      <c r="C5529">
        <v>1</v>
      </c>
      <c r="D5529" s="1">
        <v>43820</v>
      </c>
      <c r="E5529" s="1">
        <v>43825</v>
      </c>
      <c r="F5529" t="s">
        <v>13</v>
      </c>
      <c r="G5529" t="s">
        <v>11085</v>
      </c>
      <c r="H5529" t="s">
        <v>29</v>
      </c>
      <c r="I5529" s="9" t="s">
        <v>327</v>
      </c>
      <c r="J5529">
        <v>2018</v>
      </c>
      <c r="K5529" s="3">
        <v>32675</v>
      </c>
      <c r="L5529" s="4">
        <v>14850</v>
      </c>
      <c r="M5529" t="str">
        <f t="shared" si="345"/>
        <v>Toyota Corolla</v>
      </c>
      <c r="N5529" s="2">
        <f t="shared" si="346"/>
        <v>371.25</v>
      </c>
      <c r="O5529" t="str">
        <f t="shared" si="347"/>
        <v>Yes</v>
      </c>
      <c r="P5529" t="str">
        <f t="shared" si="344"/>
        <v>Shelly</v>
      </c>
    </row>
    <row r="5530" spans="1:16" x14ac:dyDescent="0.3">
      <c r="A5530" t="s">
        <v>11092</v>
      </c>
      <c r="B5530">
        <v>52568</v>
      </c>
      <c r="C5530">
        <v>1</v>
      </c>
      <c r="D5530" s="1">
        <v>43820</v>
      </c>
      <c r="E5530" s="1">
        <v>43820</v>
      </c>
      <c r="F5530" t="s">
        <v>13</v>
      </c>
      <c r="G5530" t="s">
        <v>3227</v>
      </c>
      <c r="H5530" t="s">
        <v>29</v>
      </c>
      <c r="I5530" s="9" t="s">
        <v>30</v>
      </c>
      <c r="J5530">
        <v>2018</v>
      </c>
      <c r="K5530" s="3">
        <v>27378</v>
      </c>
      <c r="L5530" s="4">
        <v>18694.5</v>
      </c>
      <c r="M5530" t="str">
        <f t="shared" si="345"/>
        <v>Toyota Camry</v>
      </c>
      <c r="N5530" s="2">
        <f t="shared" si="346"/>
        <v>467.36</v>
      </c>
      <c r="O5530" t="str">
        <f t="shared" si="347"/>
        <v>Yes</v>
      </c>
      <c r="P5530" t="str">
        <f t="shared" si="344"/>
        <v>Preston</v>
      </c>
    </row>
    <row r="5531" spans="1:16" x14ac:dyDescent="0.3">
      <c r="A5531" t="s">
        <v>11095</v>
      </c>
      <c r="B5531">
        <v>52532</v>
      </c>
      <c r="C5531">
        <v>1</v>
      </c>
      <c r="D5531" s="1">
        <v>43820</v>
      </c>
      <c r="E5531" s="1">
        <v>43824</v>
      </c>
      <c r="F5531" t="s">
        <v>1</v>
      </c>
      <c r="G5531" t="s">
        <v>11096</v>
      </c>
      <c r="H5531" t="s">
        <v>59</v>
      </c>
      <c r="I5531" s="9" t="s">
        <v>60</v>
      </c>
      <c r="J5531">
        <v>2018</v>
      </c>
      <c r="K5531" s="3">
        <v>8993</v>
      </c>
      <c r="L5531" s="4">
        <v>28586.799999999999</v>
      </c>
      <c r="M5531" t="str">
        <f t="shared" si="345"/>
        <v>Nissan Frontier</v>
      </c>
      <c r="N5531" s="2">
        <f t="shared" si="346"/>
        <v>714.67</v>
      </c>
      <c r="O5531" t="str">
        <f t="shared" si="347"/>
        <v>Yes</v>
      </c>
      <c r="P5531" t="str">
        <f t="shared" si="344"/>
        <v>Molly</v>
      </c>
    </row>
    <row r="5532" spans="1:16" x14ac:dyDescent="0.3">
      <c r="A5532" t="s">
        <v>11113</v>
      </c>
      <c r="B5532">
        <v>52756</v>
      </c>
      <c r="C5532">
        <v>2</v>
      </c>
      <c r="D5532" s="1">
        <v>43820</v>
      </c>
      <c r="E5532" s="1">
        <v>43823</v>
      </c>
      <c r="F5532" t="s">
        <v>1</v>
      </c>
      <c r="G5532" t="s">
        <v>8357</v>
      </c>
      <c r="H5532" t="s">
        <v>3</v>
      </c>
      <c r="I5532" s="9">
        <v>1500</v>
      </c>
      <c r="J5532">
        <v>2016</v>
      </c>
      <c r="K5532" s="3">
        <v>33632</v>
      </c>
      <c r="L5532" s="4">
        <v>28050</v>
      </c>
      <c r="M5532" t="str">
        <f t="shared" si="345"/>
        <v>Ram 1500</v>
      </c>
      <c r="N5532" s="2">
        <f t="shared" si="346"/>
        <v>701.25</v>
      </c>
      <c r="O5532" t="str">
        <f t="shared" si="347"/>
        <v>Yes</v>
      </c>
      <c r="P5532" t="str">
        <f t="shared" si="344"/>
        <v>Debbie</v>
      </c>
    </row>
    <row r="5533" spans="1:16" x14ac:dyDescent="0.3">
      <c r="A5533" t="s">
        <v>11114</v>
      </c>
      <c r="B5533">
        <v>52702</v>
      </c>
      <c r="C5533">
        <v>2</v>
      </c>
      <c r="D5533" s="1">
        <v>43820</v>
      </c>
      <c r="E5533" s="1">
        <v>43824</v>
      </c>
      <c r="F5533" t="s">
        <v>9</v>
      </c>
      <c r="G5533" t="s">
        <v>11115</v>
      </c>
      <c r="H5533" t="s">
        <v>97</v>
      </c>
      <c r="I5533" s="9" t="s">
        <v>623</v>
      </c>
      <c r="J5533">
        <v>2016</v>
      </c>
      <c r="K5533" s="3">
        <v>32554</v>
      </c>
      <c r="L5533" s="4">
        <v>48203.1</v>
      </c>
      <c r="M5533" t="str">
        <f t="shared" si="345"/>
        <v>INFINITI QX80</v>
      </c>
      <c r="N5533" s="2">
        <f t="shared" si="346"/>
        <v>1205.08</v>
      </c>
      <c r="O5533" t="str">
        <f t="shared" si="347"/>
        <v>Yes</v>
      </c>
      <c r="P5533" t="str">
        <f t="shared" si="344"/>
        <v>Sloane</v>
      </c>
    </row>
    <row r="5534" spans="1:16" x14ac:dyDescent="0.3">
      <c r="A5534" t="s">
        <v>11107</v>
      </c>
      <c r="B5534">
        <v>52702</v>
      </c>
      <c r="C5534">
        <v>2</v>
      </c>
      <c r="D5534" s="1">
        <v>43820</v>
      </c>
      <c r="E5534" s="1">
        <v>43820</v>
      </c>
      <c r="F5534" t="s">
        <v>1</v>
      </c>
      <c r="G5534" t="s">
        <v>11108</v>
      </c>
      <c r="H5534" t="s">
        <v>29</v>
      </c>
      <c r="I5534" s="9" t="s">
        <v>494</v>
      </c>
      <c r="J5534">
        <v>2017</v>
      </c>
      <c r="K5534" s="3">
        <v>27031</v>
      </c>
      <c r="L5534" s="4">
        <v>41748.300000000003</v>
      </c>
      <c r="M5534" t="str">
        <f t="shared" si="345"/>
        <v>Toyota Tundra</v>
      </c>
      <c r="N5534" s="2">
        <f t="shared" si="346"/>
        <v>1043.71</v>
      </c>
      <c r="O5534" t="str">
        <f t="shared" si="347"/>
        <v>Yes</v>
      </c>
      <c r="P5534" t="str">
        <f t="shared" si="344"/>
        <v>Sloane</v>
      </c>
    </row>
    <row r="5535" spans="1:16" x14ac:dyDescent="0.3">
      <c r="A5535" t="s">
        <v>11111</v>
      </c>
      <c r="B5535">
        <v>52481</v>
      </c>
      <c r="C5535">
        <v>2</v>
      </c>
      <c r="D5535" s="1">
        <v>43820</v>
      </c>
      <c r="E5535" s="1">
        <v>43825</v>
      </c>
      <c r="F5535" t="s">
        <v>13</v>
      </c>
      <c r="G5535" t="s">
        <v>11112</v>
      </c>
      <c r="H5535" t="s">
        <v>59</v>
      </c>
      <c r="I5535" s="9" t="s">
        <v>75</v>
      </c>
      <c r="J5535">
        <v>2018</v>
      </c>
      <c r="K5535" s="3">
        <v>40668</v>
      </c>
      <c r="L5535" s="4">
        <v>15290</v>
      </c>
      <c r="M5535" t="str">
        <f t="shared" si="345"/>
        <v>Nissan Sentra</v>
      </c>
      <c r="N5535" s="2">
        <f t="shared" si="346"/>
        <v>382.25</v>
      </c>
      <c r="O5535" t="str">
        <f t="shared" si="347"/>
        <v>Yes</v>
      </c>
      <c r="P5535" t="str">
        <f t="shared" si="344"/>
        <v>Tory</v>
      </c>
    </row>
    <row r="5536" spans="1:16" x14ac:dyDescent="0.3">
      <c r="A5536" t="s">
        <v>11109</v>
      </c>
      <c r="B5536">
        <v>52756</v>
      </c>
      <c r="C5536">
        <v>2</v>
      </c>
      <c r="D5536" s="1">
        <v>43820</v>
      </c>
      <c r="E5536" s="1">
        <v>43825</v>
      </c>
      <c r="F5536" t="s">
        <v>9</v>
      </c>
      <c r="G5536" t="s">
        <v>11110</v>
      </c>
      <c r="H5536" t="s">
        <v>63</v>
      </c>
      <c r="I5536" s="9" t="s">
        <v>511</v>
      </c>
      <c r="J5536">
        <v>2019</v>
      </c>
      <c r="K5536" s="3">
        <v>3318</v>
      </c>
      <c r="L5536" s="4">
        <v>26385.7</v>
      </c>
      <c r="M5536" t="str">
        <f t="shared" si="345"/>
        <v>Chevrolet Equinox</v>
      </c>
      <c r="N5536" s="2">
        <f t="shared" si="346"/>
        <v>659.64</v>
      </c>
      <c r="O5536" t="str">
        <f t="shared" si="347"/>
        <v>Yes</v>
      </c>
      <c r="P5536" t="str">
        <f t="shared" si="344"/>
        <v>Debbie</v>
      </c>
    </row>
    <row r="5537" spans="1:16" x14ac:dyDescent="0.3">
      <c r="A5537" t="s">
        <v>11118</v>
      </c>
      <c r="B5537">
        <v>52658</v>
      </c>
      <c r="C5537">
        <v>3</v>
      </c>
      <c r="D5537" s="1">
        <v>43820</v>
      </c>
      <c r="E5537" s="1">
        <v>43823</v>
      </c>
      <c r="F5537" t="s">
        <v>13</v>
      </c>
      <c r="G5537" t="s">
        <v>11119</v>
      </c>
      <c r="H5537" t="s">
        <v>63</v>
      </c>
      <c r="I5537" s="9" t="s">
        <v>137</v>
      </c>
      <c r="J5537">
        <v>2015</v>
      </c>
      <c r="K5537" s="3">
        <v>39030</v>
      </c>
      <c r="L5537" s="4">
        <v>13962.3</v>
      </c>
      <c r="M5537" t="str">
        <f t="shared" si="345"/>
        <v>Chevrolet Malibu</v>
      </c>
      <c r="N5537" s="2">
        <f t="shared" si="346"/>
        <v>349.06</v>
      </c>
      <c r="O5537" t="str">
        <f t="shared" si="347"/>
        <v>Yes</v>
      </c>
      <c r="P5537" t="str">
        <f t="shared" si="344"/>
        <v>Nate</v>
      </c>
    </row>
    <row r="5538" spans="1:16" x14ac:dyDescent="0.3">
      <c r="A5538" t="s">
        <v>11122</v>
      </c>
      <c r="B5538">
        <v>52798</v>
      </c>
      <c r="C5538">
        <v>3</v>
      </c>
      <c r="D5538" s="1">
        <v>43820</v>
      </c>
      <c r="E5538" s="1">
        <v>43821</v>
      </c>
      <c r="F5538" t="s">
        <v>271</v>
      </c>
      <c r="G5538" t="s">
        <v>11123</v>
      </c>
      <c r="H5538" t="s">
        <v>29</v>
      </c>
      <c r="I5538" s="9" t="s">
        <v>1207</v>
      </c>
      <c r="J5538">
        <v>2015</v>
      </c>
      <c r="K5538" s="3">
        <v>81564</v>
      </c>
      <c r="L5538" s="4">
        <v>18674.7</v>
      </c>
      <c r="M5538" t="str">
        <f t="shared" si="345"/>
        <v>Toyota Sienna</v>
      </c>
      <c r="N5538" s="2">
        <f t="shared" si="346"/>
        <v>466.87</v>
      </c>
      <c r="O5538" t="str">
        <f t="shared" si="347"/>
        <v>Yes</v>
      </c>
      <c r="P5538" t="str">
        <f t="shared" si="344"/>
        <v>Ryan</v>
      </c>
    </row>
    <row r="5539" spans="1:16" x14ac:dyDescent="0.3">
      <c r="A5539" t="s">
        <v>11124</v>
      </c>
      <c r="B5539">
        <v>52471</v>
      </c>
      <c r="C5539">
        <v>3</v>
      </c>
      <c r="D5539" s="1">
        <v>43820</v>
      </c>
      <c r="E5539" s="1">
        <v>43822</v>
      </c>
      <c r="F5539" t="s">
        <v>1</v>
      </c>
      <c r="G5539" t="s">
        <v>11125</v>
      </c>
      <c r="H5539" t="s">
        <v>6</v>
      </c>
      <c r="I5539" s="9" t="s">
        <v>7</v>
      </c>
      <c r="J5539">
        <v>2016</v>
      </c>
      <c r="K5539" s="3">
        <v>83280</v>
      </c>
      <c r="L5539" s="4">
        <v>16497.8</v>
      </c>
      <c r="M5539" t="str">
        <f t="shared" si="345"/>
        <v>Ford F-150</v>
      </c>
      <c r="N5539" s="2">
        <f t="shared" si="346"/>
        <v>412.45</v>
      </c>
      <c r="O5539" t="str">
        <f t="shared" si="347"/>
        <v>Yes</v>
      </c>
      <c r="P5539" t="str">
        <f t="shared" si="344"/>
        <v>Trudy</v>
      </c>
    </row>
    <row r="5540" spans="1:16" x14ac:dyDescent="0.3">
      <c r="A5540" t="s">
        <v>11120</v>
      </c>
      <c r="B5540">
        <v>52857</v>
      </c>
      <c r="C5540">
        <v>3</v>
      </c>
      <c r="D5540" s="1">
        <v>43820</v>
      </c>
      <c r="E5540" s="1">
        <v>43825</v>
      </c>
      <c r="F5540" t="s">
        <v>1</v>
      </c>
      <c r="G5540" t="s">
        <v>11121</v>
      </c>
      <c r="H5540" t="s">
        <v>63</v>
      </c>
      <c r="I5540" s="9" t="s">
        <v>153</v>
      </c>
      <c r="J5540">
        <v>2018</v>
      </c>
      <c r="K5540" s="3">
        <v>36744</v>
      </c>
      <c r="L5540" s="4">
        <v>32994.5</v>
      </c>
      <c r="M5540" t="str">
        <f t="shared" si="345"/>
        <v>Chevrolet Silverado</v>
      </c>
      <c r="N5540" s="2">
        <f t="shared" si="346"/>
        <v>824.86</v>
      </c>
      <c r="O5540" t="str">
        <f t="shared" si="347"/>
        <v>Yes</v>
      </c>
      <c r="P5540" t="str">
        <f t="shared" si="344"/>
        <v>Heidi</v>
      </c>
    </row>
    <row r="5541" spans="1:16" x14ac:dyDescent="0.3">
      <c r="A5541" t="s">
        <v>11116</v>
      </c>
      <c r="B5541">
        <v>52971</v>
      </c>
      <c r="C5541">
        <v>3</v>
      </c>
      <c r="D5541" s="1">
        <v>43820</v>
      </c>
      <c r="E5541" s="1">
        <v>43821</v>
      </c>
      <c r="F5541" t="s">
        <v>271</v>
      </c>
      <c r="G5541" t="s">
        <v>11117</v>
      </c>
      <c r="H5541" t="s">
        <v>15</v>
      </c>
      <c r="I5541" s="9" t="s">
        <v>1807</v>
      </c>
      <c r="J5541">
        <v>2019</v>
      </c>
      <c r="K5541" s="3">
        <v>21445</v>
      </c>
      <c r="L5541" s="4">
        <v>30152.1</v>
      </c>
      <c r="M5541" t="str">
        <f t="shared" si="345"/>
        <v>Chrysler Pacifica</v>
      </c>
      <c r="N5541" s="2">
        <f t="shared" si="346"/>
        <v>753.8</v>
      </c>
      <c r="O5541" t="str">
        <f t="shared" si="347"/>
        <v>Yes</v>
      </c>
      <c r="P5541" t="str">
        <f t="shared" si="344"/>
        <v>Carter</v>
      </c>
    </row>
    <row r="5542" spans="1:16" x14ac:dyDescent="0.3">
      <c r="A5542" t="s">
        <v>11129</v>
      </c>
      <c r="B5542">
        <v>52666</v>
      </c>
      <c r="C5542">
        <v>4</v>
      </c>
      <c r="D5542" s="1">
        <v>43820</v>
      </c>
      <c r="E5542" s="1">
        <v>43822</v>
      </c>
      <c r="F5542" t="s">
        <v>13</v>
      </c>
      <c r="G5542" t="s">
        <v>11130</v>
      </c>
      <c r="H5542" t="s">
        <v>29</v>
      </c>
      <c r="I5542" s="9" t="s">
        <v>327</v>
      </c>
      <c r="J5542">
        <v>2015</v>
      </c>
      <c r="K5542" s="3">
        <v>68012</v>
      </c>
      <c r="L5542" s="4">
        <v>9898.9</v>
      </c>
      <c r="M5542" t="str">
        <f t="shared" si="345"/>
        <v>Toyota Corolla</v>
      </c>
      <c r="N5542" s="2">
        <f t="shared" si="346"/>
        <v>247.47</v>
      </c>
      <c r="O5542" t="str">
        <f t="shared" si="347"/>
        <v>Yes</v>
      </c>
      <c r="P5542" t="str">
        <f t="shared" si="344"/>
        <v>Brian</v>
      </c>
    </row>
    <row r="5543" spans="1:16" x14ac:dyDescent="0.3">
      <c r="A5543" t="s">
        <v>11126</v>
      </c>
      <c r="B5543">
        <v>52959</v>
      </c>
      <c r="C5543">
        <v>4</v>
      </c>
      <c r="D5543" s="1">
        <v>43820</v>
      </c>
      <c r="E5543" s="1">
        <v>43821</v>
      </c>
      <c r="F5543" t="s">
        <v>1</v>
      </c>
      <c r="G5543" t="s">
        <v>11127</v>
      </c>
      <c r="H5543" t="s">
        <v>6</v>
      </c>
      <c r="I5543" s="9" t="s">
        <v>7</v>
      </c>
      <c r="J5543">
        <v>2017</v>
      </c>
      <c r="K5543" s="3">
        <v>17148</v>
      </c>
      <c r="L5543" s="4">
        <v>36080</v>
      </c>
      <c r="M5543" t="str">
        <f t="shared" si="345"/>
        <v>Ford F-150</v>
      </c>
      <c r="N5543" s="2">
        <f t="shared" si="346"/>
        <v>902</v>
      </c>
      <c r="O5543" t="str">
        <f t="shared" si="347"/>
        <v>Yes</v>
      </c>
      <c r="P5543" t="str">
        <f t="shared" si="344"/>
        <v>Anton</v>
      </c>
    </row>
    <row r="5544" spans="1:16" x14ac:dyDescent="0.3">
      <c r="A5544" t="s">
        <v>11128</v>
      </c>
      <c r="B5544">
        <v>52580</v>
      </c>
      <c r="C5544">
        <v>4</v>
      </c>
      <c r="D5544" s="1">
        <v>43820</v>
      </c>
      <c r="E5544" s="1">
        <v>43824</v>
      </c>
      <c r="F5544" t="s">
        <v>9</v>
      </c>
      <c r="G5544" t="s">
        <v>6962</v>
      </c>
      <c r="H5544" t="s">
        <v>71</v>
      </c>
      <c r="I5544" s="9" t="s">
        <v>380</v>
      </c>
      <c r="J5544">
        <v>2018</v>
      </c>
      <c r="K5544" s="3">
        <v>22330</v>
      </c>
      <c r="L5544" s="4">
        <v>17270</v>
      </c>
      <c r="M5544" t="str">
        <f t="shared" si="345"/>
        <v>Jeep Renegade</v>
      </c>
      <c r="N5544" s="2">
        <f t="shared" si="346"/>
        <v>431.75</v>
      </c>
      <c r="O5544" t="str">
        <f t="shared" si="347"/>
        <v>Yes</v>
      </c>
      <c r="P5544" t="str">
        <f t="shared" si="344"/>
        <v>Dawn</v>
      </c>
    </row>
    <row r="5545" spans="1:16" x14ac:dyDescent="0.3">
      <c r="A5545" t="s">
        <v>11137</v>
      </c>
      <c r="B5545">
        <v>52608</v>
      </c>
      <c r="C5545">
        <v>1</v>
      </c>
      <c r="D5545" s="1">
        <v>43821</v>
      </c>
      <c r="E5545" s="1">
        <v>43825</v>
      </c>
      <c r="F5545" t="s">
        <v>9</v>
      </c>
      <c r="G5545" t="s">
        <v>11138</v>
      </c>
      <c r="H5545" t="s">
        <v>819</v>
      </c>
      <c r="I5545" s="9" t="s">
        <v>820</v>
      </c>
      <c r="J5545">
        <v>2014</v>
      </c>
      <c r="K5545" s="3">
        <v>60241</v>
      </c>
      <c r="L5545" s="4">
        <v>37924.699999999997</v>
      </c>
      <c r="M5545" t="str">
        <f t="shared" si="345"/>
        <v>Porsche Cayenne</v>
      </c>
      <c r="N5545" s="2">
        <f t="shared" si="346"/>
        <v>948.12</v>
      </c>
      <c r="O5545" t="str">
        <f t="shared" si="347"/>
        <v>Yes</v>
      </c>
      <c r="P5545" t="str">
        <f t="shared" si="344"/>
        <v>Reuben</v>
      </c>
    </row>
    <row r="5546" spans="1:16" x14ac:dyDescent="0.3">
      <c r="A5546" t="s">
        <v>11131</v>
      </c>
      <c r="B5546">
        <v>52693</v>
      </c>
      <c r="C5546">
        <v>1</v>
      </c>
      <c r="D5546" s="1">
        <v>43821</v>
      </c>
      <c r="E5546" s="1">
        <v>43821</v>
      </c>
      <c r="F5546" t="s">
        <v>13</v>
      </c>
      <c r="G5546" t="s">
        <v>11132</v>
      </c>
      <c r="H5546" t="s">
        <v>6</v>
      </c>
      <c r="I5546" s="9" t="s">
        <v>556</v>
      </c>
      <c r="J5546">
        <v>2016</v>
      </c>
      <c r="K5546" s="3">
        <v>44999</v>
      </c>
      <c r="L5546" s="4">
        <v>10994.5</v>
      </c>
      <c r="M5546" t="str">
        <f t="shared" si="345"/>
        <v>Ford Fiesta</v>
      </c>
      <c r="N5546" s="2">
        <f t="shared" si="346"/>
        <v>274.86</v>
      </c>
      <c r="O5546" t="str">
        <f t="shared" si="347"/>
        <v>Yes</v>
      </c>
      <c r="P5546" t="str">
        <f t="shared" si="344"/>
        <v>Matt</v>
      </c>
    </row>
    <row r="5547" spans="1:16" x14ac:dyDescent="0.3">
      <c r="A5547" t="s">
        <v>11133</v>
      </c>
      <c r="B5547">
        <v>52443</v>
      </c>
      <c r="C5547">
        <v>1</v>
      </c>
      <c r="D5547" s="1">
        <v>43821</v>
      </c>
      <c r="E5547" s="1">
        <v>43824</v>
      </c>
      <c r="F5547" t="s">
        <v>13</v>
      </c>
      <c r="G5547" t="s">
        <v>11134</v>
      </c>
      <c r="H5547" t="s">
        <v>29</v>
      </c>
      <c r="I5547" s="9" t="s">
        <v>327</v>
      </c>
      <c r="J5547">
        <v>2017</v>
      </c>
      <c r="K5547" s="3">
        <v>39003</v>
      </c>
      <c r="L5547" s="4">
        <v>12424.5</v>
      </c>
      <c r="M5547" t="str">
        <f t="shared" si="345"/>
        <v>Toyota Corolla</v>
      </c>
      <c r="N5547" s="2">
        <f t="shared" si="346"/>
        <v>310.61</v>
      </c>
      <c r="O5547" t="str">
        <f t="shared" si="347"/>
        <v>Yes</v>
      </c>
      <c r="P5547" t="str">
        <f t="shared" si="344"/>
        <v>Terry</v>
      </c>
    </row>
    <row r="5548" spans="1:16" x14ac:dyDescent="0.3">
      <c r="A5548" t="s">
        <v>11139</v>
      </c>
      <c r="B5548">
        <v>52532</v>
      </c>
      <c r="C5548">
        <v>1</v>
      </c>
      <c r="D5548" s="1">
        <v>43821</v>
      </c>
      <c r="E5548" s="1">
        <v>43826</v>
      </c>
      <c r="F5548" t="s">
        <v>13</v>
      </c>
      <c r="G5548" t="s">
        <v>11140</v>
      </c>
      <c r="H5548" t="s">
        <v>53</v>
      </c>
      <c r="I5548" s="9" t="s">
        <v>54</v>
      </c>
      <c r="J5548">
        <v>2017</v>
      </c>
      <c r="K5548" s="3">
        <v>31006</v>
      </c>
      <c r="L5548" s="4">
        <v>28574.7</v>
      </c>
      <c r="M5548" t="str">
        <f t="shared" si="345"/>
        <v>Mercedes-Benz CLA</v>
      </c>
      <c r="N5548" s="2">
        <f t="shared" si="346"/>
        <v>714.37</v>
      </c>
      <c r="O5548" t="str">
        <f t="shared" si="347"/>
        <v>Yes</v>
      </c>
      <c r="P5548" t="str">
        <f t="shared" si="344"/>
        <v>Molly</v>
      </c>
    </row>
    <row r="5549" spans="1:16" x14ac:dyDescent="0.3">
      <c r="A5549" t="s">
        <v>11141</v>
      </c>
      <c r="B5549">
        <v>52532</v>
      </c>
      <c r="C5549">
        <v>1</v>
      </c>
      <c r="D5549" s="1">
        <v>43821</v>
      </c>
      <c r="E5549" s="1">
        <v>43821</v>
      </c>
      <c r="F5549" t="s">
        <v>1</v>
      </c>
      <c r="G5549" t="s">
        <v>11142</v>
      </c>
      <c r="H5549" t="s">
        <v>59</v>
      </c>
      <c r="I5549" s="9" t="s">
        <v>60</v>
      </c>
      <c r="J5549">
        <v>2018</v>
      </c>
      <c r="K5549" s="3">
        <v>15975</v>
      </c>
      <c r="L5549" s="4">
        <v>29590</v>
      </c>
      <c r="M5549" t="str">
        <f t="shared" si="345"/>
        <v>Nissan Frontier</v>
      </c>
      <c r="N5549" s="2">
        <f t="shared" si="346"/>
        <v>739.75</v>
      </c>
      <c r="O5549" t="str">
        <f t="shared" si="347"/>
        <v>Yes</v>
      </c>
      <c r="P5549" t="str">
        <f t="shared" si="344"/>
        <v>Molly</v>
      </c>
    </row>
    <row r="5550" spans="1:16" x14ac:dyDescent="0.3">
      <c r="A5550" t="s">
        <v>11135</v>
      </c>
      <c r="B5550">
        <v>52566</v>
      </c>
      <c r="C5550">
        <v>1</v>
      </c>
      <c r="D5550" s="1">
        <v>43821</v>
      </c>
      <c r="E5550" s="1">
        <v>43824</v>
      </c>
      <c r="F5550" t="s">
        <v>271</v>
      </c>
      <c r="G5550" t="s">
        <v>11136</v>
      </c>
      <c r="H5550" t="s">
        <v>29</v>
      </c>
      <c r="I5550" s="9" t="s">
        <v>1207</v>
      </c>
      <c r="J5550">
        <v>2018</v>
      </c>
      <c r="K5550" s="3">
        <v>31412</v>
      </c>
      <c r="L5550" s="4">
        <v>32888.9</v>
      </c>
      <c r="M5550" t="str">
        <f t="shared" si="345"/>
        <v>Toyota Sienna</v>
      </c>
      <c r="N5550" s="2">
        <f t="shared" si="346"/>
        <v>822.22</v>
      </c>
      <c r="O5550" t="str">
        <f t="shared" si="347"/>
        <v>Yes</v>
      </c>
      <c r="P5550" t="str">
        <f t="shared" si="344"/>
        <v>Ariel</v>
      </c>
    </row>
    <row r="5551" spans="1:16" x14ac:dyDescent="0.3">
      <c r="A5551" t="s">
        <v>11143</v>
      </c>
      <c r="B5551">
        <v>52372</v>
      </c>
      <c r="C5551">
        <v>2</v>
      </c>
      <c r="D5551" s="1">
        <v>43821</v>
      </c>
      <c r="E5551" s="1">
        <v>43822</v>
      </c>
      <c r="F5551" t="s">
        <v>9</v>
      </c>
      <c r="G5551" t="s">
        <v>11144</v>
      </c>
      <c r="H5551" t="s">
        <v>71</v>
      </c>
      <c r="I5551" s="9" t="s">
        <v>72</v>
      </c>
      <c r="J5551">
        <v>2013</v>
      </c>
      <c r="K5551" s="3">
        <v>52949</v>
      </c>
      <c r="L5551" s="4">
        <v>27487.9</v>
      </c>
      <c r="M5551" t="str">
        <f t="shared" si="345"/>
        <v>Jeep Grand Cherokee</v>
      </c>
      <c r="N5551" s="2">
        <f t="shared" si="346"/>
        <v>687.2</v>
      </c>
      <c r="O5551" t="str">
        <f t="shared" si="347"/>
        <v>Yes</v>
      </c>
      <c r="P5551" t="str">
        <f t="shared" si="344"/>
        <v>John</v>
      </c>
    </row>
    <row r="5552" spans="1:16" x14ac:dyDescent="0.3">
      <c r="A5552" t="s">
        <v>11145</v>
      </c>
      <c r="B5552">
        <v>52806</v>
      </c>
      <c r="C5552">
        <v>3</v>
      </c>
      <c r="D5552" s="1">
        <v>43821</v>
      </c>
      <c r="E5552" s="1">
        <v>43823</v>
      </c>
      <c r="F5552" t="s">
        <v>9</v>
      </c>
      <c r="G5552" t="s">
        <v>11146</v>
      </c>
      <c r="H5552" t="s">
        <v>6</v>
      </c>
      <c r="I5552" s="9" t="s">
        <v>187</v>
      </c>
      <c r="J5552">
        <v>2014</v>
      </c>
      <c r="K5552" s="3">
        <v>114730</v>
      </c>
      <c r="L5552" s="4">
        <v>11605</v>
      </c>
      <c r="M5552" t="str">
        <f t="shared" si="345"/>
        <v>Ford Explorer</v>
      </c>
      <c r="N5552" s="2">
        <f t="shared" si="346"/>
        <v>290.13</v>
      </c>
      <c r="O5552" t="str">
        <f t="shared" si="347"/>
        <v>No</v>
      </c>
      <c r="P5552" t="str">
        <f t="shared" si="344"/>
        <v>Jeff</v>
      </c>
    </row>
    <row r="5553" spans="1:16" x14ac:dyDescent="0.3">
      <c r="A5553" t="s">
        <v>11149</v>
      </c>
      <c r="B5553">
        <v>52971</v>
      </c>
      <c r="C5553">
        <v>3</v>
      </c>
      <c r="D5553" s="1">
        <v>43821</v>
      </c>
      <c r="E5553" s="1">
        <v>43825</v>
      </c>
      <c r="F5553" t="s">
        <v>9</v>
      </c>
      <c r="G5553" t="s">
        <v>11150</v>
      </c>
      <c r="H5553" t="s">
        <v>18</v>
      </c>
      <c r="I5553" s="9" t="s">
        <v>424</v>
      </c>
      <c r="J5553">
        <v>2016</v>
      </c>
      <c r="K5553" s="3">
        <v>35549</v>
      </c>
      <c r="L5553" s="4">
        <v>22000</v>
      </c>
      <c r="M5553" t="str">
        <f t="shared" si="345"/>
        <v>Honda CR-V</v>
      </c>
      <c r="N5553" s="2">
        <f t="shared" si="346"/>
        <v>550</v>
      </c>
      <c r="O5553" t="str">
        <f t="shared" si="347"/>
        <v>Yes</v>
      </c>
      <c r="P5553" t="str">
        <f t="shared" si="344"/>
        <v>Carter</v>
      </c>
    </row>
    <row r="5554" spans="1:16" x14ac:dyDescent="0.3">
      <c r="A5554" t="s">
        <v>11147</v>
      </c>
      <c r="B5554">
        <v>52471</v>
      </c>
      <c r="C5554">
        <v>3</v>
      </c>
      <c r="D5554" s="1">
        <v>43821</v>
      </c>
      <c r="E5554" s="1">
        <v>43823</v>
      </c>
      <c r="F5554" t="s">
        <v>9</v>
      </c>
      <c r="G5554" t="s">
        <v>11148</v>
      </c>
      <c r="H5554" t="s">
        <v>29</v>
      </c>
      <c r="I5554" s="9" t="s">
        <v>205</v>
      </c>
      <c r="J5554">
        <v>2017</v>
      </c>
      <c r="K5554" s="3">
        <v>39528</v>
      </c>
      <c r="L5554" s="4">
        <v>22853.599999999999</v>
      </c>
      <c r="M5554" t="str">
        <f t="shared" si="345"/>
        <v>Toyota RAV4</v>
      </c>
      <c r="N5554" s="2">
        <f t="shared" si="346"/>
        <v>571.34</v>
      </c>
      <c r="O5554" t="str">
        <f t="shared" si="347"/>
        <v>Yes</v>
      </c>
      <c r="P5554" t="str">
        <f t="shared" si="344"/>
        <v>Trudy</v>
      </c>
    </row>
    <row r="5555" spans="1:16" x14ac:dyDescent="0.3">
      <c r="A5555" t="s">
        <v>11153</v>
      </c>
      <c r="B5555">
        <v>52596</v>
      </c>
      <c r="C5555">
        <v>4</v>
      </c>
      <c r="D5555" s="1">
        <v>43821</v>
      </c>
      <c r="E5555" s="1">
        <v>43825</v>
      </c>
      <c r="F5555" t="s">
        <v>9</v>
      </c>
      <c r="G5555" t="s">
        <v>11154</v>
      </c>
      <c r="H5555" t="s">
        <v>67</v>
      </c>
      <c r="I5555" s="9" t="s">
        <v>68</v>
      </c>
      <c r="J5555">
        <v>2013</v>
      </c>
      <c r="K5555" s="3">
        <v>51723</v>
      </c>
      <c r="L5555" s="4">
        <v>13851.2</v>
      </c>
      <c r="M5555" t="str">
        <f t="shared" si="345"/>
        <v>Hyundai Tuscon</v>
      </c>
      <c r="N5555" s="2">
        <f t="shared" si="346"/>
        <v>346.28</v>
      </c>
      <c r="O5555" t="str">
        <f t="shared" si="347"/>
        <v>Yes</v>
      </c>
      <c r="P5555" t="str">
        <f t="shared" si="344"/>
        <v>Mitchell</v>
      </c>
    </row>
    <row r="5556" spans="1:16" x14ac:dyDescent="0.3">
      <c r="A5556" t="s">
        <v>11151</v>
      </c>
      <c r="B5556">
        <v>52417</v>
      </c>
      <c r="C5556">
        <v>4</v>
      </c>
      <c r="D5556" s="1">
        <v>43821</v>
      </c>
      <c r="E5556" s="1">
        <v>43824</v>
      </c>
      <c r="F5556" t="s">
        <v>13</v>
      </c>
      <c r="G5556" t="s">
        <v>11152</v>
      </c>
      <c r="H5556" t="s">
        <v>59</v>
      </c>
      <c r="I5556" s="9" t="s">
        <v>309</v>
      </c>
      <c r="J5556">
        <v>2016</v>
      </c>
      <c r="K5556" s="3">
        <v>96367</v>
      </c>
      <c r="L5556" s="4">
        <v>10668.9</v>
      </c>
      <c r="M5556" t="str">
        <f t="shared" si="345"/>
        <v>Nissan Altima</v>
      </c>
      <c r="N5556" s="2">
        <f t="shared" si="346"/>
        <v>266.72000000000003</v>
      </c>
      <c r="O5556" t="str">
        <f t="shared" si="347"/>
        <v>Yes</v>
      </c>
      <c r="P5556" t="str">
        <f t="shared" si="344"/>
        <v>Deon</v>
      </c>
    </row>
    <row r="5557" spans="1:16" x14ac:dyDescent="0.3">
      <c r="A5557" t="s">
        <v>11155</v>
      </c>
      <c r="B5557">
        <v>52943</v>
      </c>
      <c r="C5557">
        <v>4</v>
      </c>
      <c r="D5557" s="1">
        <v>43821</v>
      </c>
      <c r="E5557" s="1">
        <v>43825</v>
      </c>
      <c r="F5557" t="s">
        <v>9</v>
      </c>
      <c r="G5557" t="s">
        <v>11156</v>
      </c>
      <c r="H5557" t="s">
        <v>63</v>
      </c>
      <c r="I5557" s="9" t="s">
        <v>82</v>
      </c>
      <c r="J5557">
        <v>2017</v>
      </c>
      <c r="K5557" s="3">
        <v>41919</v>
      </c>
      <c r="L5557" s="4">
        <v>28048.9</v>
      </c>
      <c r="M5557" t="str">
        <f t="shared" si="345"/>
        <v>Chevrolet Traverse</v>
      </c>
      <c r="N5557" s="2">
        <f t="shared" si="346"/>
        <v>701.22</v>
      </c>
      <c r="O5557" t="str">
        <f t="shared" si="347"/>
        <v>Yes</v>
      </c>
      <c r="P5557" t="str">
        <f t="shared" si="344"/>
        <v>Jarred</v>
      </c>
    </row>
    <row r="5558" spans="1:16" x14ac:dyDescent="0.3">
      <c r="A5558" t="s">
        <v>11157</v>
      </c>
      <c r="B5558">
        <v>52417</v>
      </c>
      <c r="C5558">
        <v>4</v>
      </c>
      <c r="D5558" s="1">
        <v>43821</v>
      </c>
      <c r="E5558" s="1">
        <v>43824</v>
      </c>
      <c r="F5558" t="s">
        <v>13</v>
      </c>
      <c r="G5558" t="s">
        <v>11158</v>
      </c>
      <c r="H5558" t="s">
        <v>47</v>
      </c>
      <c r="I5558" s="9" t="s">
        <v>237</v>
      </c>
      <c r="J5558">
        <v>2018</v>
      </c>
      <c r="K5558" s="3">
        <v>6292</v>
      </c>
      <c r="L5558" s="4">
        <v>14795</v>
      </c>
      <c r="M5558" t="str">
        <f t="shared" si="345"/>
        <v>Dodge Dart</v>
      </c>
      <c r="N5558" s="2">
        <f t="shared" si="346"/>
        <v>369.88</v>
      </c>
      <c r="O5558" t="str">
        <f t="shared" si="347"/>
        <v>Yes</v>
      </c>
      <c r="P5558" t="str">
        <f t="shared" si="344"/>
        <v>Deon</v>
      </c>
    </row>
    <row r="5559" spans="1:16" x14ac:dyDescent="0.3">
      <c r="A5559" t="s">
        <v>11159</v>
      </c>
      <c r="B5559">
        <v>52943</v>
      </c>
      <c r="C5559">
        <v>4</v>
      </c>
      <c r="D5559" s="1">
        <v>43821</v>
      </c>
      <c r="E5559" s="1">
        <v>43822</v>
      </c>
      <c r="F5559" t="s">
        <v>13</v>
      </c>
      <c r="G5559" t="s">
        <v>11160</v>
      </c>
      <c r="H5559" t="s">
        <v>63</v>
      </c>
      <c r="I5559" s="9" t="s">
        <v>137</v>
      </c>
      <c r="J5559">
        <v>2019</v>
      </c>
      <c r="K5559" s="3">
        <v>18234</v>
      </c>
      <c r="L5559" s="4">
        <v>20020</v>
      </c>
      <c r="M5559" t="str">
        <f t="shared" si="345"/>
        <v>Chevrolet Malibu</v>
      </c>
      <c r="N5559" s="2">
        <f t="shared" si="346"/>
        <v>500.5</v>
      </c>
      <c r="O5559" t="str">
        <f t="shared" si="347"/>
        <v>Yes</v>
      </c>
      <c r="P5559" t="str">
        <f t="shared" si="344"/>
        <v>Jarred</v>
      </c>
    </row>
    <row r="5560" spans="1:16" x14ac:dyDescent="0.3">
      <c r="A5560" t="s">
        <v>11161</v>
      </c>
      <c r="B5560">
        <v>52580</v>
      </c>
      <c r="C5560">
        <v>4</v>
      </c>
      <c r="D5560" s="1">
        <v>43821</v>
      </c>
      <c r="E5560" s="1">
        <v>43821</v>
      </c>
      <c r="F5560" t="s">
        <v>9</v>
      </c>
      <c r="G5560" t="s">
        <v>11162</v>
      </c>
      <c r="H5560" t="s">
        <v>47</v>
      </c>
      <c r="I5560" s="9" t="s">
        <v>474</v>
      </c>
      <c r="J5560">
        <v>2019</v>
      </c>
      <c r="K5560" s="3">
        <v>32878</v>
      </c>
      <c r="L5560" s="4">
        <v>23078</v>
      </c>
      <c r="M5560" t="str">
        <f t="shared" si="345"/>
        <v>Dodge Journey</v>
      </c>
      <c r="N5560" s="2">
        <f t="shared" si="346"/>
        <v>576.95000000000005</v>
      </c>
      <c r="O5560" t="str">
        <f t="shared" si="347"/>
        <v>Yes</v>
      </c>
      <c r="P5560" t="str">
        <f t="shared" si="344"/>
        <v>Dawn</v>
      </c>
    </row>
    <row r="5561" spans="1:16" x14ac:dyDescent="0.3">
      <c r="A5561" t="s">
        <v>11177</v>
      </c>
      <c r="B5561">
        <v>52608</v>
      </c>
      <c r="C5561">
        <v>1</v>
      </c>
      <c r="D5561" s="1">
        <v>43822</v>
      </c>
      <c r="E5561" s="1">
        <v>43824</v>
      </c>
      <c r="F5561" t="s">
        <v>9</v>
      </c>
      <c r="G5561" t="s">
        <v>11178</v>
      </c>
      <c r="H5561" t="s">
        <v>564</v>
      </c>
      <c r="I5561" s="9" t="s">
        <v>953</v>
      </c>
      <c r="J5561">
        <v>2014</v>
      </c>
      <c r="K5561" s="3">
        <v>38232</v>
      </c>
      <c r="L5561" s="4">
        <v>42898.9</v>
      </c>
      <c r="M5561" t="str">
        <f t="shared" si="345"/>
        <v>Cadillac Escalade</v>
      </c>
      <c r="N5561" s="2">
        <f t="shared" si="346"/>
        <v>1072.47</v>
      </c>
      <c r="O5561" t="str">
        <f t="shared" si="347"/>
        <v>Yes</v>
      </c>
      <c r="P5561" t="str">
        <f t="shared" si="344"/>
        <v>Reuben</v>
      </c>
    </row>
    <row r="5562" spans="1:16" x14ac:dyDescent="0.3">
      <c r="A5562" t="s">
        <v>11169</v>
      </c>
      <c r="B5562">
        <v>52608</v>
      </c>
      <c r="C5562">
        <v>1</v>
      </c>
      <c r="D5562" s="1">
        <v>43822</v>
      </c>
      <c r="E5562" s="1">
        <v>43824</v>
      </c>
      <c r="F5562" t="s">
        <v>9</v>
      </c>
      <c r="G5562" t="s">
        <v>11170</v>
      </c>
      <c r="H5562" t="s">
        <v>33</v>
      </c>
      <c r="I5562" s="9" t="s">
        <v>37</v>
      </c>
      <c r="J5562">
        <v>2016</v>
      </c>
      <c r="K5562" s="3">
        <v>55660</v>
      </c>
      <c r="L5562" s="4">
        <v>16903.7</v>
      </c>
      <c r="M5562" t="str">
        <f t="shared" si="345"/>
        <v>GMC Terrain</v>
      </c>
      <c r="N5562" s="2">
        <f t="shared" si="346"/>
        <v>422.59</v>
      </c>
      <c r="O5562" t="str">
        <f t="shared" si="347"/>
        <v>Yes</v>
      </c>
      <c r="P5562" t="str">
        <f t="shared" si="344"/>
        <v>Reuben</v>
      </c>
    </row>
    <row r="5563" spans="1:16" x14ac:dyDescent="0.3">
      <c r="A5563" t="s">
        <v>11175</v>
      </c>
      <c r="B5563">
        <v>52800</v>
      </c>
      <c r="C5563">
        <v>1</v>
      </c>
      <c r="D5563" s="1">
        <v>43822</v>
      </c>
      <c r="E5563" s="1">
        <v>43825</v>
      </c>
      <c r="F5563" t="s">
        <v>13</v>
      </c>
      <c r="G5563" t="s">
        <v>11176</v>
      </c>
      <c r="H5563" t="s">
        <v>18</v>
      </c>
      <c r="I5563" s="9" t="s">
        <v>94</v>
      </c>
      <c r="J5563">
        <v>2017</v>
      </c>
      <c r="K5563" s="3">
        <v>36936</v>
      </c>
      <c r="L5563" s="4">
        <v>14740</v>
      </c>
      <c r="M5563" t="str">
        <f t="shared" si="345"/>
        <v>Honda Civic</v>
      </c>
      <c r="N5563" s="2">
        <f t="shared" si="346"/>
        <v>368.5</v>
      </c>
      <c r="O5563" t="str">
        <f t="shared" si="347"/>
        <v>Yes</v>
      </c>
      <c r="P5563" t="str">
        <f t="shared" si="344"/>
        <v>Myles</v>
      </c>
    </row>
    <row r="5564" spans="1:16" x14ac:dyDescent="0.3">
      <c r="A5564" t="s">
        <v>11179</v>
      </c>
      <c r="B5564">
        <v>52608</v>
      </c>
      <c r="C5564">
        <v>1</v>
      </c>
      <c r="D5564" s="1">
        <v>43822</v>
      </c>
      <c r="E5564" s="1">
        <v>43825</v>
      </c>
      <c r="F5564" t="s">
        <v>13</v>
      </c>
      <c r="G5564" t="s">
        <v>11180</v>
      </c>
      <c r="H5564" t="s">
        <v>29</v>
      </c>
      <c r="I5564" s="9" t="s">
        <v>30</v>
      </c>
      <c r="J5564">
        <v>2017</v>
      </c>
      <c r="K5564" s="3">
        <v>28587</v>
      </c>
      <c r="L5564" s="4">
        <v>17023.599999999999</v>
      </c>
      <c r="M5564" t="str">
        <f t="shared" si="345"/>
        <v>Toyota Camry</v>
      </c>
      <c r="N5564" s="2">
        <f t="shared" si="346"/>
        <v>425.59</v>
      </c>
      <c r="O5564" t="str">
        <f t="shared" si="347"/>
        <v>Yes</v>
      </c>
      <c r="P5564" t="str">
        <f t="shared" si="344"/>
        <v>Reuben</v>
      </c>
    </row>
    <row r="5565" spans="1:16" x14ac:dyDescent="0.3">
      <c r="A5565" t="s">
        <v>11171</v>
      </c>
      <c r="B5565">
        <v>52443</v>
      </c>
      <c r="C5565">
        <v>1</v>
      </c>
      <c r="D5565" s="1">
        <v>43822</v>
      </c>
      <c r="E5565" s="1">
        <v>43823</v>
      </c>
      <c r="F5565" t="s">
        <v>13</v>
      </c>
      <c r="G5565" t="s">
        <v>11172</v>
      </c>
      <c r="H5565" t="s">
        <v>1742</v>
      </c>
      <c r="I5565" s="9" t="s">
        <v>1743</v>
      </c>
      <c r="J5565">
        <v>2017</v>
      </c>
      <c r="K5565" s="3">
        <v>82295</v>
      </c>
      <c r="L5565" s="4">
        <v>19228</v>
      </c>
      <c r="M5565" t="str">
        <f t="shared" si="345"/>
        <v>Audi A4</v>
      </c>
      <c r="N5565" s="2">
        <f t="shared" si="346"/>
        <v>480.7</v>
      </c>
      <c r="O5565" t="str">
        <f t="shared" si="347"/>
        <v>Yes</v>
      </c>
      <c r="P5565" t="str">
        <f t="shared" si="344"/>
        <v>Terry</v>
      </c>
    </row>
    <row r="5566" spans="1:16" x14ac:dyDescent="0.3">
      <c r="A5566" t="s">
        <v>11167</v>
      </c>
      <c r="B5566">
        <v>52558</v>
      </c>
      <c r="C5566">
        <v>1</v>
      </c>
      <c r="D5566" s="1">
        <v>43822</v>
      </c>
      <c r="E5566" s="1">
        <v>43823</v>
      </c>
      <c r="F5566" t="s">
        <v>9</v>
      </c>
      <c r="G5566" t="s">
        <v>11168</v>
      </c>
      <c r="H5566" t="s">
        <v>18</v>
      </c>
      <c r="I5566" s="9" t="s">
        <v>424</v>
      </c>
      <c r="J5566">
        <v>2017</v>
      </c>
      <c r="K5566" s="3">
        <v>44123</v>
      </c>
      <c r="L5566" s="4">
        <v>25300</v>
      </c>
      <c r="M5566" t="str">
        <f t="shared" si="345"/>
        <v>Honda CR-V</v>
      </c>
      <c r="N5566" s="2">
        <f t="shared" si="346"/>
        <v>632.5</v>
      </c>
      <c r="O5566" t="str">
        <f t="shared" si="347"/>
        <v>Yes</v>
      </c>
      <c r="P5566" t="str">
        <f t="shared" si="344"/>
        <v>Margaret</v>
      </c>
    </row>
    <row r="5567" spans="1:16" x14ac:dyDescent="0.3">
      <c r="A5567" t="s">
        <v>11173</v>
      </c>
      <c r="B5567">
        <v>52608</v>
      </c>
      <c r="C5567">
        <v>1</v>
      </c>
      <c r="D5567" s="1">
        <v>43822</v>
      </c>
      <c r="E5567" s="1">
        <v>43826</v>
      </c>
      <c r="F5567" t="s">
        <v>13</v>
      </c>
      <c r="G5567" t="s">
        <v>11174</v>
      </c>
      <c r="H5567" t="s">
        <v>229</v>
      </c>
      <c r="I5567" s="9" t="s">
        <v>302</v>
      </c>
      <c r="J5567">
        <v>2018</v>
      </c>
      <c r="K5567" s="3">
        <v>13687</v>
      </c>
      <c r="L5567" s="4">
        <v>20894.5</v>
      </c>
      <c r="M5567" t="str">
        <f t="shared" si="345"/>
        <v>Subaru Impreza</v>
      </c>
      <c r="N5567" s="2">
        <f t="shared" si="346"/>
        <v>522.36</v>
      </c>
      <c r="O5567" t="str">
        <f t="shared" si="347"/>
        <v>Yes</v>
      </c>
      <c r="P5567" t="str">
        <f t="shared" si="344"/>
        <v>Reuben</v>
      </c>
    </row>
    <row r="5568" spans="1:16" x14ac:dyDescent="0.3">
      <c r="A5568" t="s">
        <v>11163</v>
      </c>
      <c r="B5568">
        <v>52860</v>
      </c>
      <c r="C5568">
        <v>1</v>
      </c>
      <c r="D5568" s="1">
        <v>43822</v>
      </c>
      <c r="E5568" s="1">
        <v>43823</v>
      </c>
      <c r="F5568" t="s">
        <v>13</v>
      </c>
      <c r="G5568" t="s">
        <v>11164</v>
      </c>
      <c r="H5568" t="s">
        <v>63</v>
      </c>
      <c r="I5568" s="9" t="s">
        <v>64</v>
      </c>
      <c r="J5568">
        <v>2019</v>
      </c>
      <c r="K5568" s="3">
        <v>22524</v>
      </c>
      <c r="L5568" s="4">
        <v>16830</v>
      </c>
      <c r="M5568" t="str">
        <f t="shared" si="345"/>
        <v>Chevrolet Cruze</v>
      </c>
      <c r="N5568" s="2">
        <f t="shared" si="346"/>
        <v>420.75</v>
      </c>
      <c r="O5568" t="str">
        <f t="shared" si="347"/>
        <v>Yes</v>
      </c>
      <c r="P5568" t="str">
        <f t="shared" si="344"/>
        <v>Marcus</v>
      </c>
    </row>
    <row r="5569" spans="1:16" x14ac:dyDescent="0.3">
      <c r="A5569" t="s">
        <v>11165</v>
      </c>
      <c r="B5569">
        <v>52669</v>
      </c>
      <c r="C5569">
        <v>1</v>
      </c>
      <c r="D5569" s="1">
        <v>43822</v>
      </c>
      <c r="E5569" s="1">
        <v>43827</v>
      </c>
      <c r="F5569" t="s">
        <v>45</v>
      </c>
      <c r="G5569" t="s">
        <v>11166</v>
      </c>
      <c r="H5569" t="s">
        <v>6</v>
      </c>
      <c r="I5569" s="9" t="s">
        <v>719</v>
      </c>
      <c r="J5569">
        <v>2019</v>
      </c>
      <c r="K5569" s="3">
        <v>5931</v>
      </c>
      <c r="L5569" s="4">
        <v>31669</v>
      </c>
      <c r="M5569" t="str">
        <f t="shared" si="345"/>
        <v>Ford Mustang</v>
      </c>
      <c r="N5569" s="2">
        <f t="shared" si="346"/>
        <v>791.73</v>
      </c>
      <c r="O5569" t="str">
        <f t="shared" si="347"/>
        <v>Yes</v>
      </c>
      <c r="P5569" t="str">
        <f t="shared" si="344"/>
        <v>Charlotte</v>
      </c>
    </row>
    <row r="5570" spans="1:16" x14ac:dyDescent="0.3">
      <c r="A5570" t="s">
        <v>11183</v>
      </c>
      <c r="B5570">
        <v>52464</v>
      </c>
      <c r="C5570">
        <v>2</v>
      </c>
      <c r="D5570" s="1">
        <v>43822</v>
      </c>
      <c r="E5570" s="1">
        <v>43822</v>
      </c>
      <c r="F5570" t="s">
        <v>9</v>
      </c>
      <c r="G5570" t="s">
        <v>11184</v>
      </c>
      <c r="H5570" t="s">
        <v>71</v>
      </c>
      <c r="I5570" s="9" t="s">
        <v>380</v>
      </c>
      <c r="J5570">
        <v>2018</v>
      </c>
      <c r="K5570" s="3">
        <v>16280</v>
      </c>
      <c r="L5570" s="4">
        <v>21998.9</v>
      </c>
      <c r="M5570" t="str">
        <f t="shared" si="345"/>
        <v>Jeep Renegade</v>
      </c>
      <c r="N5570" s="2">
        <f t="shared" si="346"/>
        <v>549.97</v>
      </c>
      <c r="O5570" t="str">
        <f t="shared" si="347"/>
        <v>Yes</v>
      </c>
      <c r="P5570" t="str">
        <f t="shared" ref="P5570:P5633" si="348">INDEX(oldNames,MATCH(B5570,oldNumbers,0))</f>
        <v>Ricky</v>
      </c>
    </row>
    <row r="5571" spans="1:16" x14ac:dyDescent="0.3">
      <c r="A5571" t="s">
        <v>11181</v>
      </c>
      <c r="B5571">
        <v>52647</v>
      </c>
      <c r="C5571">
        <v>2</v>
      </c>
      <c r="D5571" s="1">
        <v>43822</v>
      </c>
      <c r="E5571" s="1">
        <v>43824</v>
      </c>
      <c r="F5571" t="s">
        <v>9</v>
      </c>
      <c r="G5571" t="s">
        <v>11182</v>
      </c>
      <c r="H5571" t="s">
        <v>59</v>
      </c>
      <c r="I5571" s="9" t="s">
        <v>597</v>
      </c>
      <c r="J5571">
        <v>2019</v>
      </c>
      <c r="K5571" s="3">
        <v>5550</v>
      </c>
      <c r="L5571" s="4">
        <v>23100</v>
      </c>
      <c r="M5571" t="str">
        <f t="shared" ref="M5571:M5634" si="349">H5571&amp;" "&amp;I5571</f>
        <v>Nissan Rouge</v>
      </c>
      <c r="N5571" s="2">
        <f t="shared" ref="N5571:N5634" si="350">IFERROR(ROUND(L5571*(S$2/100),2),"missing price")</f>
        <v>577.5</v>
      </c>
      <c r="O5571" t="str">
        <f t="shared" ref="O5571:O5634" si="351">IF(K5571&lt;100000,"Yes","No")</f>
        <v>Yes</v>
      </c>
      <c r="P5571" t="str">
        <f t="shared" si="348"/>
        <v>Scott</v>
      </c>
    </row>
    <row r="5572" spans="1:16" x14ac:dyDescent="0.3">
      <c r="A5572" t="s">
        <v>11191</v>
      </c>
      <c r="B5572">
        <v>52806</v>
      </c>
      <c r="C5572">
        <v>3</v>
      </c>
      <c r="D5572" s="1">
        <v>43822</v>
      </c>
      <c r="E5572" s="1">
        <v>43827</v>
      </c>
      <c r="F5572" t="s">
        <v>9</v>
      </c>
      <c r="G5572" t="s">
        <v>11192</v>
      </c>
      <c r="H5572" t="s">
        <v>6</v>
      </c>
      <c r="I5572" s="9" t="s">
        <v>11</v>
      </c>
      <c r="J5572">
        <v>2016</v>
      </c>
      <c r="K5572" s="3">
        <v>24002</v>
      </c>
      <c r="L5572" s="4">
        <v>17152.3</v>
      </c>
      <c r="M5572" t="str">
        <f t="shared" si="349"/>
        <v>Ford Escape</v>
      </c>
      <c r="N5572" s="2">
        <f t="shared" si="350"/>
        <v>428.81</v>
      </c>
      <c r="O5572" t="str">
        <f t="shared" si="351"/>
        <v>Yes</v>
      </c>
      <c r="P5572" t="str">
        <f t="shared" si="348"/>
        <v>Jeff</v>
      </c>
    </row>
    <row r="5573" spans="1:16" x14ac:dyDescent="0.3">
      <c r="A5573" t="s">
        <v>11189</v>
      </c>
      <c r="B5573">
        <v>52777</v>
      </c>
      <c r="C5573">
        <v>3</v>
      </c>
      <c r="D5573" s="1">
        <v>43822</v>
      </c>
      <c r="E5573" s="1">
        <v>43822</v>
      </c>
      <c r="F5573" t="s">
        <v>1</v>
      </c>
      <c r="G5573" t="s">
        <v>11190</v>
      </c>
      <c r="H5573" t="s">
        <v>29</v>
      </c>
      <c r="I5573" s="9" t="s">
        <v>128</v>
      </c>
      <c r="J5573">
        <v>2016</v>
      </c>
      <c r="K5573" s="3">
        <v>34748</v>
      </c>
      <c r="L5573" s="4">
        <v>31894.5</v>
      </c>
      <c r="M5573" t="str">
        <f t="shared" si="349"/>
        <v>Toyota Tacoma</v>
      </c>
      <c r="N5573" s="2">
        <f t="shared" si="350"/>
        <v>797.36</v>
      </c>
      <c r="O5573" t="str">
        <f t="shared" si="351"/>
        <v>Yes</v>
      </c>
      <c r="P5573" t="str">
        <f t="shared" si="348"/>
        <v>Dylan</v>
      </c>
    </row>
    <row r="5574" spans="1:16" x14ac:dyDescent="0.3">
      <c r="A5574" t="s">
        <v>11185</v>
      </c>
      <c r="B5574">
        <v>52806</v>
      </c>
      <c r="C5574">
        <v>3</v>
      </c>
      <c r="D5574" s="1">
        <v>43822</v>
      </c>
      <c r="E5574" s="1">
        <v>43825</v>
      </c>
      <c r="F5574" t="s">
        <v>13</v>
      </c>
      <c r="G5574" t="s">
        <v>11186</v>
      </c>
      <c r="H5574" t="s">
        <v>18</v>
      </c>
      <c r="I5574" s="9" t="s">
        <v>94</v>
      </c>
      <c r="J5574">
        <v>2017</v>
      </c>
      <c r="K5574" s="3">
        <v>29897</v>
      </c>
      <c r="L5574" s="4">
        <v>13410.1</v>
      </c>
      <c r="M5574" t="str">
        <f t="shared" si="349"/>
        <v>Honda Civic</v>
      </c>
      <c r="N5574" s="2">
        <f t="shared" si="350"/>
        <v>335.25</v>
      </c>
      <c r="O5574" t="str">
        <f t="shared" si="351"/>
        <v>Yes</v>
      </c>
      <c r="P5574" t="str">
        <f t="shared" si="348"/>
        <v>Jeff</v>
      </c>
    </row>
    <row r="5575" spans="1:16" x14ac:dyDescent="0.3">
      <c r="A5575" t="s">
        <v>11187</v>
      </c>
      <c r="B5575">
        <v>52577</v>
      </c>
      <c r="C5575">
        <v>3</v>
      </c>
      <c r="D5575" s="1">
        <v>43822</v>
      </c>
      <c r="E5575" s="1">
        <v>43822</v>
      </c>
      <c r="F5575" t="s">
        <v>9</v>
      </c>
      <c r="G5575" t="s">
        <v>11188</v>
      </c>
      <c r="H5575" t="s">
        <v>29</v>
      </c>
      <c r="I5575" s="9" t="s">
        <v>4849</v>
      </c>
      <c r="J5575">
        <v>2017</v>
      </c>
      <c r="K5575" s="3">
        <v>17334</v>
      </c>
      <c r="L5575" s="4">
        <v>21228.9</v>
      </c>
      <c r="M5575" t="str">
        <f t="shared" si="349"/>
        <v>Toyota Venza</v>
      </c>
      <c r="N5575" s="2">
        <f t="shared" si="350"/>
        <v>530.72</v>
      </c>
      <c r="O5575" t="str">
        <f t="shared" si="351"/>
        <v>Yes</v>
      </c>
      <c r="P5575" t="str">
        <f t="shared" si="348"/>
        <v>Don</v>
      </c>
    </row>
    <row r="5576" spans="1:16" x14ac:dyDescent="0.3">
      <c r="A5576" t="s">
        <v>11193</v>
      </c>
      <c r="B5576">
        <v>52930</v>
      </c>
      <c r="C5576">
        <v>4</v>
      </c>
      <c r="D5576" s="1">
        <v>43822</v>
      </c>
      <c r="E5576" s="1">
        <v>43826</v>
      </c>
      <c r="F5576" t="s">
        <v>13</v>
      </c>
      <c r="G5576" t="s">
        <v>11194</v>
      </c>
      <c r="H5576" t="s">
        <v>59</v>
      </c>
      <c r="I5576" s="9" t="s">
        <v>309</v>
      </c>
      <c r="J5576">
        <v>2017</v>
      </c>
      <c r="K5576" s="3">
        <v>36632</v>
      </c>
      <c r="L5576" s="4">
        <v>15400</v>
      </c>
      <c r="M5576" t="str">
        <f t="shared" si="349"/>
        <v>Nissan Altima</v>
      </c>
      <c r="N5576" s="2">
        <f t="shared" si="350"/>
        <v>385</v>
      </c>
      <c r="O5576" t="str">
        <f t="shared" si="351"/>
        <v>Yes</v>
      </c>
      <c r="P5576" t="str">
        <f t="shared" si="348"/>
        <v>Peter</v>
      </c>
    </row>
    <row r="5577" spans="1:16" x14ac:dyDescent="0.3">
      <c r="A5577" t="s">
        <v>11195</v>
      </c>
      <c r="B5577">
        <v>52366</v>
      </c>
      <c r="C5577">
        <v>4</v>
      </c>
      <c r="D5577" s="1">
        <v>43822</v>
      </c>
      <c r="E5577" s="1">
        <v>43822</v>
      </c>
      <c r="F5577" t="s">
        <v>1</v>
      </c>
      <c r="G5577" t="s">
        <v>11196</v>
      </c>
      <c r="H5577" t="s">
        <v>33</v>
      </c>
      <c r="I5577" s="9" t="s">
        <v>34</v>
      </c>
      <c r="J5577">
        <v>2017</v>
      </c>
      <c r="K5577" s="3">
        <v>37362</v>
      </c>
      <c r="L5577" s="4">
        <v>62684.6</v>
      </c>
      <c r="M5577" t="str">
        <f t="shared" si="349"/>
        <v>GMC Sierra</v>
      </c>
      <c r="N5577" s="2">
        <f t="shared" si="350"/>
        <v>1567.12</v>
      </c>
      <c r="O5577" t="str">
        <f t="shared" si="351"/>
        <v>Yes</v>
      </c>
      <c r="P5577" t="str">
        <f t="shared" si="348"/>
        <v>Ken</v>
      </c>
    </row>
    <row r="5578" spans="1:16" x14ac:dyDescent="0.3">
      <c r="A5578" t="s">
        <v>11205</v>
      </c>
      <c r="B5578">
        <v>52636</v>
      </c>
      <c r="C5578">
        <v>1</v>
      </c>
      <c r="D5578" s="1">
        <v>43823</v>
      </c>
      <c r="E5578" s="1">
        <v>43823</v>
      </c>
      <c r="F5578" t="s">
        <v>13</v>
      </c>
      <c r="G5578" t="s">
        <v>11206</v>
      </c>
      <c r="H5578" t="s">
        <v>63</v>
      </c>
      <c r="I5578" s="9" t="s">
        <v>64</v>
      </c>
      <c r="J5578">
        <v>2013</v>
      </c>
      <c r="K5578" s="3">
        <v>65968</v>
      </c>
      <c r="L5578" s="4">
        <v>9896.7000000000007</v>
      </c>
      <c r="M5578" t="str">
        <f t="shared" si="349"/>
        <v>Chevrolet Cruze</v>
      </c>
      <c r="N5578" s="2">
        <f t="shared" si="350"/>
        <v>247.42</v>
      </c>
      <c r="O5578" t="str">
        <f t="shared" si="351"/>
        <v>Yes</v>
      </c>
      <c r="P5578" t="str">
        <f t="shared" si="348"/>
        <v>Truman</v>
      </c>
    </row>
    <row r="5579" spans="1:16" x14ac:dyDescent="0.3">
      <c r="A5579" t="s">
        <v>11203</v>
      </c>
      <c r="B5579">
        <v>52558</v>
      </c>
      <c r="C5579">
        <v>1</v>
      </c>
      <c r="D5579" s="1">
        <v>43823</v>
      </c>
      <c r="E5579" s="1">
        <v>43824</v>
      </c>
      <c r="F5579" t="s">
        <v>13</v>
      </c>
      <c r="G5579" t="s">
        <v>11204</v>
      </c>
      <c r="H5579" t="s">
        <v>63</v>
      </c>
      <c r="I5579" s="9" t="s">
        <v>137</v>
      </c>
      <c r="J5579">
        <v>2016</v>
      </c>
      <c r="K5579" s="3">
        <v>92762</v>
      </c>
      <c r="L5579" s="4">
        <v>10979.1</v>
      </c>
      <c r="M5579" t="str">
        <f t="shared" si="349"/>
        <v>Chevrolet Malibu</v>
      </c>
      <c r="N5579" s="2">
        <f t="shared" si="350"/>
        <v>274.48</v>
      </c>
      <c r="O5579" t="str">
        <f t="shared" si="351"/>
        <v>Yes</v>
      </c>
      <c r="P5579" t="str">
        <f t="shared" si="348"/>
        <v>Margaret</v>
      </c>
    </row>
    <row r="5580" spans="1:16" x14ac:dyDescent="0.3">
      <c r="A5580" t="s">
        <v>11197</v>
      </c>
      <c r="B5580">
        <v>52568</v>
      </c>
      <c r="C5580">
        <v>1</v>
      </c>
      <c r="D5580" s="1">
        <v>43823</v>
      </c>
      <c r="E5580" s="1">
        <v>43828</v>
      </c>
      <c r="F5580" t="s">
        <v>13</v>
      </c>
      <c r="G5580" t="s">
        <v>11198</v>
      </c>
      <c r="H5580" t="s">
        <v>67</v>
      </c>
      <c r="I5580" s="9" t="s">
        <v>267</v>
      </c>
      <c r="J5580">
        <v>2017</v>
      </c>
      <c r="K5580" s="3">
        <v>21876</v>
      </c>
      <c r="L5580" s="4">
        <v>31889</v>
      </c>
      <c r="M5580" t="str">
        <f t="shared" si="349"/>
        <v>Hyundai Genesis</v>
      </c>
      <c r="N5580" s="2">
        <f t="shared" si="350"/>
        <v>797.23</v>
      </c>
      <c r="O5580" t="str">
        <f t="shared" si="351"/>
        <v>Yes</v>
      </c>
      <c r="P5580" t="str">
        <f t="shared" si="348"/>
        <v>Preston</v>
      </c>
    </row>
    <row r="5581" spans="1:16" x14ac:dyDescent="0.3">
      <c r="A5581" t="s">
        <v>11201</v>
      </c>
      <c r="B5581">
        <v>52669</v>
      </c>
      <c r="C5581">
        <v>1</v>
      </c>
      <c r="D5581" s="1">
        <v>43823</v>
      </c>
      <c r="E5581" s="1">
        <v>43826</v>
      </c>
      <c r="F5581" t="s">
        <v>13</v>
      </c>
      <c r="G5581" t="s">
        <v>11202</v>
      </c>
      <c r="H5581" t="s">
        <v>67</v>
      </c>
      <c r="I5581" s="9" t="s">
        <v>261</v>
      </c>
      <c r="J5581">
        <v>2018</v>
      </c>
      <c r="K5581" s="3">
        <v>24144</v>
      </c>
      <c r="L5581" s="4">
        <v>18697.8</v>
      </c>
      <c r="M5581" t="str">
        <f t="shared" si="349"/>
        <v>Hyundai Sonata</v>
      </c>
      <c r="N5581" s="2">
        <f t="shared" si="350"/>
        <v>467.45</v>
      </c>
      <c r="O5581" t="str">
        <f t="shared" si="351"/>
        <v>Yes</v>
      </c>
      <c r="P5581" t="str">
        <f t="shared" si="348"/>
        <v>Charlotte</v>
      </c>
    </row>
    <row r="5582" spans="1:16" x14ac:dyDescent="0.3">
      <c r="A5582" t="s">
        <v>11199</v>
      </c>
      <c r="B5582">
        <v>52608</v>
      </c>
      <c r="C5582">
        <v>1</v>
      </c>
      <c r="D5582" s="1">
        <v>43823</v>
      </c>
      <c r="E5582" s="1">
        <v>43827</v>
      </c>
      <c r="F5582" t="s">
        <v>9</v>
      </c>
      <c r="G5582" t="s">
        <v>11200</v>
      </c>
      <c r="H5582" t="s">
        <v>71</v>
      </c>
      <c r="I5582" s="9" t="s">
        <v>699</v>
      </c>
      <c r="J5582">
        <v>2019</v>
      </c>
      <c r="K5582" s="3">
        <v>4540</v>
      </c>
      <c r="L5582" s="4">
        <v>25300</v>
      </c>
      <c r="M5582" t="str">
        <f t="shared" si="349"/>
        <v>Jeep Patriot</v>
      </c>
      <c r="N5582" s="2">
        <f t="shared" si="350"/>
        <v>632.5</v>
      </c>
      <c r="O5582" t="str">
        <f t="shared" si="351"/>
        <v>Yes</v>
      </c>
      <c r="P5582" t="str">
        <f t="shared" si="348"/>
        <v>Reuben</v>
      </c>
    </row>
    <row r="5583" spans="1:16" x14ac:dyDescent="0.3">
      <c r="A5583" t="s">
        <v>11207</v>
      </c>
      <c r="B5583">
        <v>52413</v>
      </c>
      <c r="C5583">
        <v>2</v>
      </c>
      <c r="D5583" s="1">
        <v>43823</v>
      </c>
      <c r="E5583" s="1">
        <v>43824</v>
      </c>
      <c r="F5583" t="s">
        <v>13</v>
      </c>
      <c r="G5583" t="s">
        <v>11208</v>
      </c>
      <c r="H5583" t="s">
        <v>59</v>
      </c>
      <c r="I5583" s="9" t="s">
        <v>309</v>
      </c>
      <c r="J5583">
        <v>2016</v>
      </c>
      <c r="K5583" s="3">
        <v>51344</v>
      </c>
      <c r="L5583" s="4">
        <v>11990</v>
      </c>
      <c r="M5583" t="str">
        <f t="shared" si="349"/>
        <v>Nissan Altima</v>
      </c>
      <c r="N5583" s="2">
        <f t="shared" si="350"/>
        <v>299.75</v>
      </c>
      <c r="O5583" t="str">
        <f t="shared" si="351"/>
        <v>Yes</v>
      </c>
      <c r="P5583" t="str">
        <f t="shared" si="348"/>
        <v>Tom</v>
      </c>
    </row>
    <row r="5584" spans="1:16" x14ac:dyDescent="0.3">
      <c r="A5584" t="s">
        <v>11211</v>
      </c>
      <c r="B5584">
        <v>52647</v>
      </c>
      <c r="C5584">
        <v>2</v>
      </c>
      <c r="D5584" s="1">
        <v>43823</v>
      </c>
      <c r="E5584" s="1">
        <v>43828</v>
      </c>
      <c r="F5584" t="s">
        <v>271</v>
      </c>
      <c r="G5584" t="s">
        <v>11212</v>
      </c>
      <c r="H5584" t="s">
        <v>15</v>
      </c>
      <c r="I5584" s="9" t="s">
        <v>582</v>
      </c>
      <c r="J5584">
        <v>2016</v>
      </c>
      <c r="K5584" s="3">
        <v>37377</v>
      </c>
      <c r="L5584" s="4">
        <v>21974.7</v>
      </c>
      <c r="M5584" t="str">
        <f t="shared" si="349"/>
        <v>Chrysler Town &amp; Country</v>
      </c>
      <c r="N5584" s="2">
        <f t="shared" si="350"/>
        <v>549.37</v>
      </c>
      <c r="O5584" t="str">
        <f t="shared" si="351"/>
        <v>Yes</v>
      </c>
      <c r="P5584" t="str">
        <f t="shared" si="348"/>
        <v>Scott</v>
      </c>
    </row>
    <row r="5585" spans="1:16" x14ac:dyDescent="0.3">
      <c r="A5585" t="s">
        <v>11215</v>
      </c>
      <c r="B5585">
        <v>52481</v>
      </c>
      <c r="C5585">
        <v>2</v>
      </c>
      <c r="D5585" s="1">
        <v>43823</v>
      </c>
      <c r="E5585" s="1">
        <v>43823</v>
      </c>
      <c r="F5585" t="s">
        <v>9</v>
      </c>
      <c r="G5585" t="s">
        <v>11216</v>
      </c>
      <c r="H5585" t="s">
        <v>29</v>
      </c>
      <c r="I5585" s="9" t="s">
        <v>240</v>
      </c>
      <c r="J5585">
        <v>2016</v>
      </c>
      <c r="K5585" s="3">
        <v>52108</v>
      </c>
      <c r="L5585" s="4">
        <v>29639.5</v>
      </c>
      <c r="M5585" t="str">
        <f t="shared" si="349"/>
        <v>Toyota Highlander</v>
      </c>
      <c r="N5585" s="2">
        <f t="shared" si="350"/>
        <v>740.99</v>
      </c>
      <c r="O5585" t="str">
        <f t="shared" si="351"/>
        <v>Yes</v>
      </c>
      <c r="P5585" t="str">
        <f t="shared" si="348"/>
        <v>Tory</v>
      </c>
    </row>
    <row r="5586" spans="1:16" x14ac:dyDescent="0.3">
      <c r="A5586" t="s">
        <v>11209</v>
      </c>
      <c r="B5586">
        <v>52413</v>
      </c>
      <c r="C5586">
        <v>2</v>
      </c>
      <c r="D5586" s="1">
        <v>43823</v>
      </c>
      <c r="E5586" s="1">
        <v>43823</v>
      </c>
      <c r="F5586" t="s">
        <v>271</v>
      </c>
      <c r="G5586" t="s">
        <v>11210</v>
      </c>
      <c r="H5586" t="s">
        <v>29</v>
      </c>
      <c r="I5586" s="9" t="s">
        <v>1207</v>
      </c>
      <c r="J5586">
        <v>2017</v>
      </c>
      <c r="K5586" s="3">
        <v>27334</v>
      </c>
      <c r="L5586" s="4">
        <v>32979.1</v>
      </c>
      <c r="M5586" t="str">
        <f t="shared" si="349"/>
        <v>Toyota Sienna</v>
      </c>
      <c r="N5586" s="2">
        <f t="shared" si="350"/>
        <v>824.48</v>
      </c>
      <c r="O5586" t="str">
        <f t="shared" si="351"/>
        <v>Yes</v>
      </c>
      <c r="P5586" t="str">
        <f t="shared" si="348"/>
        <v>Tom</v>
      </c>
    </row>
    <row r="5587" spans="1:16" x14ac:dyDescent="0.3">
      <c r="A5587" t="s">
        <v>11213</v>
      </c>
      <c r="B5587">
        <v>52413</v>
      </c>
      <c r="C5587">
        <v>2</v>
      </c>
      <c r="D5587" s="1">
        <v>43823</v>
      </c>
      <c r="E5587" s="1">
        <v>43825</v>
      </c>
      <c r="F5587" t="s">
        <v>9</v>
      </c>
      <c r="G5587" t="s">
        <v>11214</v>
      </c>
      <c r="H5587" t="s">
        <v>59</v>
      </c>
      <c r="I5587" s="9" t="s">
        <v>1338</v>
      </c>
      <c r="J5587">
        <v>2017</v>
      </c>
      <c r="K5587" s="3">
        <v>14023</v>
      </c>
      <c r="L5587" s="4">
        <v>40491</v>
      </c>
      <c r="M5587" t="str">
        <f t="shared" si="349"/>
        <v>Nissan Armada</v>
      </c>
      <c r="N5587" s="2">
        <f t="shared" si="350"/>
        <v>1012.28</v>
      </c>
      <c r="O5587" t="str">
        <f t="shared" si="351"/>
        <v>Yes</v>
      </c>
      <c r="P5587" t="str">
        <f t="shared" si="348"/>
        <v>Tom</v>
      </c>
    </row>
    <row r="5588" spans="1:16" x14ac:dyDescent="0.3">
      <c r="A5588" t="s">
        <v>11217</v>
      </c>
      <c r="B5588">
        <v>52413</v>
      </c>
      <c r="C5588">
        <v>2</v>
      </c>
      <c r="D5588" s="1">
        <v>43823</v>
      </c>
      <c r="E5588" s="1">
        <v>43827</v>
      </c>
      <c r="F5588" t="s">
        <v>1</v>
      </c>
      <c r="G5588" t="s">
        <v>11218</v>
      </c>
      <c r="H5588" t="s">
        <v>59</v>
      </c>
      <c r="I5588" s="9" t="s">
        <v>60</v>
      </c>
      <c r="J5588">
        <v>2018</v>
      </c>
      <c r="K5588" s="3">
        <v>22457</v>
      </c>
      <c r="L5588" s="4">
        <v>31092.6</v>
      </c>
      <c r="M5588" t="str">
        <f t="shared" si="349"/>
        <v>Nissan Frontier</v>
      </c>
      <c r="N5588" s="2">
        <f t="shared" si="350"/>
        <v>777.32</v>
      </c>
      <c r="O5588" t="str">
        <f t="shared" si="351"/>
        <v>Yes</v>
      </c>
      <c r="P5588" t="str">
        <f t="shared" si="348"/>
        <v>Tom</v>
      </c>
    </row>
    <row r="5589" spans="1:16" x14ac:dyDescent="0.3">
      <c r="A5589" t="s">
        <v>11221</v>
      </c>
      <c r="B5589">
        <v>52577</v>
      </c>
      <c r="C5589">
        <v>3</v>
      </c>
      <c r="D5589" s="1">
        <v>43823</v>
      </c>
      <c r="E5589" s="1">
        <v>43824</v>
      </c>
      <c r="F5589" t="s">
        <v>9</v>
      </c>
      <c r="G5589" t="s">
        <v>11222</v>
      </c>
      <c r="H5589" t="s">
        <v>71</v>
      </c>
      <c r="I5589" s="9" t="s">
        <v>386</v>
      </c>
      <c r="J5589">
        <v>2015</v>
      </c>
      <c r="K5589" s="3">
        <v>79473</v>
      </c>
      <c r="L5589" s="4">
        <v>32428</v>
      </c>
      <c r="M5589" t="str">
        <f t="shared" si="349"/>
        <v>Jeep Wrangler</v>
      </c>
      <c r="N5589" s="2">
        <f t="shared" si="350"/>
        <v>810.7</v>
      </c>
      <c r="O5589" t="str">
        <f t="shared" si="351"/>
        <v>Yes</v>
      </c>
      <c r="P5589" t="str">
        <f t="shared" si="348"/>
        <v>Don</v>
      </c>
    </row>
    <row r="5590" spans="1:16" x14ac:dyDescent="0.3">
      <c r="A5590" t="s">
        <v>11219</v>
      </c>
      <c r="B5590">
        <v>52577</v>
      </c>
      <c r="C5590">
        <v>3</v>
      </c>
      <c r="D5590" s="1">
        <v>43823</v>
      </c>
      <c r="E5590" s="1">
        <v>43828</v>
      </c>
      <c r="F5590" t="s">
        <v>9</v>
      </c>
      <c r="G5590" t="s">
        <v>11220</v>
      </c>
      <c r="H5590" t="s">
        <v>63</v>
      </c>
      <c r="I5590" s="9" t="s">
        <v>353</v>
      </c>
      <c r="J5590">
        <v>2019</v>
      </c>
      <c r="K5590" s="3">
        <v>23025</v>
      </c>
      <c r="L5590" s="4">
        <v>63798.9</v>
      </c>
      <c r="M5590" t="str">
        <f t="shared" si="349"/>
        <v>Chevrolet Tahoe</v>
      </c>
      <c r="N5590" s="2">
        <f t="shared" si="350"/>
        <v>1594.97</v>
      </c>
      <c r="O5590" t="str">
        <f t="shared" si="351"/>
        <v>Yes</v>
      </c>
      <c r="P5590" t="str">
        <f t="shared" si="348"/>
        <v>Don</v>
      </c>
    </row>
    <row r="5591" spans="1:16" x14ac:dyDescent="0.3">
      <c r="A5591" t="s">
        <v>11225</v>
      </c>
      <c r="B5591">
        <v>52366</v>
      </c>
      <c r="C5591">
        <v>4</v>
      </c>
      <c r="D5591" s="1">
        <v>43823</v>
      </c>
      <c r="E5591" s="1">
        <v>43827</v>
      </c>
      <c r="F5591" t="s">
        <v>13</v>
      </c>
      <c r="G5591" t="s">
        <v>11226</v>
      </c>
      <c r="H5591" t="s">
        <v>29</v>
      </c>
      <c r="I5591" s="9" t="s">
        <v>30</v>
      </c>
      <c r="J5591">
        <v>2016</v>
      </c>
      <c r="K5591" s="3">
        <v>18110</v>
      </c>
      <c r="L5591" s="4">
        <v>17545</v>
      </c>
      <c r="M5591" t="str">
        <f t="shared" si="349"/>
        <v>Toyota Camry</v>
      </c>
      <c r="N5591" s="2">
        <f t="shared" si="350"/>
        <v>438.63</v>
      </c>
      <c r="O5591" t="str">
        <f t="shared" si="351"/>
        <v>Yes</v>
      </c>
      <c r="P5591" t="str">
        <f t="shared" si="348"/>
        <v>Ken</v>
      </c>
    </row>
    <row r="5592" spans="1:16" x14ac:dyDescent="0.3">
      <c r="A5592" t="s">
        <v>11223</v>
      </c>
      <c r="B5592">
        <v>52580</v>
      </c>
      <c r="C5592">
        <v>4</v>
      </c>
      <c r="D5592" s="1">
        <v>43823</v>
      </c>
      <c r="E5592" s="1">
        <v>43827</v>
      </c>
      <c r="F5592" t="s">
        <v>45</v>
      </c>
      <c r="G5592" t="s">
        <v>11224</v>
      </c>
      <c r="H5592" t="s">
        <v>257</v>
      </c>
      <c r="I5592" s="9" t="s">
        <v>2186</v>
      </c>
      <c r="J5592">
        <v>2016</v>
      </c>
      <c r="K5592" s="3">
        <v>53681</v>
      </c>
      <c r="L5592" s="4">
        <v>29694.5</v>
      </c>
      <c r="M5592" t="str">
        <f t="shared" si="349"/>
        <v>BMW 4-Series</v>
      </c>
      <c r="N5592" s="2">
        <f t="shared" si="350"/>
        <v>742.36</v>
      </c>
      <c r="O5592" t="str">
        <f t="shared" si="351"/>
        <v>Yes</v>
      </c>
      <c r="P5592" t="str">
        <f t="shared" si="348"/>
        <v>Dawn</v>
      </c>
    </row>
    <row r="5593" spans="1:16" x14ac:dyDescent="0.3">
      <c r="A5593" t="s">
        <v>11227</v>
      </c>
      <c r="B5593">
        <v>52800</v>
      </c>
      <c r="C5593">
        <v>1</v>
      </c>
      <c r="D5593" s="1">
        <v>43824</v>
      </c>
      <c r="E5593" s="1">
        <v>43824</v>
      </c>
      <c r="F5593" t="s">
        <v>13</v>
      </c>
      <c r="G5593" t="s">
        <v>11228</v>
      </c>
      <c r="H5593" t="s">
        <v>18</v>
      </c>
      <c r="I5593" s="9" t="s">
        <v>94</v>
      </c>
      <c r="J5593">
        <v>2017</v>
      </c>
      <c r="K5593" s="3">
        <v>30135</v>
      </c>
      <c r="L5593" s="4">
        <v>22764.5</v>
      </c>
      <c r="M5593" t="str">
        <f t="shared" si="349"/>
        <v>Honda Civic</v>
      </c>
      <c r="N5593" s="2">
        <f t="shared" si="350"/>
        <v>569.11</v>
      </c>
      <c r="O5593" t="str">
        <f t="shared" si="351"/>
        <v>Yes</v>
      </c>
      <c r="P5593" t="str">
        <f t="shared" si="348"/>
        <v>Myles</v>
      </c>
    </row>
    <row r="5594" spans="1:16" x14ac:dyDescent="0.3">
      <c r="A5594" t="s">
        <v>11229</v>
      </c>
      <c r="B5594">
        <v>52860</v>
      </c>
      <c r="C5594">
        <v>1</v>
      </c>
      <c r="D5594" s="1">
        <v>43824</v>
      </c>
      <c r="E5594" s="1">
        <v>43828</v>
      </c>
      <c r="F5594" t="s">
        <v>9</v>
      </c>
      <c r="G5594" t="s">
        <v>11230</v>
      </c>
      <c r="H5594" t="s">
        <v>29</v>
      </c>
      <c r="I5594" s="9" t="s">
        <v>205</v>
      </c>
      <c r="J5594">
        <v>2018</v>
      </c>
      <c r="K5594" s="3">
        <v>44912</v>
      </c>
      <c r="L5594" s="4">
        <v>20835.099999999999</v>
      </c>
      <c r="M5594" t="str">
        <f t="shared" si="349"/>
        <v>Toyota RAV4</v>
      </c>
      <c r="N5594" s="2">
        <f t="shared" si="350"/>
        <v>520.88</v>
      </c>
      <c r="O5594" t="str">
        <f t="shared" si="351"/>
        <v>Yes</v>
      </c>
      <c r="P5594" t="str">
        <f t="shared" si="348"/>
        <v>Marcus</v>
      </c>
    </row>
    <row r="5595" spans="1:16" x14ac:dyDescent="0.3">
      <c r="A5595" t="s">
        <v>11233</v>
      </c>
      <c r="B5595">
        <v>52756</v>
      </c>
      <c r="C5595">
        <v>2</v>
      </c>
      <c r="D5595" s="1">
        <v>43824</v>
      </c>
      <c r="E5595" s="1">
        <v>43826</v>
      </c>
      <c r="F5595" t="s">
        <v>13</v>
      </c>
      <c r="G5595" t="s">
        <v>11234</v>
      </c>
      <c r="H5595" t="s">
        <v>88</v>
      </c>
      <c r="I5595" s="9" t="s">
        <v>573</v>
      </c>
      <c r="J5595">
        <v>2013</v>
      </c>
      <c r="K5595" s="3">
        <v>87987</v>
      </c>
      <c r="L5595" s="4">
        <v>8690</v>
      </c>
      <c r="M5595" t="str">
        <f t="shared" si="349"/>
        <v>Kia Optima</v>
      </c>
      <c r="N5595" s="2">
        <f t="shared" si="350"/>
        <v>217.25</v>
      </c>
      <c r="O5595" t="str">
        <f t="shared" si="351"/>
        <v>Yes</v>
      </c>
      <c r="P5595" t="str">
        <f t="shared" si="348"/>
        <v>Debbie</v>
      </c>
    </row>
    <row r="5596" spans="1:16" x14ac:dyDescent="0.3">
      <c r="A5596" t="s">
        <v>11237</v>
      </c>
      <c r="B5596">
        <v>52413</v>
      </c>
      <c r="C5596">
        <v>2</v>
      </c>
      <c r="D5596" s="1">
        <v>43824</v>
      </c>
      <c r="E5596" s="1">
        <v>43825</v>
      </c>
      <c r="F5596" t="s">
        <v>13</v>
      </c>
      <c r="G5596" t="s">
        <v>11238</v>
      </c>
      <c r="H5596" t="s">
        <v>18</v>
      </c>
      <c r="I5596" s="9" t="s">
        <v>19</v>
      </c>
      <c r="J5596">
        <v>2014</v>
      </c>
      <c r="K5596" s="3">
        <v>74567</v>
      </c>
      <c r="L5596" s="4">
        <v>11114.4</v>
      </c>
      <c r="M5596" t="str">
        <f t="shared" si="349"/>
        <v>Honda Accord</v>
      </c>
      <c r="N5596" s="2">
        <f t="shared" si="350"/>
        <v>277.86</v>
      </c>
      <c r="O5596" t="str">
        <f t="shared" si="351"/>
        <v>Yes</v>
      </c>
      <c r="P5596" t="str">
        <f t="shared" si="348"/>
        <v>Tom</v>
      </c>
    </row>
    <row r="5597" spans="1:16" x14ac:dyDescent="0.3">
      <c r="A5597" t="s">
        <v>11231</v>
      </c>
      <c r="B5597">
        <v>52705</v>
      </c>
      <c r="C5597">
        <v>2</v>
      </c>
      <c r="D5597" s="1">
        <v>43824</v>
      </c>
      <c r="E5597" s="1">
        <v>43829</v>
      </c>
      <c r="F5597" t="s">
        <v>9</v>
      </c>
      <c r="G5597" t="s">
        <v>11232</v>
      </c>
      <c r="H5597" t="s">
        <v>71</v>
      </c>
      <c r="I5597" s="9" t="s">
        <v>724</v>
      </c>
      <c r="J5597">
        <v>2016</v>
      </c>
      <c r="K5597" s="3">
        <v>18595</v>
      </c>
      <c r="L5597" s="4">
        <v>26389</v>
      </c>
      <c r="M5597" t="str">
        <f t="shared" si="349"/>
        <v>Jeep Cherokee</v>
      </c>
      <c r="N5597" s="2">
        <f t="shared" si="350"/>
        <v>659.73</v>
      </c>
      <c r="O5597" t="str">
        <f t="shared" si="351"/>
        <v>Yes</v>
      </c>
      <c r="P5597" t="str">
        <f t="shared" si="348"/>
        <v>Amelia</v>
      </c>
    </row>
    <row r="5598" spans="1:16" x14ac:dyDescent="0.3">
      <c r="A5598" t="s">
        <v>11235</v>
      </c>
      <c r="B5598">
        <v>52756</v>
      </c>
      <c r="C5598">
        <v>2</v>
      </c>
      <c r="D5598" s="1">
        <v>43824</v>
      </c>
      <c r="E5598" s="1">
        <v>43826</v>
      </c>
      <c r="F5598" t="s">
        <v>1</v>
      </c>
      <c r="G5598" t="s">
        <v>11236</v>
      </c>
      <c r="H5598" t="s">
        <v>29</v>
      </c>
      <c r="I5598" s="9" t="s">
        <v>128</v>
      </c>
      <c r="J5598">
        <v>2016</v>
      </c>
      <c r="K5598" s="3">
        <v>65542</v>
      </c>
      <c r="L5598" s="4">
        <v>31639.3</v>
      </c>
      <c r="M5598" t="str">
        <f t="shared" si="349"/>
        <v>Toyota Tacoma</v>
      </c>
      <c r="N5598" s="2">
        <f t="shared" si="350"/>
        <v>790.98</v>
      </c>
      <c r="O5598" t="str">
        <f t="shared" si="351"/>
        <v>Yes</v>
      </c>
      <c r="P5598" t="str">
        <f t="shared" si="348"/>
        <v>Debbie</v>
      </c>
    </row>
    <row r="5599" spans="1:16" x14ac:dyDescent="0.3">
      <c r="A5599" t="s">
        <v>11239</v>
      </c>
      <c r="B5599">
        <v>52702</v>
      </c>
      <c r="C5599">
        <v>2</v>
      </c>
      <c r="D5599" s="1">
        <v>43824</v>
      </c>
      <c r="E5599" s="1">
        <v>43828</v>
      </c>
      <c r="F5599" t="s">
        <v>9</v>
      </c>
      <c r="G5599" t="s">
        <v>11240</v>
      </c>
      <c r="H5599" t="s">
        <v>67</v>
      </c>
      <c r="I5599" s="9" t="s">
        <v>68</v>
      </c>
      <c r="J5599">
        <v>2017</v>
      </c>
      <c r="K5599" s="3">
        <v>13380</v>
      </c>
      <c r="L5599" s="4">
        <v>20894.5</v>
      </c>
      <c r="M5599" t="str">
        <f t="shared" si="349"/>
        <v>Hyundai Tuscon</v>
      </c>
      <c r="N5599" s="2">
        <f t="shared" si="350"/>
        <v>522.36</v>
      </c>
      <c r="O5599" t="str">
        <f t="shared" si="351"/>
        <v>Yes</v>
      </c>
      <c r="P5599" t="str">
        <f t="shared" si="348"/>
        <v>Sloane</v>
      </c>
    </row>
    <row r="5600" spans="1:16" x14ac:dyDescent="0.3">
      <c r="A5600" t="s">
        <v>11243</v>
      </c>
      <c r="B5600">
        <v>52471</v>
      </c>
      <c r="C5600">
        <v>3</v>
      </c>
      <c r="D5600" s="1">
        <v>43824</v>
      </c>
      <c r="E5600" s="1">
        <v>43824</v>
      </c>
      <c r="F5600" t="s">
        <v>45</v>
      </c>
      <c r="G5600" t="s">
        <v>11244</v>
      </c>
      <c r="H5600" t="s">
        <v>97</v>
      </c>
      <c r="I5600" s="9" t="s">
        <v>2149</v>
      </c>
      <c r="J5600">
        <v>2015</v>
      </c>
      <c r="K5600" s="3">
        <v>24269</v>
      </c>
      <c r="L5600" s="4">
        <v>22984.5</v>
      </c>
      <c r="M5600" t="str">
        <f t="shared" si="349"/>
        <v>INFINITI G37</v>
      </c>
      <c r="N5600" s="2">
        <f t="shared" si="350"/>
        <v>574.61</v>
      </c>
      <c r="O5600" t="str">
        <f t="shared" si="351"/>
        <v>Yes</v>
      </c>
      <c r="P5600" t="str">
        <f t="shared" si="348"/>
        <v>Trudy</v>
      </c>
    </row>
    <row r="5601" spans="1:16" x14ac:dyDescent="0.3">
      <c r="A5601" t="s">
        <v>11248</v>
      </c>
      <c r="B5601">
        <v>52798</v>
      </c>
      <c r="C5601">
        <v>3</v>
      </c>
      <c r="D5601" s="1">
        <v>43824</v>
      </c>
      <c r="E5601" s="1">
        <v>43829</v>
      </c>
      <c r="F5601" t="s">
        <v>13</v>
      </c>
      <c r="G5601" t="s">
        <v>11249</v>
      </c>
      <c r="H5601" t="s">
        <v>18</v>
      </c>
      <c r="I5601" s="9" t="s">
        <v>19</v>
      </c>
      <c r="J5601">
        <v>2016</v>
      </c>
      <c r="K5601" s="3">
        <v>99576</v>
      </c>
      <c r="L5601" s="4">
        <v>10998.9</v>
      </c>
      <c r="M5601" t="str">
        <f t="shared" si="349"/>
        <v>Honda Accord</v>
      </c>
      <c r="N5601" s="2">
        <f t="shared" si="350"/>
        <v>274.97000000000003</v>
      </c>
      <c r="O5601" t="str">
        <f t="shared" si="351"/>
        <v>Yes</v>
      </c>
      <c r="P5601" t="str">
        <f t="shared" si="348"/>
        <v>Ryan</v>
      </c>
    </row>
    <row r="5602" spans="1:16" x14ac:dyDescent="0.3">
      <c r="A5602" t="s">
        <v>11247</v>
      </c>
      <c r="B5602">
        <v>52577</v>
      </c>
      <c r="C5602">
        <v>3</v>
      </c>
      <c r="D5602" s="1">
        <v>43824</v>
      </c>
      <c r="E5602" s="1">
        <v>43829</v>
      </c>
      <c r="F5602" t="s">
        <v>13</v>
      </c>
      <c r="G5602" t="s">
        <v>5689</v>
      </c>
      <c r="H5602" t="s">
        <v>53</v>
      </c>
      <c r="I5602" s="9" t="s">
        <v>167</v>
      </c>
      <c r="J5602">
        <v>2017</v>
      </c>
      <c r="K5602" s="3">
        <v>23865</v>
      </c>
      <c r="L5602" s="4">
        <v>45078</v>
      </c>
      <c r="M5602" t="str">
        <f t="shared" si="349"/>
        <v>Mercedes-Benz E-Class</v>
      </c>
      <c r="N5602" s="2">
        <f t="shared" si="350"/>
        <v>1126.95</v>
      </c>
      <c r="O5602" t="str">
        <f t="shared" si="351"/>
        <v>Yes</v>
      </c>
      <c r="P5602" t="str">
        <f t="shared" si="348"/>
        <v>Don</v>
      </c>
    </row>
    <row r="5603" spans="1:16" x14ac:dyDescent="0.3">
      <c r="A5603" t="s">
        <v>11245</v>
      </c>
      <c r="B5603">
        <v>52777</v>
      </c>
      <c r="C5603">
        <v>3</v>
      </c>
      <c r="D5603" s="1">
        <v>43824</v>
      </c>
      <c r="E5603" s="1">
        <v>43826</v>
      </c>
      <c r="F5603" t="s">
        <v>1</v>
      </c>
      <c r="G5603" t="s">
        <v>11246</v>
      </c>
      <c r="H5603" t="s">
        <v>6</v>
      </c>
      <c r="I5603" s="9" t="s">
        <v>7</v>
      </c>
      <c r="J5603">
        <v>2017</v>
      </c>
      <c r="K5603" s="3">
        <v>46160</v>
      </c>
      <c r="L5603" s="4">
        <v>48134.9</v>
      </c>
      <c r="M5603" t="str">
        <f t="shared" si="349"/>
        <v>Ford F-150</v>
      </c>
      <c r="N5603" s="2">
        <f t="shared" si="350"/>
        <v>1203.3699999999999</v>
      </c>
      <c r="O5603" t="str">
        <f t="shared" si="351"/>
        <v>Yes</v>
      </c>
      <c r="P5603" t="str">
        <f t="shared" si="348"/>
        <v>Dylan</v>
      </c>
    </row>
    <row r="5604" spans="1:16" x14ac:dyDescent="0.3">
      <c r="A5604" t="s">
        <v>11241</v>
      </c>
      <c r="B5604">
        <v>52682</v>
      </c>
      <c r="C5604">
        <v>3</v>
      </c>
      <c r="D5604" s="1">
        <v>43824</v>
      </c>
      <c r="E5604" s="1">
        <v>43825</v>
      </c>
      <c r="F5604" t="s">
        <v>13</v>
      </c>
      <c r="G5604" t="s">
        <v>11242</v>
      </c>
      <c r="H5604" t="s">
        <v>63</v>
      </c>
      <c r="I5604" s="9" t="s">
        <v>137</v>
      </c>
      <c r="J5604">
        <v>2019</v>
      </c>
      <c r="K5604" s="3">
        <v>19242</v>
      </c>
      <c r="L5604" s="4">
        <v>20386.3</v>
      </c>
      <c r="M5604" t="str">
        <f t="shared" si="349"/>
        <v>Chevrolet Malibu</v>
      </c>
      <c r="N5604" s="2">
        <f t="shared" si="350"/>
        <v>509.66</v>
      </c>
      <c r="O5604" t="str">
        <f t="shared" si="351"/>
        <v>Yes</v>
      </c>
      <c r="P5604" t="str">
        <f t="shared" si="348"/>
        <v>Justin</v>
      </c>
    </row>
    <row r="5605" spans="1:16" x14ac:dyDescent="0.3">
      <c r="A5605" t="s">
        <v>11256</v>
      </c>
      <c r="B5605">
        <v>52747</v>
      </c>
      <c r="C5605">
        <v>4</v>
      </c>
      <c r="D5605" s="1">
        <v>43824</v>
      </c>
      <c r="E5605" s="1">
        <v>43824</v>
      </c>
      <c r="F5605" t="s">
        <v>9</v>
      </c>
      <c r="G5605" t="s">
        <v>11257</v>
      </c>
      <c r="H5605" t="s">
        <v>18</v>
      </c>
      <c r="I5605" s="9" t="s">
        <v>424</v>
      </c>
      <c r="J5605">
        <v>2013</v>
      </c>
      <c r="K5605" s="3">
        <v>71486</v>
      </c>
      <c r="L5605" s="4">
        <v>16832.2</v>
      </c>
      <c r="M5605" t="str">
        <f t="shared" si="349"/>
        <v>Honda CR-V</v>
      </c>
      <c r="N5605" s="2">
        <f t="shared" si="350"/>
        <v>420.81</v>
      </c>
      <c r="O5605" t="str">
        <f t="shared" si="351"/>
        <v>Yes</v>
      </c>
      <c r="P5605" t="str">
        <f t="shared" si="348"/>
        <v>Kyle</v>
      </c>
    </row>
    <row r="5606" spans="1:16" x14ac:dyDescent="0.3">
      <c r="A5606" t="s">
        <v>11254</v>
      </c>
      <c r="B5606">
        <v>52951</v>
      </c>
      <c r="C5606">
        <v>4</v>
      </c>
      <c r="D5606" s="1">
        <v>43824</v>
      </c>
      <c r="E5606" s="1">
        <v>43827</v>
      </c>
      <c r="F5606" t="s">
        <v>13</v>
      </c>
      <c r="G5606" t="s">
        <v>11255</v>
      </c>
      <c r="H5606" t="s">
        <v>15</v>
      </c>
      <c r="I5606" s="9">
        <v>200</v>
      </c>
      <c r="J5606">
        <v>2017</v>
      </c>
      <c r="K5606" s="3">
        <v>27928</v>
      </c>
      <c r="L5606" s="4">
        <v>14290.1</v>
      </c>
      <c r="M5606" t="str">
        <f t="shared" si="349"/>
        <v>Chrysler 200</v>
      </c>
      <c r="N5606" s="2">
        <f t="shared" si="350"/>
        <v>357.25</v>
      </c>
      <c r="O5606" t="str">
        <f t="shared" si="351"/>
        <v>Yes</v>
      </c>
      <c r="P5606" t="str">
        <f t="shared" si="348"/>
        <v>Michael</v>
      </c>
    </row>
    <row r="5607" spans="1:16" x14ac:dyDescent="0.3">
      <c r="A5607" t="s">
        <v>11250</v>
      </c>
      <c r="B5607">
        <v>52366</v>
      </c>
      <c r="C5607">
        <v>4</v>
      </c>
      <c r="D5607" s="1">
        <v>43824</v>
      </c>
      <c r="E5607" s="1">
        <v>43827</v>
      </c>
      <c r="F5607" t="s">
        <v>9</v>
      </c>
      <c r="G5607" t="s">
        <v>11251</v>
      </c>
      <c r="H5607" t="s">
        <v>47</v>
      </c>
      <c r="I5607" s="9" t="s">
        <v>474</v>
      </c>
      <c r="J5607">
        <v>2017</v>
      </c>
      <c r="K5607" s="3">
        <v>86033</v>
      </c>
      <c r="L5607" s="4">
        <v>19687.8</v>
      </c>
      <c r="M5607" t="str">
        <f t="shared" si="349"/>
        <v>Dodge Journey</v>
      </c>
      <c r="N5607" s="2">
        <f t="shared" si="350"/>
        <v>492.2</v>
      </c>
      <c r="O5607" t="str">
        <f t="shared" si="351"/>
        <v>Yes</v>
      </c>
      <c r="P5607" t="str">
        <f t="shared" si="348"/>
        <v>Ken</v>
      </c>
    </row>
    <row r="5608" spans="1:16" x14ac:dyDescent="0.3">
      <c r="A5608" t="s">
        <v>11258</v>
      </c>
      <c r="B5608">
        <v>52666</v>
      </c>
      <c r="C5608">
        <v>4</v>
      </c>
      <c r="D5608" s="1">
        <v>43824</v>
      </c>
      <c r="E5608" s="1">
        <v>43824</v>
      </c>
      <c r="F5608" t="s">
        <v>13</v>
      </c>
      <c r="G5608" t="s">
        <v>11259</v>
      </c>
      <c r="H5608" t="s">
        <v>67</v>
      </c>
      <c r="I5608" s="9" t="s">
        <v>454</v>
      </c>
      <c r="J5608">
        <v>2018</v>
      </c>
      <c r="K5608" s="3">
        <v>13598</v>
      </c>
      <c r="L5608" s="4">
        <v>13200</v>
      </c>
      <c r="M5608" t="str">
        <f t="shared" si="349"/>
        <v>Hyundai Elantra</v>
      </c>
      <c r="N5608" s="2">
        <f t="shared" si="350"/>
        <v>330</v>
      </c>
      <c r="O5608" t="str">
        <f t="shared" si="351"/>
        <v>Yes</v>
      </c>
      <c r="P5608" t="str">
        <f t="shared" si="348"/>
        <v>Brian</v>
      </c>
    </row>
    <row r="5609" spans="1:16" x14ac:dyDescent="0.3">
      <c r="A5609" t="s">
        <v>11252</v>
      </c>
      <c r="B5609">
        <v>52366</v>
      </c>
      <c r="C5609">
        <v>4</v>
      </c>
      <c r="D5609" s="1">
        <v>43824</v>
      </c>
      <c r="E5609" s="1">
        <v>43825</v>
      </c>
      <c r="F5609" t="s">
        <v>9</v>
      </c>
      <c r="G5609" t="s">
        <v>11253</v>
      </c>
      <c r="H5609" t="s">
        <v>71</v>
      </c>
      <c r="I5609" s="9" t="s">
        <v>724</v>
      </c>
      <c r="J5609">
        <v>2019</v>
      </c>
      <c r="K5609" s="3">
        <v>1783</v>
      </c>
      <c r="L5609" s="4">
        <v>28597.8</v>
      </c>
      <c r="M5609" t="str">
        <f t="shared" si="349"/>
        <v>Jeep Cherokee</v>
      </c>
      <c r="N5609" s="2">
        <f t="shared" si="350"/>
        <v>714.95</v>
      </c>
      <c r="O5609" t="str">
        <f t="shared" si="351"/>
        <v>Yes</v>
      </c>
      <c r="P5609" t="str">
        <f t="shared" si="348"/>
        <v>Ken</v>
      </c>
    </row>
    <row r="5610" spans="1:16" x14ac:dyDescent="0.3">
      <c r="A5610" t="s">
        <v>11260</v>
      </c>
      <c r="B5610">
        <v>52586</v>
      </c>
      <c r="C5610">
        <v>1</v>
      </c>
      <c r="D5610" s="1">
        <v>43825</v>
      </c>
      <c r="E5610" s="1">
        <v>43828</v>
      </c>
      <c r="F5610" t="s">
        <v>13</v>
      </c>
      <c r="G5610" t="s">
        <v>11261</v>
      </c>
      <c r="H5610" t="s">
        <v>47</v>
      </c>
      <c r="I5610" s="9" t="s">
        <v>237</v>
      </c>
      <c r="J5610">
        <v>2018</v>
      </c>
      <c r="K5610" s="3">
        <v>33438</v>
      </c>
      <c r="L5610" s="4">
        <v>8798.9</v>
      </c>
      <c r="M5610" t="str">
        <f t="shared" si="349"/>
        <v>Dodge Dart</v>
      </c>
      <c r="N5610" s="2">
        <f t="shared" si="350"/>
        <v>219.97</v>
      </c>
      <c r="O5610" t="str">
        <f t="shared" si="351"/>
        <v>Yes</v>
      </c>
      <c r="P5610" t="str">
        <f t="shared" si="348"/>
        <v>Sara</v>
      </c>
    </row>
    <row r="5611" spans="1:16" x14ac:dyDescent="0.3">
      <c r="A5611" t="s">
        <v>11264</v>
      </c>
      <c r="B5611">
        <v>52464</v>
      </c>
      <c r="C5611">
        <v>2</v>
      </c>
      <c r="D5611" s="1">
        <v>43825</v>
      </c>
      <c r="E5611" s="1">
        <v>43826</v>
      </c>
      <c r="F5611" t="s">
        <v>1</v>
      </c>
      <c r="G5611" t="s">
        <v>11265</v>
      </c>
      <c r="H5611" t="s">
        <v>3</v>
      </c>
      <c r="I5611" s="9">
        <v>1500</v>
      </c>
      <c r="J5611">
        <v>2014</v>
      </c>
      <c r="K5611" s="3">
        <v>96297</v>
      </c>
      <c r="L5611" s="4">
        <v>19794.5</v>
      </c>
      <c r="M5611" t="str">
        <f t="shared" si="349"/>
        <v>Ram 1500</v>
      </c>
      <c r="N5611" s="2">
        <f t="shared" si="350"/>
        <v>494.86</v>
      </c>
      <c r="O5611" t="str">
        <f t="shared" si="351"/>
        <v>Yes</v>
      </c>
      <c r="P5611" t="str">
        <f t="shared" si="348"/>
        <v>Ricky</v>
      </c>
    </row>
    <row r="5612" spans="1:16" x14ac:dyDescent="0.3">
      <c r="A5612" t="s">
        <v>11270</v>
      </c>
      <c r="B5612">
        <v>52519</v>
      </c>
      <c r="C5612">
        <v>2</v>
      </c>
      <c r="D5612" s="1">
        <v>43825</v>
      </c>
      <c r="E5612" s="1">
        <v>43829</v>
      </c>
      <c r="F5612" t="s">
        <v>13</v>
      </c>
      <c r="G5612" t="s">
        <v>11271</v>
      </c>
      <c r="H5612" t="s">
        <v>78</v>
      </c>
      <c r="I5612" s="9" t="s">
        <v>79</v>
      </c>
      <c r="J5612">
        <v>2015</v>
      </c>
      <c r="K5612" s="3">
        <v>21544</v>
      </c>
      <c r="L5612" s="4">
        <v>13959</v>
      </c>
      <c r="M5612" t="str">
        <f t="shared" si="349"/>
        <v>Volkswagen Jetta</v>
      </c>
      <c r="N5612" s="2">
        <f t="shared" si="350"/>
        <v>348.98</v>
      </c>
      <c r="O5612" t="str">
        <f t="shared" si="351"/>
        <v>Yes</v>
      </c>
      <c r="P5612" t="str">
        <f t="shared" si="348"/>
        <v>Colby</v>
      </c>
    </row>
    <row r="5613" spans="1:16" x14ac:dyDescent="0.3">
      <c r="A5613" t="s">
        <v>11268</v>
      </c>
      <c r="B5613">
        <v>52372</v>
      </c>
      <c r="C5613">
        <v>2</v>
      </c>
      <c r="D5613" s="1">
        <v>43825</v>
      </c>
      <c r="E5613" s="1">
        <v>43826</v>
      </c>
      <c r="F5613" t="s">
        <v>13</v>
      </c>
      <c r="G5613" t="s">
        <v>11269</v>
      </c>
      <c r="H5613" t="s">
        <v>63</v>
      </c>
      <c r="I5613" s="9" t="s">
        <v>64</v>
      </c>
      <c r="J5613">
        <v>2016</v>
      </c>
      <c r="K5613" s="3">
        <v>26504</v>
      </c>
      <c r="L5613" s="4">
        <v>13193.4</v>
      </c>
      <c r="M5613" t="str">
        <f t="shared" si="349"/>
        <v>Chevrolet Cruze</v>
      </c>
      <c r="N5613" s="2">
        <f t="shared" si="350"/>
        <v>329.84</v>
      </c>
      <c r="O5613" t="str">
        <f t="shared" si="351"/>
        <v>Yes</v>
      </c>
      <c r="P5613" t="str">
        <f t="shared" si="348"/>
        <v>John</v>
      </c>
    </row>
    <row r="5614" spans="1:16" x14ac:dyDescent="0.3">
      <c r="A5614" t="s">
        <v>11266</v>
      </c>
      <c r="B5614">
        <v>52519</v>
      </c>
      <c r="C5614">
        <v>2</v>
      </c>
      <c r="D5614" s="1">
        <v>43825</v>
      </c>
      <c r="E5614" s="1">
        <v>43830</v>
      </c>
      <c r="F5614" t="s">
        <v>9</v>
      </c>
      <c r="G5614" t="s">
        <v>11267</v>
      </c>
      <c r="H5614" t="s">
        <v>59</v>
      </c>
      <c r="I5614" s="9" t="s">
        <v>597</v>
      </c>
      <c r="J5614">
        <v>2016</v>
      </c>
      <c r="K5614" s="3">
        <v>28710</v>
      </c>
      <c r="L5614" s="4">
        <v>21986.799999999999</v>
      </c>
      <c r="M5614" t="str">
        <f t="shared" si="349"/>
        <v>Nissan Rouge</v>
      </c>
      <c r="N5614" s="2">
        <f t="shared" si="350"/>
        <v>549.66999999999996</v>
      </c>
      <c r="O5614" t="str">
        <f t="shared" si="351"/>
        <v>Yes</v>
      </c>
      <c r="P5614" t="str">
        <f t="shared" si="348"/>
        <v>Colby</v>
      </c>
    </row>
    <row r="5615" spans="1:16" x14ac:dyDescent="0.3">
      <c r="A5615" t="s">
        <v>11272</v>
      </c>
      <c r="B5615">
        <v>52413</v>
      </c>
      <c r="C5615">
        <v>2</v>
      </c>
      <c r="D5615" s="1">
        <v>43825</v>
      </c>
      <c r="E5615" s="1">
        <v>43825</v>
      </c>
      <c r="F5615" t="s">
        <v>13</v>
      </c>
      <c r="G5615" t="s">
        <v>11273</v>
      </c>
      <c r="H5615" t="s">
        <v>6</v>
      </c>
      <c r="I5615" s="9" t="s">
        <v>361</v>
      </c>
      <c r="J5615">
        <v>2018</v>
      </c>
      <c r="K5615" s="3">
        <v>15606</v>
      </c>
      <c r="L5615" s="4">
        <v>22165</v>
      </c>
      <c r="M5615" t="str">
        <f t="shared" si="349"/>
        <v>Ford Fusion</v>
      </c>
      <c r="N5615" s="2">
        <f t="shared" si="350"/>
        <v>554.13</v>
      </c>
      <c r="O5615" t="str">
        <f t="shared" si="351"/>
        <v>Yes</v>
      </c>
      <c r="P5615" t="str">
        <f t="shared" si="348"/>
        <v>Tom</v>
      </c>
    </row>
    <row r="5616" spans="1:16" x14ac:dyDescent="0.3">
      <c r="A5616" t="s">
        <v>11262</v>
      </c>
      <c r="B5616">
        <v>52647</v>
      </c>
      <c r="C5616">
        <v>2</v>
      </c>
      <c r="D5616" s="1">
        <v>43825</v>
      </c>
      <c r="E5616" s="1">
        <v>43826</v>
      </c>
      <c r="F5616" t="s">
        <v>9</v>
      </c>
      <c r="G5616" t="s">
        <v>11263</v>
      </c>
      <c r="H5616" t="s">
        <v>88</v>
      </c>
      <c r="I5616" s="9" t="s">
        <v>89</v>
      </c>
      <c r="J5616">
        <v>2019</v>
      </c>
      <c r="K5616" s="3">
        <v>28446</v>
      </c>
      <c r="L5616" s="4">
        <v>19910</v>
      </c>
      <c r="M5616" t="str">
        <f t="shared" si="349"/>
        <v>Kia Sportage</v>
      </c>
      <c r="N5616" s="2">
        <f t="shared" si="350"/>
        <v>497.75</v>
      </c>
      <c r="O5616" t="str">
        <f t="shared" si="351"/>
        <v>Yes</v>
      </c>
      <c r="P5616" t="str">
        <f t="shared" si="348"/>
        <v>Scott</v>
      </c>
    </row>
    <row r="5617" spans="1:16" x14ac:dyDescent="0.3">
      <c r="A5617" t="s">
        <v>11276</v>
      </c>
      <c r="B5617">
        <v>52971</v>
      </c>
      <c r="C5617">
        <v>3</v>
      </c>
      <c r="D5617" s="1">
        <v>43825</v>
      </c>
      <c r="E5617" s="1">
        <v>43825</v>
      </c>
      <c r="F5617" t="s">
        <v>271</v>
      </c>
      <c r="G5617" t="s">
        <v>11277</v>
      </c>
      <c r="H5617" t="s">
        <v>18</v>
      </c>
      <c r="I5617" s="9" t="s">
        <v>291</v>
      </c>
      <c r="J5617">
        <v>2014</v>
      </c>
      <c r="K5617" s="3">
        <v>41624</v>
      </c>
      <c r="L5617" s="4">
        <v>23678.6</v>
      </c>
      <c r="M5617" t="str">
        <f t="shared" si="349"/>
        <v>Honda Odyessy</v>
      </c>
      <c r="N5617" s="2">
        <f t="shared" si="350"/>
        <v>591.97</v>
      </c>
      <c r="O5617" t="str">
        <f t="shared" si="351"/>
        <v>Yes</v>
      </c>
      <c r="P5617" t="str">
        <f t="shared" si="348"/>
        <v>Carter</v>
      </c>
    </row>
    <row r="5618" spans="1:16" x14ac:dyDescent="0.3">
      <c r="A5618" t="s">
        <v>11280</v>
      </c>
      <c r="B5618">
        <v>52777</v>
      </c>
      <c r="C5618">
        <v>3</v>
      </c>
      <c r="D5618" s="1">
        <v>43825</v>
      </c>
      <c r="E5618" s="1">
        <v>43826</v>
      </c>
      <c r="F5618" t="s">
        <v>9</v>
      </c>
      <c r="G5618" t="s">
        <v>11281</v>
      </c>
      <c r="H5618" t="s">
        <v>71</v>
      </c>
      <c r="I5618" s="9" t="s">
        <v>386</v>
      </c>
      <c r="J5618">
        <v>2014</v>
      </c>
      <c r="K5618" s="3">
        <v>68667</v>
      </c>
      <c r="L5618" s="4">
        <v>27494.5</v>
      </c>
      <c r="M5618" t="str">
        <f t="shared" si="349"/>
        <v>Jeep Wrangler</v>
      </c>
      <c r="N5618" s="2">
        <f t="shared" si="350"/>
        <v>687.36</v>
      </c>
      <c r="O5618" t="str">
        <f t="shared" si="351"/>
        <v>Yes</v>
      </c>
      <c r="P5618" t="str">
        <f t="shared" si="348"/>
        <v>Dylan</v>
      </c>
    </row>
    <row r="5619" spans="1:16" x14ac:dyDescent="0.3">
      <c r="A5619" t="s">
        <v>11278</v>
      </c>
      <c r="B5619">
        <v>52682</v>
      </c>
      <c r="C5619">
        <v>3</v>
      </c>
      <c r="D5619" s="1">
        <v>43825</v>
      </c>
      <c r="E5619" s="1">
        <v>43825</v>
      </c>
      <c r="F5619" t="s">
        <v>13</v>
      </c>
      <c r="G5619" t="s">
        <v>11279</v>
      </c>
      <c r="H5619" t="s">
        <v>78</v>
      </c>
      <c r="I5619" s="9" t="s">
        <v>79</v>
      </c>
      <c r="J5619">
        <v>2016</v>
      </c>
      <c r="K5619" s="3">
        <v>32783</v>
      </c>
      <c r="L5619" s="4">
        <v>10432.4</v>
      </c>
      <c r="M5619" t="str">
        <f t="shared" si="349"/>
        <v>Volkswagen Jetta</v>
      </c>
      <c r="N5619" s="2">
        <f t="shared" si="350"/>
        <v>260.81</v>
      </c>
      <c r="O5619" t="str">
        <f t="shared" si="351"/>
        <v>Yes</v>
      </c>
      <c r="P5619" t="str">
        <f t="shared" si="348"/>
        <v>Justin</v>
      </c>
    </row>
    <row r="5620" spans="1:16" x14ac:dyDescent="0.3">
      <c r="A5620" t="s">
        <v>11286</v>
      </c>
      <c r="B5620">
        <v>52697</v>
      </c>
      <c r="C5620">
        <v>3</v>
      </c>
      <c r="D5620" s="1">
        <v>43825</v>
      </c>
      <c r="E5620" s="1">
        <v>43827</v>
      </c>
      <c r="F5620" t="s">
        <v>45</v>
      </c>
      <c r="G5620" t="s">
        <v>11287</v>
      </c>
      <c r="H5620" t="s">
        <v>47</v>
      </c>
      <c r="I5620" s="9" t="s">
        <v>48</v>
      </c>
      <c r="J5620">
        <v>2017</v>
      </c>
      <c r="K5620" s="3">
        <v>17454</v>
      </c>
      <c r="L5620" s="4">
        <v>23078</v>
      </c>
      <c r="M5620" t="str">
        <f t="shared" si="349"/>
        <v>Dodge Challenger</v>
      </c>
      <c r="N5620" s="2">
        <f t="shared" si="350"/>
        <v>576.95000000000005</v>
      </c>
      <c r="O5620" t="str">
        <f t="shared" si="351"/>
        <v>Yes</v>
      </c>
      <c r="P5620" t="str">
        <f t="shared" si="348"/>
        <v>Jan</v>
      </c>
    </row>
    <row r="5621" spans="1:16" x14ac:dyDescent="0.3">
      <c r="A5621" t="s">
        <v>11284</v>
      </c>
      <c r="B5621">
        <v>52777</v>
      </c>
      <c r="C5621">
        <v>3</v>
      </c>
      <c r="D5621" s="1">
        <v>43825</v>
      </c>
      <c r="E5621" s="1">
        <v>43829</v>
      </c>
      <c r="F5621" t="s">
        <v>9</v>
      </c>
      <c r="G5621" t="s">
        <v>11285</v>
      </c>
      <c r="H5621" t="s">
        <v>71</v>
      </c>
      <c r="I5621" s="9" t="s">
        <v>699</v>
      </c>
      <c r="J5621">
        <v>2018</v>
      </c>
      <c r="K5621" s="3">
        <v>27193</v>
      </c>
      <c r="L5621" s="4">
        <v>15724.5</v>
      </c>
      <c r="M5621" t="str">
        <f t="shared" si="349"/>
        <v>Jeep Patriot</v>
      </c>
      <c r="N5621" s="2">
        <f t="shared" si="350"/>
        <v>393.11</v>
      </c>
      <c r="O5621" t="str">
        <f t="shared" si="351"/>
        <v>Yes</v>
      </c>
      <c r="P5621" t="str">
        <f t="shared" si="348"/>
        <v>Dylan</v>
      </c>
    </row>
    <row r="5622" spans="1:16" x14ac:dyDescent="0.3">
      <c r="A5622" t="s">
        <v>11282</v>
      </c>
      <c r="B5622">
        <v>52806</v>
      </c>
      <c r="C5622">
        <v>3</v>
      </c>
      <c r="D5622" s="1">
        <v>43825</v>
      </c>
      <c r="E5622" s="1">
        <v>43825</v>
      </c>
      <c r="F5622" t="s">
        <v>9</v>
      </c>
      <c r="G5622" t="s">
        <v>11283</v>
      </c>
      <c r="H5622" t="s">
        <v>97</v>
      </c>
      <c r="I5622" s="9" t="s">
        <v>623</v>
      </c>
      <c r="J5622">
        <v>2018</v>
      </c>
      <c r="K5622" s="3">
        <v>9632</v>
      </c>
      <c r="L5622" s="4">
        <v>61550.5</v>
      </c>
      <c r="M5622" t="str">
        <f t="shared" si="349"/>
        <v>INFINITI QX80</v>
      </c>
      <c r="N5622" s="2">
        <f t="shared" si="350"/>
        <v>1538.76</v>
      </c>
      <c r="O5622" t="str">
        <f t="shared" si="351"/>
        <v>Yes</v>
      </c>
      <c r="P5622" t="str">
        <f t="shared" si="348"/>
        <v>Jeff</v>
      </c>
    </row>
    <row r="5623" spans="1:16" x14ac:dyDescent="0.3">
      <c r="A5623" t="s">
        <v>11274</v>
      </c>
      <c r="B5623">
        <v>52471</v>
      </c>
      <c r="C5623">
        <v>3</v>
      </c>
      <c r="D5623" s="1">
        <v>43825</v>
      </c>
      <c r="E5623" s="1">
        <v>43830</v>
      </c>
      <c r="F5623" t="s">
        <v>9</v>
      </c>
      <c r="G5623" t="s">
        <v>11275</v>
      </c>
      <c r="H5623" t="s">
        <v>67</v>
      </c>
      <c r="I5623" s="9" t="s">
        <v>104</v>
      </c>
      <c r="J5623">
        <v>2019</v>
      </c>
      <c r="K5623" s="3">
        <v>23596</v>
      </c>
      <c r="L5623" s="4">
        <v>25287.9</v>
      </c>
      <c r="M5623" t="str">
        <f t="shared" si="349"/>
        <v>Hyundai Santa Fe</v>
      </c>
      <c r="N5623" s="2">
        <f t="shared" si="350"/>
        <v>632.20000000000005</v>
      </c>
      <c r="O5623" t="str">
        <f t="shared" si="351"/>
        <v>Yes</v>
      </c>
      <c r="P5623" t="str">
        <f t="shared" si="348"/>
        <v>Trudy</v>
      </c>
    </row>
    <row r="5624" spans="1:16" x14ac:dyDescent="0.3">
      <c r="A5624" t="s">
        <v>11294</v>
      </c>
      <c r="B5624">
        <v>52417</v>
      </c>
      <c r="C5624">
        <v>4</v>
      </c>
      <c r="D5624" s="1">
        <v>43825</v>
      </c>
      <c r="E5624" s="1">
        <v>43826</v>
      </c>
      <c r="F5624" t="s">
        <v>9</v>
      </c>
      <c r="G5624" t="s">
        <v>9512</v>
      </c>
      <c r="H5624" t="s">
        <v>47</v>
      </c>
      <c r="I5624" s="9" t="s">
        <v>474</v>
      </c>
      <c r="J5624">
        <v>2014</v>
      </c>
      <c r="K5624" s="3">
        <v>70510</v>
      </c>
      <c r="L5624" s="4">
        <v>12090.1</v>
      </c>
      <c r="M5624" t="str">
        <f t="shared" si="349"/>
        <v>Dodge Journey</v>
      </c>
      <c r="N5624" s="2">
        <f t="shared" si="350"/>
        <v>302.25</v>
      </c>
      <c r="O5624" t="str">
        <f t="shared" si="351"/>
        <v>Yes</v>
      </c>
      <c r="P5624" t="str">
        <f t="shared" si="348"/>
        <v>Deon</v>
      </c>
    </row>
    <row r="5625" spans="1:16" x14ac:dyDescent="0.3">
      <c r="A5625" t="s">
        <v>11292</v>
      </c>
      <c r="B5625">
        <v>52585</v>
      </c>
      <c r="C5625">
        <v>4</v>
      </c>
      <c r="D5625" s="1">
        <v>43825</v>
      </c>
      <c r="E5625" s="1">
        <v>43828</v>
      </c>
      <c r="F5625" t="s">
        <v>13</v>
      </c>
      <c r="G5625" t="s">
        <v>11293</v>
      </c>
      <c r="H5625" t="s">
        <v>29</v>
      </c>
      <c r="I5625" s="9" t="s">
        <v>142</v>
      </c>
      <c r="J5625">
        <v>2015</v>
      </c>
      <c r="K5625" s="3">
        <v>44794</v>
      </c>
      <c r="L5625" s="4">
        <v>15716.8</v>
      </c>
      <c r="M5625" t="str">
        <f t="shared" si="349"/>
        <v>Toyota Prius</v>
      </c>
      <c r="N5625" s="2">
        <f t="shared" si="350"/>
        <v>392.92</v>
      </c>
      <c r="O5625" t="str">
        <f t="shared" si="351"/>
        <v>Yes</v>
      </c>
      <c r="P5625" t="str">
        <f t="shared" si="348"/>
        <v>Rita</v>
      </c>
    </row>
    <row r="5626" spans="1:16" x14ac:dyDescent="0.3">
      <c r="A5626" t="s">
        <v>11290</v>
      </c>
      <c r="B5626">
        <v>52366</v>
      </c>
      <c r="C5626">
        <v>4</v>
      </c>
      <c r="D5626" s="1">
        <v>43825</v>
      </c>
      <c r="E5626" s="1">
        <v>43829</v>
      </c>
      <c r="F5626" t="s">
        <v>13</v>
      </c>
      <c r="G5626" t="s">
        <v>11291</v>
      </c>
      <c r="H5626" t="s">
        <v>257</v>
      </c>
      <c r="I5626" s="9" t="s">
        <v>258</v>
      </c>
      <c r="J5626">
        <v>2016</v>
      </c>
      <c r="K5626" s="3">
        <v>31427</v>
      </c>
      <c r="L5626" s="4">
        <v>32395</v>
      </c>
      <c r="M5626" t="str">
        <f t="shared" si="349"/>
        <v>BMW 3 Series</v>
      </c>
      <c r="N5626" s="2">
        <f t="shared" si="350"/>
        <v>809.88</v>
      </c>
      <c r="O5626" t="str">
        <f t="shared" si="351"/>
        <v>Yes</v>
      </c>
      <c r="P5626" t="str">
        <f t="shared" si="348"/>
        <v>Ken</v>
      </c>
    </row>
    <row r="5627" spans="1:16" x14ac:dyDescent="0.3">
      <c r="A5627" t="s">
        <v>11288</v>
      </c>
      <c r="B5627">
        <v>52951</v>
      </c>
      <c r="C5627">
        <v>4</v>
      </c>
      <c r="D5627" s="1">
        <v>43825</v>
      </c>
      <c r="E5627" s="1">
        <v>43825</v>
      </c>
      <c r="F5627" t="s">
        <v>9</v>
      </c>
      <c r="G5627" t="s">
        <v>11289</v>
      </c>
      <c r="H5627" t="s">
        <v>63</v>
      </c>
      <c r="I5627" s="9" t="s">
        <v>511</v>
      </c>
      <c r="J5627">
        <v>2017</v>
      </c>
      <c r="K5627" s="3">
        <v>15212</v>
      </c>
      <c r="L5627" s="4">
        <v>22324.5</v>
      </c>
      <c r="M5627" t="str">
        <f t="shared" si="349"/>
        <v>Chevrolet Equinox</v>
      </c>
      <c r="N5627" s="2">
        <f t="shared" si="350"/>
        <v>558.11</v>
      </c>
      <c r="O5627" t="str">
        <f t="shared" si="351"/>
        <v>Yes</v>
      </c>
      <c r="P5627" t="str">
        <f t="shared" si="348"/>
        <v>Michael</v>
      </c>
    </row>
    <row r="5628" spans="1:16" x14ac:dyDescent="0.3">
      <c r="A5628" t="s">
        <v>11295</v>
      </c>
      <c r="B5628">
        <v>52930</v>
      </c>
      <c r="C5628">
        <v>4</v>
      </c>
      <c r="D5628" s="1">
        <v>43825</v>
      </c>
      <c r="E5628" s="1">
        <v>43829</v>
      </c>
      <c r="F5628" t="s">
        <v>13</v>
      </c>
      <c r="G5628" t="s">
        <v>11296</v>
      </c>
      <c r="H5628" t="s">
        <v>59</v>
      </c>
      <c r="I5628" s="9" t="s">
        <v>75</v>
      </c>
      <c r="J5628">
        <v>2019</v>
      </c>
      <c r="K5628" s="3">
        <v>4445</v>
      </c>
      <c r="L5628" s="4">
        <v>16934.5</v>
      </c>
      <c r="M5628" t="str">
        <f t="shared" si="349"/>
        <v>Nissan Sentra</v>
      </c>
      <c r="N5628" s="2">
        <f t="shared" si="350"/>
        <v>423.36</v>
      </c>
      <c r="O5628" t="str">
        <f t="shared" si="351"/>
        <v>Yes</v>
      </c>
      <c r="P5628" t="str">
        <f t="shared" si="348"/>
        <v>Peter</v>
      </c>
    </row>
    <row r="5629" spans="1:16" x14ac:dyDescent="0.3">
      <c r="A5629" t="s">
        <v>11297</v>
      </c>
      <c r="B5629">
        <v>52669</v>
      </c>
      <c r="C5629">
        <v>1</v>
      </c>
      <c r="D5629" s="1">
        <v>43826</v>
      </c>
      <c r="E5629" s="1">
        <v>43826</v>
      </c>
      <c r="F5629" t="s">
        <v>9</v>
      </c>
      <c r="G5629" t="s">
        <v>11298</v>
      </c>
      <c r="H5629" t="s">
        <v>6</v>
      </c>
      <c r="I5629" s="9" t="s">
        <v>226</v>
      </c>
      <c r="J5629">
        <v>2013</v>
      </c>
      <c r="K5629" s="3">
        <v>119449</v>
      </c>
      <c r="L5629" s="4">
        <v>13183.5</v>
      </c>
      <c r="M5629" t="str">
        <f t="shared" si="349"/>
        <v>Ford Flex</v>
      </c>
      <c r="N5629" s="2">
        <f t="shared" si="350"/>
        <v>329.59</v>
      </c>
      <c r="O5629" t="str">
        <f t="shared" si="351"/>
        <v>No</v>
      </c>
      <c r="P5629" t="str">
        <f t="shared" si="348"/>
        <v>Charlotte</v>
      </c>
    </row>
    <row r="5630" spans="1:16" x14ac:dyDescent="0.3">
      <c r="A5630" t="s">
        <v>11307</v>
      </c>
      <c r="B5630">
        <v>52586</v>
      </c>
      <c r="C5630">
        <v>1</v>
      </c>
      <c r="D5630" s="1">
        <v>43826</v>
      </c>
      <c r="E5630" s="1">
        <v>43828</v>
      </c>
      <c r="F5630" t="s">
        <v>45</v>
      </c>
      <c r="G5630" t="s">
        <v>10644</v>
      </c>
      <c r="H5630" t="s">
        <v>67</v>
      </c>
      <c r="I5630" s="9" t="s">
        <v>150</v>
      </c>
      <c r="J5630">
        <v>2016</v>
      </c>
      <c r="K5630" s="3">
        <v>61383</v>
      </c>
      <c r="L5630" s="4">
        <v>12553.2</v>
      </c>
      <c r="M5630" t="str">
        <f t="shared" si="349"/>
        <v>Hyundai Veloster</v>
      </c>
      <c r="N5630" s="2">
        <f t="shared" si="350"/>
        <v>313.83</v>
      </c>
      <c r="O5630" t="str">
        <f t="shared" si="351"/>
        <v>Yes</v>
      </c>
      <c r="P5630" t="str">
        <f t="shared" si="348"/>
        <v>Sara</v>
      </c>
    </row>
    <row r="5631" spans="1:16" x14ac:dyDescent="0.3">
      <c r="A5631" t="s">
        <v>11310</v>
      </c>
      <c r="B5631">
        <v>52636</v>
      </c>
      <c r="C5631">
        <v>1</v>
      </c>
      <c r="D5631" s="1">
        <v>43826</v>
      </c>
      <c r="E5631" s="1">
        <v>43830</v>
      </c>
      <c r="F5631" t="s">
        <v>13</v>
      </c>
      <c r="G5631" t="s">
        <v>6595</v>
      </c>
      <c r="H5631" t="s">
        <v>18</v>
      </c>
      <c r="I5631" s="9" t="s">
        <v>94</v>
      </c>
      <c r="J5631">
        <v>2016</v>
      </c>
      <c r="K5631" s="3">
        <v>37848</v>
      </c>
      <c r="L5631" s="4">
        <v>16992.8</v>
      </c>
      <c r="M5631" t="str">
        <f t="shared" si="349"/>
        <v>Honda Civic</v>
      </c>
      <c r="N5631" s="2">
        <f t="shared" si="350"/>
        <v>424.82</v>
      </c>
      <c r="O5631" t="str">
        <f t="shared" si="351"/>
        <v>Yes</v>
      </c>
      <c r="P5631" t="str">
        <f t="shared" si="348"/>
        <v>Truman</v>
      </c>
    </row>
    <row r="5632" spans="1:16" x14ac:dyDescent="0.3">
      <c r="A5632" t="s">
        <v>11299</v>
      </c>
      <c r="B5632">
        <v>52877</v>
      </c>
      <c r="C5632">
        <v>1</v>
      </c>
      <c r="D5632" s="1">
        <v>43826</v>
      </c>
      <c r="E5632" s="1">
        <v>43830</v>
      </c>
      <c r="F5632" t="s">
        <v>9</v>
      </c>
      <c r="G5632" t="s">
        <v>11300</v>
      </c>
      <c r="H5632" t="s">
        <v>29</v>
      </c>
      <c r="I5632" s="9" t="s">
        <v>1697</v>
      </c>
      <c r="J5632">
        <v>2016</v>
      </c>
      <c r="K5632" s="3">
        <v>52407</v>
      </c>
      <c r="L5632" s="4">
        <v>43175</v>
      </c>
      <c r="M5632" t="str">
        <f t="shared" si="349"/>
        <v>Toyota Sequoia</v>
      </c>
      <c r="N5632" s="2">
        <f t="shared" si="350"/>
        <v>1079.3800000000001</v>
      </c>
      <c r="O5632" t="str">
        <f t="shared" si="351"/>
        <v>Yes</v>
      </c>
      <c r="P5632" t="str">
        <f t="shared" si="348"/>
        <v>Joseph</v>
      </c>
    </row>
    <row r="5633" spans="1:16" x14ac:dyDescent="0.3">
      <c r="A5633" t="s">
        <v>11305</v>
      </c>
      <c r="B5633">
        <v>52532</v>
      </c>
      <c r="C5633">
        <v>1</v>
      </c>
      <c r="D5633" s="1">
        <v>43826</v>
      </c>
      <c r="E5633" s="1">
        <v>43830</v>
      </c>
      <c r="F5633" t="s">
        <v>9</v>
      </c>
      <c r="G5633" t="s">
        <v>11306</v>
      </c>
      <c r="H5633" t="s">
        <v>71</v>
      </c>
      <c r="I5633" s="9" t="s">
        <v>724</v>
      </c>
      <c r="J5633">
        <v>2017</v>
      </c>
      <c r="K5633" s="3">
        <v>25876</v>
      </c>
      <c r="L5633" s="4">
        <v>26394.5</v>
      </c>
      <c r="M5633" t="str">
        <f t="shared" si="349"/>
        <v>Jeep Cherokee</v>
      </c>
      <c r="N5633" s="2">
        <f t="shared" si="350"/>
        <v>659.86</v>
      </c>
      <c r="O5633" t="str">
        <f t="shared" si="351"/>
        <v>Yes</v>
      </c>
      <c r="P5633" t="str">
        <f t="shared" si="348"/>
        <v>Molly</v>
      </c>
    </row>
    <row r="5634" spans="1:16" x14ac:dyDescent="0.3">
      <c r="A5634" t="s">
        <v>11301</v>
      </c>
      <c r="B5634">
        <v>52693</v>
      </c>
      <c r="C5634">
        <v>1</v>
      </c>
      <c r="D5634" s="1">
        <v>43826</v>
      </c>
      <c r="E5634" s="1">
        <v>43829</v>
      </c>
      <c r="F5634" t="s">
        <v>9</v>
      </c>
      <c r="G5634" t="s">
        <v>11302</v>
      </c>
      <c r="H5634" t="s">
        <v>18</v>
      </c>
      <c r="I5634" s="9" t="s">
        <v>424</v>
      </c>
      <c r="J5634">
        <v>2018</v>
      </c>
      <c r="K5634" s="3">
        <v>19775</v>
      </c>
      <c r="L5634" s="4">
        <v>21989</v>
      </c>
      <c r="M5634" t="str">
        <f t="shared" si="349"/>
        <v>Honda CR-V</v>
      </c>
      <c r="N5634" s="2">
        <f t="shared" si="350"/>
        <v>549.73</v>
      </c>
      <c r="O5634" t="str">
        <f t="shared" si="351"/>
        <v>Yes</v>
      </c>
      <c r="P5634" t="str">
        <f t="shared" ref="P5634:P5697" si="352">INDEX(oldNames,MATCH(B5634,oldNumbers,0))</f>
        <v>Matt</v>
      </c>
    </row>
    <row r="5635" spans="1:16" x14ac:dyDescent="0.3">
      <c r="A5635" t="s">
        <v>11308</v>
      </c>
      <c r="B5635">
        <v>52586</v>
      </c>
      <c r="C5635">
        <v>1</v>
      </c>
      <c r="D5635" s="1">
        <v>43826</v>
      </c>
      <c r="E5635" s="1">
        <v>43828</v>
      </c>
      <c r="F5635" t="s">
        <v>13</v>
      </c>
      <c r="G5635" t="s">
        <v>11309</v>
      </c>
      <c r="H5635" t="s">
        <v>53</v>
      </c>
      <c r="I5635" s="9" t="s">
        <v>356</v>
      </c>
      <c r="J5635">
        <v>2018</v>
      </c>
      <c r="K5635" s="3">
        <v>20756</v>
      </c>
      <c r="L5635" s="4">
        <v>30248.9</v>
      </c>
      <c r="M5635" t="str">
        <f t="shared" ref="M5635:M5698" si="353">H5635&amp;" "&amp;I5635</f>
        <v>Mercedes-Benz C-Class</v>
      </c>
      <c r="N5635" s="2">
        <f t="shared" ref="N5635:N5698" si="354">IFERROR(ROUND(L5635*(S$2/100),2),"missing price")</f>
        <v>756.22</v>
      </c>
      <c r="O5635" t="str">
        <f t="shared" ref="O5635:O5698" si="355">IF(K5635&lt;100000,"Yes","No")</f>
        <v>Yes</v>
      </c>
      <c r="P5635" t="str">
        <f t="shared" si="352"/>
        <v>Sara</v>
      </c>
    </row>
    <row r="5636" spans="1:16" x14ac:dyDescent="0.3">
      <c r="A5636" t="s">
        <v>11303</v>
      </c>
      <c r="B5636">
        <v>52568</v>
      </c>
      <c r="C5636">
        <v>1</v>
      </c>
      <c r="D5636" s="1">
        <v>43826</v>
      </c>
      <c r="E5636" s="1">
        <v>43828</v>
      </c>
      <c r="F5636" t="s">
        <v>9</v>
      </c>
      <c r="G5636" t="s">
        <v>11304</v>
      </c>
      <c r="H5636" t="s">
        <v>59</v>
      </c>
      <c r="I5636" s="9" t="s">
        <v>597</v>
      </c>
      <c r="J5636">
        <v>2019</v>
      </c>
      <c r="K5636" s="3">
        <v>18517</v>
      </c>
      <c r="L5636" s="4">
        <v>23094.5</v>
      </c>
      <c r="M5636" t="str">
        <f t="shared" si="353"/>
        <v>Nissan Rouge</v>
      </c>
      <c r="N5636" s="2">
        <f t="shared" si="354"/>
        <v>577.36</v>
      </c>
      <c r="O5636" t="str">
        <f t="shared" si="355"/>
        <v>Yes</v>
      </c>
      <c r="P5636" t="str">
        <f t="shared" si="352"/>
        <v>Preston</v>
      </c>
    </row>
    <row r="5637" spans="1:16" x14ac:dyDescent="0.3">
      <c r="A5637" t="s">
        <v>11319</v>
      </c>
      <c r="B5637">
        <v>52898</v>
      </c>
      <c r="C5637">
        <v>2</v>
      </c>
      <c r="D5637" s="1">
        <v>43826</v>
      </c>
      <c r="E5637" s="1">
        <v>43827</v>
      </c>
      <c r="F5637" t="s">
        <v>13</v>
      </c>
      <c r="G5637" t="s">
        <v>11320</v>
      </c>
      <c r="H5637" t="s">
        <v>29</v>
      </c>
      <c r="I5637" s="9" t="s">
        <v>327</v>
      </c>
      <c r="J5637">
        <v>2016</v>
      </c>
      <c r="K5637" s="3">
        <v>33007</v>
      </c>
      <c r="L5637" s="4">
        <v>16142.5</v>
      </c>
      <c r="M5637" t="str">
        <f t="shared" si="353"/>
        <v>Toyota Corolla</v>
      </c>
      <c r="N5637" s="2">
        <f t="shared" si="354"/>
        <v>403.56</v>
      </c>
      <c r="O5637" t="str">
        <f t="shared" si="355"/>
        <v>Yes</v>
      </c>
      <c r="P5637" t="str">
        <f t="shared" si="352"/>
        <v>Karen</v>
      </c>
    </row>
    <row r="5638" spans="1:16" x14ac:dyDescent="0.3">
      <c r="A5638" t="s">
        <v>11311</v>
      </c>
      <c r="B5638">
        <v>52705</v>
      </c>
      <c r="C5638">
        <v>2</v>
      </c>
      <c r="D5638" s="1">
        <v>43826</v>
      </c>
      <c r="E5638" s="1">
        <v>43831</v>
      </c>
      <c r="F5638" t="s">
        <v>13</v>
      </c>
      <c r="G5638" t="s">
        <v>11312</v>
      </c>
      <c r="H5638" t="s">
        <v>53</v>
      </c>
      <c r="I5638" s="9" t="s">
        <v>167</v>
      </c>
      <c r="J5638">
        <v>2016</v>
      </c>
      <c r="K5638" s="3">
        <v>45141</v>
      </c>
      <c r="L5638" s="4">
        <v>28484.5</v>
      </c>
      <c r="M5638" t="str">
        <f t="shared" si="353"/>
        <v>Mercedes-Benz E-Class</v>
      </c>
      <c r="N5638" s="2">
        <f t="shared" si="354"/>
        <v>712.11</v>
      </c>
      <c r="O5638" t="str">
        <f t="shared" si="355"/>
        <v>Yes</v>
      </c>
      <c r="P5638" t="str">
        <f t="shared" si="352"/>
        <v>Amelia</v>
      </c>
    </row>
    <row r="5639" spans="1:16" x14ac:dyDescent="0.3">
      <c r="A5639" t="s">
        <v>11315</v>
      </c>
      <c r="B5639">
        <v>52613</v>
      </c>
      <c r="C5639">
        <v>2</v>
      </c>
      <c r="D5639" s="1">
        <v>43826</v>
      </c>
      <c r="E5639" s="1">
        <v>43831</v>
      </c>
      <c r="F5639" t="s">
        <v>9</v>
      </c>
      <c r="G5639" t="s">
        <v>11316</v>
      </c>
      <c r="H5639" t="s">
        <v>29</v>
      </c>
      <c r="I5639" s="9" t="s">
        <v>240</v>
      </c>
      <c r="J5639">
        <v>2016</v>
      </c>
      <c r="K5639" s="3">
        <v>20886</v>
      </c>
      <c r="L5639" s="4">
        <v>32993.4</v>
      </c>
      <c r="M5639" t="str">
        <f t="shared" si="353"/>
        <v>Toyota Highlander</v>
      </c>
      <c r="N5639" s="2">
        <f t="shared" si="354"/>
        <v>824.84</v>
      </c>
      <c r="O5639" t="str">
        <f t="shared" si="355"/>
        <v>Yes</v>
      </c>
      <c r="P5639" t="str">
        <f t="shared" si="352"/>
        <v>Erin</v>
      </c>
    </row>
    <row r="5640" spans="1:16" x14ac:dyDescent="0.3">
      <c r="A5640" t="s">
        <v>11317</v>
      </c>
      <c r="B5640">
        <v>52756</v>
      </c>
      <c r="C5640">
        <v>2</v>
      </c>
      <c r="D5640" s="1">
        <v>43826</v>
      </c>
      <c r="E5640" s="1">
        <v>43827</v>
      </c>
      <c r="F5640" t="s">
        <v>13</v>
      </c>
      <c r="G5640" t="s">
        <v>11318</v>
      </c>
      <c r="H5640" t="s">
        <v>59</v>
      </c>
      <c r="I5640" s="9" t="s">
        <v>309</v>
      </c>
      <c r="J5640">
        <v>2017</v>
      </c>
      <c r="K5640" s="3">
        <v>22344</v>
      </c>
      <c r="L5640" s="4">
        <v>15390.1</v>
      </c>
      <c r="M5640" t="str">
        <f t="shared" si="353"/>
        <v>Nissan Altima</v>
      </c>
      <c r="N5640" s="2">
        <f t="shared" si="354"/>
        <v>384.75</v>
      </c>
      <c r="O5640" t="str">
        <f t="shared" si="355"/>
        <v>Yes</v>
      </c>
      <c r="P5640" t="str">
        <f t="shared" si="352"/>
        <v>Debbie</v>
      </c>
    </row>
    <row r="5641" spans="1:16" x14ac:dyDescent="0.3">
      <c r="A5641" t="s">
        <v>11313</v>
      </c>
      <c r="B5641">
        <v>52372</v>
      </c>
      <c r="C5641">
        <v>2</v>
      </c>
      <c r="D5641" s="1">
        <v>43826</v>
      </c>
      <c r="E5641" s="1">
        <v>43829</v>
      </c>
      <c r="F5641" t="s">
        <v>1</v>
      </c>
      <c r="G5641" t="s">
        <v>11314</v>
      </c>
      <c r="H5641" t="s">
        <v>6</v>
      </c>
      <c r="I5641" s="9" t="s">
        <v>7</v>
      </c>
      <c r="J5641">
        <v>2018</v>
      </c>
      <c r="K5641" s="3">
        <v>18363</v>
      </c>
      <c r="L5641" s="4">
        <v>57196.7</v>
      </c>
      <c r="M5641" t="str">
        <f t="shared" si="353"/>
        <v>Ford F-150</v>
      </c>
      <c r="N5641" s="2">
        <f t="shared" si="354"/>
        <v>1429.92</v>
      </c>
      <c r="O5641" t="str">
        <f t="shared" si="355"/>
        <v>Yes</v>
      </c>
      <c r="P5641" t="str">
        <f t="shared" si="352"/>
        <v>John</v>
      </c>
    </row>
    <row r="5642" spans="1:16" x14ac:dyDescent="0.3">
      <c r="A5642" t="s">
        <v>11330</v>
      </c>
      <c r="B5642">
        <v>52577</v>
      </c>
      <c r="C5642">
        <v>3</v>
      </c>
      <c r="D5642" s="1">
        <v>43826</v>
      </c>
      <c r="E5642" s="1">
        <v>43828</v>
      </c>
      <c r="F5642" t="s">
        <v>45</v>
      </c>
      <c r="G5642" t="s">
        <v>11331</v>
      </c>
      <c r="H5642" t="s">
        <v>47</v>
      </c>
      <c r="I5642" s="9" t="s">
        <v>48</v>
      </c>
      <c r="J5642">
        <v>2013</v>
      </c>
      <c r="K5642" s="3">
        <v>23417</v>
      </c>
      <c r="L5642" s="4">
        <v>21994.5</v>
      </c>
      <c r="M5642" t="str">
        <f t="shared" si="353"/>
        <v>Dodge Challenger</v>
      </c>
      <c r="N5642" s="2">
        <f t="shared" si="354"/>
        <v>549.86</v>
      </c>
      <c r="O5642" t="str">
        <f t="shared" si="355"/>
        <v>Yes</v>
      </c>
      <c r="P5642" t="str">
        <f t="shared" si="352"/>
        <v>Don</v>
      </c>
    </row>
    <row r="5643" spans="1:16" x14ac:dyDescent="0.3">
      <c r="A5643" t="s">
        <v>11328</v>
      </c>
      <c r="B5643">
        <v>52471</v>
      </c>
      <c r="C5643">
        <v>3</v>
      </c>
      <c r="D5643" s="1">
        <v>43826</v>
      </c>
      <c r="E5643" s="1">
        <v>43826</v>
      </c>
      <c r="F5643" t="s">
        <v>1</v>
      </c>
      <c r="G5643" t="s">
        <v>11329</v>
      </c>
      <c r="H5643" t="s">
        <v>6</v>
      </c>
      <c r="I5643" s="9" t="s">
        <v>7</v>
      </c>
      <c r="J5643">
        <v>2014</v>
      </c>
      <c r="K5643" s="3">
        <v>139390</v>
      </c>
      <c r="L5643" s="4">
        <v>22960.3</v>
      </c>
      <c r="M5643" t="str">
        <f t="shared" si="353"/>
        <v>Ford F-150</v>
      </c>
      <c r="N5643" s="2">
        <f t="shared" si="354"/>
        <v>574.01</v>
      </c>
      <c r="O5643" t="str">
        <f t="shared" si="355"/>
        <v>No</v>
      </c>
      <c r="P5643" t="str">
        <f t="shared" si="352"/>
        <v>Trudy</v>
      </c>
    </row>
    <row r="5644" spans="1:16" x14ac:dyDescent="0.3">
      <c r="A5644" t="s">
        <v>11321</v>
      </c>
      <c r="B5644">
        <v>52971</v>
      </c>
      <c r="C5644">
        <v>3</v>
      </c>
      <c r="D5644" s="1">
        <v>43826</v>
      </c>
      <c r="E5644" s="1">
        <v>43827</v>
      </c>
      <c r="F5644" t="s">
        <v>9</v>
      </c>
      <c r="G5644" t="s">
        <v>11322</v>
      </c>
      <c r="H5644" t="s">
        <v>257</v>
      </c>
      <c r="I5644" s="9" t="s">
        <v>666</v>
      </c>
      <c r="J5644">
        <v>2017</v>
      </c>
      <c r="K5644" s="3">
        <v>28693</v>
      </c>
      <c r="L5644" s="4">
        <v>31894.5</v>
      </c>
      <c r="M5644" t="str">
        <f t="shared" si="353"/>
        <v>BMW X3</v>
      </c>
      <c r="N5644" s="2">
        <f t="shared" si="354"/>
        <v>797.36</v>
      </c>
      <c r="O5644" t="str">
        <f t="shared" si="355"/>
        <v>Yes</v>
      </c>
      <c r="P5644" t="str">
        <f t="shared" si="352"/>
        <v>Carter</v>
      </c>
    </row>
    <row r="5645" spans="1:16" x14ac:dyDescent="0.3">
      <c r="A5645" t="s">
        <v>11325</v>
      </c>
      <c r="B5645">
        <v>52995</v>
      </c>
      <c r="C5645">
        <v>3</v>
      </c>
      <c r="D5645" s="1">
        <v>43826</v>
      </c>
      <c r="E5645" s="1">
        <v>43829</v>
      </c>
      <c r="F5645" t="s">
        <v>13</v>
      </c>
      <c r="G5645" t="s">
        <v>11326</v>
      </c>
      <c r="H5645" t="s">
        <v>63</v>
      </c>
      <c r="I5645" s="9" t="s">
        <v>64</v>
      </c>
      <c r="J5645">
        <v>2019</v>
      </c>
      <c r="K5645" s="3">
        <v>15140</v>
      </c>
      <c r="L5645" s="4">
        <v>17490</v>
      </c>
      <c r="M5645" t="str">
        <f t="shared" si="353"/>
        <v>Chevrolet Cruze</v>
      </c>
      <c r="N5645" s="2">
        <f t="shared" si="354"/>
        <v>437.25</v>
      </c>
      <c r="O5645" t="str">
        <f t="shared" si="355"/>
        <v>Yes</v>
      </c>
      <c r="P5645" t="str">
        <f t="shared" si="352"/>
        <v>Tamara</v>
      </c>
    </row>
    <row r="5646" spans="1:16" x14ac:dyDescent="0.3">
      <c r="A5646" t="s">
        <v>11327</v>
      </c>
      <c r="B5646">
        <v>52879</v>
      </c>
      <c r="C5646">
        <v>3</v>
      </c>
      <c r="D5646" s="1">
        <v>43826</v>
      </c>
      <c r="E5646" s="1">
        <v>43831</v>
      </c>
      <c r="F5646" t="s">
        <v>13</v>
      </c>
      <c r="G5646" t="s">
        <v>6045</v>
      </c>
      <c r="H5646" t="s">
        <v>63</v>
      </c>
      <c r="I5646" s="9" t="s">
        <v>137</v>
      </c>
      <c r="J5646">
        <v>2019</v>
      </c>
      <c r="K5646" s="3">
        <v>22962</v>
      </c>
      <c r="L5646" s="4">
        <v>19360</v>
      </c>
      <c r="M5646" t="str">
        <f t="shared" si="353"/>
        <v>Chevrolet Malibu</v>
      </c>
      <c r="N5646" s="2">
        <f t="shared" si="354"/>
        <v>484</v>
      </c>
      <c r="O5646" t="str">
        <f t="shared" si="355"/>
        <v>Yes</v>
      </c>
      <c r="P5646" t="str">
        <f t="shared" si="352"/>
        <v>Max</v>
      </c>
    </row>
    <row r="5647" spans="1:16" x14ac:dyDescent="0.3">
      <c r="A5647" t="s">
        <v>11323</v>
      </c>
      <c r="B5647">
        <v>52682</v>
      </c>
      <c r="C5647">
        <v>3</v>
      </c>
      <c r="D5647" s="1">
        <v>43826</v>
      </c>
      <c r="E5647" s="1">
        <v>43830</v>
      </c>
      <c r="F5647" t="s">
        <v>9</v>
      </c>
      <c r="G5647" t="s">
        <v>11324</v>
      </c>
      <c r="H5647" t="s">
        <v>67</v>
      </c>
      <c r="I5647" s="9" t="s">
        <v>104</v>
      </c>
      <c r="J5647">
        <v>2019</v>
      </c>
      <c r="K5647" s="3">
        <v>33588</v>
      </c>
      <c r="L5647" s="4">
        <v>23100</v>
      </c>
      <c r="M5647" t="str">
        <f t="shared" si="353"/>
        <v>Hyundai Santa Fe</v>
      </c>
      <c r="N5647" s="2">
        <f t="shared" si="354"/>
        <v>577.5</v>
      </c>
      <c r="O5647" t="str">
        <f t="shared" si="355"/>
        <v>Yes</v>
      </c>
      <c r="P5647" t="str">
        <f t="shared" si="352"/>
        <v>Justin</v>
      </c>
    </row>
    <row r="5648" spans="1:16" x14ac:dyDescent="0.3">
      <c r="A5648" t="s">
        <v>11336</v>
      </c>
      <c r="B5648">
        <v>52943</v>
      </c>
      <c r="C5648">
        <v>4</v>
      </c>
      <c r="D5648" s="1">
        <v>43826</v>
      </c>
      <c r="E5648" s="1">
        <v>43827</v>
      </c>
      <c r="F5648" t="s">
        <v>1</v>
      </c>
      <c r="G5648" t="s">
        <v>11337</v>
      </c>
      <c r="H5648" t="s">
        <v>3</v>
      </c>
      <c r="I5648" s="9">
        <v>1500</v>
      </c>
      <c r="J5648">
        <v>2014</v>
      </c>
      <c r="K5648" s="3">
        <v>52090</v>
      </c>
      <c r="L5648" s="4">
        <v>26323</v>
      </c>
      <c r="M5648" t="str">
        <f t="shared" si="353"/>
        <v>Ram 1500</v>
      </c>
      <c r="N5648" s="2">
        <f t="shared" si="354"/>
        <v>658.08</v>
      </c>
      <c r="O5648" t="str">
        <f t="shared" si="355"/>
        <v>Yes</v>
      </c>
      <c r="P5648" t="str">
        <f t="shared" si="352"/>
        <v>Jarred</v>
      </c>
    </row>
    <row r="5649" spans="1:16" x14ac:dyDescent="0.3">
      <c r="A5649" t="s">
        <v>11332</v>
      </c>
      <c r="B5649">
        <v>52959</v>
      </c>
      <c r="C5649">
        <v>4</v>
      </c>
      <c r="D5649" s="1">
        <v>43826</v>
      </c>
      <c r="E5649" s="1">
        <v>43829</v>
      </c>
      <c r="F5649" t="s">
        <v>1</v>
      </c>
      <c r="G5649" t="s">
        <v>11333</v>
      </c>
      <c r="H5649" t="s">
        <v>3</v>
      </c>
      <c r="I5649" s="9">
        <v>2500</v>
      </c>
      <c r="J5649">
        <v>2014</v>
      </c>
      <c r="K5649" s="3">
        <v>61337</v>
      </c>
      <c r="L5649" s="4">
        <v>54994.5</v>
      </c>
      <c r="M5649" t="str">
        <f t="shared" si="353"/>
        <v>Ram 2500</v>
      </c>
      <c r="N5649" s="2">
        <f t="shared" si="354"/>
        <v>1374.86</v>
      </c>
      <c r="O5649" t="str">
        <f t="shared" si="355"/>
        <v>Yes</v>
      </c>
      <c r="P5649" t="str">
        <f t="shared" si="352"/>
        <v>Anton</v>
      </c>
    </row>
    <row r="5650" spans="1:16" x14ac:dyDescent="0.3">
      <c r="A5650" t="s">
        <v>11338</v>
      </c>
      <c r="B5650">
        <v>52585</v>
      </c>
      <c r="C5650">
        <v>4</v>
      </c>
      <c r="D5650" s="1">
        <v>43826</v>
      </c>
      <c r="E5650" s="1">
        <v>43831</v>
      </c>
      <c r="F5650" t="s">
        <v>13</v>
      </c>
      <c r="G5650" t="s">
        <v>11339</v>
      </c>
      <c r="H5650" t="s">
        <v>18</v>
      </c>
      <c r="I5650" s="9" t="s">
        <v>19</v>
      </c>
      <c r="J5650">
        <v>2016</v>
      </c>
      <c r="K5650" s="3">
        <v>24625</v>
      </c>
      <c r="L5650" s="4">
        <v>19250</v>
      </c>
      <c r="M5650" t="str">
        <f t="shared" si="353"/>
        <v>Honda Accord</v>
      </c>
      <c r="N5650" s="2">
        <f t="shared" si="354"/>
        <v>481.25</v>
      </c>
      <c r="O5650" t="str">
        <f t="shared" si="355"/>
        <v>Yes</v>
      </c>
      <c r="P5650" t="str">
        <f t="shared" si="352"/>
        <v>Rita</v>
      </c>
    </row>
    <row r="5651" spans="1:16" x14ac:dyDescent="0.3">
      <c r="A5651" t="s">
        <v>11334</v>
      </c>
      <c r="B5651">
        <v>52596</v>
      </c>
      <c r="C5651">
        <v>4</v>
      </c>
      <c r="D5651" s="1">
        <v>43826</v>
      </c>
      <c r="E5651" s="1">
        <v>43831</v>
      </c>
      <c r="F5651" t="s">
        <v>13</v>
      </c>
      <c r="G5651" t="s">
        <v>11335</v>
      </c>
      <c r="H5651" t="s">
        <v>6</v>
      </c>
      <c r="I5651" s="9" t="s">
        <v>177</v>
      </c>
      <c r="J5651">
        <v>2018</v>
      </c>
      <c r="K5651" s="3">
        <v>28096</v>
      </c>
      <c r="L5651" s="4">
        <v>21996.7</v>
      </c>
      <c r="M5651" t="str">
        <f t="shared" si="353"/>
        <v>Ford Taurus</v>
      </c>
      <c r="N5651" s="2">
        <f t="shared" si="354"/>
        <v>549.91999999999996</v>
      </c>
      <c r="O5651" t="str">
        <f t="shared" si="355"/>
        <v>Yes</v>
      </c>
      <c r="P5651" t="str">
        <f t="shared" si="352"/>
        <v>Mitchell</v>
      </c>
    </row>
    <row r="5652" spans="1:16" x14ac:dyDescent="0.3">
      <c r="A5652" t="s">
        <v>11344</v>
      </c>
      <c r="B5652">
        <v>52608</v>
      </c>
      <c r="C5652">
        <v>1</v>
      </c>
      <c r="D5652" s="1">
        <v>43827</v>
      </c>
      <c r="E5652" s="1">
        <v>43829</v>
      </c>
      <c r="F5652" t="s">
        <v>9</v>
      </c>
      <c r="G5652" t="s">
        <v>11345</v>
      </c>
      <c r="H5652" t="s">
        <v>53</v>
      </c>
      <c r="I5652" s="9" t="s">
        <v>918</v>
      </c>
      <c r="J5652">
        <v>2014</v>
      </c>
      <c r="K5652" s="3">
        <v>84695</v>
      </c>
      <c r="L5652" s="4">
        <v>26374.7</v>
      </c>
      <c r="M5652" t="str">
        <f t="shared" si="353"/>
        <v>Mercedes-Benz M-Class</v>
      </c>
      <c r="N5652" s="2">
        <f t="shared" si="354"/>
        <v>659.37</v>
      </c>
      <c r="O5652" t="str">
        <f t="shared" si="355"/>
        <v>Yes</v>
      </c>
      <c r="P5652" t="str">
        <f t="shared" si="352"/>
        <v>Reuben</v>
      </c>
    </row>
    <row r="5653" spans="1:16" x14ac:dyDescent="0.3">
      <c r="A5653" t="s">
        <v>11354</v>
      </c>
      <c r="B5653">
        <v>52656</v>
      </c>
      <c r="C5653">
        <v>1</v>
      </c>
      <c r="D5653" s="1">
        <v>43827</v>
      </c>
      <c r="E5653" s="1">
        <v>43828</v>
      </c>
      <c r="F5653" t="s">
        <v>9</v>
      </c>
      <c r="G5653" t="s">
        <v>11355</v>
      </c>
      <c r="H5653" t="s">
        <v>18</v>
      </c>
      <c r="I5653" s="9" t="s">
        <v>424</v>
      </c>
      <c r="J5653">
        <v>2016</v>
      </c>
      <c r="K5653" s="3">
        <v>55473</v>
      </c>
      <c r="L5653" s="4">
        <v>21910.9</v>
      </c>
      <c r="M5653" t="str">
        <f t="shared" si="353"/>
        <v>Honda CR-V</v>
      </c>
      <c r="N5653" s="2">
        <f t="shared" si="354"/>
        <v>547.77</v>
      </c>
      <c r="O5653" t="str">
        <f t="shared" si="355"/>
        <v>Yes</v>
      </c>
      <c r="P5653" t="str">
        <f t="shared" si="352"/>
        <v>Shelly</v>
      </c>
    </row>
    <row r="5654" spans="1:16" x14ac:dyDescent="0.3">
      <c r="A5654" t="s">
        <v>11350</v>
      </c>
      <c r="B5654">
        <v>52636</v>
      </c>
      <c r="C5654">
        <v>1</v>
      </c>
      <c r="D5654" s="1">
        <v>43827</v>
      </c>
      <c r="E5654" s="1">
        <v>43828</v>
      </c>
      <c r="F5654" t="s">
        <v>9</v>
      </c>
      <c r="G5654" t="s">
        <v>11351</v>
      </c>
      <c r="H5654" t="s">
        <v>257</v>
      </c>
      <c r="I5654" s="9" t="s">
        <v>264</v>
      </c>
      <c r="J5654">
        <v>2016</v>
      </c>
      <c r="K5654" s="3">
        <v>46516</v>
      </c>
      <c r="L5654" s="4">
        <v>35090</v>
      </c>
      <c r="M5654" t="str">
        <f t="shared" si="353"/>
        <v>BMW X5</v>
      </c>
      <c r="N5654" s="2">
        <f t="shared" si="354"/>
        <v>877.25</v>
      </c>
      <c r="O5654" t="str">
        <f t="shared" si="355"/>
        <v>Yes</v>
      </c>
      <c r="P5654" t="str">
        <f t="shared" si="352"/>
        <v>Truman</v>
      </c>
    </row>
    <row r="5655" spans="1:16" x14ac:dyDescent="0.3">
      <c r="A5655" t="s">
        <v>11340</v>
      </c>
      <c r="B5655">
        <v>52620</v>
      </c>
      <c r="C5655">
        <v>1</v>
      </c>
      <c r="D5655" s="1">
        <v>43827</v>
      </c>
      <c r="E5655" s="1">
        <v>43830</v>
      </c>
      <c r="F5655" t="s">
        <v>13</v>
      </c>
      <c r="G5655" t="s">
        <v>11341</v>
      </c>
      <c r="H5655" t="s">
        <v>88</v>
      </c>
      <c r="I5655" s="9" t="s">
        <v>573</v>
      </c>
      <c r="J5655">
        <v>2017</v>
      </c>
      <c r="K5655" s="3">
        <v>36390</v>
      </c>
      <c r="L5655" s="4">
        <v>14245</v>
      </c>
      <c r="M5655" t="str">
        <f t="shared" si="353"/>
        <v>Kia Optima</v>
      </c>
      <c r="N5655" s="2">
        <f t="shared" si="354"/>
        <v>356.13</v>
      </c>
      <c r="O5655" t="str">
        <f t="shared" si="355"/>
        <v>Yes</v>
      </c>
      <c r="P5655" t="str">
        <f t="shared" si="352"/>
        <v>Bennett</v>
      </c>
    </row>
    <row r="5656" spans="1:16" x14ac:dyDescent="0.3">
      <c r="A5656" t="s">
        <v>11342</v>
      </c>
      <c r="B5656">
        <v>52669</v>
      </c>
      <c r="C5656">
        <v>1</v>
      </c>
      <c r="D5656" s="1">
        <v>43827</v>
      </c>
      <c r="E5656" s="1">
        <v>43828</v>
      </c>
      <c r="F5656" t="s">
        <v>9</v>
      </c>
      <c r="G5656" t="s">
        <v>11343</v>
      </c>
      <c r="H5656" t="s">
        <v>29</v>
      </c>
      <c r="I5656" s="9" t="s">
        <v>205</v>
      </c>
      <c r="J5656">
        <v>2018</v>
      </c>
      <c r="K5656" s="3">
        <v>41261</v>
      </c>
      <c r="L5656" s="4">
        <v>23089</v>
      </c>
      <c r="M5656" t="str">
        <f t="shared" si="353"/>
        <v>Toyota RAV4</v>
      </c>
      <c r="N5656" s="2">
        <f t="shared" si="354"/>
        <v>577.23</v>
      </c>
      <c r="O5656" t="str">
        <f t="shared" si="355"/>
        <v>Yes</v>
      </c>
      <c r="P5656" t="str">
        <f t="shared" si="352"/>
        <v>Charlotte</v>
      </c>
    </row>
    <row r="5657" spans="1:16" x14ac:dyDescent="0.3">
      <c r="A5657" t="s">
        <v>11348</v>
      </c>
      <c r="B5657">
        <v>52620</v>
      </c>
      <c r="C5657">
        <v>1</v>
      </c>
      <c r="D5657" s="1">
        <v>43827</v>
      </c>
      <c r="E5657" s="1">
        <v>43831</v>
      </c>
      <c r="F5657" t="s">
        <v>9</v>
      </c>
      <c r="G5657" t="s">
        <v>11349</v>
      </c>
      <c r="H5657" t="s">
        <v>63</v>
      </c>
      <c r="I5657" s="9" t="s">
        <v>863</v>
      </c>
      <c r="J5657">
        <v>2018</v>
      </c>
      <c r="K5657" s="3">
        <v>44013</v>
      </c>
      <c r="L5657" s="4">
        <v>46640</v>
      </c>
      <c r="M5657" t="str">
        <f t="shared" si="353"/>
        <v>Chevrolet Suburban</v>
      </c>
      <c r="N5657" s="2">
        <f t="shared" si="354"/>
        <v>1166</v>
      </c>
      <c r="O5657" t="str">
        <f t="shared" si="355"/>
        <v>Yes</v>
      </c>
      <c r="P5657" t="str">
        <f t="shared" si="352"/>
        <v>Bennett</v>
      </c>
    </row>
    <row r="5658" spans="1:16" x14ac:dyDescent="0.3">
      <c r="A5658" t="s">
        <v>11352</v>
      </c>
      <c r="B5658">
        <v>52608</v>
      </c>
      <c r="C5658">
        <v>1</v>
      </c>
      <c r="D5658" s="1">
        <v>43827</v>
      </c>
      <c r="E5658" s="1">
        <v>43829</v>
      </c>
      <c r="F5658" t="s">
        <v>13</v>
      </c>
      <c r="G5658" t="s">
        <v>11353</v>
      </c>
      <c r="H5658" t="s">
        <v>67</v>
      </c>
      <c r="I5658" s="9" t="s">
        <v>261</v>
      </c>
      <c r="J5658">
        <v>2019</v>
      </c>
      <c r="K5658" s="3">
        <v>16808</v>
      </c>
      <c r="L5658" s="4">
        <v>17270</v>
      </c>
      <c r="M5658" t="str">
        <f t="shared" si="353"/>
        <v>Hyundai Sonata</v>
      </c>
      <c r="N5658" s="2">
        <f t="shared" si="354"/>
        <v>431.75</v>
      </c>
      <c r="O5658" t="str">
        <f t="shared" si="355"/>
        <v>Yes</v>
      </c>
      <c r="P5658" t="str">
        <f t="shared" si="352"/>
        <v>Reuben</v>
      </c>
    </row>
    <row r="5659" spans="1:16" x14ac:dyDescent="0.3">
      <c r="A5659" t="s">
        <v>11346</v>
      </c>
      <c r="B5659">
        <v>52608</v>
      </c>
      <c r="C5659">
        <v>1</v>
      </c>
      <c r="D5659" s="1">
        <v>43827</v>
      </c>
      <c r="E5659" s="1">
        <v>43829</v>
      </c>
      <c r="F5659" t="s">
        <v>13</v>
      </c>
      <c r="G5659" t="s">
        <v>11347</v>
      </c>
      <c r="H5659" t="s">
        <v>18</v>
      </c>
      <c r="I5659" s="9" t="s">
        <v>19</v>
      </c>
      <c r="J5659">
        <v>2019</v>
      </c>
      <c r="K5659" s="3">
        <v>13679</v>
      </c>
      <c r="L5659" s="4">
        <v>20894.5</v>
      </c>
      <c r="M5659" t="str">
        <f t="shared" si="353"/>
        <v>Honda Accord</v>
      </c>
      <c r="N5659" s="2">
        <f t="shared" si="354"/>
        <v>522.36</v>
      </c>
      <c r="O5659" t="str">
        <f t="shared" si="355"/>
        <v>Yes</v>
      </c>
      <c r="P5659" t="str">
        <f t="shared" si="352"/>
        <v>Reuben</v>
      </c>
    </row>
    <row r="5660" spans="1:16" x14ac:dyDescent="0.3">
      <c r="A5660" t="s">
        <v>11356</v>
      </c>
      <c r="B5660">
        <v>52413</v>
      </c>
      <c r="C5660">
        <v>2</v>
      </c>
      <c r="D5660" s="1">
        <v>43827</v>
      </c>
      <c r="E5660" s="1">
        <v>43827</v>
      </c>
      <c r="F5660" t="s">
        <v>9</v>
      </c>
      <c r="G5660" t="s">
        <v>11357</v>
      </c>
      <c r="H5660" t="s">
        <v>63</v>
      </c>
      <c r="I5660" s="9" t="s">
        <v>511</v>
      </c>
      <c r="J5660">
        <v>2013</v>
      </c>
      <c r="K5660" s="3">
        <v>66550</v>
      </c>
      <c r="L5660" s="4">
        <v>13200</v>
      </c>
      <c r="M5660" t="str">
        <f t="shared" si="353"/>
        <v>Chevrolet Equinox</v>
      </c>
      <c r="N5660" s="2">
        <f t="shared" si="354"/>
        <v>330</v>
      </c>
      <c r="O5660" t="str">
        <f t="shared" si="355"/>
        <v>Yes</v>
      </c>
      <c r="P5660" t="str">
        <f t="shared" si="352"/>
        <v>Tom</v>
      </c>
    </row>
    <row r="5661" spans="1:16" x14ac:dyDescent="0.3">
      <c r="A5661" t="s">
        <v>11362</v>
      </c>
      <c r="B5661">
        <v>52464</v>
      </c>
      <c r="C5661">
        <v>2</v>
      </c>
      <c r="D5661" s="1">
        <v>43827</v>
      </c>
      <c r="E5661" s="1">
        <v>43832</v>
      </c>
      <c r="F5661" t="s">
        <v>1</v>
      </c>
      <c r="G5661" t="s">
        <v>11363</v>
      </c>
      <c r="H5661" t="s">
        <v>3</v>
      </c>
      <c r="I5661" s="9">
        <v>1500</v>
      </c>
      <c r="J5661">
        <v>2016</v>
      </c>
      <c r="K5661" s="3">
        <v>10171</v>
      </c>
      <c r="L5661" s="4">
        <v>28558.2</v>
      </c>
      <c r="M5661" t="str">
        <f t="shared" si="353"/>
        <v>Ram 1500</v>
      </c>
      <c r="N5661" s="2">
        <f t="shared" si="354"/>
        <v>713.96</v>
      </c>
      <c r="O5661" t="str">
        <f t="shared" si="355"/>
        <v>Yes</v>
      </c>
      <c r="P5661" t="str">
        <f t="shared" si="352"/>
        <v>Ricky</v>
      </c>
    </row>
    <row r="5662" spans="1:16" x14ac:dyDescent="0.3">
      <c r="A5662" t="s">
        <v>11358</v>
      </c>
      <c r="B5662">
        <v>52519</v>
      </c>
      <c r="C5662">
        <v>2</v>
      </c>
      <c r="D5662" s="1">
        <v>43827</v>
      </c>
      <c r="E5662" s="1">
        <v>43829</v>
      </c>
      <c r="F5662" t="s">
        <v>13</v>
      </c>
      <c r="G5662" t="s">
        <v>11359</v>
      </c>
      <c r="H5662" t="s">
        <v>88</v>
      </c>
      <c r="I5662" s="9" t="s">
        <v>324</v>
      </c>
      <c r="J5662">
        <v>2017</v>
      </c>
      <c r="K5662" s="3">
        <v>43302</v>
      </c>
      <c r="L5662" s="4">
        <v>20776.8</v>
      </c>
      <c r="M5662" t="str">
        <f t="shared" si="353"/>
        <v>Kia Sorento</v>
      </c>
      <c r="N5662" s="2">
        <f t="shared" si="354"/>
        <v>519.41999999999996</v>
      </c>
      <c r="O5662" t="str">
        <f t="shared" si="355"/>
        <v>Yes</v>
      </c>
      <c r="P5662" t="str">
        <f t="shared" si="352"/>
        <v>Colby</v>
      </c>
    </row>
    <row r="5663" spans="1:16" x14ac:dyDescent="0.3">
      <c r="A5663" t="s">
        <v>11364</v>
      </c>
      <c r="B5663">
        <v>52756</v>
      </c>
      <c r="C5663">
        <v>2</v>
      </c>
      <c r="D5663" s="1">
        <v>43827</v>
      </c>
      <c r="E5663" s="1">
        <v>43832</v>
      </c>
      <c r="F5663" t="s">
        <v>9</v>
      </c>
      <c r="G5663" t="s">
        <v>11365</v>
      </c>
      <c r="H5663" t="s">
        <v>6</v>
      </c>
      <c r="I5663" s="9" t="s">
        <v>187</v>
      </c>
      <c r="J5663">
        <v>2018</v>
      </c>
      <c r="K5663" s="3">
        <v>33314</v>
      </c>
      <c r="L5663" s="4">
        <v>30267.599999999999</v>
      </c>
      <c r="M5663" t="str">
        <f t="shared" si="353"/>
        <v>Ford Explorer</v>
      </c>
      <c r="N5663" s="2">
        <f t="shared" si="354"/>
        <v>756.69</v>
      </c>
      <c r="O5663" t="str">
        <f t="shared" si="355"/>
        <v>Yes</v>
      </c>
      <c r="P5663" t="str">
        <f t="shared" si="352"/>
        <v>Debbie</v>
      </c>
    </row>
    <row r="5664" spans="1:16" x14ac:dyDescent="0.3">
      <c r="A5664" t="s">
        <v>11366</v>
      </c>
      <c r="B5664">
        <v>52756</v>
      </c>
      <c r="C5664">
        <v>2</v>
      </c>
      <c r="D5664" s="1">
        <v>43827</v>
      </c>
      <c r="E5664" s="1">
        <v>43831</v>
      </c>
      <c r="F5664" t="s">
        <v>13</v>
      </c>
      <c r="G5664" t="s">
        <v>11367</v>
      </c>
      <c r="H5664" t="s">
        <v>257</v>
      </c>
      <c r="I5664" s="9" t="s">
        <v>477</v>
      </c>
      <c r="J5664">
        <v>2018</v>
      </c>
      <c r="K5664" s="3">
        <v>14775</v>
      </c>
      <c r="L5664" s="4">
        <v>41690</v>
      </c>
      <c r="M5664" t="str">
        <f t="shared" si="353"/>
        <v>BMW 5-Series</v>
      </c>
      <c r="N5664" s="2">
        <f t="shared" si="354"/>
        <v>1042.25</v>
      </c>
      <c r="O5664" t="str">
        <f t="shared" si="355"/>
        <v>Yes</v>
      </c>
      <c r="P5664" t="str">
        <f t="shared" si="352"/>
        <v>Debbie</v>
      </c>
    </row>
    <row r="5665" spans="1:16" x14ac:dyDescent="0.3">
      <c r="A5665" t="s">
        <v>11360</v>
      </c>
      <c r="B5665">
        <v>52481</v>
      </c>
      <c r="C5665">
        <v>2</v>
      </c>
      <c r="D5665" s="1">
        <v>43827</v>
      </c>
      <c r="E5665" s="1">
        <v>43831</v>
      </c>
      <c r="F5665" t="s">
        <v>13</v>
      </c>
      <c r="G5665" t="s">
        <v>11361</v>
      </c>
      <c r="H5665" t="s">
        <v>257</v>
      </c>
      <c r="I5665" s="9" t="s">
        <v>258</v>
      </c>
      <c r="J5665">
        <v>2019</v>
      </c>
      <c r="K5665" s="3">
        <v>4187</v>
      </c>
      <c r="L5665" s="4">
        <v>44738.1</v>
      </c>
      <c r="M5665" t="str">
        <f t="shared" si="353"/>
        <v>BMW 3 Series</v>
      </c>
      <c r="N5665" s="2">
        <f t="shared" si="354"/>
        <v>1118.45</v>
      </c>
      <c r="O5665" t="str">
        <f t="shared" si="355"/>
        <v>Yes</v>
      </c>
      <c r="P5665" t="str">
        <f t="shared" si="352"/>
        <v>Tory</v>
      </c>
    </row>
    <row r="5666" spans="1:16" x14ac:dyDescent="0.3">
      <c r="A5666" t="s">
        <v>11372</v>
      </c>
      <c r="B5666">
        <v>52697</v>
      </c>
      <c r="C5666">
        <v>3</v>
      </c>
      <c r="D5666" s="1">
        <v>43827</v>
      </c>
      <c r="E5666" s="1">
        <v>43829</v>
      </c>
      <c r="F5666" t="s">
        <v>9</v>
      </c>
      <c r="G5666" t="s">
        <v>11373</v>
      </c>
      <c r="H5666" t="s">
        <v>33</v>
      </c>
      <c r="I5666" s="9" t="s">
        <v>125</v>
      </c>
      <c r="J5666">
        <v>2013</v>
      </c>
      <c r="K5666" s="3">
        <v>90018</v>
      </c>
      <c r="L5666" s="4">
        <v>21994.5</v>
      </c>
      <c r="M5666" t="str">
        <f t="shared" si="353"/>
        <v>GMC Acadia</v>
      </c>
      <c r="N5666" s="2">
        <f t="shared" si="354"/>
        <v>549.86</v>
      </c>
      <c r="O5666" t="str">
        <f t="shared" si="355"/>
        <v>Yes</v>
      </c>
      <c r="P5666" t="str">
        <f t="shared" si="352"/>
        <v>Jan</v>
      </c>
    </row>
    <row r="5667" spans="1:16" x14ac:dyDescent="0.3">
      <c r="A5667" t="s">
        <v>11370</v>
      </c>
      <c r="B5667">
        <v>52806</v>
      </c>
      <c r="C5667">
        <v>3</v>
      </c>
      <c r="D5667" s="1">
        <v>43827</v>
      </c>
      <c r="E5667" s="1">
        <v>43827</v>
      </c>
      <c r="F5667" t="s">
        <v>13</v>
      </c>
      <c r="G5667" t="s">
        <v>11371</v>
      </c>
      <c r="H5667" t="s">
        <v>47</v>
      </c>
      <c r="I5667" s="9" t="s">
        <v>184</v>
      </c>
      <c r="J5667">
        <v>2015</v>
      </c>
      <c r="K5667" s="3">
        <v>54030</v>
      </c>
      <c r="L5667" s="4">
        <v>23086.799999999999</v>
      </c>
      <c r="M5667" t="str">
        <f t="shared" si="353"/>
        <v>Dodge Charger</v>
      </c>
      <c r="N5667" s="2">
        <f t="shared" si="354"/>
        <v>577.16999999999996</v>
      </c>
      <c r="O5667" t="str">
        <f t="shared" si="355"/>
        <v>Yes</v>
      </c>
      <c r="P5667" t="str">
        <f t="shared" si="352"/>
        <v>Jeff</v>
      </c>
    </row>
    <row r="5668" spans="1:16" x14ac:dyDescent="0.3">
      <c r="A5668" t="s">
        <v>11374</v>
      </c>
      <c r="B5668">
        <v>52806</v>
      </c>
      <c r="C5668">
        <v>3</v>
      </c>
      <c r="D5668" s="1">
        <v>43827</v>
      </c>
      <c r="E5668" s="1">
        <v>43827</v>
      </c>
      <c r="F5668" t="s">
        <v>1</v>
      </c>
      <c r="G5668" t="s">
        <v>11375</v>
      </c>
      <c r="H5668" t="s">
        <v>3</v>
      </c>
      <c r="I5668" s="9">
        <v>1500</v>
      </c>
      <c r="J5668">
        <v>2016</v>
      </c>
      <c r="K5668" s="3">
        <v>40087</v>
      </c>
      <c r="L5668" s="4">
        <v>19250</v>
      </c>
      <c r="M5668" t="str">
        <f t="shared" si="353"/>
        <v>Ram 1500</v>
      </c>
      <c r="N5668" s="2">
        <f t="shared" si="354"/>
        <v>481.25</v>
      </c>
      <c r="O5668" t="str">
        <f t="shared" si="355"/>
        <v>Yes</v>
      </c>
      <c r="P5668" t="str">
        <f t="shared" si="352"/>
        <v>Jeff</v>
      </c>
    </row>
    <row r="5669" spans="1:16" x14ac:dyDescent="0.3">
      <c r="A5669" t="s">
        <v>11368</v>
      </c>
      <c r="B5669">
        <v>52806</v>
      </c>
      <c r="C5669">
        <v>3</v>
      </c>
      <c r="D5669" s="1">
        <v>43827</v>
      </c>
      <c r="E5669" s="1">
        <v>43831</v>
      </c>
      <c r="F5669" t="s">
        <v>1</v>
      </c>
      <c r="G5669" t="s">
        <v>11369</v>
      </c>
      <c r="H5669" t="s">
        <v>6</v>
      </c>
      <c r="I5669" s="9" t="s">
        <v>7</v>
      </c>
      <c r="J5669">
        <v>2016</v>
      </c>
      <c r="K5669" s="3">
        <v>31336</v>
      </c>
      <c r="L5669" s="4">
        <v>30794.5</v>
      </c>
      <c r="M5669" t="str">
        <f t="shared" si="353"/>
        <v>Ford F-150</v>
      </c>
      <c r="N5669" s="2">
        <f t="shared" si="354"/>
        <v>769.86</v>
      </c>
      <c r="O5669" t="str">
        <f t="shared" si="355"/>
        <v>Yes</v>
      </c>
      <c r="P5669" t="str">
        <f t="shared" si="352"/>
        <v>Jeff</v>
      </c>
    </row>
    <row r="5670" spans="1:16" x14ac:dyDescent="0.3">
      <c r="A5670" t="s">
        <v>11378</v>
      </c>
      <c r="B5670">
        <v>52943</v>
      </c>
      <c r="C5670">
        <v>4</v>
      </c>
      <c r="D5670" s="1">
        <v>43827</v>
      </c>
      <c r="E5670" s="1">
        <v>43832</v>
      </c>
      <c r="F5670" t="s">
        <v>9</v>
      </c>
      <c r="G5670" t="s">
        <v>11379</v>
      </c>
      <c r="H5670" t="s">
        <v>63</v>
      </c>
      <c r="I5670" s="9" t="s">
        <v>863</v>
      </c>
      <c r="J5670">
        <v>2017</v>
      </c>
      <c r="K5670" s="3">
        <v>52672</v>
      </c>
      <c r="L5670" s="4">
        <v>46189</v>
      </c>
      <c r="M5670" t="str">
        <f t="shared" si="353"/>
        <v>Chevrolet Suburban</v>
      </c>
      <c r="N5670" s="2">
        <f t="shared" si="354"/>
        <v>1154.73</v>
      </c>
      <c r="O5670" t="str">
        <f t="shared" si="355"/>
        <v>Yes</v>
      </c>
      <c r="P5670" t="str">
        <f t="shared" si="352"/>
        <v>Jarred</v>
      </c>
    </row>
    <row r="5671" spans="1:16" x14ac:dyDescent="0.3">
      <c r="A5671" t="s">
        <v>11376</v>
      </c>
      <c r="B5671">
        <v>52366</v>
      </c>
      <c r="C5671">
        <v>4</v>
      </c>
      <c r="D5671" s="1">
        <v>43827</v>
      </c>
      <c r="E5671" s="1">
        <v>43830</v>
      </c>
      <c r="F5671" t="s">
        <v>1</v>
      </c>
      <c r="G5671" t="s">
        <v>11377</v>
      </c>
      <c r="H5671" t="s">
        <v>3</v>
      </c>
      <c r="I5671" s="9">
        <v>1500</v>
      </c>
      <c r="J5671">
        <v>2018</v>
      </c>
      <c r="K5671" s="3">
        <v>7587</v>
      </c>
      <c r="L5671" s="4">
        <v>30790.1</v>
      </c>
      <c r="M5671" t="str">
        <f t="shared" si="353"/>
        <v>Ram 1500</v>
      </c>
      <c r="N5671" s="2">
        <f t="shared" si="354"/>
        <v>769.75</v>
      </c>
      <c r="O5671" t="str">
        <f t="shared" si="355"/>
        <v>Yes</v>
      </c>
      <c r="P5671" t="str">
        <f t="shared" si="352"/>
        <v>Ken</v>
      </c>
    </row>
    <row r="5672" spans="1:16" x14ac:dyDescent="0.3">
      <c r="A5672" t="s">
        <v>11384</v>
      </c>
      <c r="B5672">
        <v>52558</v>
      </c>
      <c r="C5672">
        <v>1</v>
      </c>
      <c r="D5672" s="1">
        <v>43828</v>
      </c>
      <c r="E5672" s="1">
        <v>43828</v>
      </c>
      <c r="F5672" t="s">
        <v>9</v>
      </c>
      <c r="G5672" t="s">
        <v>11385</v>
      </c>
      <c r="H5672" t="s">
        <v>29</v>
      </c>
      <c r="I5672" s="9" t="s">
        <v>240</v>
      </c>
      <c r="J5672">
        <v>2014</v>
      </c>
      <c r="K5672" s="3">
        <v>29977</v>
      </c>
      <c r="L5672" s="4">
        <v>24847.9</v>
      </c>
      <c r="M5672" t="str">
        <f t="shared" si="353"/>
        <v>Toyota Highlander</v>
      </c>
      <c r="N5672" s="2">
        <f t="shared" si="354"/>
        <v>621.20000000000005</v>
      </c>
      <c r="O5672" t="str">
        <f t="shared" si="355"/>
        <v>Yes</v>
      </c>
      <c r="P5672" t="str">
        <f t="shared" si="352"/>
        <v>Margaret</v>
      </c>
    </row>
    <row r="5673" spans="1:16" x14ac:dyDescent="0.3">
      <c r="A5673" t="s">
        <v>11380</v>
      </c>
      <c r="B5673">
        <v>52443</v>
      </c>
      <c r="C5673">
        <v>1</v>
      </c>
      <c r="D5673" s="1">
        <v>43828</v>
      </c>
      <c r="E5673" s="1">
        <v>43829</v>
      </c>
      <c r="F5673" t="s">
        <v>271</v>
      </c>
      <c r="G5673" t="s">
        <v>11381</v>
      </c>
      <c r="H5673" t="s">
        <v>47</v>
      </c>
      <c r="I5673" s="9" t="s">
        <v>273</v>
      </c>
      <c r="J5673">
        <v>2018</v>
      </c>
      <c r="K5673" s="3">
        <v>41241</v>
      </c>
      <c r="L5673" s="4">
        <v>21994.5</v>
      </c>
      <c r="M5673" t="str">
        <f t="shared" si="353"/>
        <v>Dodge Grand Caravan</v>
      </c>
      <c r="N5673" s="2">
        <f t="shared" si="354"/>
        <v>549.86</v>
      </c>
      <c r="O5673" t="str">
        <f t="shared" si="355"/>
        <v>Yes</v>
      </c>
      <c r="P5673" t="str">
        <f t="shared" si="352"/>
        <v>Terry</v>
      </c>
    </row>
    <row r="5674" spans="1:16" x14ac:dyDescent="0.3">
      <c r="A5674" t="s">
        <v>11382</v>
      </c>
      <c r="B5674">
        <v>52656</v>
      </c>
      <c r="C5674">
        <v>1</v>
      </c>
      <c r="D5674" s="1">
        <v>43828</v>
      </c>
      <c r="E5674" s="1">
        <v>43829</v>
      </c>
      <c r="F5674" t="s">
        <v>9</v>
      </c>
      <c r="G5674" t="s">
        <v>11383</v>
      </c>
      <c r="H5674" t="s">
        <v>71</v>
      </c>
      <c r="I5674" s="9" t="s">
        <v>724</v>
      </c>
      <c r="J5674">
        <v>2018</v>
      </c>
      <c r="K5674" s="3">
        <v>38349</v>
      </c>
      <c r="L5674" s="4">
        <v>25286.799999999999</v>
      </c>
      <c r="M5674" t="str">
        <f t="shared" si="353"/>
        <v>Jeep Cherokee</v>
      </c>
      <c r="N5674" s="2">
        <f t="shared" si="354"/>
        <v>632.16999999999996</v>
      </c>
      <c r="O5674" t="str">
        <f t="shared" si="355"/>
        <v>Yes</v>
      </c>
      <c r="P5674" t="str">
        <f t="shared" si="352"/>
        <v>Shelly</v>
      </c>
    </row>
    <row r="5675" spans="1:16" x14ac:dyDescent="0.3">
      <c r="A5675" t="s">
        <v>11388</v>
      </c>
      <c r="B5675">
        <v>52413</v>
      </c>
      <c r="C5675">
        <v>2</v>
      </c>
      <c r="D5675" s="1">
        <v>43828</v>
      </c>
      <c r="E5675" s="1">
        <v>43833</v>
      </c>
      <c r="F5675" t="s">
        <v>9</v>
      </c>
      <c r="G5675" t="s">
        <v>11389</v>
      </c>
      <c r="H5675" t="s">
        <v>67</v>
      </c>
      <c r="I5675" s="9" t="s">
        <v>68</v>
      </c>
      <c r="J5675">
        <v>2014</v>
      </c>
      <c r="K5675" s="3">
        <v>142422</v>
      </c>
      <c r="L5675" s="4">
        <v>9350</v>
      </c>
      <c r="M5675" t="str">
        <f t="shared" si="353"/>
        <v>Hyundai Tuscon</v>
      </c>
      <c r="N5675" s="2">
        <f t="shared" si="354"/>
        <v>233.75</v>
      </c>
      <c r="O5675" t="str">
        <f t="shared" si="355"/>
        <v>No</v>
      </c>
      <c r="P5675" t="str">
        <f t="shared" si="352"/>
        <v>Tom</v>
      </c>
    </row>
    <row r="5676" spans="1:16" x14ac:dyDescent="0.3">
      <c r="A5676" t="s">
        <v>11386</v>
      </c>
      <c r="B5676">
        <v>52702</v>
      </c>
      <c r="C5676">
        <v>2</v>
      </c>
      <c r="D5676" s="1">
        <v>43828</v>
      </c>
      <c r="E5676" s="1">
        <v>43832</v>
      </c>
      <c r="F5676" t="s">
        <v>9</v>
      </c>
      <c r="G5676" t="s">
        <v>11387</v>
      </c>
      <c r="H5676" t="s">
        <v>63</v>
      </c>
      <c r="I5676" s="9" t="s">
        <v>511</v>
      </c>
      <c r="J5676">
        <v>2016</v>
      </c>
      <c r="K5676" s="3">
        <v>79629</v>
      </c>
      <c r="L5676" s="4">
        <v>17598.900000000001</v>
      </c>
      <c r="M5676" t="str">
        <f t="shared" si="353"/>
        <v>Chevrolet Equinox</v>
      </c>
      <c r="N5676" s="2">
        <f t="shared" si="354"/>
        <v>439.97</v>
      </c>
      <c r="O5676" t="str">
        <f t="shared" si="355"/>
        <v>Yes</v>
      </c>
      <c r="P5676" t="str">
        <f t="shared" si="352"/>
        <v>Sloane</v>
      </c>
    </row>
    <row r="5677" spans="1:16" x14ac:dyDescent="0.3">
      <c r="A5677" t="s">
        <v>11392</v>
      </c>
      <c r="B5677">
        <v>52971</v>
      </c>
      <c r="C5677">
        <v>3</v>
      </c>
      <c r="D5677" s="1">
        <v>43828</v>
      </c>
      <c r="E5677" s="1">
        <v>43829</v>
      </c>
      <c r="F5677" t="s">
        <v>9</v>
      </c>
      <c r="G5677" t="s">
        <v>11393</v>
      </c>
      <c r="H5677" t="s">
        <v>29</v>
      </c>
      <c r="I5677" s="9" t="s">
        <v>205</v>
      </c>
      <c r="J5677">
        <v>2017</v>
      </c>
      <c r="K5677" s="3">
        <v>34576</v>
      </c>
      <c r="L5677" s="4">
        <v>25025</v>
      </c>
      <c r="M5677" t="str">
        <f t="shared" si="353"/>
        <v>Toyota RAV4</v>
      </c>
      <c r="N5677" s="2">
        <f t="shared" si="354"/>
        <v>625.63</v>
      </c>
      <c r="O5677" t="str">
        <f t="shared" si="355"/>
        <v>Yes</v>
      </c>
      <c r="P5677" t="str">
        <f t="shared" si="352"/>
        <v>Carter</v>
      </c>
    </row>
    <row r="5678" spans="1:16" x14ac:dyDescent="0.3">
      <c r="A5678" t="s">
        <v>11394</v>
      </c>
      <c r="B5678">
        <v>52995</v>
      </c>
      <c r="C5678">
        <v>3</v>
      </c>
      <c r="D5678" s="1">
        <v>43828</v>
      </c>
      <c r="E5678" s="1">
        <v>43829</v>
      </c>
      <c r="F5678" t="s">
        <v>271</v>
      </c>
      <c r="G5678" t="s">
        <v>11395</v>
      </c>
      <c r="H5678" t="s">
        <v>15</v>
      </c>
      <c r="I5678" s="9" t="s">
        <v>582</v>
      </c>
      <c r="J5678">
        <v>2018</v>
      </c>
      <c r="K5678" s="3">
        <v>36610</v>
      </c>
      <c r="L5678" s="4">
        <v>23094.5</v>
      </c>
      <c r="M5678" t="str">
        <f t="shared" si="353"/>
        <v>Chrysler Town &amp; Country</v>
      </c>
      <c r="N5678" s="2">
        <f t="shared" si="354"/>
        <v>577.36</v>
      </c>
      <c r="O5678" t="str">
        <f t="shared" si="355"/>
        <v>Yes</v>
      </c>
      <c r="P5678" t="str">
        <f t="shared" si="352"/>
        <v>Tamara</v>
      </c>
    </row>
    <row r="5679" spans="1:16" x14ac:dyDescent="0.3">
      <c r="A5679" t="s">
        <v>11396</v>
      </c>
      <c r="B5679">
        <v>52495</v>
      </c>
      <c r="C5679">
        <v>3</v>
      </c>
      <c r="D5679" s="1">
        <v>43828</v>
      </c>
      <c r="E5679" s="1">
        <v>43830</v>
      </c>
      <c r="F5679" t="s">
        <v>9</v>
      </c>
      <c r="G5679" t="s">
        <v>11397</v>
      </c>
      <c r="H5679" t="s">
        <v>18</v>
      </c>
      <c r="I5679" s="9" t="s">
        <v>614</v>
      </c>
      <c r="J5679">
        <v>2018</v>
      </c>
      <c r="K5679" s="3">
        <v>39194</v>
      </c>
      <c r="L5679" s="4">
        <v>35075.699999999997</v>
      </c>
      <c r="M5679" t="str">
        <f t="shared" si="353"/>
        <v>Honda Pilot</v>
      </c>
      <c r="N5679" s="2">
        <f t="shared" si="354"/>
        <v>876.89</v>
      </c>
      <c r="O5679" t="str">
        <f t="shared" si="355"/>
        <v>Yes</v>
      </c>
      <c r="P5679" t="str">
        <f t="shared" si="352"/>
        <v>Marc</v>
      </c>
    </row>
    <row r="5680" spans="1:16" x14ac:dyDescent="0.3">
      <c r="A5680" t="s">
        <v>11390</v>
      </c>
      <c r="B5680">
        <v>52658</v>
      </c>
      <c r="C5680">
        <v>3</v>
      </c>
      <c r="D5680" s="1">
        <v>43828</v>
      </c>
      <c r="E5680" s="1">
        <v>43832</v>
      </c>
      <c r="F5680" t="s">
        <v>13</v>
      </c>
      <c r="G5680" t="s">
        <v>11391</v>
      </c>
      <c r="H5680" t="s">
        <v>6</v>
      </c>
      <c r="I5680" s="9" t="s">
        <v>361</v>
      </c>
      <c r="J5680">
        <v>2019</v>
      </c>
      <c r="K5680" s="3">
        <v>24183</v>
      </c>
      <c r="L5680" s="4">
        <v>18146.7</v>
      </c>
      <c r="M5680" t="str">
        <f t="shared" si="353"/>
        <v>Ford Fusion</v>
      </c>
      <c r="N5680" s="2">
        <f t="shared" si="354"/>
        <v>453.67</v>
      </c>
      <c r="O5680" t="str">
        <f t="shared" si="355"/>
        <v>Yes</v>
      </c>
      <c r="P5680" t="str">
        <f t="shared" si="352"/>
        <v>Nate</v>
      </c>
    </row>
    <row r="5681" spans="1:16" x14ac:dyDescent="0.3">
      <c r="A5681" t="s">
        <v>11398</v>
      </c>
      <c r="B5681">
        <v>52596</v>
      </c>
      <c r="C5681">
        <v>4</v>
      </c>
      <c r="D5681" s="1">
        <v>43828</v>
      </c>
      <c r="E5681" s="1">
        <v>43832</v>
      </c>
      <c r="F5681" t="s">
        <v>1</v>
      </c>
      <c r="G5681" t="s">
        <v>11399</v>
      </c>
      <c r="H5681" t="s">
        <v>6</v>
      </c>
      <c r="I5681" s="9" t="s">
        <v>7</v>
      </c>
      <c r="J5681">
        <v>2017</v>
      </c>
      <c r="K5681" s="3">
        <v>24411</v>
      </c>
      <c r="L5681" s="4">
        <v>42324.7</v>
      </c>
      <c r="M5681" t="str">
        <f t="shared" si="353"/>
        <v>Ford F-150</v>
      </c>
      <c r="N5681" s="2">
        <f t="shared" si="354"/>
        <v>1058.1199999999999</v>
      </c>
      <c r="O5681" t="str">
        <f t="shared" si="355"/>
        <v>Yes</v>
      </c>
      <c r="P5681" t="str">
        <f t="shared" si="352"/>
        <v>Mitchell</v>
      </c>
    </row>
    <row r="5682" spans="1:16" x14ac:dyDescent="0.3">
      <c r="A5682" t="s">
        <v>11402</v>
      </c>
      <c r="B5682">
        <v>52608</v>
      </c>
      <c r="C5682">
        <v>1</v>
      </c>
      <c r="D5682" s="1">
        <v>43829</v>
      </c>
      <c r="E5682" s="1">
        <v>43831</v>
      </c>
      <c r="F5682" t="s">
        <v>1</v>
      </c>
      <c r="G5682" t="s">
        <v>11403</v>
      </c>
      <c r="H5682" t="s">
        <v>6</v>
      </c>
      <c r="I5682" s="9" t="s">
        <v>7</v>
      </c>
      <c r="J5682">
        <v>2015</v>
      </c>
      <c r="K5682" s="3">
        <v>46750</v>
      </c>
      <c r="L5682" s="4">
        <v>32175</v>
      </c>
      <c r="M5682" t="str">
        <f t="shared" si="353"/>
        <v>Ford F-150</v>
      </c>
      <c r="N5682" s="2">
        <f t="shared" si="354"/>
        <v>804.38</v>
      </c>
      <c r="O5682" t="str">
        <f t="shared" si="355"/>
        <v>Yes</v>
      </c>
      <c r="P5682" t="str">
        <f t="shared" si="352"/>
        <v>Reuben</v>
      </c>
    </row>
    <row r="5683" spans="1:16" x14ac:dyDescent="0.3">
      <c r="A5683" t="s">
        <v>11406</v>
      </c>
      <c r="B5683">
        <v>52800</v>
      </c>
      <c r="C5683">
        <v>1</v>
      </c>
      <c r="D5683" s="1">
        <v>43829</v>
      </c>
      <c r="E5683" s="1">
        <v>43832</v>
      </c>
      <c r="F5683" t="s">
        <v>13</v>
      </c>
      <c r="G5683" t="s">
        <v>11407</v>
      </c>
      <c r="H5683" t="s">
        <v>78</v>
      </c>
      <c r="I5683" s="9" t="s">
        <v>79</v>
      </c>
      <c r="J5683">
        <v>2016</v>
      </c>
      <c r="K5683" s="3">
        <v>29706</v>
      </c>
      <c r="L5683" s="4">
        <v>20897.8</v>
      </c>
      <c r="M5683" t="str">
        <f t="shared" si="353"/>
        <v>Volkswagen Jetta</v>
      </c>
      <c r="N5683" s="2">
        <f t="shared" si="354"/>
        <v>522.45000000000005</v>
      </c>
      <c r="O5683" t="str">
        <f t="shared" si="355"/>
        <v>Yes</v>
      </c>
      <c r="P5683" t="str">
        <f t="shared" si="352"/>
        <v>Myles</v>
      </c>
    </row>
    <row r="5684" spans="1:16" x14ac:dyDescent="0.3">
      <c r="A5684" t="s">
        <v>11404</v>
      </c>
      <c r="B5684">
        <v>52532</v>
      </c>
      <c r="C5684">
        <v>1</v>
      </c>
      <c r="D5684" s="1">
        <v>43829</v>
      </c>
      <c r="E5684" s="1">
        <v>43829</v>
      </c>
      <c r="F5684" t="s">
        <v>1</v>
      </c>
      <c r="G5684" t="s">
        <v>11405</v>
      </c>
      <c r="H5684" t="s">
        <v>3</v>
      </c>
      <c r="I5684" s="9">
        <v>1500</v>
      </c>
      <c r="J5684">
        <v>2016</v>
      </c>
      <c r="K5684" s="3">
        <v>57284</v>
      </c>
      <c r="L5684" s="4">
        <v>30789</v>
      </c>
      <c r="M5684" t="str">
        <f t="shared" si="353"/>
        <v>Ram 1500</v>
      </c>
      <c r="N5684" s="2">
        <f t="shared" si="354"/>
        <v>769.73</v>
      </c>
      <c r="O5684" t="str">
        <f t="shared" si="355"/>
        <v>Yes</v>
      </c>
      <c r="P5684" t="str">
        <f t="shared" si="352"/>
        <v>Molly</v>
      </c>
    </row>
    <row r="5685" spans="1:16" x14ac:dyDescent="0.3">
      <c r="A5685" t="s">
        <v>11400</v>
      </c>
      <c r="B5685">
        <v>52860</v>
      </c>
      <c r="C5685">
        <v>1</v>
      </c>
      <c r="D5685" s="1">
        <v>43829</v>
      </c>
      <c r="E5685" s="1">
        <v>43831</v>
      </c>
      <c r="F5685" t="s">
        <v>13</v>
      </c>
      <c r="G5685" t="s">
        <v>11401</v>
      </c>
      <c r="H5685" t="s">
        <v>59</v>
      </c>
      <c r="I5685" s="9" t="s">
        <v>101</v>
      </c>
      <c r="J5685">
        <v>2018</v>
      </c>
      <c r="K5685" s="3">
        <v>33779</v>
      </c>
      <c r="L5685" s="4">
        <v>12089</v>
      </c>
      <c r="M5685" t="str">
        <f t="shared" si="353"/>
        <v>Nissan Versa</v>
      </c>
      <c r="N5685" s="2">
        <f t="shared" si="354"/>
        <v>302.23</v>
      </c>
      <c r="O5685" t="str">
        <f t="shared" si="355"/>
        <v>Yes</v>
      </c>
      <c r="P5685" t="str">
        <f t="shared" si="352"/>
        <v>Marcus</v>
      </c>
    </row>
    <row r="5686" spans="1:16" x14ac:dyDescent="0.3">
      <c r="A5686" t="s">
        <v>11414</v>
      </c>
      <c r="B5686">
        <v>52519</v>
      </c>
      <c r="C5686">
        <v>2</v>
      </c>
      <c r="D5686" s="1">
        <v>43829</v>
      </c>
      <c r="E5686" s="1">
        <v>43830</v>
      </c>
      <c r="F5686" t="s">
        <v>1</v>
      </c>
      <c r="G5686" t="s">
        <v>11415</v>
      </c>
      <c r="H5686" t="s">
        <v>6</v>
      </c>
      <c r="I5686" s="9" t="s">
        <v>7</v>
      </c>
      <c r="J5686">
        <v>2016</v>
      </c>
      <c r="K5686" s="3">
        <v>32021</v>
      </c>
      <c r="L5686" s="4">
        <v>31784.5</v>
      </c>
      <c r="M5686" t="str">
        <f t="shared" si="353"/>
        <v>Ford F-150</v>
      </c>
      <c r="N5686" s="2">
        <f t="shared" si="354"/>
        <v>794.61</v>
      </c>
      <c r="O5686" t="str">
        <f t="shared" si="355"/>
        <v>Yes</v>
      </c>
      <c r="P5686" t="str">
        <f t="shared" si="352"/>
        <v>Colby</v>
      </c>
    </row>
    <row r="5687" spans="1:16" x14ac:dyDescent="0.3">
      <c r="A5687" t="s">
        <v>11408</v>
      </c>
      <c r="B5687">
        <v>52702</v>
      </c>
      <c r="C5687">
        <v>2</v>
      </c>
      <c r="D5687" s="1">
        <v>43829</v>
      </c>
      <c r="E5687" s="1">
        <v>43831</v>
      </c>
      <c r="F5687" t="s">
        <v>9</v>
      </c>
      <c r="G5687" t="s">
        <v>11409</v>
      </c>
      <c r="H5687" t="s">
        <v>29</v>
      </c>
      <c r="I5687" s="9" t="s">
        <v>205</v>
      </c>
      <c r="J5687">
        <v>2017</v>
      </c>
      <c r="K5687" s="3">
        <v>20301</v>
      </c>
      <c r="L5687" s="4">
        <v>27313</v>
      </c>
      <c r="M5687" t="str">
        <f t="shared" si="353"/>
        <v>Toyota RAV4</v>
      </c>
      <c r="N5687" s="2">
        <f t="shared" si="354"/>
        <v>682.83</v>
      </c>
      <c r="O5687" t="str">
        <f t="shared" si="355"/>
        <v>Yes</v>
      </c>
      <c r="P5687" t="str">
        <f t="shared" si="352"/>
        <v>Sloane</v>
      </c>
    </row>
    <row r="5688" spans="1:16" x14ac:dyDescent="0.3">
      <c r="A5688" t="s">
        <v>11412</v>
      </c>
      <c r="B5688">
        <v>52613</v>
      </c>
      <c r="C5688">
        <v>2</v>
      </c>
      <c r="D5688" s="1">
        <v>43829</v>
      </c>
      <c r="E5688" s="1">
        <v>43832</v>
      </c>
      <c r="F5688" t="s">
        <v>13</v>
      </c>
      <c r="G5688" t="s">
        <v>11413</v>
      </c>
      <c r="H5688" t="s">
        <v>59</v>
      </c>
      <c r="I5688" s="9" t="s">
        <v>309</v>
      </c>
      <c r="J5688">
        <v>2018</v>
      </c>
      <c r="K5688" s="3">
        <v>20501</v>
      </c>
      <c r="L5688" s="4">
        <v>18590</v>
      </c>
      <c r="M5688" t="str">
        <f t="shared" si="353"/>
        <v>Nissan Altima</v>
      </c>
      <c r="N5688" s="2">
        <f t="shared" si="354"/>
        <v>464.75</v>
      </c>
      <c r="O5688" t="str">
        <f t="shared" si="355"/>
        <v>Yes</v>
      </c>
      <c r="P5688" t="str">
        <f t="shared" si="352"/>
        <v>Erin</v>
      </c>
    </row>
    <row r="5689" spans="1:16" x14ac:dyDescent="0.3">
      <c r="A5689" t="s">
        <v>11410</v>
      </c>
      <c r="B5689">
        <v>52647</v>
      </c>
      <c r="C5689">
        <v>2</v>
      </c>
      <c r="D5689" s="1">
        <v>43829</v>
      </c>
      <c r="E5689" s="1">
        <v>43831</v>
      </c>
      <c r="F5689" t="s">
        <v>13</v>
      </c>
      <c r="G5689" t="s">
        <v>11411</v>
      </c>
      <c r="H5689" t="s">
        <v>63</v>
      </c>
      <c r="I5689" s="9" t="s">
        <v>137</v>
      </c>
      <c r="J5689">
        <v>2019</v>
      </c>
      <c r="K5689" s="3">
        <v>20144</v>
      </c>
      <c r="L5689" s="4">
        <v>19360</v>
      </c>
      <c r="M5689" t="str">
        <f t="shared" si="353"/>
        <v>Chevrolet Malibu</v>
      </c>
      <c r="N5689" s="2">
        <f t="shared" si="354"/>
        <v>484</v>
      </c>
      <c r="O5689" t="str">
        <f t="shared" si="355"/>
        <v>Yes</v>
      </c>
      <c r="P5689" t="str">
        <f t="shared" si="352"/>
        <v>Scott</v>
      </c>
    </row>
    <row r="5690" spans="1:16" x14ac:dyDescent="0.3">
      <c r="A5690" t="s">
        <v>11416</v>
      </c>
      <c r="B5690">
        <v>52682</v>
      </c>
      <c r="C5690">
        <v>3</v>
      </c>
      <c r="D5690" s="1">
        <v>43829</v>
      </c>
      <c r="E5690" s="1">
        <v>43830</v>
      </c>
      <c r="F5690" t="s">
        <v>9</v>
      </c>
      <c r="G5690" t="s">
        <v>11417</v>
      </c>
      <c r="H5690" t="s">
        <v>6</v>
      </c>
      <c r="I5690" s="9" t="s">
        <v>187</v>
      </c>
      <c r="J5690">
        <v>2016</v>
      </c>
      <c r="K5690" s="3">
        <v>44920</v>
      </c>
      <c r="L5690" s="4">
        <v>30244.5</v>
      </c>
      <c r="M5690" t="str">
        <f t="shared" si="353"/>
        <v>Ford Explorer</v>
      </c>
      <c r="N5690" s="2">
        <f t="shared" si="354"/>
        <v>756.11</v>
      </c>
      <c r="O5690" t="str">
        <f t="shared" si="355"/>
        <v>Yes</v>
      </c>
      <c r="P5690" t="str">
        <f t="shared" si="352"/>
        <v>Justin</v>
      </c>
    </row>
    <row r="5691" spans="1:16" x14ac:dyDescent="0.3">
      <c r="A5691" t="s">
        <v>11418</v>
      </c>
      <c r="B5691">
        <v>52930</v>
      </c>
      <c r="C5691">
        <v>4</v>
      </c>
      <c r="D5691" s="1">
        <v>43829</v>
      </c>
      <c r="E5691" s="1">
        <v>43834</v>
      </c>
      <c r="F5691" t="s">
        <v>13</v>
      </c>
      <c r="G5691" t="s">
        <v>11419</v>
      </c>
      <c r="H5691" t="s">
        <v>29</v>
      </c>
      <c r="I5691" s="9" t="s">
        <v>30</v>
      </c>
      <c r="J5691">
        <v>2015</v>
      </c>
      <c r="K5691" s="3">
        <v>95439</v>
      </c>
      <c r="L5691" s="4">
        <v>11457.6</v>
      </c>
      <c r="M5691" t="str">
        <f t="shared" si="353"/>
        <v>Toyota Camry</v>
      </c>
      <c r="N5691" s="2">
        <f t="shared" si="354"/>
        <v>286.44</v>
      </c>
      <c r="O5691" t="str">
        <f t="shared" si="355"/>
        <v>Yes</v>
      </c>
      <c r="P5691" t="str">
        <f t="shared" si="352"/>
        <v>Peter</v>
      </c>
    </row>
    <row r="5692" spans="1:16" x14ac:dyDescent="0.3">
      <c r="A5692" t="s">
        <v>11420</v>
      </c>
      <c r="B5692">
        <v>52417</v>
      </c>
      <c r="C5692">
        <v>4</v>
      </c>
      <c r="D5692" s="1">
        <v>43829</v>
      </c>
      <c r="E5692" s="1">
        <v>43834</v>
      </c>
      <c r="F5692" t="s">
        <v>13</v>
      </c>
      <c r="G5692" t="s">
        <v>11421</v>
      </c>
      <c r="H5692" t="s">
        <v>78</v>
      </c>
      <c r="I5692" s="9" t="s">
        <v>79</v>
      </c>
      <c r="J5692">
        <v>2016</v>
      </c>
      <c r="K5692" s="3">
        <v>28564</v>
      </c>
      <c r="L5692" s="4">
        <v>13194.5</v>
      </c>
      <c r="M5692" t="str">
        <f t="shared" si="353"/>
        <v>Volkswagen Jetta</v>
      </c>
      <c r="N5692" s="2">
        <f t="shared" si="354"/>
        <v>329.86</v>
      </c>
      <c r="O5692" t="str">
        <f t="shared" si="355"/>
        <v>Yes</v>
      </c>
      <c r="P5692" t="str">
        <f t="shared" si="352"/>
        <v>Deon</v>
      </c>
    </row>
    <row r="5693" spans="1:16" x14ac:dyDescent="0.3">
      <c r="A5693" t="s">
        <v>11422</v>
      </c>
      <c r="B5693">
        <v>52943</v>
      </c>
      <c r="C5693">
        <v>4</v>
      </c>
      <c r="D5693" s="1">
        <v>43829</v>
      </c>
      <c r="E5693" s="1">
        <v>43834</v>
      </c>
      <c r="F5693" t="s">
        <v>45</v>
      </c>
      <c r="G5693" t="s">
        <v>11423</v>
      </c>
      <c r="H5693" t="s">
        <v>6</v>
      </c>
      <c r="I5693" s="9" t="s">
        <v>719</v>
      </c>
      <c r="J5693">
        <v>2018</v>
      </c>
      <c r="K5693" s="3">
        <v>30489</v>
      </c>
      <c r="L5693" s="4">
        <v>29065.3</v>
      </c>
      <c r="M5693" t="str">
        <f t="shared" si="353"/>
        <v>Ford Mustang</v>
      </c>
      <c r="N5693" s="2">
        <f t="shared" si="354"/>
        <v>726.63</v>
      </c>
      <c r="O5693" t="str">
        <f t="shared" si="355"/>
        <v>Yes</v>
      </c>
      <c r="P5693" t="str">
        <f t="shared" si="352"/>
        <v>Jarred</v>
      </c>
    </row>
    <row r="5694" spans="1:16" x14ac:dyDescent="0.3">
      <c r="A5694" t="s">
        <v>11428</v>
      </c>
      <c r="B5694">
        <v>52568</v>
      </c>
      <c r="C5694">
        <v>1</v>
      </c>
      <c r="D5694" s="1">
        <v>43830</v>
      </c>
      <c r="E5694" s="1">
        <v>43832</v>
      </c>
      <c r="F5694" t="s">
        <v>9</v>
      </c>
      <c r="G5694" t="s">
        <v>11429</v>
      </c>
      <c r="H5694" t="s">
        <v>29</v>
      </c>
      <c r="I5694" s="9" t="s">
        <v>122</v>
      </c>
      <c r="J5694">
        <v>2015</v>
      </c>
      <c r="K5694" s="3">
        <v>59119</v>
      </c>
      <c r="L5694" s="4">
        <v>33874.5</v>
      </c>
      <c r="M5694" t="str">
        <f t="shared" si="353"/>
        <v>Toyota 4Runner</v>
      </c>
      <c r="N5694" s="2">
        <f t="shared" si="354"/>
        <v>846.86</v>
      </c>
      <c r="O5694" t="str">
        <f t="shared" si="355"/>
        <v>Yes</v>
      </c>
      <c r="P5694" t="str">
        <f t="shared" si="352"/>
        <v>Preston</v>
      </c>
    </row>
    <row r="5695" spans="1:16" x14ac:dyDescent="0.3">
      <c r="A5695" t="s">
        <v>11424</v>
      </c>
      <c r="B5695">
        <v>52620</v>
      </c>
      <c r="C5695">
        <v>1</v>
      </c>
      <c r="D5695" s="1">
        <v>43830</v>
      </c>
      <c r="E5695" s="1">
        <v>43830</v>
      </c>
      <c r="F5695" t="s">
        <v>1</v>
      </c>
      <c r="G5695" t="s">
        <v>11425</v>
      </c>
      <c r="H5695" t="s">
        <v>3</v>
      </c>
      <c r="I5695" s="9">
        <v>1500</v>
      </c>
      <c r="J5695">
        <v>2016</v>
      </c>
      <c r="K5695" s="3">
        <v>66021</v>
      </c>
      <c r="L5695" s="4">
        <v>16412</v>
      </c>
      <c r="M5695" t="str">
        <f t="shared" si="353"/>
        <v>Ram 1500</v>
      </c>
      <c r="N5695" s="2">
        <f t="shared" si="354"/>
        <v>410.3</v>
      </c>
      <c r="O5695" t="str">
        <f t="shared" si="355"/>
        <v>Yes</v>
      </c>
      <c r="P5695" t="str">
        <f t="shared" si="352"/>
        <v>Bennett</v>
      </c>
    </row>
    <row r="5696" spans="1:16" x14ac:dyDescent="0.3">
      <c r="A5696" t="s">
        <v>11430</v>
      </c>
      <c r="B5696">
        <v>52586</v>
      </c>
      <c r="C5696">
        <v>1</v>
      </c>
      <c r="D5696" s="1">
        <v>43830</v>
      </c>
      <c r="E5696" s="1">
        <v>43830</v>
      </c>
      <c r="F5696" t="s">
        <v>13</v>
      </c>
      <c r="G5696" t="s">
        <v>11431</v>
      </c>
      <c r="H5696" t="s">
        <v>59</v>
      </c>
      <c r="I5696" s="9" t="s">
        <v>75</v>
      </c>
      <c r="J5696">
        <v>2017</v>
      </c>
      <c r="K5696" s="3">
        <v>11955</v>
      </c>
      <c r="L5696" s="4">
        <v>16489</v>
      </c>
      <c r="M5696" t="str">
        <f t="shared" si="353"/>
        <v>Nissan Sentra</v>
      </c>
      <c r="N5696" s="2">
        <f t="shared" si="354"/>
        <v>412.23</v>
      </c>
      <c r="O5696" t="str">
        <f t="shared" si="355"/>
        <v>Yes</v>
      </c>
      <c r="P5696" t="str">
        <f t="shared" si="352"/>
        <v>Sara</v>
      </c>
    </row>
    <row r="5697" spans="1:16" x14ac:dyDescent="0.3">
      <c r="A5697" t="s">
        <v>11426</v>
      </c>
      <c r="B5697">
        <v>52877</v>
      </c>
      <c r="C5697">
        <v>1</v>
      </c>
      <c r="D5697" s="1">
        <v>43830</v>
      </c>
      <c r="E5697" s="1">
        <v>43835</v>
      </c>
      <c r="F5697" t="s">
        <v>13</v>
      </c>
      <c r="G5697" t="s">
        <v>11427</v>
      </c>
      <c r="H5697" t="s">
        <v>131</v>
      </c>
      <c r="I5697" s="9" t="s">
        <v>132</v>
      </c>
      <c r="J5697">
        <v>2018</v>
      </c>
      <c r="K5697" s="3">
        <v>32267</v>
      </c>
      <c r="L5697" s="4">
        <v>13198.9</v>
      </c>
      <c r="M5697" t="str">
        <f t="shared" si="353"/>
        <v>Mazda Mazda3</v>
      </c>
      <c r="N5697" s="2">
        <f t="shared" si="354"/>
        <v>329.97</v>
      </c>
      <c r="O5697" t="str">
        <f t="shared" si="355"/>
        <v>Yes</v>
      </c>
      <c r="P5697" t="str">
        <f t="shared" si="352"/>
        <v>Joseph</v>
      </c>
    </row>
    <row r="5698" spans="1:16" x14ac:dyDescent="0.3">
      <c r="A5698" t="s">
        <v>11434</v>
      </c>
      <c r="B5698">
        <v>52372</v>
      </c>
      <c r="C5698">
        <v>2</v>
      </c>
      <c r="D5698" s="1">
        <v>43830</v>
      </c>
      <c r="E5698" s="1">
        <v>43830</v>
      </c>
      <c r="F5698" t="s">
        <v>9</v>
      </c>
      <c r="G5698" t="s">
        <v>11435</v>
      </c>
      <c r="H5698" t="s">
        <v>29</v>
      </c>
      <c r="I5698" s="9" t="s">
        <v>205</v>
      </c>
      <c r="J5698">
        <v>2016</v>
      </c>
      <c r="K5698" s="3">
        <v>22295</v>
      </c>
      <c r="L5698" s="4">
        <v>25245</v>
      </c>
      <c r="M5698" t="str">
        <f t="shared" si="353"/>
        <v>Toyota RAV4</v>
      </c>
      <c r="N5698" s="2">
        <f t="shared" si="354"/>
        <v>631.13</v>
      </c>
      <c r="O5698" t="str">
        <f t="shared" si="355"/>
        <v>Yes</v>
      </c>
      <c r="P5698" t="str">
        <f t="shared" ref="P5698:P5703" si="356">INDEX(oldNames,MATCH(B5698,oldNumbers,0))</f>
        <v>John</v>
      </c>
    </row>
    <row r="5699" spans="1:16" x14ac:dyDescent="0.3">
      <c r="A5699" t="s">
        <v>11432</v>
      </c>
      <c r="B5699">
        <v>52756</v>
      </c>
      <c r="C5699">
        <v>2</v>
      </c>
      <c r="D5699" s="1">
        <v>43830</v>
      </c>
      <c r="E5699" s="1">
        <v>43832</v>
      </c>
      <c r="F5699" t="s">
        <v>1</v>
      </c>
      <c r="G5699" t="s">
        <v>11433</v>
      </c>
      <c r="H5699" t="s">
        <v>6</v>
      </c>
      <c r="I5699" s="9" t="s">
        <v>7</v>
      </c>
      <c r="J5699">
        <v>2016</v>
      </c>
      <c r="K5699" s="3">
        <v>104776</v>
      </c>
      <c r="L5699" s="4">
        <v>26400</v>
      </c>
      <c r="M5699" t="str">
        <f>H5699&amp;" "&amp;I5699</f>
        <v>Ford F-150</v>
      </c>
      <c r="N5699" s="2">
        <f>IFERROR(ROUND(L5699*(S$2/100),2),"missing price")</f>
        <v>660</v>
      </c>
      <c r="O5699" t="str">
        <f>IF(K5699&lt;100000,"Yes","No")</f>
        <v>No</v>
      </c>
      <c r="P5699" t="str">
        <f t="shared" si="356"/>
        <v>Debbie</v>
      </c>
    </row>
    <row r="5700" spans="1:16" x14ac:dyDescent="0.3">
      <c r="A5700" t="s">
        <v>11436</v>
      </c>
      <c r="B5700">
        <v>52898</v>
      </c>
      <c r="C5700">
        <v>2</v>
      </c>
      <c r="D5700" s="1">
        <v>43830</v>
      </c>
      <c r="E5700" s="1">
        <v>43833</v>
      </c>
      <c r="F5700" t="s">
        <v>9</v>
      </c>
      <c r="G5700" t="s">
        <v>11437</v>
      </c>
      <c r="H5700" t="s">
        <v>29</v>
      </c>
      <c r="I5700" s="9" t="s">
        <v>122</v>
      </c>
      <c r="J5700">
        <v>2018</v>
      </c>
      <c r="K5700" s="3">
        <v>3363</v>
      </c>
      <c r="L5700" s="4">
        <v>33990</v>
      </c>
      <c r="M5700" t="str">
        <f>H5700&amp;" "&amp;I5700</f>
        <v>Toyota 4Runner</v>
      </c>
      <c r="N5700" s="2">
        <f>IFERROR(ROUND(L5700*(S$2/100),2),"missing price")</f>
        <v>849.75</v>
      </c>
      <c r="O5700" t="str">
        <f>IF(K5700&lt;100000,"Yes","No")</f>
        <v>Yes</v>
      </c>
      <c r="P5700" t="str">
        <f t="shared" si="356"/>
        <v>Karen</v>
      </c>
    </row>
    <row r="5701" spans="1:16" x14ac:dyDescent="0.3">
      <c r="A5701" t="s">
        <v>11438</v>
      </c>
      <c r="B5701">
        <v>52682</v>
      </c>
      <c r="C5701">
        <v>3</v>
      </c>
      <c r="D5701" s="1">
        <v>43830</v>
      </c>
      <c r="E5701" s="1">
        <v>43834</v>
      </c>
      <c r="F5701" t="s">
        <v>45</v>
      </c>
      <c r="G5701" t="s">
        <v>11439</v>
      </c>
      <c r="H5701" t="s">
        <v>47</v>
      </c>
      <c r="I5701" s="9" t="s">
        <v>48</v>
      </c>
      <c r="J5701">
        <v>2016</v>
      </c>
      <c r="K5701" s="3">
        <v>30343</v>
      </c>
      <c r="L5701" s="4">
        <v>20889</v>
      </c>
      <c r="M5701" t="str">
        <f>H5701&amp;" "&amp;I5701</f>
        <v>Dodge Challenger</v>
      </c>
      <c r="N5701" s="2">
        <f>IFERROR(ROUND(L5701*(S$2/100),2),"missing price")</f>
        <v>522.23</v>
      </c>
      <c r="O5701" t="str">
        <f>IF(K5701&lt;100000,"Yes","No")</f>
        <v>Yes</v>
      </c>
      <c r="P5701" t="str">
        <f t="shared" si="356"/>
        <v>Justin</v>
      </c>
    </row>
    <row r="5702" spans="1:16" x14ac:dyDescent="0.3">
      <c r="A5702" t="s">
        <v>11440</v>
      </c>
      <c r="B5702">
        <v>52995</v>
      </c>
      <c r="C5702">
        <v>3</v>
      </c>
      <c r="D5702" s="1">
        <v>43830</v>
      </c>
      <c r="E5702" s="1">
        <v>43830</v>
      </c>
      <c r="F5702" t="s">
        <v>9</v>
      </c>
      <c r="G5702" t="s">
        <v>11441</v>
      </c>
      <c r="H5702" t="s">
        <v>67</v>
      </c>
      <c r="I5702" s="9" t="s">
        <v>104</v>
      </c>
      <c r="J5702">
        <v>2019</v>
      </c>
      <c r="K5702" s="3">
        <v>32933</v>
      </c>
      <c r="L5702" s="4">
        <v>25356.1</v>
      </c>
      <c r="M5702" t="str">
        <f>H5702&amp;" "&amp;I5702</f>
        <v>Hyundai Santa Fe</v>
      </c>
      <c r="N5702" s="2">
        <f>IFERROR(ROUND(L5702*(S$2/100),2),"missing price")</f>
        <v>633.9</v>
      </c>
      <c r="O5702" t="str">
        <f>IF(K5702&lt;100000,"Yes","No")</f>
        <v>Yes</v>
      </c>
      <c r="P5702" t="str">
        <f t="shared" si="356"/>
        <v>Tamara</v>
      </c>
    </row>
    <row r="5703" spans="1:16" x14ac:dyDescent="0.3">
      <c r="A5703" t="s">
        <v>11442</v>
      </c>
      <c r="B5703">
        <v>52930</v>
      </c>
      <c r="C5703">
        <v>4</v>
      </c>
      <c r="D5703" s="1">
        <v>43830</v>
      </c>
      <c r="E5703" s="1">
        <v>43832</v>
      </c>
      <c r="F5703" t="s">
        <v>13</v>
      </c>
      <c r="G5703" t="s">
        <v>11443</v>
      </c>
      <c r="H5703" t="s">
        <v>131</v>
      </c>
      <c r="I5703" s="9" t="s">
        <v>132</v>
      </c>
      <c r="J5703">
        <v>2016</v>
      </c>
      <c r="K5703" s="3">
        <v>22950</v>
      </c>
      <c r="L5703" s="4">
        <v>19690</v>
      </c>
      <c r="M5703" t="str">
        <f>H5703&amp;" "&amp;I5703</f>
        <v>Mazda Mazda3</v>
      </c>
      <c r="N5703" s="2">
        <f>IFERROR(ROUND(L5703*(S$2/100),2),"missing price")</f>
        <v>492.25</v>
      </c>
      <c r="O5703" t="str">
        <f>IF(K5703&lt;100000,"Yes","No")</f>
        <v>Yes</v>
      </c>
      <c r="P5703" t="str">
        <f t="shared" si="356"/>
        <v>Peter</v>
      </c>
    </row>
  </sheetData>
  <sortState ref="A2:L5703">
    <sortCondition ref="D2:D5703"/>
    <sortCondition ref="C2:C5703"/>
    <sortCondition ref="J2:J5703"/>
    <sortCondition ref="L2:L5703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zoomScale="150" zoomScaleNormal="150" workbookViewId="0">
      <selection activeCell="H2" sqref="H2"/>
    </sheetView>
  </sheetViews>
  <sheetFormatPr defaultRowHeight="14.4" x14ac:dyDescent="0.3"/>
  <cols>
    <col min="1" max="1" width="25" customWidth="1"/>
  </cols>
  <sheetData>
    <row r="1" spans="1:2" x14ac:dyDescent="0.3">
      <c r="A1" s="5" t="s">
        <v>11445</v>
      </c>
      <c r="B1" t="s">
        <v>11511</v>
      </c>
    </row>
    <row r="2" spans="1:2" x14ac:dyDescent="0.3">
      <c r="A2">
        <v>52693</v>
      </c>
      <c r="B2" t="s">
        <v>11490</v>
      </c>
    </row>
    <row r="3" spans="1:2" x14ac:dyDescent="0.3">
      <c r="A3">
        <v>52608</v>
      </c>
      <c r="B3" t="s">
        <v>11479</v>
      </c>
    </row>
    <row r="4" spans="1:2" x14ac:dyDescent="0.3">
      <c r="A4">
        <v>52586</v>
      </c>
      <c r="B4" t="s">
        <v>11477</v>
      </c>
    </row>
    <row r="5" spans="1:2" x14ac:dyDescent="0.3">
      <c r="A5">
        <v>52647</v>
      </c>
      <c r="B5" t="s">
        <v>11483</v>
      </c>
    </row>
    <row r="6" spans="1:2" x14ac:dyDescent="0.3">
      <c r="A6">
        <v>52705</v>
      </c>
      <c r="B6" t="s">
        <v>11493</v>
      </c>
    </row>
    <row r="7" spans="1:2" x14ac:dyDescent="0.3">
      <c r="A7">
        <v>52658</v>
      </c>
      <c r="B7" t="s">
        <v>11485</v>
      </c>
    </row>
    <row r="8" spans="1:2" x14ac:dyDescent="0.3">
      <c r="A8">
        <v>52959</v>
      </c>
      <c r="B8" t="s">
        <v>11508</v>
      </c>
    </row>
    <row r="9" spans="1:2" x14ac:dyDescent="0.3">
      <c r="A9">
        <v>52747</v>
      </c>
      <c r="B9" t="s">
        <v>11494</v>
      </c>
    </row>
    <row r="10" spans="1:2" x14ac:dyDescent="0.3">
      <c r="A10">
        <v>52656</v>
      </c>
      <c r="B10" t="s">
        <v>11484</v>
      </c>
    </row>
    <row r="11" spans="1:2" x14ac:dyDescent="0.3">
      <c r="A11">
        <v>52568</v>
      </c>
      <c r="B11" t="s">
        <v>11473</v>
      </c>
    </row>
    <row r="12" spans="1:2" x14ac:dyDescent="0.3">
      <c r="A12">
        <v>52636</v>
      </c>
      <c r="B12" t="s">
        <v>11482</v>
      </c>
    </row>
    <row r="13" spans="1:2" x14ac:dyDescent="0.3">
      <c r="A13">
        <v>52413</v>
      </c>
      <c r="B13" t="s">
        <v>11462</v>
      </c>
    </row>
    <row r="14" spans="1:2" x14ac:dyDescent="0.3">
      <c r="A14">
        <v>52417</v>
      </c>
      <c r="B14" t="s">
        <v>11463</v>
      </c>
    </row>
    <row r="15" spans="1:2" x14ac:dyDescent="0.3">
      <c r="A15">
        <v>52620</v>
      </c>
      <c r="B15" t="s">
        <v>11481</v>
      </c>
    </row>
    <row r="16" spans="1:2" x14ac:dyDescent="0.3">
      <c r="A16">
        <v>52481</v>
      </c>
      <c r="B16" t="s">
        <v>11467</v>
      </c>
    </row>
    <row r="17" spans="1:2" x14ac:dyDescent="0.3">
      <c r="A17">
        <v>52519</v>
      </c>
      <c r="B17" t="s">
        <v>11469</v>
      </c>
    </row>
    <row r="18" spans="1:2" x14ac:dyDescent="0.3">
      <c r="A18">
        <v>52471</v>
      </c>
      <c r="B18" t="s">
        <v>11466</v>
      </c>
    </row>
    <row r="19" spans="1:2" x14ac:dyDescent="0.3">
      <c r="A19">
        <v>52777</v>
      </c>
      <c r="B19" t="s">
        <v>11496</v>
      </c>
    </row>
    <row r="20" spans="1:2" x14ac:dyDescent="0.3">
      <c r="A20">
        <v>52585</v>
      </c>
      <c r="B20" t="s">
        <v>11476</v>
      </c>
    </row>
    <row r="21" spans="1:2" x14ac:dyDescent="0.3">
      <c r="A21">
        <v>52613</v>
      </c>
      <c r="B21" t="s">
        <v>11480</v>
      </c>
    </row>
    <row r="22" spans="1:2" x14ac:dyDescent="0.3">
      <c r="A22">
        <v>52798</v>
      </c>
      <c r="B22" t="s">
        <v>11497</v>
      </c>
    </row>
    <row r="23" spans="1:2" x14ac:dyDescent="0.3">
      <c r="A23">
        <v>52877</v>
      </c>
      <c r="B23" t="s">
        <v>11502</v>
      </c>
    </row>
    <row r="24" spans="1:2" x14ac:dyDescent="0.3">
      <c r="A24">
        <v>52532</v>
      </c>
      <c r="B24" t="s">
        <v>11470</v>
      </c>
    </row>
    <row r="25" spans="1:2" x14ac:dyDescent="0.3">
      <c r="A25">
        <v>52669</v>
      </c>
      <c r="B25" t="s">
        <v>11488</v>
      </c>
    </row>
    <row r="26" spans="1:2" x14ac:dyDescent="0.3">
      <c r="A26">
        <v>52663</v>
      </c>
      <c r="B26" t="s">
        <v>11486</v>
      </c>
    </row>
    <row r="27" spans="1:2" x14ac:dyDescent="0.3">
      <c r="A27">
        <v>52682</v>
      </c>
      <c r="B27" t="s">
        <v>11489</v>
      </c>
    </row>
    <row r="28" spans="1:2" x14ac:dyDescent="0.3">
      <c r="A28">
        <v>52366</v>
      </c>
      <c r="B28" t="s">
        <v>11460</v>
      </c>
    </row>
    <row r="29" spans="1:2" x14ac:dyDescent="0.3">
      <c r="A29">
        <v>52580</v>
      </c>
      <c r="B29" t="s">
        <v>11475</v>
      </c>
    </row>
    <row r="30" spans="1:2" x14ac:dyDescent="0.3">
      <c r="A30">
        <v>52860</v>
      </c>
      <c r="B30" t="s">
        <v>11501</v>
      </c>
    </row>
    <row r="31" spans="1:2" x14ac:dyDescent="0.3">
      <c r="A31">
        <v>52666</v>
      </c>
      <c r="B31" t="s">
        <v>11487</v>
      </c>
    </row>
    <row r="32" spans="1:2" x14ac:dyDescent="0.3">
      <c r="A32">
        <v>52443</v>
      </c>
      <c r="B32" t="s">
        <v>11464</v>
      </c>
    </row>
    <row r="33" spans="1:2" x14ac:dyDescent="0.3">
      <c r="A33">
        <v>52372</v>
      </c>
      <c r="B33" t="s">
        <v>11461</v>
      </c>
    </row>
    <row r="34" spans="1:2" x14ac:dyDescent="0.3">
      <c r="A34">
        <v>52756</v>
      </c>
      <c r="B34" t="s">
        <v>11495</v>
      </c>
    </row>
    <row r="35" spans="1:2" x14ac:dyDescent="0.3">
      <c r="A35">
        <v>52577</v>
      </c>
      <c r="B35" t="s">
        <v>11474</v>
      </c>
    </row>
    <row r="36" spans="1:2" x14ac:dyDescent="0.3">
      <c r="A36">
        <v>52697</v>
      </c>
      <c r="B36" t="s">
        <v>11491</v>
      </c>
    </row>
    <row r="37" spans="1:2" x14ac:dyDescent="0.3">
      <c r="A37">
        <v>52971</v>
      </c>
      <c r="B37" t="s">
        <v>11509</v>
      </c>
    </row>
    <row r="38" spans="1:2" x14ac:dyDescent="0.3">
      <c r="A38">
        <v>52951</v>
      </c>
      <c r="B38" t="s">
        <v>11507</v>
      </c>
    </row>
    <row r="39" spans="1:2" x14ac:dyDescent="0.3">
      <c r="A39">
        <v>52800</v>
      </c>
      <c r="B39" t="s">
        <v>11498</v>
      </c>
    </row>
    <row r="40" spans="1:2" x14ac:dyDescent="0.3">
      <c r="A40">
        <v>52566</v>
      </c>
      <c r="B40" t="s">
        <v>11472</v>
      </c>
    </row>
    <row r="41" spans="1:2" x14ac:dyDescent="0.3">
      <c r="A41">
        <v>52495</v>
      </c>
      <c r="B41" t="s">
        <v>11468</v>
      </c>
    </row>
    <row r="42" spans="1:2" x14ac:dyDescent="0.3">
      <c r="A42">
        <v>52943</v>
      </c>
      <c r="B42" t="s">
        <v>11506</v>
      </c>
    </row>
    <row r="43" spans="1:2" x14ac:dyDescent="0.3">
      <c r="A43">
        <v>52596</v>
      </c>
      <c r="B43" t="s">
        <v>11478</v>
      </c>
    </row>
    <row r="44" spans="1:2" x14ac:dyDescent="0.3">
      <c r="A44">
        <v>52558</v>
      </c>
      <c r="B44" t="s">
        <v>11471</v>
      </c>
    </row>
    <row r="45" spans="1:2" x14ac:dyDescent="0.3">
      <c r="A45">
        <v>52879</v>
      </c>
      <c r="B45" t="s">
        <v>11503</v>
      </c>
    </row>
    <row r="46" spans="1:2" x14ac:dyDescent="0.3">
      <c r="A46">
        <v>52930</v>
      </c>
      <c r="B46" t="s">
        <v>11505</v>
      </c>
    </row>
    <row r="47" spans="1:2" x14ac:dyDescent="0.3">
      <c r="A47">
        <v>52464</v>
      </c>
      <c r="B47" t="s">
        <v>11465</v>
      </c>
    </row>
    <row r="48" spans="1:2" x14ac:dyDescent="0.3">
      <c r="A48">
        <v>52702</v>
      </c>
      <c r="B48" t="s">
        <v>11492</v>
      </c>
    </row>
    <row r="49" spans="1:2" x14ac:dyDescent="0.3">
      <c r="A49">
        <v>52995</v>
      </c>
      <c r="B49" t="s">
        <v>11510</v>
      </c>
    </row>
    <row r="50" spans="1:2" x14ac:dyDescent="0.3">
      <c r="A50">
        <v>52857</v>
      </c>
      <c r="B50" t="s">
        <v>11500</v>
      </c>
    </row>
    <row r="51" spans="1:2" x14ac:dyDescent="0.3">
      <c r="A51">
        <v>52806</v>
      </c>
      <c r="B51" t="s">
        <v>11499</v>
      </c>
    </row>
    <row r="52" spans="1:2" x14ac:dyDescent="0.3">
      <c r="A52">
        <v>52898</v>
      </c>
      <c r="B52" t="s">
        <v>11504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salesman vs price summary</vt:lpstr>
      <vt:lpstr> summary</vt:lpstr>
      <vt:lpstr>tables</vt:lpstr>
      <vt:lpstr>SalesPersonTable</vt:lpstr>
      <vt:lpstr>commissions</vt:lpstr>
      <vt:lpstr>oldNames</vt:lpstr>
      <vt:lpstr>oldNumbers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2020-05-08T01:07:49Z</dcterms:created>
  <dcterms:modified xsi:type="dcterms:W3CDTF">2020-09-07T13:01:46Z</dcterms:modified>
</cp:coreProperties>
</file>