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ome_Pc\Desktop\Data-Science\Main Assignment\"/>
    </mc:Choice>
  </mc:AlternateContent>
  <xr:revisionPtr revIDLastSave="0" documentId="13_ncr:1_{86F0ED91-6141-4A5B-A17F-8300ECF720C0}" xr6:coauthVersionLast="47" xr6:coauthVersionMax="47" xr10:uidLastSave="{00000000-0000-0000-0000-000000000000}"/>
  <bookViews>
    <workbookView xWindow="-120" yWindow="-120" windowWidth="20730" windowHeight="11310" xr2:uid="{00000000-000D-0000-FFFF-FFFF00000000}"/>
  </bookViews>
  <sheets>
    <sheet name="Dashboard" sheetId="2" r:id="rId1"/>
    <sheet name="ScreenShot" sheetId="15" r:id="rId2"/>
    <sheet name="SalesByGender" sheetId="4" r:id="rId3"/>
    <sheet name="SalesByMarital" sheetId="5" r:id="rId4"/>
    <sheet name="SalesByIncome" sheetId="6" r:id="rId5"/>
    <sheet name="SalesByRegion" sheetId="7" r:id="rId6"/>
    <sheet name="SalesByOccupation" sheetId="9" r:id="rId7"/>
    <sheet name="SalesByDistance" sheetId="10" r:id="rId8"/>
    <sheet name="SalesBasedByHavingCar" sheetId="11" r:id="rId9"/>
    <sheet name="SalesByAge" sheetId="12" r:id="rId10"/>
    <sheet name="SalesByHomeOwner" sheetId="14" r:id="rId11"/>
    <sheet name="bike_buyers" sheetId="1" r:id="rId12"/>
    <sheet name="Analytics" sheetId="8" r:id="rId13"/>
  </sheets>
  <definedNames>
    <definedName name="Slicer_Age">#N/A</definedName>
    <definedName name="Slicer_Cars">#N/A</definedName>
    <definedName name="Slicer_Gender">#N/A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16"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8" l="1"/>
  <c r="B5" i="8"/>
  <c r="B2" i="8"/>
  <c r="B4" i="8"/>
  <c r="B3" i="8"/>
</calcChain>
</file>

<file path=xl/sharedStrings.xml><?xml version="1.0" encoding="utf-8"?>
<sst xmlns="http://schemas.openxmlformats.org/spreadsheetml/2006/main" count="8090" uniqueCount="50">
  <si>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</si>
  <si>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</si>
  <si>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</si>
  <si>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</si>
  <si>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</si>
  <si>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</si>
  <si>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</si>
  <si>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</si>
  <si>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</si>
  <si>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</si>
  <si>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</si>
  <si>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</si>
  <si>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</si>
  <si>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</si>
  <si>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</si>
  <si>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</si>
  <si>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</si>
  <si>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</si>
  <si>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</si>
  <si>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</si>
  <si>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</si>
  <si>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</si>
  <si>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</si>
  <si>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</si>
  <si>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</si>
  <si>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</si>
  <si>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</si>
  <si>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</si>
  <si>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</si>
  <si>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</si>
  <si>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</si>
  <si>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</si>
  <si>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</si>
  <si>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</si>
  <si>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</si>
  <si>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</si>
  <si>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</si>
  <si>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</si>
  <si>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</si>
  <si>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(All)</t>
  </si>
  <si>
    <t>Name</t>
  </si>
  <si>
    <t>No.of Customer</t>
  </si>
  <si>
    <t>No.of Customer bike purchased</t>
  </si>
  <si>
    <t>No.of Customer not bike purchased</t>
  </si>
  <si>
    <t>Count</t>
  </si>
  <si>
    <t>Average Income</t>
  </si>
  <si>
    <t>Average Age</t>
  </si>
  <si>
    <t>Column Labels</t>
  </si>
  <si>
    <t>Distance</t>
  </si>
  <si>
    <t>No.of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</si>
</sst>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xf>
    <xf numFmtId="0" fontId="5" fillId="0" borderId="0" xfId="0" applyFont="1" applyAlignment="1">
      <alignment horizontal="center"/>
    </xf>
    <xf numFmtId="0" fontId="1" fillId="0" borderId="0" xfId="0" applyFont="1" applyAlignment="1"/>
    <xf numFmtId="0" fontId="0" fillId="2" borderId="0" xfId="0" applyFont="1" applyFill="1" applyAlignment="1"/>
  </cellXfs>
  <cellStyles count="1">
    <cellStyle name="Normal" xfId="0" builtinId="0"/>
  </cellStyles>
  <dxfs count="18">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3F3F3"/>
      <color rgb="FFE8E8E8"/>
      <color rgb="FFDFE2E7"/>
      <color rgb="FFA6B1C5"/>
      <color rgb="FF8832FF"/>
      <color rgb="FFED7043"/>
      <color rgb="FF70E2CC"/>
      <color rgb="FF2C41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project.xlsx]SalesByGender!PivotTable1</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Based on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SalesByGender!$A$4</c:f>
              <c:strCache>
                <c:ptCount val="1"/>
                <c:pt idx="0">
                  <c:v>No</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SalesByGender!$A$4</c:f>
              <c:strCache>
                <c:ptCount val="2"/>
                <c:pt idx="0">
                  <c:v>F</c:v>
                </c:pt>
                <c:pt idx="1">
                  <c:v>M</c:v>
                </c:pt>
              </c:strCache>
            </c:strRef>
          </c:cat>
          <c:val>
            <c:numRef>
              <c:f>SalesByGender!$A$4</c:f>
              <c:numCache>
                <c:formatCode>General</c:formatCode>
                <c:ptCount val="2"/>
                <c:pt idx="0">
                  <c:v>250</c:v>
                </c:pt>
                <c:pt idx="1">
                  <c:v>269</c:v>
                </c:pt>
              </c:numCache>
            </c:numRef>
          </c:val>
          <c:extLst>
            <c:ext xmlns:c16="http://schemas.microsoft.com/office/drawing/2014/chart" uri="{C3380CC4-5D6E-409C-BE32-E72D297353CC}">
              <c16:uniqueId val="{00000000-61B3-443D-B5FF-EA8535BE6473}"/>
            </c:ext>
          </c:extLst>
        </c:ser>
        <c:ser>
          <c:idx val="1"/>
          <c:order val="1"/>
          <c:tx>
            <c:strRef>
              <c:f>SalesByGender!$A$4</c:f>
              <c:strCache>
                <c:ptCount val="1"/>
                <c:pt idx="0">
                  <c:v>Yes</c:v>
                </c:pt>
              </c:strCache>
            </c:strRef>
          </c:tx>
          <c:spPr>
            <a:solidFill>
              <a:srgbClr val="00206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002060"/>
              </a:solidFill>
              <a:ln>
                <a:noFill/>
              </a:ln>
              <a:effectLst>
                <a:outerShdw blurRad="57150" dist="19050" dir="5400000" algn="ctr" rotWithShape="0">
                  <a:srgbClr val="000000">
                    <a:alpha val="63000"/>
                  </a:srgbClr>
                </a:outerShdw>
              </a:effectLst>
            </c:spPr>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SalesByGender!$A$4</c:f>
              <c:strCache>
                <c:ptCount val="2"/>
                <c:pt idx="0">
                  <c:v>F</c:v>
                </c:pt>
                <c:pt idx="1">
                  <c:v>M</c:v>
                </c:pt>
              </c:strCache>
            </c:strRef>
          </c:cat>
          <c:val>
            <c:numRef>
              <c:f>SalesByGender!$A$4</c:f>
              <c:numCache>
                <c:formatCode>General</c:formatCode>
                <c:ptCount val="2"/>
                <c:pt idx="0">
                  <c:v>239</c:v>
                </c:pt>
                <c:pt idx="1">
                  <c:v>242</c:v>
                </c:pt>
              </c:numCache>
            </c:numRef>
          </c:val>
          <c:extLst>
            <c:ext xmlns:c16="http://schemas.microsoft.com/office/drawing/2014/chart" uri="{C3380CC4-5D6E-409C-BE32-E72D297353CC}">
              <c16:uniqueId val="{00000004-61B3-443D-B5FF-EA8535BE6473}"/>
            </c:ext>
          </c:extLst>
        </c:ser>
        <c:dLbls>
          <c:dLblPos val="outEnd"/>
          <c:showLegendKey val="0"/>
          <c:showVal val="1"/>
          <c:showCatName val="0"/>
          <c:showSerName val="0"/>
          <c:showPercent val="0"/>
          <c:showBubbleSize val="0"/>
        </c:dLbls>
        <c:gapWidth val="115"/>
        <c:overlap val="-20"/>
        <c:axId val="492503055"/>
        <c:axId val="492510543"/>
      </c:barChart>
      <c:catAx>
        <c:axId val="492503055"/>
        <c:scaling>
          <c:orientation val="minMax"/>
        </c:scaling>
        <c:delete val="0"/>
        <c:axPos val="l"/>
        <c:title>
          <c:tx>
            <c:strRef>
              <c:f>SalesByGender!$A$4</c:f>
              <c:strCache>
                <c:ptCount val="1"/>
                <c:pt idx="0">
                  <c:v>Gender</c:v>
                </c:pt>
              </c:strCache>
            </c:strRef>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10543"/>
        <c:crosses val="autoZero"/>
        <c:auto val="1"/>
        <c:lblAlgn val="ctr"/>
        <c:lblOffset val="100"/>
        <c:noMultiLvlLbl val="0"/>
      </c:catAx>
      <c:valAx>
        <c:axId val="492510543"/>
        <c:scaling>
          <c:orientation val="minMax"/>
        </c:scaling>
        <c:delete val="0"/>
        <c:axPos val="b"/>
        <c:title>
          <c:tx>
            <c:strRef>
              <c:f>SalesByGender!$A$3</c:f>
              <c:strCache>
                <c:ptCount val="1"/>
                <c:pt idx="0">
                  <c:v>Count of Purchased Bike</c:v>
                </c:pt>
              </c:strCache>
            </c:strRef>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project.xlsx]SalesByGender!PivotTable1</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Based on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SalesByGender!$A$3</c:f>
              <c:strCache>
                <c:ptCount val="1"/>
                <c:pt idx="0">
                  <c:v>No</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SalesByGender!$A$3</c:f>
              <c:strCache>
                <c:ptCount val="2"/>
                <c:pt idx="0">
                  <c:v>F</c:v>
                </c:pt>
                <c:pt idx="1">
                  <c:v>M</c:v>
                </c:pt>
              </c:strCache>
            </c:strRef>
          </c:cat>
          <c:val>
            <c:numRef>
              <c:f>SalesByGender!$A$3</c:f>
              <c:numCache>
                <c:formatCode>General</c:formatCode>
                <c:ptCount val="2"/>
                <c:pt idx="0">
                  <c:v>250</c:v>
                </c:pt>
                <c:pt idx="1">
                  <c:v>269</c:v>
                </c:pt>
              </c:numCache>
            </c:numRef>
          </c:val>
          <c:extLst>
            <c:ext xmlns:c16="http://schemas.microsoft.com/office/drawing/2014/chart" uri="{C3380CC4-5D6E-409C-BE32-E72D297353CC}">
              <c16:uniqueId val="{00000000-7E7F-4FC6-AC80-C2903D39D334}"/>
            </c:ext>
          </c:extLst>
        </c:ser>
        <c:ser>
          <c:idx val="1"/>
          <c:order val="1"/>
          <c:tx>
            <c:strRef>
              <c:f>SalesByGender!$A$3</c:f>
              <c:strCache>
                <c:ptCount val="1"/>
                <c:pt idx="0">
                  <c:v>Yes</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SalesByGender!$A$3</c:f>
              <c:strCache>
                <c:ptCount val="2"/>
                <c:pt idx="0">
                  <c:v>F</c:v>
                </c:pt>
                <c:pt idx="1">
                  <c:v>M</c:v>
                </c:pt>
              </c:strCache>
            </c:strRef>
          </c:cat>
          <c:val>
            <c:numRef>
              <c:f>SalesByGender!$A$3</c:f>
              <c:numCache>
                <c:formatCode>General</c:formatCode>
                <c:ptCount val="2"/>
                <c:pt idx="0">
                  <c:v>239</c:v>
                </c:pt>
                <c:pt idx="1">
                  <c:v>242</c:v>
                </c:pt>
              </c:numCache>
            </c:numRef>
          </c:val>
          <c:extLst>
            <c:ext xmlns:c16="http://schemas.microsoft.com/office/drawing/2014/chart" uri="{C3380CC4-5D6E-409C-BE32-E72D297353CC}">
              <c16:uniqueId val="{00000004-DE0D-4311-BB3C-07905B193648}"/>
            </c:ext>
          </c:extLst>
        </c:ser>
        <c:dLbls>
          <c:dLblPos val="outEnd"/>
          <c:showLegendKey val="0"/>
          <c:showVal val="1"/>
          <c:showCatName val="0"/>
          <c:showSerName val="0"/>
          <c:showPercent val="0"/>
          <c:showBubbleSize val="0"/>
        </c:dLbls>
        <c:gapWidth val="115"/>
        <c:overlap val="-20"/>
        <c:axId val="492503055"/>
        <c:axId val="492510543"/>
      </c:barChart>
      <c:catAx>
        <c:axId val="492503055"/>
        <c:scaling>
          <c:orientation val="minMax"/>
        </c:scaling>
        <c:delete val="0"/>
        <c:axPos val="l"/>
        <c:title>
          <c:tx>
            <c:strRef>
              <c:f>SalesByGender!$A$4</c:f>
              <c:strCache>
                <c:ptCount val="1"/>
                <c:pt idx="0">
                  <c:v>Gender</c:v>
                </c:pt>
              </c:strCache>
            </c:strRef>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10543"/>
        <c:crosses val="autoZero"/>
        <c:auto val="1"/>
        <c:lblAlgn val="ctr"/>
        <c:lblOffset val="100"/>
        <c:noMultiLvlLbl val="0"/>
      </c:catAx>
      <c:valAx>
        <c:axId val="492510543"/>
        <c:scaling>
          <c:orientation val="minMax"/>
        </c:scaling>
        <c:delete val="0"/>
        <c:axPos val="b"/>
        <c:title>
          <c:tx>
            <c:strRef>
              <c:f>SalesByGender!$A$3</c:f>
              <c:strCache>
                <c:ptCount val="1"/>
                <c:pt idx="0">
                  <c:v>Count of Purchased Bike</c:v>
                </c:pt>
              </c:strCache>
            </c:strRef>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project.xlsx]SalesByMarital!PivotTable2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Based On Marital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4393321316762"/>
          <c:y val="0.1865849663528901"/>
          <c:w val="0.68256117382917492"/>
          <c:h val="0.60784401949756284"/>
        </c:manualLayout>
      </c:layout>
      <c:barChart>
        <c:barDir val="col"/>
        <c:grouping val="clustered"/>
        <c:varyColors val="0"/>
        <c:ser>
          <c:idx val="0"/>
          <c:order val="0"/>
          <c:tx>
            <c:strRef>
              <c:f>SalesByMarital!$A$3</c:f>
              <c:strCache>
                <c:ptCount val="1"/>
                <c:pt idx="0">
                  <c:v>No</c:v>
                </c:pt>
              </c:strCache>
            </c:strRef>
          </c:tx>
          <c:spPr>
            <a:solidFill>
              <a:srgbClr val="FF0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SalesByMarital!$A$3</c:f>
              <c:strCache>
                <c:ptCount val="2"/>
                <c:pt idx="0">
                  <c:v>M</c:v>
                </c:pt>
                <c:pt idx="1">
                  <c:v>S</c:v>
                </c:pt>
              </c:strCache>
            </c:strRef>
          </c:cat>
          <c:val>
            <c:numRef>
              <c:f>SalesByMarital!$A$3</c:f>
              <c:numCache>
                <c:formatCode>General</c:formatCode>
                <c:ptCount val="2"/>
                <c:pt idx="0">
                  <c:v>307</c:v>
                </c:pt>
                <c:pt idx="1">
                  <c:v>212</c:v>
                </c:pt>
              </c:numCache>
            </c:numRef>
          </c:val>
          <c:extLst>
            <c:ext xmlns:c16="http://schemas.microsoft.com/office/drawing/2014/chart" uri="{C3380CC4-5D6E-409C-BE32-E72D297353CC}">
              <c16:uniqueId val="{00000000-7AEF-4C00-ACA9-380E93E74793}"/>
            </c:ext>
          </c:extLst>
        </c:ser>
        <c:ser>
          <c:idx val="1"/>
          <c:order val="1"/>
          <c:tx>
            <c:strRef>
              <c:f>SalesByMarital!$A$3</c:f>
              <c:strCache>
                <c:ptCount val="1"/>
                <c:pt idx="0">
                  <c:v>Yes</c:v>
                </c:pt>
              </c:strCache>
            </c:strRef>
          </c:tx>
          <c:spPr>
            <a:solidFill>
              <a:srgbClr val="00206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SalesByMarital!$A$3</c:f>
              <c:strCache>
                <c:ptCount val="2"/>
                <c:pt idx="0">
                  <c:v>M</c:v>
                </c:pt>
                <c:pt idx="1">
                  <c:v>S</c:v>
                </c:pt>
              </c:strCache>
            </c:strRef>
          </c:cat>
          <c:val>
            <c:numRef>
              <c:f>SalesByMarital!$A$3</c:f>
              <c:numCache>
                <c:formatCode>General</c:formatCode>
                <c:ptCount val="2"/>
                <c:pt idx="0">
                  <c:v>231</c:v>
                </c:pt>
                <c:pt idx="1">
                  <c:v>250</c:v>
                </c:pt>
              </c:numCache>
            </c:numRef>
          </c:val>
          <c:extLst>
            <c:ext xmlns:c16="http://schemas.microsoft.com/office/drawing/2014/chart" uri="{C3380CC4-5D6E-409C-BE32-E72D297353CC}">
              <c16:uniqueId val="{00000003-E437-41D3-9C17-2A720270C7C3}"/>
            </c:ext>
          </c:extLst>
        </c:ser>
        <c:dLbls>
          <c:dLblPos val="outEnd"/>
          <c:showLegendKey val="0"/>
          <c:showVal val="1"/>
          <c:showCatName val="0"/>
          <c:showSerName val="0"/>
          <c:showPercent val="0"/>
          <c:showBubbleSize val="0"/>
        </c:dLbls>
        <c:gapWidth val="150"/>
        <c:axId val="713997375"/>
        <c:axId val="713999455"/>
      </c:barChart>
      <c:valAx>
        <c:axId val="713999455"/>
        <c:scaling>
          <c:orientation val="minMax"/>
        </c:scaling>
        <c:delete val="0"/>
        <c:axPos val="l"/>
        <c:title>
          <c:tx>
            <c:strRef>
              <c:f>SalesByMarital!$A$3</c:f>
              <c:strCache>
                <c:ptCount val="1"/>
                <c:pt idx="0">
                  <c:v>Count of Purchased Bike</c:v>
                </c:pt>
              </c:strCache>
            </c:strRef>
          </c:tx>
          <c:layout>
            <c:manualLayout>
              <c:xMode val="edge"/>
              <c:yMode val="edge"/>
              <c:x val="2.154882154882155E-2"/>
              <c:y val="0.23967993584135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7375"/>
        <c:crosses val="autoZero"/>
        <c:crossBetween val="between"/>
      </c:valAx>
      <c:catAx>
        <c:axId val="7139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94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project.xlsx]SalesByIncome!PivotTable3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Based on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2653125425511"/>
          <c:y val="0.16705760835529296"/>
          <c:w val="0.77100596772451746"/>
          <c:h val="0.55233754733977192"/>
        </c:manualLayout>
      </c:layout>
      <c:barChart>
        <c:barDir val="col"/>
        <c:grouping val="clustered"/>
        <c:varyColors val="0"/>
        <c:ser>
          <c:idx val="0"/>
          <c:order val="0"/>
          <c:tx>
            <c:strRef>
              <c:f>SalesByIncome!$B$3:$B$4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SalesByIncome!$A$5:$A$21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SalesByIncome!$B$5:$B$21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8E57-4A7B-8657-4FAB00CE813D}"/>
            </c:ext>
          </c:extLst>
        </c:ser>
        <c:ser>
          <c:idx val="1"/>
          <c:order val="1"/>
          <c:tx>
            <c:strRef>
              <c:f>SalesByIncome!$C$3:$C$4</c:f>
              <c:strCache>
                <c:ptCount val="1"/>
                <c:pt idx="0">
                  <c:v>Yes</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SalesByIncome!$A$5:$A$21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SalesByIncome!$C$5:$C$21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3-4AD1-40BD-8458-373C606A20AB}"/>
            </c:ext>
          </c:extLst>
        </c:ser>
        <c:dLbls>
          <c:dLblPos val="outEnd"/>
          <c:showLegendKey val="0"/>
          <c:showVal val="0"/>
          <c:showCatName val="0"/>
          <c:showSerName val="0"/>
          <c:showPercent val="0"/>
          <c:showBubbleSize val="0"/>
        </c:dLbls>
        <c:gapWidth val="115"/>
        <c:axId val="651489263"/>
        <c:axId val="651487183"/>
      </c:barChart>
      <c:catAx>
        <c:axId val="651489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Income</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87183"/>
        <c:crosses val="autoZero"/>
        <c:auto val="1"/>
        <c:lblAlgn val="ctr"/>
        <c:lblOffset val="100"/>
        <c:noMultiLvlLbl val="0"/>
      </c:catAx>
      <c:valAx>
        <c:axId val="65148718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Count</a:t>
                </a:r>
                <a:r>
                  <a:rPr lang="en-US" sz="1000" b="1" baseline="0"/>
                  <a:t> of Bike Purchased</a:t>
                </a:r>
                <a:endParaRPr lang="en-US" sz="1000"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project.xlsx]SalesByRegion!PivotTable4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Based on Region</a:t>
            </a:r>
            <a:endParaRPr lang="en-US" b="1"/>
          </a:p>
        </c:rich>
      </c:tx>
      <c:layout>
        <c:manualLayout>
          <c:xMode val="edge"/>
          <c:yMode val="edge"/>
          <c:x val="0.3091666666666666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bg2">
              <a:lumMod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2A5F06A0-9238-4FEB-959E-995901E11E91}" type="PERCENTAGE">
                  <a:rPr lang="en-US">
                    <a:solidFill>
                      <a:schemeClr val="tx1">
                        <a:lumMod val="95000"/>
                        <a:lumOff val="5000"/>
                      </a:schemeClr>
                    </a:solidFill>
                  </a:rPr>
                  <a:pPr>
                    <a:defRPr>
                      <a:solidFill>
                        <a:schemeClr val="bg2"/>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889982502187227"/>
          <c:y val="0.19667947904667152"/>
          <c:w val="0.46425131233595801"/>
          <c:h val="0.77375218722659667"/>
        </c:manualLayout>
      </c:layout>
      <c:pieChart>
        <c:varyColors val="1"/>
        <c:ser>
          <c:idx val="0"/>
          <c:order val="0"/>
          <c:tx>
            <c:strRef>
              <c:f>SalesByRegion!$B$3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870-4CD4-B948-2041F126621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870-4CD4-B948-2041F1266216}"/>
              </c:ext>
            </c:extLst>
          </c:dPt>
          <c:dPt>
            <c:idx val="2"/>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5-A870-4CD4-B948-2041F1266216}"/>
              </c:ext>
            </c:extLst>
          </c:dPt>
          <c:dLbls>
            <c:dLbl>
              <c:idx val="2"/>
              <c:tx>
                <c:rich>
                  <a:bodyPr/>
                  <a:lstStyle/>
                  <a:p>
                    <a:fld id="{2A5F06A0-9238-4FEB-959E-995901E11E91}" type="PERCENTAGE">
                      <a:rPr lang="en-US">
                        <a:solidFill>
                          <a:schemeClr val="tx1">
                            <a:lumMod val="95000"/>
                            <a:lumOff val="5000"/>
                          </a:schemeClr>
                        </a:solidFill>
                      </a:rPr>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870-4CD4-B948-2041F12662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SalesByRegion!$A$4:$A$7</c:f>
              <c:strCache>
                <c:ptCount val="3"/>
                <c:pt idx="0">
                  <c:v>Europe</c:v>
                </c:pt>
                <c:pt idx="1">
                  <c:v>North America</c:v>
                </c:pt>
                <c:pt idx="2">
                  <c:v>Pacific</c:v>
                </c:pt>
              </c:strCache>
            </c:strRef>
          </c:cat>
          <c:val>
            <c:numRef>
              <c:f>SalesByRegion!$B$4:$B$7</c:f>
              <c:numCache>
                <c:formatCode>General</c:formatCode>
                <c:ptCount val="3"/>
                <c:pt idx="0">
                  <c:v>300</c:v>
                </c:pt>
                <c:pt idx="1">
                  <c:v>508</c:v>
                </c:pt>
                <c:pt idx="2">
                  <c:v>192</c:v>
                </c:pt>
              </c:numCache>
            </c:numRef>
          </c:val>
          <c:extLst>
            <c:ext xmlns:c16="http://schemas.microsoft.com/office/drawing/2014/chart" uri="{C3380CC4-5D6E-409C-BE32-E72D297353CC}">
              <c16:uniqueId val="{00000000-9010-422F-A20E-359B5B1122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project.xlsx]SalesByOccupation!PivotTable2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Buyers Based On Occupation</a:t>
            </a:r>
            <a:endParaRPr lang="en-US" b="1"/>
          </a:p>
        </c:rich>
      </c:tx>
      <c:layout>
        <c:manualLayout>
          <c:xMode val="edge"/>
          <c:yMode val="edge"/>
          <c:x val="0.22104855643044616"/>
          <c:y val="4.6444128992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5048118985126"/>
          <c:y val="0.20160622326948385"/>
          <c:w val="0.69405314960629916"/>
          <c:h val="0.58402181776957263"/>
        </c:manualLayout>
      </c:layout>
      <c:barChart>
        <c:barDir val="col"/>
        <c:grouping val="clustered"/>
        <c:varyColors val="0"/>
        <c:ser>
          <c:idx val="0"/>
          <c:order val="0"/>
          <c:tx>
            <c:strRef>
              <c:f>SalesByOccupation!$B$3</c:f>
              <c:strCache>
                <c:ptCount val="1"/>
                <c:pt idx="0">
                  <c:v>Total</c:v>
                </c:pt>
              </c:strCache>
            </c:strRef>
          </c:tx>
          <c:spPr>
            <a:solidFill>
              <a:srgbClr val="FF0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SalesByOccupation!$B$3</c:f>
              <c:strCache>
                <c:ptCount val="5"/>
                <c:pt idx="0">
                  <c:v>Clerical</c:v>
                </c:pt>
                <c:pt idx="1">
                  <c:v>Management</c:v>
                </c:pt>
                <c:pt idx="2">
                  <c:v>Manual</c:v>
                </c:pt>
                <c:pt idx="3">
                  <c:v>Professional</c:v>
                </c:pt>
                <c:pt idx="4">
                  <c:v>Skilled Manual</c:v>
                </c:pt>
              </c:strCache>
            </c:strRef>
          </c:cat>
          <c:val>
            <c:numRef>
              <c:f>SalesByOccupation!$B$3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E0FF-49C5-89D6-21CC9CB9CB40}"/>
            </c:ext>
          </c:extLst>
        </c:ser>
        <c:dLbls>
          <c:dLblPos val="outEnd"/>
          <c:showLegendKey val="0"/>
          <c:showVal val="1"/>
          <c:showCatName val="0"/>
          <c:showSerName val="0"/>
          <c:showPercent val="0"/>
          <c:showBubbleSize val="0"/>
        </c:dLbls>
        <c:gapWidth val="150"/>
        <c:axId val="581413504"/>
        <c:axId val="27922224"/>
      </c:barChart>
      <c:catAx>
        <c:axId val="581413504"/>
        <c:scaling>
          <c:orientation val="minMax"/>
        </c:scaling>
        <c:delete val="0"/>
        <c:axPos val="b"/>
        <c:title>
          <c:tx>
            <c:strRef>
              <c:f>SalesByOccupation!$A$3</c:f>
              <c:strCache>
                <c:ptCount val="1"/>
                <c:pt idx="0">
                  <c:v>Occupation</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2224"/>
        <c:auto val="1"/>
        <c:lblAlgn val="ctr"/>
        <c:lblOffset val="100"/>
        <c:noMultiLvlLbl val="0"/>
      </c:catAx>
      <c:valAx>
        <c:axId val="27922224"/>
        <c:scaling>
          <c:orientation val="minMax"/>
        </c:scaling>
        <c:delete val="0"/>
        <c:axPos val="l"/>
        <c:title>
          <c:tx>
            <c:strRef>
              <c:f>SalesByOccupation!$B$3</c:f>
              <c:strCache>
                <c:ptCount val="1"/>
                <c:pt idx="0">
                  <c:v>Count of Purchased Bike</c:v>
                </c:pt>
              </c:strCache>
            </c:strRef>
          </c:tx>
          <c:layout>
            <c:manualLayout>
              <c:xMode val="edge"/>
              <c:yMode val="edge"/>
              <c:x val="3.888888888888889E-2"/>
              <c:y val="0.26966633963086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1350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t>
            </a:r>
            <a:r>
              <a:rPr lang="en-US" b="1" baseline="0"/>
              <a:t>es Based on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6452256446761"/>
          <c:y val="0.18613306311095124"/>
          <c:w val="0.68329239857423574"/>
          <c:h val="0.57899789143034253"/>
        </c:manualLayout>
      </c:layout>
      <c:barChart>
        <c:barDir val="bar"/>
        <c:grouping val="clustered"/>
        <c:varyColors val="0"/>
        <c:ser>
          <c:idx val="0"/>
          <c:order val="0"/>
          <c:tx>
            <c:strRef>
              <c:f>SalesByDistance!$A$3</c:f>
              <c:strCache>
                <c:ptCount val="1"/>
                <c:pt idx="0">
                  <c:v>Total</c:v>
                </c:pt>
              </c:strCache>
            </c:strRef>
          </c:tx>
          <c:spPr>
            <a:solidFill>
              <a:srgbClr val="002060"/>
            </a:solidFill>
            <a:ln>
              <a:noFill/>
            </a:ln>
            <a:effectLst/>
          </c:spPr>
          <c:invertIfNegative val="0"/>
          <c:cat>
            <c:strRef>
              <c:f>SalesByDistance!$A$3</c:f>
              <c:strCache>
                <c:ptCount val="5"/>
                <c:pt idx="0">
                  <c:v>0-1 Miles</c:v>
                </c:pt>
                <c:pt idx="1">
                  <c:v>10+ Miles</c:v>
                </c:pt>
                <c:pt idx="2">
                  <c:v>1-2 Miles</c:v>
                </c:pt>
                <c:pt idx="3">
                  <c:v>2-5 Miles</c:v>
                </c:pt>
                <c:pt idx="4">
                  <c:v>5-10 Miles</c:v>
                </c:pt>
              </c:strCache>
            </c:strRef>
          </c:cat>
          <c:val>
            <c:numRef>
              <c:f>SalesByDistance!$A$3</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A6D0-447C-AB6E-D8C5BC944CD0}"/>
            </c:ext>
          </c:extLst>
        </c:ser>
        <c:dLbls>
          <c:showLegendKey val="0"/>
          <c:showVal val="0"/>
          <c:showCatName val="0"/>
          <c:showSerName val="0"/>
          <c:showPercent val="0"/>
          <c:showBubbleSize val="0"/>
        </c:dLbls>
        <c:gapWidth val="182"/>
        <c:axId val="1659881168"/>
        <c:axId val="1659882000"/>
      </c:barChart>
      <c:catAx>
        <c:axId val="1659881168"/>
        <c:scaling>
          <c:orientation val="minMax"/>
        </c:scaling>
        <c:delete val="0"/>
        <c:axPos val="l"/>
        <c:title>
          <c:tx>
            <c:strRef>
              <c:f>SalesByDistance!$A$3</c:f>
              <c:strCache>
                <c:ptCount val="1"/>
                <c:pt idx="0">
                  <c:v>Distance</c:v>
                </c:pt>
              </c:strCache>
            </c:strRef>
          </c:tx>
          <c:layout>
            <c:manualLayout>
              <c:xMode val="edge"/>
              <c:yMode val="edge"/>
              <c:x val="2.4971917757610734E-2"/>
              <c:y val="0.40840448886055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82000"/>
        <c:crosses val="autoZero"/>
        <c:auto val="1"/>
        <c:lblAlgn val="ctr"/>
        <c:lblOffset val="100"/>
        <c:noMultiLvlLbl val="0"/>
      </c:catAx>
      <c:valAx>
        <c:axId val="1659882000"/>
        <c:scaling>
          <c:orientation val="minMax"/>
        </c:scaling>
        <c:delete val="0"/>
        <c:axPos val="b"/>
        <c:title>
          <c:tx>
            <c:strRef>
              <c:f>SalesByDistance!$B$3</c:f>
              <c:strCache>
                <c:ptCount val="1"/>
                <c:pt idx="0">
                  <c:v>Count of Purchased Bike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8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project.xlsx]SalesBasedByHavingCar!PivotTable4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Bike</a:t>
            </a:r>
            <a:r>
              <a:rPr lang="en-US" sz="1400" b="1" baseline="0"/>
              <a:t> Buyers 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6159230096239"/>
          <c:y val="0.21245996594788372"/>
          <c:w val="0.72498403324584426"/>
          <c:h val="0.60974677659929444"/>
        </c:manualLayout>
      </c:layout>
      <c:barChart>
        <c:barDir val="col"/>
        <c:grouping val="clustered"/>
        <c:varyColors val="0"/>
        <c:ser>
          <c:idx val="0"/>
          <c:order val="0"/>
          <c:tx>
            <c:strRef>
              <c:f>SalesBasedByHavingCar!$B$3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SalesBasedByHavingCar!$A$4:$A$9</c:f>
              <c:strCache>
                <c:ptCount val="5"/>
                <c:pt idx="0">
                  <c:v>0</c:v>
                </c:pt>
                <c:pt idx="1">
                  <c:v>1</c:v>
                </c:pt>
                <c:pt idx="2">
                  <c:v>2</c:v>
                </c:pt>
                <c:pt idx="3">
                  <c:v>3</c:v>
                </c:pt>
                <c:pt idx="4">
                  <c:v>4</c:v>
                </c:pt>
              </c:strCache>
            </c:strRef>
          </c:cat>
          <c:val>
            <c:numRef>
              <c:f>SalesBasedByHavingCar!$B$4:$B$9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7F2C-4962-B39F-5164CE17552E}"/>
            </c:ext>
          </c:extLst>
        </c:ser>
        <c:dLbls>
          <c:dLblPos val="outEnd"/>
          <c:showLegendKey val="0"/>
          <c:showVal val="1"/>
          <c:showCatName val="0"/>
          <c:showSerName val="0"/>
          <c:showPercent val="0"/>
          <c:showBubbleSize val="0"/>
        </c:dLbls>
        <c:gapWidth val="219"/>
        <c:overlap val="-27"/>
        <c:axId val="30137696"/>
        <c:axId val="30138528"/>
      </c:barChart>
      <c:catAx>
        <c:axId val="30137696"/>
        <c:scaling>
          <c:orientation val="minMax"/>
        </c:scaling>
        <c:delete val="0"/>
        <c:axPos val="b"/>
        <c:title>
          <c:tx>
            <c:strRef>
              <c:f>SalesBasedByHavingCar!$A$3</c:f>
              <c:strCache>
                <c:ptCount val="1"/>
                <c:pt idx="0">
                  <c:v>No.of Cars</c:v>
                </c:pt>
              </c:strCache>
            </c:strRef>
          </c:tx>
          <c:layout>
            <c:manualLayout>
              <c:xMode val="edge"/>
              <c:yMode val="edge"/>
              <c:x val="0.43901749781277344"/>
              <c:y val="0.90459846166570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528"/>
        <c:crosses val="autoZero"/>
        <c:auto val="1"/>
        <c:lblAlgn val="ctr"/>
        <c:lblOffset val="100"/>
        <c:noMultiLvlLbl val="0"/>
      </c:catAx>
      <c:valAx>
        <c:axId val="30138528"/>
        <c:scaling>
          <c:orientation val="minMax"/>
        </c:scaling>
        <c:delete val="0"/>
        <c:axPos val="l"/>
        <c:title>
          <c:tx>
            <c:strRef>
              <c:f>SalesBasedByHavingCar!$B$3</c:f>
              <c:strCache>
                <c:ptCount val="1"/>
                <c:pt idx="0">
                  <c:v>Count of Purchased Bike</c:v>
                </c:pt>
              </c:strCache>
            </c:strRef>
          </c:tx>
          <c:layout>
            <c:manualLayout>
              <c:xMode val="edge"/>
              <c:yMode val="edge"/>
              <c:x val="3.6111072399135941E-2"/>
              <c:y val="0.246564901408984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project.xlsx]SalesByAge!PivotTable5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Based on Age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1679790026247"/>
          <c:y val="0.15906350247885681"/>
          <c:w val="0.80226793525809281"/>
          <c:h val="0.68268044619422563"/>
        </c:manualLayout>
      </c:layout>
      <c:lineChart>
        <c:grouping val="standard"/>
        <c:varyColors val="0"/>
        <c:ser>
          <c:idx val="0"/>
          <c:order val="0"/>
          <c:tx>
            <c:strRef>
              <c:f>SalesByAge!$B$3</c:f>
              <c:strCache>
                <c:ptCount val="1"/>
                <c:pt idx="0">
                  <c:v>Total</c:v>
                </c:pt>
              </c:strCache>
            </c:strRef>
          </c:tx>
          <c:spPr>
            <a:ln w="31750" cap="rnd">
              <a:solidFill>
                <a:srgbClr val="FF0000"/>
              </a:solidFill>
              <a:round/>
            </a:ln>
            <a:effectLst/>
          </c:spPr>
          <c:marker>
            <c:symbol val="none"/>
          </c:marker>
          <c:trendline>
            <c:spPr>
              <a:ln w="19050" cap="rnd">
                <a:solidFill>
                  <a:schemeClr val="accent1"/>
                </a:solidFill>
                <a:prstDash val="sysDash"/>
              </a:ln>
              <a:effectLst/>
            </c:spPr>
            <c:trendlineType val="linear"/>
            <c:dispRSqr val="0"/>
            <c:dispEq val="0"/>
          </c:trendline>
          <c:cat>
            <c:strRef>
              <c:f>SalesByAge!$A$4:$A$57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SalesByAge!$B$4:$B$57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B3C4-421E-BBB6-7FEA8C9E5C85}"/>
            </c:ext>
          </c:extLst>
        </c:ser>
        <c:dLbls>
          <c:showLegendKey val="0"/>
          <c:showVal val="0"/>
          <c:showCatName val="0"/>
          <c:showSerName val="0"/>
          <c:showPercent val="0"/>
          <c:showBubbleSize val="0"/>
        </c:dLbls>
        <c:smooth val="0"/>
        <c:axId val="587879936"/>
        <c:axId val="587890336"/>
      </c:lineChart>
      <c:catAx>
        <c:axId val="587879936"/>
        <c:scaling>
          <c:orientation val="minMax"/>
        </c:scaling>
        <c:delete val="0"/>
        <c:axPos val="b"/>
        <c:title>
          <c:tx>
            <c:strRef>
              <c:f>SalesByAge!$A$3</c:f>
              <c:strCache>
                <c:ptCount val="1"/>
                <c:pt idx="0">
                  <c:v>Age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890336"/>
        <c:crosses val="autoZero"/>
        <c:auto val="1"/>
        <c:lblAlgn val="ctr"/>
        <c:lblOffset val="100"/>
        <c:noMultiLvlLbl val="0"/>
      </c:catAx>
      <c:valAx>
        <c:axId val="587890336"/>
        <c:scaling>
          <c:orientation val="minMax"/>
        </c:scaling>
        <c:delete val="0"/>
        <c:axPos val="l"/>
        <c:title>
          <c:tx>
            <c:strRef>
              <c:f>SalesByAge!$B$3</c:f>
              <c:strCache>
                <c:ptCount val="1"/>
                <c:pt idx="0">
                  <c:v>Count of Purchased Bike</c:v>
                </c:pt>
              </c:strCache>
            </c:strRef>
          </c:tx>
          <c:layout>
            <c:manualLayout>
              <c:xMode val="edge"/>
              <c:yMode val="edge"/>
              <c:x val="2.4299650043744531E-2"/>
              <c:y val="0.273331875182268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87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project.xlsx]SalesByHomeOwner!PivotTable7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Purchased by Home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w="19050">
            <a:solidFill>
              <a:schemeClr val="lt1"/>
            </a:solidFill>
          </a:ln>
          <a:effectLst/>
        </c:spPr>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SalesByHomeOwner!$B$3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3-9333-4805-BCD3-13BE2C34EC6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9333-4805-BCD3-13BE2C34EC69}"/>
              </c:ext>
            </c:extLst>
          </c:dPt>
          <c:dLbls>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333-4805-BCD3-13BE2C34EC69}"/>
                </c:ext>
              </c:extLst>
            </c:dLbl>
            <c:dLbl>
              <c:idx val="1"/>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333-4805-BCD3-13BE2C34EC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SalesByHomeOwner!$A$4:$A$6</c:f>
              <c:strCache>
                <c:ptCount val="2"/>
                <c:pt idx="0">
                  <c:v>No</c:v>
                </c:pt>
                <c:pt idx="1">
                  <c:v>Yes</c:v>
                </c:pt>
              </c:strCache>
            </c:strRef>
          </c:cat>
          <c:val>
            <c:numRef>
              <c:f>SalesByHomeOwner!$B$4:$B$6</c:f>
              <c:numCache>
                <c:formatCode>General</c:formatCode>
                <c:ptCount val="2"/>
                <c:pt idx="0">
                  <c:v>317</c:v>
                </c:pt>
                <c:pt idx="1">
                  <c:v>683</c:v>
                </c:pt>
              </c:numCache>
            </c:numRef>
          </c:val>
          <c:extLst>
            <c:ext xmlns:c16="http://schemas.microsoft.com/office/drawing/2014/chart" uri="{C3380CC4-5D6E-409C-BE32-E72D297353CC}">
              <c16:uniqueId val="{00000000-9333-4805-BCD3-13BE2C34EC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924562554680649"/>
          <c:y val="0.44060112277631952"/>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project.xlsx]SalesByMarital!PivotTable2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Based On Marital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4393321316762"/>
          <c:y val="0.1865849663528901"/>
          <c:w val="0.67145013123359576"/>
          <c:h val="0.60784401949756284"/>
        </c:manualLayout>
      </c:layout>
      <c:barChart>
        <c:barDir val="col"/>
        <c:grouping val="clustered"/>
        <c:varyColors val="0"/>
        <c:ser>
          <c:idx val="0"/>
          <c:order val="0"/>
          <c:tx>
            <c:strRef>
              <c:f>SalesByMarital!$A$3</c:f>
              <c:strCache>
                <c:ptCount val="1"/>
                <c:pt idx="0">
                  <c:v>No</c:v>
                </c:pt>
              </c:strCache>
            </c:strRef>
          </c:tx>
          <c:spPr>
            <a:solidFill>
              <a:srgbClr val="FF0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SalesByMarital!$A$3</c:f>
              <c:strCache>
                <c:ptCount val="2"/>
                <c:pt idx="0">
                  <c:v>M</c:v>
                </c:pt>
                <c:pt idx="1">
                  <c:v>S</c:v>
                </c:pt>
              </c:strCache>
            </c:strRef>
          </c:cat>
          <c:val>
            <c:numRef>
              <c:f>SalesByMarital!$A$3</c:f>
              <c:numCache>
                <c:formatCode>General</c:formatCode>
                <c:ptCount val="2"/>
                <c:pt idx="0">
                  <c:v>307</c:v>
                </c:pt>
                <c:pt idx="1">
                  <c:v>212</c:v>
                </c:pt>
              </c:numCache>
            </c:numRef>
          </c:val>
          <c:extLst>
            <c:ext xmlns:c16="http://schemas.microsoft.com/office/drawing/2014/chart" uri="{C3380CC4-5D6E-409C-BE32-E72D297353CC}">
              <c16:uniqueId val="{00000000-F7A3-4F1C-890C-1ADE7E417FA9}"/>
            </c:ext>
          </c:extLst>
        </c:ser>
        <c:ser>
          <c:idx val="1"/>
          <c:order val="1"/>
          <c:tx>
            <c:strRef>
              <c:f>SalesByMarital!$A$3</c:f>
              <c:strCache>
                <c:ptCount val="1"/>
                <c:pt idx="0">
                  <c:v>Yes</c:v>
                </c:pt>
              </c:strCache>
            </c:strRef>
          </c:tx>
          <c:spPr>
            <a:solidFill>
              <a:srgbClr val="00206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SalesByMarital!$A$3</c:f>
              <c:strCache>
                <c:ptCount val="2"/>
                <c:pt idx="0">
                  <c:v>M</c:v>
                </c:pt>
                <c:pt idx="1">
                  <c:v>S</c:v>
                </c:pt>
              </c:strCache>
            </c:strRef>
          </c:cat>
          <c:val>
            <c:numRef>
              <c:f>SalesByMarital!$A$3</c:f>
              <c:numCache>
                <c:formatCode>General</c:formatCode>
                <c:ptCount val="2"/>
                <c:pt idx="0">
                  <c:v>231</c:v>
                </c:pt>
                <c:pt idx="1">
                  <c:v>250</c:v>
                </c:pt>
              </c:numCache>
            </c:numRef>
          </c:val>
          <c:extLst>
            <c:ext xmlns:c16="http://schemas.microsoft.com/office/drawing/2014/chart" uri="{C3380CC4-5D6E-409C-BE32-E72D297353CC}">
              <c16:uniqueId val="{00000004-F7A3-4F1C-890C-1ADE7E417FA9}"/>
            </c:ext>
          </c:extLst>
        </c:ser>
        <c:dLbls>
          <c:dLblPos val="outEnd"/>
          <c:showLegendKey val="0"/>
          <c:showVal val="1"/>
          <c:showCatName val="0"/>
          <c:showSerName val="0"/>
          <c:showPercent val="0"/>
          <c:showBubbleSize val="0"/>
        </c:dLbls>
        <c:gapWidth val="150"/>
        <c:axId val="713997375"/>
        <c:axId val="713999455"/>
      </c:barChart>
      <c:valAx>
        <c:axId val="713999455"/>
        <c:scaling>
          <c:orientation val="minMax"/>
        </c:scaling>
        <c:delete val="0"/>
        <c:axPos val="l"/>
        <c:title>
          <c:tx>
            <c:strRef>
              <c:f>SalesByMarital!$A$3</c:f>
              <c:strCache>
                <c:ptCount val="1"/>
                <c:pt idx="0">
                  <c:v>Count of Purchased Bike</c:v>
                </c:pt>
              </c:strCache>
            </c:strRef>
          </c:tx>
          <c:layout>
            <c:manualLayout>
              <c:xMode val="edge"/>
              <c:yMode val="edge"/>
              <c:x val="2.154882154882155E-2"/>
              <c:y val="0.23967993584135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7375"/>
        <c:crosses val="autoZero"/>
        <c:crossBetween val="between"/>
      </c:valAx>
      <c:catAx>
        <c:axId val="7139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94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project.xlsx]SalesByRegion!PivotTable4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Based on Region</a:t>
            </a:r>
            <a:endParaRPr lang="en-US" b="1"/>
          </a:p>
        </c:rich>
      </c:tx>
      <c:layout>
        <c:manualLayout>
          <c:xMode val="edge"/>
          <c:yMode val="edge"/>
          <c:x val="0.3091666666666666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bg2">
              <a:lumMod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2A5F06A0-9238-4FEB-959E-995901E11E91}" type="PERCENTAGE">
                  <a:rPr lang="en-US">
                    <a:solidFill>
                      <a:schemeClr val="tx1">
                        <a:lumMod val="95000"/>
                        <a:lumOff val="5000"/>
                      </a:schemeClr>
                    </a:solidFill>
                  </a:rPr>
                  <a:pPr>
                    <a:defRPr sz="900" b="0" i="0" u="none" strike="noStrike" kern="1200" baseline="0">
                      <a:solidFill>
                        <a:schemeClr val="bg2"/>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bg2">
              <a:lumMod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2A5F06A0-9238-4FEB-959E-995901E11E91}" type="PERCENTAGE">
                  <a:rPr lang="en-US">
                    <a:solidFill>
                      <a:schemeClr val="tx1">
                        <a:lumMod val="95000"/>
                        <a:lumOff val="5000"/>
                      </a:schemeClr>
                    </a:solidFill>
                  </a:rPr>
                  <a:pPr>
                    <a:defRPr sz="900" b="0" i="0" u="none" strike="noStrike" kern="1200" baseline="0">
                      <a:solidFill>
                        <a:schemeClr val="bg2"/>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2060"/>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bg2">
              <a:lumMod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2A5F06A0-9238-4FEB-959E-995901E11E91}" type="PERCENTAGE">
                  <a:rPr lang="en-US">
                    <a:solidFill>
                      <a:schemeClr val="tx1">
                        <a:lumMod val="95000"/>
                        <a:lumOff val="5000"/>
                      </a:schemeClr>
                    </a:solidFill>
                  </a:rPr>
                  <a:pPr>
                    <a:defRPr>
                      <a:solidFill>
                        <a:schemeClr val="bg2"/>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056649168853891"/>
          <c:y val="0.19204979585885099"/>
          <c:w val="0.46425131233595801"/>
          <c:h val="0.77375218722659667"/>
        </c:manualLayout>
      </c:layout>
      <c:pieChart>
        <c:varyColors val="1"/>
        <c:ser>
          <c:idx val="0"/>
          <c:order val="0"/>
          <c:tx>
            <c:strRef>
              <c:f>SalesByRegion!$B$3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4DC-4CE3-A14B-7E70A79DB1E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4DC-4CE3-A14B-7E70A79DB1EE}"/>
              </c:ext>
            </c:extLst>
          </c:dPt>
          <c:dPt>
            <c:idx val="2"/>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5-D4DC-4CE3-A14B-7E70A79DB1EE}"/>
              </c:ext>
            </c:extLst>
          </c:dPt>
          <c:dLbls>
            <c:dLbl>
              <c:idx val="2"/>
              <c:tx>
                <c:rich>
                  <a:bodyPr/>
                  <a:lstStyle/>
                  <a:p>
                    <a:fld id="{2A5F06A0-9238-4FEB-959E-995901E11E91}" type="PERCENTAGE">
                      <a:rPr lang="en-US">
                        <a:solidFill>
                          <a:schemeClr val="tx1">
                            <a:lumMod val="95000"/>
                            <a:lumOff val="5000"/>
                          </a:schemeClr>
                        </a:solidFill>
                      </a:rPr>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4DC-4CE3-A14B-7E70A79DB1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SalesByRegion!$A$4:$A$7</c:f>
              <c:strCache>
                <c:ptCount val="3"/>
                <c:pt idx="0">
                  <c:v>Europe</c:v>
                </c:pt>
                <c:pt idx="1">
                  <c:v>North America</c:v>
                </c:pt>
                <c:pt idx="2">
                  <c:v>Pacific</c:v>
                </c:pt>
              </c:strCache>
            </c:strRef>
          </c:cat>
          <c:val>
            <c:numRef>
              <c:f>SalesByRegion!$B$4:$B$7</c:f>
              <c:numCache>
                <c:formatCode>General</c:formatCode>
                <c:ptCount val="3"/>
                <c:pt idx="0">
                  <c:v>300</c:v>
                </c:pt>
                <c:pt idx="1">
                  <c:v>508</c:v>
                </c:pt>
                <c:pt idx="2">
                  <c:v>192</c:v>
                </c:pt>
              </c:numCache>
            </c:numRef>
          </c:val>
          <c:extLst>
            <c:ext xmlns:c16="http://schemas.microsoft.com/office/drawing/2014/chart" uri="{C3380CC4-5D6E-409C-BE32-E72D297353CC}">
              <c16:uniqueId val="{00000006-D4DC-4CE3-A14B-7E70A79DB1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project.xlsx]SalesByOccupation!PivotTable2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Buyers Based On Occupation</a:t>
            </a:r>
            <a:endParaRPr lang="en-US" b="1"/>
          </a:p>
        </c:rich>
      </c:tx>
      <c:layout>
        <c:manualLayout>
          <c:xMode val="edge"/>
          <c:yMode val="edge"/>
          <c:x val="0.22104855643044616"/>
          <c:y val="4.6444128992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5048118985126"/>
          <c:y val="0.20160622326948385"/>
          <c:w val="0.69405314960629916"/>
          <c:h val="0.58402181776957263"/>
        </c:manualLayout>
      </c:layout>
      <c:barChart>
        <c:barDir val="col"/>
        <c:grouping val="clustered"/>
        <c:varyColors val="0"/>
        <c:ser>
          <c:idx val="0"/>
          <c:order val="0"/>
          <c:tx>
            <c:strRef>
              <c:f>SalesByOccupation!$A$3</c:f>
              <c:strCache>
                <c:ptCount val="1"/>
                <c:pt idx="0">
                  <c:v>Total</c:v>
                </c:pt>
              </c:strCache>
            </c:strRef>
          </c:tx>
          <c:spPr>
            <a:solidFill>
              <a:srgbClr val="FF0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SalesByOccupation!$A$3</c:f>
              <c:strCache>
                <c:ptCount val="5"/>
                <c:pt idx="0">
                  <c:v>Clerical</c:v>
                </c:pt>
                <c:pt idx="1">
                  <c:v>Management</c:v>
                </c:pt>
                <c:pt idx="2">
                  <c:v>Manual</c:v>
                </c:pt>
                <c:pt idx="3">
                  <c:v>Professional</c:v>
                </c:pt>
                <c:pt idx="4">
                  <c:v>Skilled Manual</c:v>
                </c:pt>
              </c:strCache>
            </c:strRef>
          </c:cat>
          <c:val>
            <c:numRef>
              <c:f>SalesByOccupation!$A$3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218-4EA8-9276-6F29E584AD36}"/>
            </c:ext>
          </c:extLst>
        </c:ser>
        <c:dLbls>
          <c:dLblPos val="outEnd"/>
          <c:showLegendKey val="0"/>
          <c:showVal val="1"/>
          <c:showCatName val="0"/>
          <c:showSerName val="0"/>
          <c:showPercent val="0"/>
          <c:showBubbleSize val="0"/>
        </c:dLbls>
        <c:gapWidth val="150"/>
        <c:axId val="581413504"/>
        <c:axId val="27922224"/>
      </c:barChart>
      <c:catAx>
        <c:axId val="581413504"/>
        <c:scaling>
          <c:orientation val="minMax"/>
        </c:scaling>
        <c:delete val="0"/>
        <c:axPos val="b"/>
        <c:title>
          <c:tx>
            <c:strRef>
              <c:f>SalesByOccupation!$A$3</c:f>
              <c:strCache>
                <c:ptCount val="1"/>
                <c:pt idx="0">
                  <c:v>Occupation</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2224"/>
        <c:crosses val="autoZero"/>
        <c:auto val="1"/>
        <c:lblAlgn val="ctr"/>
        <c:lblOffset val="100"/>
        <c:noMultiLvlLbl val="0"/>
      </c:catAx>
      <c:valAx>
        <c:axId val="27922224"/>
        <c:scaling>
          <c:orientation val="minMax"/>
        </c:scaling>
        <c:delete val="0"/>
        <c:axPos val="l"/>
        <c:title>
          <c:tx>
            <c:strRef>
              <c:f>SalesByOccupation!$B$3</c:f>
              <c:strCache>
                <c:ptCount val="1"/>
                <c:pt idx="0">
                  <c:v>Count of Purchased Bike</c:v>
                </c:pt>
              </c:strCache>
            </c:strRef>
          </c:tx>
          <c:layout>
            <c:manualLayout>
              <c:xMode val="edge"/>
              <c:yMode val="edge"/>
              <c:x val="3.888888888888889E-2"/>
              <c:y val="0.26966633963086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1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project.xlsx]SalesByDistance!PivotTable3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t>
            </a:r>
            <a:r>
              <a:rPr lang="en-US" b="1" baseline="0"/>
              <a:t>es Based on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6452256446761"/>
          <c:y val="0.18613306311095124"/>
          <c:w val="0.68329239857423574"/>
          <c:h val="0.57899789143034253"/>
        </c:manualLayout>
      </c:layout>
      <c:barChart>
        <c:barDir val="bar"/>
        <c:grouping val="clustered"/>
        <c:varyColors val="0"/>
        <c:ser>
          <c:idx val="0"/>
          <c:order val="0"/>
          <c:tx>
            <c:strRef>
              <c:f>SalesByDistance!$A$3</c:f>
              <c:strCache>
                <c:ptCount val="1"/>
                <c:pt idx="0">
                  <c:v>Total</c:v>
                </c:pt>
              </c:strCache>
            </c:strRef>
          </c:tx>
          <c:spPr>
            <a:solidFill>
              <a:srgbClr val="002060"/>
            </a:solidFill>
            <a:ln>
              <a:noFill/>
            </a:ln>
            <a:effectLst/>
          </c:spPr>
          <c:invertIfNegative val="0"/>
          <c:cat>
            <c:strRef>
              <c:f>SalesByDistance!$A$3</c:f>
              <c:strCache>
                <c:ptCount val="5"/>
                <c:pt idx="0">
                  <c:v>0-1 Miles</c:v>
                </c:pt>
                <c:pt idx="1">
                  <c:v>10+ Miles</c:v>
                </c:pt>
                <c:pt idx="2">
                  <c:v>1-2 Miles</c:v>
                </c:pt>
                <c:pt idx="3">
                  <c:v>2-5 Miles</c:v>
                </c:pt>
                <c:pt idx="4">
                  <c:v>5-10 Miles</c:v>
                </c:pt>
              </c:strCache>
            </c:strRef>
          </c:cat>
          <c:val>
            <c:numRef>
              <c:f>SalesByDistance!$A$3</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A4A3-4BD7-8A2B-926BCF730DE3}"/>
            </c:ext>
          </c:extLst>
        </c:ser>
        <c:dLbls>
          <c:showLegendKey val="0"/>
          <c:showVal val="0"/>
          <c:showCatName val="0"/>
          <c:showSerName val="0"/>
          <c:showPercent val="0"/>
          <c:showBubbleSize val="0"/>
        </c:dLbls>
        <c:gapWidth val="182"/>
        <c:axId val="1659881168"/>
        <c:axId val="1659882000"/>
      </c:barChart>
      <c:catAx>
        <c:axId val="1659881168"/>
        <c:scaling>
          <c:orientation val="minMax"/>
        </c:scaling>
        <c:delete val="0"/>
        <c:axPos val="l"/>
        <c:title>
          <c:tx>
            <c:strRef>
              <c:f>SalesByDistance!$A$3</c:f>
              <c:strCache>
                <c:ptCount val="1"/>
                <c:pt idx="0">
                  <c:v>Distance</c:v>
                </c:pt>
              </c:strCache>
            </c:strRef>
          </c:tx>
          <c:layout>
            <c:manualLayout>
              <c:xMode val="edge"/>
              <c:yMode val="edge"/>
              <c:x val="2.4971917757610734E-2"/>
              <c:y val="0.40840448886055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82000"/>
        <c:crosses val="autoZero"/>
        <c:auto val="1"/>
        <c:lblAlgn val="ctr"/>
        <c:lblOffset val="100"/>
        <c:noMultiLvlLbl val="0"/>
      </c:catAx>
      <c:valAx>
        <c:axId val="1659882000"/>
        <c:scaling>
          <c:orientation val="minMax"/>
        </c:scaling>
        <c:delete val="0"/>
        <c:axPos val="b"/>
        <c:title>
          <c:tx>
            <c:strRef>
              <c:f>SalesByDistance!$B$3</c:f>
              <c:strCache>
                <c:ptCount val="1"/>
                <c:pt idx="0">
                  <c:v>Count of Purchased Bike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8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project.xlsx]SalesByIncome!PivotTable3</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Based on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outerShdw blurRad="57150" dist="19050" dir="5400000" algn="ctr" rotWithShape="0">
              <a:srgbClr val="000000">
                <a:alpha val="63000"/>
              </a:srgbClr>
            </a:outerShdw>
          </a:effectLst>
        </c:spPr>
        <c:marker>
          <c:symbol val="none"/>
        </c:marker>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2653125425511"/>
          <c:y val="0.16705760835529296"/>
          <c:w val="0.77100596772451746"/>
          <c:h val="0.55233754733977192"/>
        </c:manualLayout>
      </c:layout>
      <c:barChart>
        <c:barDir val="col"/>
        <c:grouping val="clustered"/>
        <c:varyColors val="0"/>
        <c:ser>
          <c:idx val="0"/>
          <c:order val="0"/>
          <c:tx>
            <c:strRef>
              <c:f>SalesByIncome!$B$3:$B$4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SalesByIncome!$A$5:$A$21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SalesByIncome!$B$5:$B$21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BCAB-4513-8908-42D4E7F32CC1}"/>
            </c:ext>
          </c:extLst>
        </c:ser>
        <c:ser>
          <c:idx val="1"/>
          <c:order val="1"/>
          <c:tx>
            <c:strRef>
              <c:f>SalesByIncome!$C$3:$C$4</c:f>
              <c:strCache>
                <c:ptCount val="1"/>
                <c:pt idx="0">
                  <c:v>Yes</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SalesByIncome!$A$5:$A$21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SalesByIncome!$C$5:$C$21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8C9B-4ED2-B8B6-13BC47FA200D}"/>
            </c:ext>
          </c:extLst>
        </c:ser>
        <c:dLbls>
          <c:showLegendKey val="0"/>
          <c:showVal val="0"/>
          <c:showCatName val="0"/>
          <c:showSerName val="0"/>
          <c:showPercent val="0"/>
          <c:showBubbleSize val="0"/>
        </c:dLbls>
        <c:gapWidth val="115"/>
        <c:axId val="651489263"/>
        <c:axId val="651487183"/>
      </c:barChart>
      <c:catAx>
        <c:axId val="651489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Income</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87183"/>
        <c:crosses val="autoZero"/>
        <c:auto val="1"/>
        <c:lblAlgn val="ctr"/>
        <c:lblOffset val="100"/>
        <c:noMultiLvlLbl val="0"/>
      </c:catAx>
      <c:valAx>
        <c:axId val="65148718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Count</a:t>
                </a:r>
                <a:r>
                  <a:rPr lang="en-US" sz="1000" b="1" baseline="0"/>
                  <a:t> of Bike Purchased</a:t>
                </a:r>
                <a:endParaRPr lang="en-US" sz="1000"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project.xlsx]SalesBasedByHavingCar!PivotTable4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Bike</a:t>
            </a:r>
            <a:r>
              <a:rPr lang="en-US" sz="1400" b="1" baseline="0"/>
              <a:t> Buyers 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6159230096239"/>
          <c:y val="0.21245996594788372"/>
          <c:w val="0.72498403324584426"/>
          <c:h val="0.60974677659929444"/>
        </c:manualLayout>
      </c:layout>
      <c:barChart>
        <c:barDir val="col"/>
        <c:grouping val="clustered"/>
        <c:varyColors val="0"/>
        <c:ser>
          <c:idx val="0"/>
          <c:order val="0"/>
          <c:tx>
            <c:strRef>
              <c:f>SalesBasedByHavingCar!$A$3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SalesBasedByHavingCar!$A$3</c:f>
              <c:strCache>
                <c:ptCount val="5"/>
                <c:pt idx="0">
                  <c:v>0</c:v>
                </c:pt>
                <c:pt idx="1">
                  <c:v>1</c:v>
                </c:pt>
                <c:pt idx="2">
                  <c:v>2</c:v>
                </c:pt>
                <c:pt idx="3">
                  <c:v>3</c:v>
                </c:pt>
                <c:pt idx="4">
                  <c:v>4</c:v>
                </c:pt>
              </c:strCache>
            </c:strRef>
          </c:cat>
          <c:val>
            <c:numRef>
              <c:f>SalesBasedByHavingCar!$A$3</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7F9C-4E94-91B1-A5D2A07D9311}"/>
            </c:ext>
          </c:extLst>
        </c:ser>
        <c:dLbls>
          <c:dLblPos val="outEnd"/>
          <c:showLegendKey val="0"/>
          <c:showVal val="1"/>
          <c:showCatName val="0"/>
          <c:showSerName val="0"/>
          <c:showPercent val="0"/>
          <c:showBubbleSize val="0"/>
        </c:dLbls>
        <c:gapWidth val="219"/>
        <c:overlap val="-27"/>
        <c:axId val="30137696"/>
        <c:axId val="30138528"/>
      </c:barChart>
      <c:catAx>
        <c:axId val="30137696"/>
        <c:scaling>
          <c:orientation val="minMax"/>
        </c:scaling>
        <c:delete val="0"/>
        <c:axPos val="b"/>
        <c:title>
          <c:tx>
            <c:strRef>
              <c:f>SalesBasedByHavingCar!$A$3</c:f>
              <c:strCache>
                <c:ptCount val="1"/>
                <c:pt idx="0">
                  <c:v>No.of Cars</c:v>
                </c:pt>
              </c:strCache>
            </c:strRef>
          </c:tx>
          <c:layout>
            <c:manualLayout>
              <c:xMode val="edge"/>
              <c:yMode val="edge"/>
              <c:x val="0.43901749781277344"/>
              <c:y val="0.90459846166570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528"/>
        <c:crosses val="autoZero"/>
        <c:auto val="1"/>
        <c:lblAlgn val="ctr"/>
        <c:lblOffset val="100"/>
        <c:noMultiLvlLbl val="0"/>
      </c:catAx>
      <c:valAx>
        <c:axId val="30138528"/>
        <c:scaling>
          <c:orientation val="minMax"/>
        </c:scaling>
        <c:delete val="0"/>
        <c:axPos val="l"/>
        <c:title>
          <c:tx>
            <c:strRef>
              <c:f>SalesBasedByHavingCar!$B$3</c:f>
              <c:strCache>
                <c:ptCount val="1"/>
                <c:pt idx="0">
                  <c:v>Count of Purchased Bike</c:v>
                </c:pt>
              </c:strCache>
            </c:strRef>
          </c:tx>
          <c:layout>
            <c:manualLayout>
              <c:xMode val="edge"/>
              <c:yMode val="edge"/>
              <c:x val="3.6111072399135941E-2"/>
              <c:y val="0.246564901408984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project.xlsx]SalesByAge!PivotTable5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tx2">
                    <a:lumMod val="65000"/>
                    <a:lumOff val="35000"/>
                  </a:schemeClr>
                </a:solidFill>
              </a:rPr>
              <a:t>Sales</a:t>
            </a:r>
            <a:r>
              <a:rPr lang="en-US" sz="1400" baseline="0">
                <a:solidFill>
                  <a:schemeClr val="tx2">
                    <a:lumMod val="65000"/>
                    <a:lumOff val="35000"/>
                  </a:schemeClr>
                </a:solidFill>
              </a:rPr>
              <a:t> Based on Age</a:t>
            </a:r>
            <a:endParaRPr lang="en-US" sz="1400">
              <a:solidFill>
                <a:schemeClr val="tx2">
                  <a:lumMod val="65000"/>
                  <a:lumOff val="3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1679790026247"/>
          <c:y val="0.15906350247885681"/>
          <c:w val="0.78837904636920386"/>
          <c:h val="0.68268044619422563"/>
        </c:manualLayout>
      </c:layout>
      <c:lineChart>
        <c:grouping val="standard"/>
        <c:varyColors val="0"/>
        <c:ser>
          <c:idx val="0"/>
          <c:order val="0"/>
          <c:tx>
            <c:strRef>
              <c:f>SalesByAge!$A$3</c:f>
              <c:strCache>
                <c:ptCount val="1"/>
                <c:pt idx="0">
                  <c:v>Total</c:v>
                </c:pt>
              </c:strCache>
            </c:strRef>
          </c:tx>
          <c:spPr>
            <a:ln w="31750" cap="rnd">
              <a:solidFill>
                <a:srgbClr val="FF0000"/>
              </a:solidFill>
              <a:round/>
            </a:ln>
            <a:effectLst/>
          </c:spPr>
          <c:marker>
            <c:symbol val="none"/>
          </c:marker>
          <c:trendline>
            <c:spPr>
              <a:ln w="19050" cap="rnd">
                <a:solidFill>
                  <a:schemeClr val="accent1"/>
                </a:solidFill>
                <a:prstDash val="sysDash"/>
              </a:ln>
              <a:effectLst/>
            </c:spPr>
            <c:trendlineType val="linear"/>
            <c:dispRSqr val="0"/>
            <c:dispEq val="0"/>
          </c:trendline>
          <c:cat>
            <c:strRef>
              <c:f>SalesByAge!$A$3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SalesByAge!$A$3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1-AAF3-4B32-81CD-7899B207820C}"/>
            </c:ext>
          </c:extLst>
        </c:ser>
        <c:dLbls>
          <c:showLegendKey val="0"/>
          <c:showVal val="0"/>
          <c:showCatName val="0"/>
          <c:showSerName val="0"/>
          <c:showPercent val="0"/>
          <c:showBubbleSize val="0"/>
        </c:dLbls>
        <c:smooth val="0"/>
        <c:axId val="587879936"/>
        <c:axId val="587890336"/>
      </c:lineChart>
      <c:catAx>
        <c:axId val="587879936"/>
        <c:scaling>
          <c:orientation val="minMax"/>
        </c:scaling>
        <c:delete val="0"/>
        <c:axPos val="b"/>
        <c:title>
          <c:tx>
            <c:strRef>
              <c:f>SalesByAge!$A$3</c:f>
              <c:strCache>
                <c:ptCount val="1"/>
                <c:pt idx="0">
                  <c:v>Age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890336"/>
        <c:crosses val="autoZero"/>
        <c:auto val="1"/>
        <c:lblAlgn val="ctr"/>
        <c:lblOffset val="100"/>
        <c:noMultiLvlLbl val="0"/>
      </c:catAx>
      <c:valAx>
        <c:axId val="587890336"/>
        <c:scaling>
          <c:orientation val="minMax"/>
        </c:scaling>
        <c:delete val="0"/>
        <c:axPos val="l"/>
        <c:title>
          <c:tx>
            <c:strRef>
              <c:f>SalesByAge!$B$3</c:f>
              <c:strCache>
                <c:ptCount val="1"/>
                <c:pt idx="0">
                  <c:v>Count of Purchased Bike</c:v>
                </c:pt>
              </c:strCache>
            </c:strRef>
          </c:tx>
          <c:layout>
            <c:manualLayout>
              <c:xMode val="edge"/>
              <c:yMode val="edge"/>
              <c:x val="2.4299650043744531E-2"/>
              <c:y val="0.273331875182268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87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project.xlsx]SalesByHomeOwner!PivotTable7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Bike Purchased by Home Owner</a:t>
            </a:r>
            <a:endParaRPr lang="en-US" sz="1100"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w="19050">
            <a:solidFill>
              <a:schemeClr val="lt1"/>
            </a:solidFill>
          </a:ln>
          <a:effectLst/>
        </c:spPr>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0000"/>
          </a:solidFill>
          <a:ln w="19050">
            <a:solidFill>
              <a:schemeClr val="lt1"/>
            </a:solidFill>
          </a:ln>
          <a:effectLst/>
        </c:spPr>
        <c:dLbl>
          <c:idx val="0"/>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0000"/>
          </a:solidFill>
          <a:ln w="19050">
            <a:solidFill>
              <a:schemeClr val="lt1"/>
            </a:solidFill>
          </a:ln>
          <a:effectLst/>
        </c:spPr>
        <c:dLbl>
          <c:idx val="0"/>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SalesByHomeOwner!$B$3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D64-4F72-9CC8-B6EF7D0545A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D64-4F72-9CC8-B6EF7D0545AA}"/>
              </c:ext>
            </c:extLst>
          </c:dPt>
          <c:dLbls>
            <c:dLbl>
              <c:idx val="0"/>
              <c:layout>
                <c:manualLayout>
                  <c:x val="-0.11882644356955381"/>
                  <c:y val="8.824001166520852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D12D108-32AB-4605-8CD5-DFDAE289717B}" type="VALUE">
                      <a:rPr lang="en-US" sz="1100" b="1">
                        <a:solidFill>
                          <a:schemeClr val="bg1"/>
                        </a:solidFill>
                      </a:rPr>
                      <a:pPr>
                        <a:defRPr sz="11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64-4F72-9CC8-B6EF7D0545AA}"/>
                </c:ext>
              </c:extLst>
            </c:dLbl>
            <c:dLbl>
              <c:idx val="1"/>
              <c:layout>
                <c:manualLayout>
                  <c:x val="0.13659295713035871"/>
                  <c:y val="-0.1269196558763488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6DF00CD3-37EC-4DA0-91CF-8605D816BD4D}" type="VALUE">
                      <a:rPr lang="en-US" sz="1100" b="1">
                        <a:solidFill>
                          <a:schemeClr val="bg1"/>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64-4F72-9CC8-B6EF7D054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SalesByHomeOwner!$A$4:$A$6</c:f>
              <c:strCache>
                <c:ptCount val="2"/>
                <c:pt idx="0">
                  <c:v>No</c:v>
                </c:pt>
                <c:pt idx="1">
                  <c:v>Yes</c:v>
                </c:pt>
              </c:strCache>
            </c:strRef>
          </c:cat>
          <c:val>
            <c:numRef>
              <c:f>SalesByHomeOwner!$B$4:$B$6</c:f>
              <c:numCache>
                <c:formatCode>General</c:formatCode>
                <c:ptCount val="2"/>
                <c:pt idx="0">
                  <c:v>317</c:v>
                </c:pt>
                <c:pt idx="1">
                  <c:v>683</c:v>
                </c:pt>
              </c:numCache>
            </c:numRef>
          </c:val>
          <c:extLst>
            <c:ext xmlns:c16="http://schemas.microsoft.com/office/drawing/2014/chart" uri="{C3380CC4-5D6E-409C-BE32-E72D297353CC}">
              <c16:uniqueId val="{00000004-7D64-4F72-9CC8-B6EF7D0545A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924562554680649"/>
          <c:y val="0.44060112277631952"/>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163285</xdr:colOff>
      <xdr:row>0</xdr:row>
      <xdr:rowOff>123906</xdr:rowOff>
    </xdr:from>
    <xdr:to>
      <xdr:col>29</xdr:col>
      <xdr:colOff>419644</xdr:colOff>
      <xdr:row>3</xdr:row>
      <xdr:rowOff>146766</xdr:rowOff>
    </xdr:to>
    <xdr:sp macro="" textlink="">
      <xdr:nvSpPr>
        <xdr:cNvPr id="2" name="Rectangle 1">
          <a:extLst>
            <a:ext uri="{FF2B5EF4-FFF2-40B4-BE49-F238E27FC236}">
              <a16:creationId xmlns:a16="http://schemas.microsoft.com/office/drawing/2014/main" id="{70FCAF3D-B99C-4F3E-9543-2AB4819D999B}"/>
            </a:ext>
          </a:extLst>
        </xdr:cNvPr>
        <xdr:cNvSpPr/>
      </xdr:nvSpPr>
      <xdr:spPr>
        <a:xfrm>
          <a:off x="163285" y="123906"/>
          <a:ext cx="18013680" cy="5943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002060"/>
              </a:solidFill>
            </a:rPr>
            <a:t>BIKE</a:t>
          </a:r>
          <a:r>
            <a:rPr lang="en-US" sz="1800" b="1" baseline="0">
              <a:solidFill>
                <a:srgbClr val="002060"/>
              </a:solidFill>
            </a:rPr>
            <a:t> </a:t>
          </a:r>
          <a:r>
            <a:rPr lang="en-US" sz="1800" b="1">
              <a:solidFill>
                <a:srgbClr val="002060"/>
              </a:solidFill>
            </a:rPr>
            <a:t>SALES DATA</a:t>
          </a:r>
          <a:r>
            <a:rPr lang="en-US" sz="1800" b="1" baseline="0">
              <a:solidFill>
                <a:srgbClr val="002060"/>
              </a:solidFill>
            </a:rPr>
            <a:t> DASHBOARD</a:t>
          </a:r>
          <a:endParaRPr lang="en-US" sz="1800" b="1">
            <a:solidFill>
              <a:srgbClr val="002060"/>
            </a:solidFill>
          </a:endParaRPr>
        </a:p>
      </xdr:txBody>
    </xdr:sp>
    <xdr:clientData/>
  </xdr:twoCellAnchor>
  <xdr:twoCellAnchor>
    <xdr:from>
      <xdr:col>7</xdr:col>
      <xdr:colOff>486004</xdr:colOff>
      <xdr:row>32</xdr:row>
      <xdr:rowOff>181115</xdr:rowOff>
    </xdr:from>
    <xdr:to>
      <xdr:col>15</xdr:col>
      <xdr:colOff>194927</xdr:colOff>
      <xdr:row>47</xdr:row>
      <xdr:rowOff>66815</xdr:rowOff>
    </xdr:to>
    <xdr:graphicFrame macro="">
      <xdr:nvGraphicFramePr>
        <xdr:cNvPr id="3" name="Chart 2">
          <a:extLst>
            <a:ext uri="{FF2B5EF4-FFF2-40B4-BE49-F238E27FC236}">
              <a16:creationId xmlns:a16="http://schemas.microsoft.com/office/drawing/2014/main" id="{ADCF757C-87F5-4144-99E0-FAE6F31FB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492419</xdr:colOff>
      <xdr:row>4</xdr:row>
      <xdr:rowOff>825</xdr:rowOff>
    </xdr:from>
    <xdr:to>
      <xdr:col>15</xdr:col>
      <xdr:colOff>168088</xdr:colOff>
      <xdr:row>18</xdr:row>
      <xdr:rowOff>59373</xdr:rowOff>
    </xdr:to>
    <xdr:graphicFrame macro="">
      <xdr:nvGraphicFramePr>
        <xdr:cNvPr id="4" name="Chart 3">
          <a:extLst>
            <a:ext uri="{FF2B5EF4-FFF2-40B4-BE49-F238E27FC236}">
              <a16:creationId xmlns:a16="http://schemas.microsoft.com/office/drawing/2014/main" id="{E0D4087D-839C-46F3-9AD2-833944BC6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163286</xdr:colOff>
      <xdr:row>18</xdr:row>
      <xdr:rowOff>95249</xdr:rowOff>
    </xdr:from>
    <xdr:to>
      <xdr:col>7</xdr:col>
      <xdr:colOff>459441</xdr:colOff>
      <xdr:row>32</xdr:row>
      <xdr:rowOff>171449</xdr:rowOff>
    </xdr:to>
    <xdr:graphicFrame macro="">
      <xdr:nvGraphicFramePr>
        <xdr:cNvPr id="6" name="Chart 5">
          <a:extLst>
            <a:ext uri="{FF2B5EF4-FFF2-40B4-BE49-F238E27FC236}">
              <a16:creationId xmlns:a16="http://schemas.microsoft.com/office/drawing/2014/main" id="{D416F676-E38E-4B0C-805E-7621DF67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498232</xdr:colOff>
      <xdr:row>18</xdr:row>
      <xdr:rowOff>92319</xdr:rowOff>
    </xdr:from>
    <xdr:to>
      <xdr:col>15</xdr:col>
      <xdr:colOff>171661</xdr:colOff>
      <xdr:row>32</xdr:row>
      <xdr:rowOff>168519</xdr:rowOff>
    </xdr:to>
    <xdr:graphicFrame macro="">
      <xdr:nvGraphicFramePr>
        <xdr:cNvPr id="7" name="Chart 6">
          <a:extLst>
            <a:ext uri="{FF2B5EF4-FFF2-40B4-BE49-F238E27FC236}">
              <a16:creationId xmlns:a16="http://schemas.microsoft.com/office/drawing/2014/main" id="{5BB6896A-DE43-4A65-9ED8-8AD0FF67B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201806</xdr:colOff>
      <xdr:row>18</xdr:row>
      <xdr:rowOff>89269</xdr:rowOff>
    </xdr:from>
    <xdr:to>
      <xdr:col>22</xdr:col>
      <xdr:colOff>483415</xdr:colOff>
      <xdr:row>32</xdr:row>
      <xdr:rowOff>165469</xdr:rowOff>
    </xdr:to>
    <xdr:graphicFrame macro="">
      <xdr:nvGraphicFramePr>
        <xdr:cNvPr id="8" name="Chart 7">
          <a:extLst>
            <a:ext uri="{FF2B5EF4-FFF2-40B4-BE49-F238E27FC236}">
              <a16:creationId xmlns:a16="http://schemas.microsoft.com/office/drawing/2014/main" id="{7DFB900D-C8DB-48BE-987E-C76A5A53B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196102</xdr:colOff>
      <xdr:row>3</xdr:row>
      <xdr:rowOff>186464</xdr:rowOff>
    </xdr:from>
    <xdr:to>
      <xdr:col>22</xdr:col>
      <xdr:colOff>477711</xdr:colOff>
      <xdr:row>18</xdr:row>
      <xdr:rowOff>72164</xdr:rowOff>
    </xdr:to>
    <xdr:graphicFrame macro="">
      <xdr:nvGraphicFramePr>
        <xdr:cNvPr id="9" name="Chart 8">
          <a:extLst>
            <a:ext uri="{FF2B5EF4-FFF2-40B4-BE49-F238E27FC236}">
              <a16:creationId xmlns:a16="http://schemas.microsoft.com/office/drawing/2014/main" id="{A3015C2C-64DB-4B34-8F74-8E30DBA9C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148601</xdr:colOff>
      <xdr:row>33</xdr:row>
      <xdr:rowOff>2922</xdr:rowOff>
    </xdr:from>
    <xdr:to>
      <xdr:col>7</xdr:col>
      <xdr:colOff>453401</xdr:colOff>
      <xdr:row>47</xdr:row>
      <xdr:rowOff>79122</xdr:rowOff>
    </xdr:to>
    <xdr:graphicFrame macro="">
      <xdr:nvGraphicFramePr>
        <xdr:cNvPr id="10" name="Chart 9">
          <a:extLst>
            <a:ext uri="{FF2B5EF4-FFF2-40B4-BE49-F238E27FC236}">
              <a16:creationId xmlns:a16="http://schemas.microsoft.com/office/drawing/2014/main" id="{454F2689-F375-43B3-92C4-CA1DE5B38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557893</xdr:colOff>
      <xdr:row>4</xdr:row>
      <xdr:rowOff>13606</xdr:rowOff>
    </xdr:from>
    <xdr:to>
      <xdr:col>26</xdr:col>
      <xdr:colOff>176894</xdr:colOff>
      <xdr:row>9</xdr:row>
      <xdr:rowOff>95249</xdr:rowOff>
    </xdr:to>
    <xdr:sp macro="" textlink="">
      <xdr:nvSpPr>
        <xdr:cNvPr id="12" name="Rectangle: Rounded Corners 11">
          <a:extLst>
            <a:ext uri="{FF2B5EF4-FFF2-40B4-BE49-F238E27FC236}">
              <a16:creationId xmlns:a16="http://schemas.microsoft.com/office/drawing/2014/main" id="{87653B90-C5D2-468E-B958-3BE708E0A4C8}"/>
            </a:ext>
          </a:extLst>
        </xdr:cNvPr>
        <xdr:cNvSpPr/>
      </xdr:nvSpPr>
      <xdr:spPr>
        <a:xfrm>
          <a:off x="14028964" y="775606"/>
          <a:ext cx="2068287" cy="1034143"/>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 Total</a:t>
          </a:r>
          <a:r>
            <a:rPr lang="en-US" sz="1400" b="1" baseline="0">
              <a:solidFill>
                <a:schemeClr val="tx1"/>
              </a:solidFill>
            </a:rPr>
            <a:t> no.of Customers</a:t>
          </a:r>
        </a:p>
        <a:p>
          <a:pPr algn="ctr"/>
          <a:endParaRPr lang="en-US" sz="400" b="1" baseline="0">
            <a:solidFill>
              <a:schemeClr val="tx1"/>
            </a:solidFill>
          </a:endParaRPr>
        </a:p>
        <a:p>
          <a:pPr algn="ctr"/>
          <a:endParaRPr lang="en-US" sz="2000" b="1">
            <a:solidFill>
              <a:schemeClr val="tx1"/>
            </a:solidFill>
          </a:endParaRPr>
        </a:p>
      </xdr:txBody>
    </xdr:sp>
    <xdr:clientData/>
  </xdr:twoCellAnchor>
  <xdr:twoCellAnchor>
    <xdr:from>
      <xdr:col>26</xdr:col>
      <xdr:colOff>231322</xdr:colOff>
      <xdr:row>4</xdr:row>
      <xdr:rowOff>13607</xdr:rowOff>
    </xdr:from>
    <xdr:to>
      <xdr:col>29</xdr:col>
      <xdr:colOff>381001</xdr:colOff>
      <xdr:row>9</xdr:row>
      <xdr:rowOff>81643</xdr:rowOff>
    </xdr:to>
    <xdr:sp macro="" textlink="">
      <xdr:nvSpPr>
        <xdr:cNvPr id="14" name="Rectangle: Rounded Corners 13">
          <a:extLst>
            <a:ext uri="{FF2B5EF4-FFF2-40B4-BE49-F238E27FC236}">
              <a16:creationId xmlns:a16="http://schemas.microsoft.com/office/drawing/2014/main" id="{F789585E-F97C-4DF8-A92A-91D7C51ACD67}"/>
            </a:ext>
          </a:extLst>
        </xdr:cNvPr>
        <xdr:cNvSpPr/>
      </xdr:nvSpPr>
      <xdr:spPr>
        <a:xfrm>
          <a:off x="16151679" y="775607"/>
          <a:ext cx="1986643" cy="102053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Total Bike Purchased</a:t>
          </a:r>
        </a:p>
      </xdr:txBody>
    </xdr:sp>
    <xdr:clientData/>
  </xdr:twoCellAnchor>
  <xdr:twoCellAnchor>
    <xdr:from>
      <xdr:col>22</xdr:col>
      <xdr:colOff>571500</xdr:colOff>
      <xdr:row>9</xdr:row>
      <xdr:rowOff>149679</xdr:rowOff>
    </xdr:from>
    <xdr:to>
      <xdr:col>29</xdr:col>
      <xdr:colOff>394608</xdr:colOff>
      <xdr:row>47</xdr:row>
      <xdr:rowOff>95250</xdr:rowOff>
    </xdr:to>
    <xdr:sp macro="" textlink="">
      <xdr:nvSpPr>
        <xdr:cNvPr id="15" name="Rectangle 14">
          <a:extLst>
            <a:ext uri="{FF2B5EF4-FFF2-40B4-BE49-F238E27FC236}">
              <a16:creationId xmlns:a16="http://schemas.microsoft.com/office/drawing/2014/main" id="{128DB4EE-4948-4899-8C89-CEBCE48537C7}"/>
            </a:ext>
          </a:extLst>
        </xdr:cNvPr>
        <xdr:cNvSpPr/>
      </xdr:nvSpPr>
      <xdr:spPr>
        <a:xfrm>
          <a:off x="14042571" y="1864179"/>
          <a:ext cx="4109358" cy="718457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231322</xdr:colOff>
      <xdr:row>6</xdr:row>
      <xdr:rowOff>68036</xdr:rowOff>
    </xdr:from>
    <xdr:to>
      <xdr:col>26</xdr:col>
      <xdr:colOff>1</xdr:colOff>
      <xdr:row>8</xdr:row>
      <xdr:rowOff>108858</xdr:rowOff>
    </xdr:to>
    <xdr:sp macro="" textlink="Analytics!B2">
      <xdr:nvSpPr>
        <xdr:cNvPr id="16" name="Rectangle 15">
          <a:extLst>
            <a:ext uri="{FF2B5EF4-FFF2-40B4-BE49-F238E27FC236}">
              <a16:creationId xmlns:a16="http://schemas.microsoft.com/office/drawing/2014/main" id="{CEC6FA01-1AF8-4585-A0E4-EC6BF4EAB899}"/>
            </a:ext>
          </a:extLst>
        </xdr:cNvPr>
        <xdr:cNvSpPr/>
      </xdr:nvSpPr>
      <xdr:spPr>
        <a:xfrm>
          <a:off x="14314715" y="1211036"/>
          <a:ext cx="1605643" cy="42182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0A92CE8-FC30-478B-88EE-C8CB0792F418}" type="TxLink">
            <a:rPr lang="en-US" sz="2000" b="1" i="0" u="none" strike="noStrike">
              <a:solidFill>
                <a:srgbClr val="000000"/>
              </a:solidFill>
              <a:latin typeface="Calibri"/>
              <a:cs typeface="Calibri"/>
            </a:rPr>
            <a:t>1000</a:t>
          </a:fld>
          <a:endParaRPr lang="en-US" sz="2000" b="1">
            <a:solidFill>
              <a:schemeClr val="tx1"/>
            </a:solidFill>
          </a:endParaRPr>
        </a:p>
      </xdr:txBody>
    </xdr:sp>
    <xdr:clientData/>
  </xdr:twoCellAnchor>
  <xdr:twoCellAnchor>
    <xdr:from>
      <xdr:col>26</xdr:col>
      <xdr:colOff>462644</xdr:colOff>
      <xdr:row>6</xdr:row>
      <xdr:rowOff>81643</xdr:rowOff>
    </xdr:from>
    <xdr:to>
      <xdr:col>29</xdr:col>
      <xdr:colOff>231323</xdr:colOff>
      <xdr:row>8</xdr:row>
      <xdr:rowOff>122465</xdr:rowOff>
    </xdr:to>
    <xdr:sp macro="" textlink="">
      <xdr:nvSpPr>
        <xdr:cNvPr id="17" name="Rectangle 16">
          <a:extLst>
            <a:ext uri="{FF2B5EF4-FFF2-40B4-BE49-F238E27FC236}">
              <a16:creationId xmlns:a16="http://schemas.microsoft.com/office/drawing/2014/main" id="{592C6506-7499-419D-902C-27215CF34771}"/>
            </a:ext>
          </a:extLst>
        </xdr:cNvPr>
        <xdr:cNvSpPr/>
      </xdr:nvSpPr>
      <xdr:spPr>
        <a:xfrm>
          <a:off x="16383001" y="1224643"/>
          <a:ext cx="1605643" cy="42182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1000</a:t>
          </a:r>
          <a:endParaRPr lang="en-US" sz="1100" b="1">
            <a:solidFill>
              <a:schemeClr val="tx1"/>
            </a:solidFill>
          </a:endParaRPr>
        </a:p>
      </xdr:txBody>
    </xdr:sp>
    <xdr:clientData/>
  </xdr:twoCellAnchor>
  <xdr:twoCellAnchor>
    <xdr:from>
      <xdr:col>26</xdr:col>
      <xdr:colOff>408216</xdr:colOff>
      <xdr:row>6</xdr:row>
      <xdr:rowOff>81643</xdr:rowOff>
    </xdr:from>
    <xdr:to>
      <xdr:col>29</xdr:col>
      <xdr:colOff>176895</xdr:colOff>
      <xdr:row>8</xdr:row>
      <xdr:rowOff>122465</xdr:rowOff>
    </xdr:to>
    <xdr:sp macro="" textlink="Analytics!B3">
      <xdr:nvSpPr>
        <xdr:cNvPr id="18" name="Rectangle 17">
          <a:extLst>
            <a:ext uri="{FF2B5EF4-FFF2-40B4-BE49-F238E27FC236}">
              <a16:creationId xmlns:a16="http://schemas.microsoft.com/office/drawing/2014/main" id="{799E0E97-1AA4-49A8-A99E-65A82219CC86}"/>
            </a:ext>
          </a:extLst>
        </xdr:cNvPr>
        <xdr:cNvSpPr/>
      </xdr:nvSpPr>
      <xdr:spPr>
        <a:xfrm>
          <a:off x="16328573" y="1224643"/>
          <a:ext cx="1605643" cy="42182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AB6D02B-3908-4B56-BC1A-F8A8BDC7DCE9}" type="TxLink">
            <a:rPr lang="en-US" sz="2000" b="1" i="0" u="none" strike="noStrike">
              <a:solidFill>
                <a:srgbClr val="000000"/>
              </a:solidFill>
              <a:latin typeface="Calibri"/>
              <a:cs typeface="Calibri"/>
            </a:rPr>
            <a:t>481</a:t>
          </a:fld>
          <a:endParaRPr lang="en-US" sz="2000" b="1">
            <a:solidFill>
              <a:schemeClr val="tx1"/>
            </a:solidFill>
          </a:endParaRPr>
        </a:p>
      </xdr:txBody>
    </xdr:sp>
    <xdr:clientData/>
  </xdr:twoCellAnchor>
  <xdr:twoCellAnchor>
    <xdr:from>
      <xdr:col>0</xdr:col>
      <xdr:colOff>152808</xdr:colOff>
      <xdr:row>3</xdr:row>
      <xdr:rowOff>184388</xdr:rowOff>
    </xdr:from>
    <xdr:to>
      <xdr:col>7</xdr:col>
      <xdr:colOff>456384</xdr:colOff>
      <xdr:row>18</xdr:row>
      <xdr:rowOff>70088</xdr:rowOff>
    </xdr:to>
    <xdr:graphicFrame macro="">
      <xdr:nvGraphicFramePr>
        <xdr:cNvPr id="19" name="Chart 18">
          <a:extLst>
            <a:ext uri="{FF2B5EF4-FFF2-40B4-BE49-F238E27FC236}">
              <a16:creationId xmlns:a16="http://schemas.microsoft.com/office/drawing/2014/main" id="{E6D0E61E-0B6E-48CF-B1D3-2B996CA36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204108</xdr:colOff>
      <xdr:row>32</xdr:row>
      <xdr:rowOff>187541</xdr:rowOff>
    </xdr:from>
    <xdr:to>
      <xdr:col>22</xdr:col>
      <xdr:colOff>489858</xdr:colOff>
      <xdr:row>47</xdr:row>
      <xdr:rowOff>73241</xdr:rowOff>
    </xdr:to>
    <xdr:graphicFrame macro="">
      <xdr:nvGraphicFramePr>
        <xdr:cNvPr id="20" name="Chart 19">
          <a:extLst>
            <a:ext uri="{FF2B5EF4-FFF2-40B4-BE49-F238E27FC236}">
              <a16:creationId xmlns:a16="http://schemas.microsoft.com/office/drawing/2014/main" id="{5A181A04-1CFD-4F11-A0C7-076ABEFC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235404</xdr:colOff>
      <xdr:row>41</xdr:row>
      <xdr:rowOff>13608</xdr:rowOff>
    </xdr:from>
    <xdr:to>
      <xdr:col>29</xdr:col>
      <xdr:colOff>227240</xdr:colOff>
      <xdr:row>45</xdr:row>
      <xdr:rowOff>149680</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C32FBD52-E019-494D-B304-EFC2159E65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55761" y="7824108"/>
              <a:ext cx="1828800" cy="898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235404</xdr:colOff>
      <xdr:row>35</xdr:row>
      <xdr:rowOff>163286</xdr:rowOff>
    </xdr:from>
    <xdr:to>
      <xdr:col>29</xdr:col>
      <xdr:colOff>227240</xdr:colOff>
      <xdr:row>40</xdr:row>
      <xdr:rowOff>149679</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5A37EEE4-D649-4C77-A16F-D4227BAC34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55761" y="6830786"/>
              <a:ext cx="1828800"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167368</xdr:colOff>
      <xdr:row>29</xdr:row>
      <xdr:rowOff>68035</xdr:rowOff>
    </xdr:from>
    <xdr:to>
      <xdr:col>26</xdr:col>
      <xdr:colOff>159204</xdr:colOff>
      <xdr:row>42</xdr:row>
      <xdr:rowOff>115660</xdr:rowOff>
    </xdr:to>
    <mc:AlternateContent xmlns:mc="http://schemas.openxmlformats.org/markup-compatibility/2006">
      <mc:Choice xmlns:a14="http://schemas.microsoft.com/office/drawing/2010/main" Requires="a14">
        <xdr:graphicFrame macro="">
          <xdr:nvGraphicFramePr>
            <xdr:cNvPr id="23" name="Income">
              <a:extLst>
                <a:ext uri="{FF2B5EF4-FFF2-40B4-BE49-F238E27FC236}">
                  <a16:creationId xmlns:a16="http://schemas.microsoft.com/office/drawing/2014/main" id="{40646AE2-FBA3-4F02-AB50-26A3F41BF90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4250761" y="559253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235403</xdr:colOff>
      <xdr:row>26</xdr:row>
      <xdr:rowOff>68036</xdr:rowOff>
    </xdr:from>
    <xdr:to>
      <xdr:col>29</xdr:col>
      <xdr:colOff>227239</xdr:colOff>
      <xdr:row>35</xdr:row>
      <xdr:rowOff>81643</xdr:rowOff>
    </xdr:to>
    <mc:AlternateContent xmlns:mc="http://schemas.openxmlformats.org/markup-compatibility/2006">
      <mc:Choice xmlns:a14="http://schemas.microsoft.com/office/drawing/2010/main" Requires="a14">
        <xdr:graphicFrame macro="">
          <xdr:nvGraphicFramePr>
            <xdr:cNvPr id="24" name="Occupation">
              <a:extLst>
                <a:ext uri="{FF2B5EF4-FFF2-40B4-BE49-F238E27FC236}">
                  <a16:creationId xmlns:a16="http://schemas.microsoft.com/office/drawing/2014/main" id="{90A060CA-EEFF-4AAF-B767-60B60B62A09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155760" y="5021036"/>
              <a:ext cx="1828800"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235404</xdr:colOff>
      <xdr:row>17</xdr:row>
      <xdr:rowOff>13608</xdr:rowOff>
    </xdr:from>
    <xdr:to>
      <xdr:col>29</xdr:col>
      <xdr:colOff>227240</xdr:colOff>
      <xdr:row>26</xdr:row>
      <xdr:rowOff>0</xdr:rowOff>
    </xdr:to>
    <mc:AlternateContent xmlns:mc="http://schemas.openxmlformats.org/markup-compatibility/2006">
      <mc:Choice xmlns:a14="http://schemas.microsoft.com/office/drawing/2010/main" Requires="a14">
        <xdr:graphicFrame macro="">
          <xdr:nvGraphicFramePr>
            <xdr:cNvPr id="25" name="Cars">
              <a:extLst>
                <a:ext uri="{FF2B5EF4-FFF2-40B4-BE49-F238E27FC236}">
                  <a16:creationId xmlns:a16="http://schemas.microsoft.com/office/drawing/2014/main" id="{D03C8BB8-A4C4-4C65-9B88-CBDD12958D5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6155761" y="3252108"/>
              <a:ext cx="1828800" cy="1700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249011</xdr:colOff>
      <xdr:row>10</xdr:row>
      <xdr:rowOff>108856</xdr:rowOff>
    </xdr:from>
    <xdr:to>
      <xdr:col>29</xdr:col>
      <xdr:colOff>240847</xdr:colOff>
      <xdr:row>16</xdr:row>
      <xdr:rowOff>136071</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29D6A73D-71F3-4073-B280-27E78B1B76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69368" y="2013856"/>
              <a:ext cx="1828800" cy="1170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153760</xdr:colOff>
      <xdr:row>15</xdr:row>
      <xdr:rowOff>136072</xdr:rowOff>
    </xdr:from>
    <xdr:to>
      <xdr:col>26</xdr:col>
      <xdr:colOff>145596</xdr:colOff>
      <xdr:row>28</xdr:row>
      <xdr:rowOff>183697</xdr:rowOff>
    </xdr:to>
    <mc:AlternateContent xmlns:mc="http://schemas.openxmlformats.org/markup-compatibility/2006">
      <mc:Choice xmlns:a14="http://schemas.microsoft.com/office/drawing/2010/main" Requires="a14">
        <xdr:graphicFrame macro="">
          <xdr:nvGraphicFramePr>
            <xdr:cNvPr id="27" name="Age">
              <a:extLst>
                <a:ext uri="{FF2B5EF4-FFF2-40B4-BE49-F238E27FC236}">
                  <a16:creationId xmlns:a16="http://schemas.microsoft.com/office/drawing/2014/main" id="{FE586EF3-2271-470C-91AD-AF7B3CC96E5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4237153" y="299357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140153</xdr:colOff>
      <xdr:row>10</xdr:row>
      <xdr:rowOff>95251</xdr:rowOff>
    </xdr:from>
    <xdr:to>
      <xdr:col>26</xdr:col>
      <xdr:colOff>131989</xdr:colOff>
      <xdr:row>15</xdr:row>
      <xdr:rowOff>68037</xdr:rowOff>
    </xdr:to>
    <mc:AlternateContent xmlns:mc="http://schemas.openxmlformats.org/markup-compatibility/2006">
      <mc:Choice xmlns:a14="http://schemas.microsoft.com/office/drawing/2010/main" Requires="a14">
        <xdr:graphicFrame macro="">
          <xdr:nvGraphicFramePr>
            <xdr:cNvPr id="28" name="Purchased Bike">
              <a:extLst>
                <a:ext uri="{FF2B5EF4-FFF2-40B4-BE49-F238E27FC236}">
                  <a16:creationId xmlns:a16="http://schemas.microsoft.com/office/drawing/2014/main" id="{38E0EAEF-C25E-4F20-B5F1-EB7EA955EFA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4223546" y="2000251"/>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1</xdr:row>
      <xdr:rowOff>119062</xdr:rowOff>
    </xdr:from>
    <xdr:to>
      <xdr:col>11</xdr:col>
      <xdr:colOff>495300</xdr:colOff>
      <xdr:row>16</xdr:row>
      <xdr:rowOff>4762</xdr:rowOff>
    </xdr:to>
    <xdr:graphicFrame macro="">
      <xdr:nvGraphicFramePr>
        <xdr:cNvPr id="2" name="Chart 1">
          <a:extLst>
            <a:ext uri="{FF2B5EF4-FFF2-40B4-BE49-F238E27FC236}">
              <a16:creationId xmlns:a16="http://schemas.microsoft.com/office/drawing/2014/main" id="{F5AC3C9A-D21D-4539-8EE1-A4CEA5482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390525</xdr:colOff>
      <xdr:row>1</xdr:row>
      <xdr:rowOff>147637</xdr:rowOff>
    </xdr:from>
    <xdr:to>
      <xdr:col>10</xdr:col>
      <xdr:colOff>552450</xdr:colOff>
      <xdr:row>16</xdr:row>
      <xdr:rowOff>33337</xdr:rowOff>
    </xdr:to>
    <xdr:graphicFrame macro="">
      <xdr:nvGraphicFramePr>
        <xdr:cNvPr id="3" name="Chart 2">
          <a:extLst>
            <a:ext uri="{FF2B5EF4-FFF2-40B4-BE49-F238E27FC236}">
              <a16:creationId xmlns:a16="http://schemas.microsoft.com/office/drawing/2014/main" id="{6805E03E-0081-468B-8999-3771E6753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123826</xdr:rowOff>
    </xdr:from>
    <xdr:to>
      <xdr:col>20</xdr:col>
      <xdr:colOff>180975</xdr:colOff>
      <xdr:row>22</xdr:row>
      <xdr:rowOff>180976</xdr:rowOff>
    </xdr:to>
    <xdr:pic>
      <xdr:nvPicPr>
        <xdr:cNvPr id="3" name="Picture 2">
          <a:extLst>
            <a:ext uri="{FF2B5EF4-FFF2-40B4-BE49-F238E27FC236}">
              <a16:creationId xmlns:a16="http://schemas.microsoft.com/office/drawing/2014/main" id="{5FAAAEDD-AA43-43E0-9AD4-0DCBD0F3CE1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616" b="3934"/>
        <a:stretch/>
      </xdr:blipFill>
      <xdr:spPr>
        <a:xfrm>
          <a:off x="219075" y="123826"/>
          <a:ext cx="12153900" cy="4248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4</xdr:row>
      <xdr:rowOff>9525</xdr:rowOff>
    </xdr:from>
    <xdr:to>
      <xdr:col>11</xdr:col>
      <xdr:colOff>581025</xdr:colOff>
      <xdr:row>18</xdr:row>
      <xdr:rowOff>138112</xdr:rowOff>
    </xdr:to>
    <xdr:graphicFrame macro="">
      <xdr:nvGraphicFramePr>
        <xdr:cNvPr id="3" name="Chart 2">
          <a:extLst>
            <a:ext uri="{FF2B5EF4-FFF2-40B4-BE49-F238E27FC236}">
              <a16:creationId xmlns:a16="http://schemas.microsoft.com/office/drawing/2014/main" id="{CB0FCF71-0B78-4FCF-831C-600E4ECA3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1</xdr:row>
      <xdr:rowOff>104775</xdr:rowOff>
    </xdr:from>
    <xdr:to>
      <xdr:col>11</xdr:col>
      <xdr:colOff>133350</xdr:colOff>
      <xdr:row>14</xdr:row>
      <xdr:rowOff>161925</xdr:rowOff>
    </xdr:to>
    <xdr:graphicFrame macro="">
      <xdr:nvGraphicFramePr>
        <xdr:cNvPr id="2" name="Chart 1">
          <a:extLst>
            <a:ext uri="{FF2B5EF4-FFF2-40B4-BE49-F238E27FC236}">
              <a16:creationId xmlns:a16="http://schemas.microsoft.com/office/drawing/2014/main" id="{BB9896C9-B68F-498C-8B37-AF4DB92C2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533400</xdr:colOff>
      <xdr:row>1</xdr:row>
      <xdr:rowOff>142876</xdr:rowOff>
    </xdr:from>
    <xdr:to>
      <xdr:col>13</xdr:col>
      <xdr:colOff>371475</xdr:colOff>
      <xdr:row>18</xdr:row>
      <xdr:rowOff>147638</xdr:rowOff>
    </xdr:to>
    <xdr:graphicFrame macro="">
      <xdr:nvGraphicFramePr>
        <xdr:cNvPr id="2" name="Chart 1">
          <a:extLst>
            <a:ext uri="{FF2B5EF4-FFF2-40B4-BE49-F238E27FC236}">
              <a16:creationId xmlns:a16="http://schemas.microsoft.com/office/drawing/2014/main" id="{CD49F28A-4C96-4515-924E-FDFB13E4A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585787</xdr:colOff>
      <xdr:row>2</xdr:row>
      <xdr:rowOff>14287</xdr:rowOff>
    </xdr:from>
    <xdr:to>
      <xdr:col>9</xdr:col>
      <xdr:colOff>238125</xdr:colOff>
      <xdr:row>15</xdr:row>
      <xdr:rowOff>57150</xdr:rowOff>
    </xdr:to>
    <xdr:graphicFrame macro="">
      <xdr:nvGraphicFramePr>
        <xdr:cNvPr id="3" name="Chart 2">
          <a:extLst>
            <a:ext uri="{FF2B5EF4-FFF2-40B4-BE49-F238E27FC236}">
              <a16:creationId xmlns:a16="http://schemas.microsoft.com/office/drawing/2014/main" id="{61C84BD2-883B-4B54-AE07-C7FAE2D7D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1028700</xdr:colOff>
      <xdr:row>0</xdr:row>
      <xdr:rowOff>180975</xdr:rowOff>
    </xdr:from>
    <xdr:to>
      <xdr:col>9</xdr:col>
      <xdr:colOff>209550</xdr:colOff>
      <xdr:row>16</xdr:row>
      <xdr:rowOff>114300</xdr:rowOff>
    </xdr:to>
    <xdr:graphicFrame macro="">
      <xdr:nvGraphicFramePr>
        <xdr:cNvPr id="2" name="Chart 1">
          <a:extLst>
            <a:ext uri="{FF2B5EF4-FFF2-40B4-BE49-F238E27FC236}">
              <a16:creationId xmlns:a16="http://schemas.microsoft.com/office/drawing/2014/main" id="{A343AF43-B51A-4A3C-824B-9D11CD6D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209550</xdr:colOff>
      <xdr:row>3</xdr:row>
      <xdr:rowOff>90487</xdr:rowOff>
    </xdr:from>
    <xdr:to>
      <xdr:col>12</xdr:col>
      <xdr:colOff>561974</xdr:colOff>
      <xdr:row>16</xdr:row>
      <xdr:rowOff>104775</xdr:rowOff>
    </xdr:to>
    <xdr:graphicFrame macro="">
      <xdr:nvGraphicFramePr>
        <xdr:cNvPr id="2" name="Chart 1">
          <a:extLst>
            <a:ext uri="{FF2B5EF4-FFF2-40B4-BE49-F238E27FC236}">
              <a16:creationId xmlns:a16="http://schemas.microsoft.com/office/drawing/2014/main" id="{9B7B798E-F161-4E9F-85D7-9894DD3CF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504825</xdr:colOff>
      <xdr:row>4</xdr:row>
      <xdr:rowOff>38100</xdr:rowOff>
    </xdr:from>
    <xdr:to>
      <xdr:col>11</xdr:col>
      <xdr:colOff>542925</xdr:colOff>
      <xdr:row>18</xdr:row>
      <xdr:rowOff>9525</xdr:rowOff>
    </xdr:to>
    <xdr:graphicFrame macro="">
      <xdr:nvGraphicFramePr>
        <xdr:cNvPr id="2" name="Chart 1">
          <a:extLst>
            <a:ext uri="{FF2B5EF4-FFF2-40B4-BE49-F238E27FC236}">
              <a16:creationId xmlns:a16="http://schemas.microsoft.com/office/drawing/2014/main" id="{BC4E8D3F-DEBD-4C3A-8AC7-A2B9E3139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din kk" refreshedDate="45621.590824074075" createdVersion="7" refreshedVersion="7" minRefreshableVersion="3" recordCount="1000" xr:uid="{7BDDA574-0133-4C10-BC40-81655D999A7A}">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344406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r>
  <r>
    <n v="24107"/>
    <x v="0"/>
    <x v="1"/>
    <x v="1"/>
    <x v="1"/>
    <x v="1"/>
    <x v="1"/>
    <x v="0"/>
    <x v="1"/>
    <x v="0"/>
    <x v="0"/>
    <x v="1"/>
    <x v="0"/>
  </r>
  <r>
    <n v="14177"/>
    <x v="0"/>
    <x v="1"/>
    <x v="2"/>
    <x v="2"/>
    <x v="1"/>
    <x v="2"/>
    <x v="1"/>
    <x v="2"/>
    <x v="1"/>
    <x v="0"/>
    <x v="2"/>
    <x v="0"/>
  </r>
  <r>
    <n v="24381"/>
    <x v="1"/>
    <x v="1"/>
    <x v="3"/>
    <x v="3"/>
    <x v="0"/>
    <x v="2"/>
    <x v="0"/>
    <x v="1"/>
    <x v="2"/>
    <x v="1"/>
    <x v="3"/>
    <x v="1"/>
  </r>
  <r>
    <n v="25597"/>
    <x v="1"/>
    <x v="1"/>
    <x v="1"/>
    <x v="3"/>
    <x v="0"/>
    <x v="1"/>
    <x v="1"/>
    <x v="0"/>
    <x v="0"/>
    <x v="0"/>
    <x v="4"/>
    <x v="1"/>
  </r>
  <r>
    <n v="13507"/>
    <x v="0"/>
    <x v="0"/>
    <x v="4"/>
    <x v="4"/>
    <x v="1"/>
    <x v="3"/>
    <x v="0"/>
    <x v="0"/>
    <x v="3"/>
    <x v="0"/>
    <x v="5"/>
    <x v="0"/>
  </r>
  <r>
    <n v="27974"/>
    <x v="1"/>
    <x v="1"/>
    <x v="5"/>
    <x v="4"/>
    <x v="2"/>
    <x v="4"/>
    <x v="0"/>
    <x v="3"/>
    <x v="0"/>
    <x v="1"/>
    <x v="6"/>
    <x v="1"/>
  </r>
  <r>
    <n v="19364"/>
    <x v="0"/>
    <x v="1"/>
    <x v="0"/>
    <x v="0"/>
    <x v="0"/>
    <x v="0"/>
    <x v="0"/>
    <x v="0"/>
    <x v="0"/>
    <x v="0"/>
    <x v="1"/>
    <x v="1"/>
  </r>
  <r>
    <n v="22155"/>
    <x v="0"/>
    <x v="1"/>
    <x v="6"/>
    <x v="4"/>
    <x v="3"/>
    <x v="1"/>
    <x v="0"/>
    <x v="2"/>
    <x v="2"/>
    <x v="1"/>
    <x v="7"/>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6466"/>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r>
    <n v="12291"/>
    <x v="1"/>
    <x v="1"/>
    <x v="8"/>
    <x v="2"/>
    <x v="1"/>
    <x v="2"/>
    <x v="1"/>
    <x v="2"/>
    <x v="1"/>
    <x v="0"/>
    <x v="24"/>
    <x v="1"/>
  </r>
  <r>
    <n v="28380"/>
    <x v="1"/>
    <x v="0"/>
    <x v="4"/>
    <x v="2"/>
    <x v="3"/>
    <x v="3"/>
    <x v="1"/>
    <x v="2"/>
    <x v="0"/>
    <x v="0"/>
    <x v="3"/>
    <x v="0"/>
  </r>
  <r>
    <n v="17891"/>
    <x v="0"/>
    <x v="0"/>
    <x v="4"/>
    <x v="4"/>
    <x v="1"/>
    <x v="3"/>
    <x v="0"/>
    <x v="1"/>
    <x v="0"/>
    <x v="0"/>
    <x v="5"/>
    <x v="1"/>
  </r>
  <r>
    <n v="27832"/>
    <x v="1"/>
    <x v="0"/>
    <x v="1"/>
    <x v="3"/>
    <x v="1"/>
    <x v="1"/>
    <x v="1"/>
    <x v="1"/>
    <x v="1"/>
    <x v="0"/>
    <x v="25"/>
    <x v="0"/>
  </r>
  <r>
    <n v="26863"/>
    <x v="1"/>
    <x v="1"/>
    <x v="6"/>
    <x v="3"/>
    <x v="2"/>
    <x v="3"/>
    <x v="1"/>
    <x v="1"/>
    <x v="1"/>
    <x v="0"/>
    <x v="26"/>
    <x v="0"/>
  </r>
  <r>
    <n v="16259"/>
    <x v="1"/>
    <x v="0"/>
    <x v="4"/>
    <x v="5"/>
    <x v="3"/>
    <x v="3"/>
    <x v="0"/>
    <x v="2"/>
    <x v="0"/>
    <x v="0"/>
    <x v="8"/>
    <x v="1"/>
  </r>
  <r>
    <n v="27803"/>
    <x v="1"/>
    <x v="0"/>
    <x v="1"/>
    <x v="4"/>
    <x v="1"/>
    <x v="1"/>
    <x v="1"/>
    <x v="0"/>
    <x v="0"/>
    <x v="0"/>
    <x v="1"/>
    <x v="0"/>
  </r>
  <r>
    <n v="14347"/>
    <x v="1"/>
    <x v="0"/>
    <x v="0"/>
    <x v="4"/>
    <x v="0"/>
    <x v="4"/>
    <x v="0"/>
    <x v="2"/>
    <x v="2"/>
    <x v="1"/>
    <x v="27"/>
    <x v="1"/>
  </r>
  <r>
    <n v="17703"/>
    <x v="0"/>
    <x v="0"/>
    <x v="4"/>
    <x v="0"/>
    <x v="4"/>
    <x v="3"/>
    <x v="0"/>
    <x v="0"/>
    <x v="0"/>
    <x v="0"/>
    <x v="8"/>
    <x v="0"/>
  </r>
  <r>
    <n v="17185"/>
    <x v="0"/>
    <x v="0"/>
    <x v="9"/>
    <x v="5"/>
    <x v="1"/>
    <x v="2"/>
    <x v="1"/>
    <x v="4"/>
    <x v="2"/>
    <x v="0"/>
    <x v="28"/>
    <x v="1"/>
  </r>
  <r>
    <n v="29380"/>
    <x v="0"/>
    <x v="0"/>
    <x v="6"/>
    <x v="1"/>
    <x v="2"/>
    <x v="3"/>
    <x v="0"/>
    <x v="0"/>
    <x v="0"/>
    <x v="0"/>
    <x v="3"/>
    <x v="1"/>
  </r>
  <r>
    <n v="23986"/>
    <x v="0"/>
    <x v="0"/>
    <x v="6"/>
    <x v="0"/>
    <x v="0"/>
    <x v="1"/>
    <x v="0"/>
    <x v="0"/>
    <x v="0"/>
    <x v="0"/>
    <x v="29"/>
    <x v="1"/>
  </r>
  <r>
    <n v="24466"/>
    <x v="0"/>
    <x v="0"/>
    <x v="10"/>
    <x v="0"/>
    <x v="1"/>
    <x v="0"/>
    <x v="0"/>
    <x v="1"/>
    <x v="2"/>
    <x v="1"/>
    <x v="30"/>
    <x v="1"/>
  </r>
  <r>
    <n v="29097"/>
    <x v="1"/>
    <x v="0"/>
    <x v="0"/>
    <x v="4"/>
    <x v="1"/>
    <x v="0"/>
    <x v="0"/>
    <x v="2"/>
    <x v="2"/>
    <x v="1"/>
    <x v="31"/>
    <x v="1"/>
  </r>
  <r>
    <n v="19487"/>
    <x v="0"/>
    <x v="1"/>
    <x v="1"/>
    <x v="4"/>
    <x v="1"/>
    <x v="1"/>
    <x v="1"/>
    <x v="2"/>
    <x v="0"/>
    <x v="0"/>
    <x v="0"/>
    <x v="0"/>
  </r>
  <r>
    <n v="14939"/>
    <x v="1"/>
    <x v="1"/>
    <x v="0"/>
    <x v="3"/>
    <x v="0"/>
    <x v="1"/>
    <x v="0"/>
    <x v="0"/>
    <x v="0"/>
    <x v="0"/>
    <x v="32"/>
    <x v="1"/>
  </r>
  <r>
    <n v="13826"/>
    <x v="1"/>
    <x v="0"/>
    <x v="1"/>
    <x v="3"/>
    <x v="1"/>
    <x v="1"/>
    <x v="1"/>
    <x v="1"/>
    <x v="0"/>
    <x v="0"/>
    <x v="26"/>
    <x v="0"/>
  </r>
  <r>
    <n v="20619"/>
    <x v="1"/>
    <x v="1"/>
    <x v="2"/>
    <x v="3"/>
    <x v="0"/>
    <x v="2"/>
    <x v="1"/>
    <x v="3"/>
    <x v="4"/>
    <x v="1"/>
    <x v="11"/>
    <x v="0"/>
  </r>
  <r>
    <n v="12558"/>
    <x v="0"/>
    <x v="0"/>
    <x v="6"/>
    <x v="0"/>
    <x v="0"/>
    <x v="1"/>
    <x v="0"/>
    <x v="0"/>
    <x v="0"/>
    <x v="0"/>
    <x v="27"/>
    <x v="0"/>
  </r>
  <r>
    <n v="24871"/>
    <x v="1"/>
    <x v="0"/>
    <x v="8"/>
    <x v="5"/>
    <x v="2"/>
    <x v="4"/>
    <x v="1"/>
    <x v="4"/>
    <x v="2"/>
    <x v="0"/>
    <x v="16"/>
    <x v="0"/>
  </r>
  <r>
    <n v="17319"/>
    <x v="1"/>
    <x v="0"/>
    <x v="3"/>
    <x v="3"/>
    <x v="0"/>
    <x v="2"/>
    <x v="1"/>
    <x v="1"/>
    <x v="2"/>
    <x v="1"/>
    <x v="0"/>
    <x v="0"/>
  </r>
  <r>
    <n v="28906"/>
    <x v="0"/>
    <x v="1"/>
    <x v="2"/>
    <x v="5"/>
    <x v="2"/>
    <x v="2"/>
    <x v="0"/>
    <x v="2"/>
    <x v="4"/>
    <x v="0"/>
    <x v="9"/>
    <x v="0"/>
  </r>
  <r>
    <n v="12808"/>
    <x v="0"/>
    <x v="1"/>
    <x v="0"/>
    <x v="3"/>
    <x v="0"/>
    <x v="1"/>
    <x v="0"/>
    <x v="0"/>
    <x v="0"/>
    <x v="0"/>
    <x v="13"/>
    <x v="1"/>
  </r>
  <r>
    <n v="20567"/>
    <x v="0"/>
    <x v="1"/>
    <x v="12"/>
    <x v="5"/>
    <x v="1"/>
    <x v="2"/>
    <x v="1"/>
    <x v="3"/>
    <x v="2"/>
    <x v="0"/>
    <x v="33"/>
    <x v="1"/>
  </r>
  <r>
    <n v="25502"/>
    <x v="0"/>
    <x v="0"/>
    <x v="0"/>
    <x v="0"/>
    <x v="0"/>
    <x v="0"/>
    <x v="0"/>
    <x v="0"/>
    <x v="0"/>
    <x v="0"/>
    <x v="1"/>
    <x v="1"/>
  </r>
  <r>
    <n v="15580"/>
    <x v="0"/>
    <x v="1"/>
    <x v="10"/>
    <x v="4"/>
    <x v="0"/>
    <x v="2"/>
    <x v="0"/>
    <x v="1"/>
    <x v="1"/>
    <x v="1"/>
    <x v="13"/>
    <x v="1"/>
  </r>
  <r>
    <n v="24185"/>
    <x v="1"/>
    <x v="0"/>
    <x v="4"/>
    <x v="0"/>
    <x v="2"/>
    <x v="3"/>
    <x v="1"/>
    <x v="1"/>
    <x v="3"/>
    <x v="0"/>
    <x v="12"/>
    <x v="0"/>
  </r>
  <r>
    <n v="19291"/>
    <x v="1"/>
    <x v="0"/>
    <x v="4"/>
    <x v="4"/>
    <x v="2"/>
    <x v="3"/>
    <x v="0"/>
    <x v="0"/>
    <x v="0"/>
    <x v="0"/>
    <x v="11"/>
    <x v="0"/>
  </r>
  <r>
    <n v="16713"/>
    <x v="0"/>
    <x v="1"/>
    <x v="0"/>
    <x v="4"/>
    <x v="0"/>
    <x v="4"/>
    <x v="0"/>
    <x v="1"/>
    <x v="0"/>
    <x v="1"/>
    <x v="31"/>
    <x v="1"/>
  </r>
  <r>
    <n v="16185"/>
    <x v="1"/>
    <x v="1"/>
    <x v="10"/>
    <x v="5"/>
    <x v="0"/>
    <x v="2"/>
    <x v="0"/>
    <x v="4"/>
    <x v="4"/>
    <x v="1"/>
    <x v="3"/>
    <x v="0"/>
  </r>
  <r>
    <n v="14927"/>
    <x v="0"/>
    <x v="0"/>
    <x v="1"/>
    <x v="0"/>
    <x v="0"/>
    <x v="1"/>
    <x v="0"/>
    <x v="0"/>
    <x v="0"/>
    <x v="0"/>
    <x v="34"/>
    <x v="1"/>
  </r>
  <r>
    <n v="29337"/>
    <x v="1"/>
    <x v="1"/>
    <x v="1"/>
    <x v="4"/>
    <x v="1"/>
    <x v="1"/>
    <x v="0"/>
    <x v="2"/>
    <x v="2"/>
    <x v="1"/>
    <x v="35"/>
    <x v="0"/>
  </r>
  <r>
    <n v="29355"/>
    <x v="0"/>
    <x v="0"/>
    <x v="0"/>
    <x v="3"/>
    <x v="4"/>
    <x v="1"/>
    <x v="0"/>
    <x v="0"/>
    <x v="0"/>
    <x v="0"/>
    <x v="34"/>
    <x v="1"/>
  </r>
  <r>
    <n v="25303"/>
    <x v="1"/>
    <x v="1"/>
    <x v="1"/>
    <x v="3"/>
    <x v="2"/>
    <x v="3"/>
    <x v="0"/>
    <x v="1"/>
    <x v="1"/>
    <x v="0"/>
    <x v="6"/>
    <x v="1"/>
  </r>
  <r>
    <n v="14813"/>
    <x v="1"/>
    <x v="0"/>
    <x v="6"/>
    <x v="5"/>
    <x v="2"/>
    <x v="3"/>
    <x v="0"/>
    <x v="1"/>
    <x v="0"/>
    <x v="0"/>
    <x v="1"/>
    <x v="1"/>
  </r>
  <r>
    <n v="16438"/>
    <x v="0"/>
    <x v="0"/>
    <x v="4"/>
    <x v="3"/>
    <x v="3"/>
    <x v="3"/>
    <x v="1"/>
    <x v="2"/>
    <x v="0"/>
    <x v="0"/>
    <x v="25"/>
    <x v="0"/>
  </r>
  <r>
    <n v="14238"/>
    <x v="0"/>
    <x v="1"/>
    <x v="7"/>
    <x v="3"/>
    <x v="3"/>
    <x v="2"/>
    <x v="0"/>
    <x v="3"/>
    <x v="4"/>
    <x v="1"/>
    <x v="4"/>
    <x v="1"/>
  </r>
  <r>
    <n v="16200"/>
    <x v="1"/>
    <x v="0"/>
    <x v="4"/>
    <x v="3"/>
    <x v="3"/>
    <x v="3"/>
    <x v="1"/>
    <x v="2"/>
    <x v="0"/>
    <x v="0"/>
    <x v="11"/>
    <x v="0"/>
  </r>
  <r>
    <n v="24857"/>
    <x v="0"/>
    <x v="0"/>
    <x v="12"/>
    <x v="1"/>
    <x v="2"/>
    <x v="2"/>
    <x v="0"/>
    <x v="3"/>
    <x v="0"/>
    <x v="0"/>
    <x v="31"/>
    <x v="0"/>
  </r>
  <r>
    <n v="26956"/>
    <x v="1"/>
    <x v="0"/>
    <x v="6"/>
    <x v="3"/>
    <x v="1"/>
    <x v="3"/>
    <x v="1"/>
    <x v="1"/>
    <x v="1"/>
    <x v="0"/>
    <x v="4"/>
    <x v="1"/>
  </r>
  <r>
    <n v="14517"/>
    <x v="0"/>
    <x v="0"/>
    <x v="6"/>
    <x v="1"/>
    <x v="2"/>
    <x v="0"/>
    <x v="1"/>
    <x v="2"/>
    <x v="3"/>
    <x v="1"/>
    <x v="24"/>
    <x v="0"/>
  </r>
  <r>
    <n v="12678"/>
    <x v="1"/>
    <x v="0"/>
    <x v="12"/>
    <x v="5"/>
    <x v="2"/>
    <x v="4"/>
    <x v="0"/>
    <x v="3"/>
    <x v="0"/>
    <x v="1"/>
    <x v="23"/>
    <x v="0"/>
  </r>
  <r>
    <n v="16188"/>
    <x v="1"/>
    <x v="0"/>
    <x v="6"/>
    <x v="3"/>
    <x v="3"/>
    <x v="3"/>
    <x v="1"/>
    <x v="2"/>
    <x v="3"/>
    <x v="0"/>
    <x v="22"/>
    <x v="0"/>
  </r>
  <r>
    <n v="27969"/>
    <x v="0"/>
    <x v="1"/>
    <x v="2"/>
    <x v="3"/>
    <x v="0"/>
    <x v="2"/>
    <x v="0"/>
    <x v="2"/>
    <x v="4"/>
    <x v="1"/>
    <x v="19"/>
    <x v="1"/>
  </r>
  <r>
    <n v="15752"/>
    <x v="0"/>
    <x v="1"/>
    <x v="2"/>
    <x v="4"/>
    <x v="2"/>
    <x v="0"/>
    <x v="1"/>
    <x v="2"/>
    <x v="3"/>
    <x v="1"/>
    <x v="5"/>
    <x v="1"/>
  </r>
  <r>
    <n v="27745"/>
    <x v="1"/>
    <x v="1"/>
    <x v="0"/>
    <x v="4"/>
    <x v="0"/>
    <x v="4"/>
    <x v="0"/>
    <x v="2"/>
    <x v="2"/>
    <x v="1"/>
    <x v="18"/>
    <x v="1"/>
  </r>
  <r>
    <n v="20828"/>
    <x v="0"/>
    <x v="0"/>
    <x v="1"/>
    <x v="5"/>
    <x v="4"/>
    <x v="1"/>
    <x v="0"/>
    <x v="0"/>
    <x v="0"/>
    <x v="0"/>
    <x v="12"/>
    <x v="1"/>
  </r>
  <r>
    <n v="19461"/>
    <x v="1"/>
    <x v="0"/>
    <x v="4"/>
    <x v="5"/>
    <x v="3"/>
    <x v="3"/>
    <x v="0"/>
    <x v="2"/>
    <x v="0"/>
    <x v="0"/>
    <x v="8"/>
    <x v="0"/>
  </r>
  <r>
    <n v="26941"/>
    <x v="0"/>
    <x v="1"/>
    <x v="1"/>
    <x v="3"/>
    <x v="0"/>
    <x v="1"/>
    <x v="0"/>
    <x v="0"/>
    <x v="0"/>
    <x v="0"/>
    <x v="15"/>
    <x v="1"/>
  </r>
  <r>
    <n v="28412"/>
    <x v="1"/>
    <x v="1"/>
    <x v="6"/>
    <x v="3"/>
    <x v="2"/>
    <x v="3"/>
    <x v="1"/>
    <x v="1"/>
    <x v="1"/>
    <x v="0"/>
    <x v="19"/>
    <x v="0"/>
  </r>
  <r>
    <n v="24485"/>
    <x v="1"/>
    <x v="1"/>
    <x v="0"/>
    <x v="4"/>
    <x v="0"/>
    <x v="4"/>
    <x v="1"/>
    <x v="1"/>
    <x v="2"/>
    <x v="1"/>
    <x v="31"/>
    <x v="1"/>
  </r>
  <r>
    <n v="16514"/>
    <x v="1"/>
    <x v="1"/>
    <x v="4"/>
    <x v="3"/>
    <x v="1"/>
    <x v="3"/>
    <x v="0"/>
    <x v="1"/>
    <x v="3"/>
    <x v="1"/>
    <x v="22"/>
    <x v="1"/>
  </r>
  <r>
    <n v="17191"/>
    <x v="1"/>
    <x v="1"/>
    <x v="12"/>
    <x v="1"/>
    <x v="1"/>
    <x v="2"/>
    <x v="1"/>
    <x v="4"/>
    <x v="0"/>
    <x v="0"/>
    <x v="36"/>
    <x v="1"/>
  </r>
  <r>
    <n v="19608"/>
    <x v="0"/>
    <x v="1"/>
    <x v="2"/>
    <x v="2"/>
    <x v="0"/>
    <x v="2"/>
    <x v="0"/>
    <x v="3"/>
    <x v="3"/>
    <x v="1"/>
    <x v="8"/>
    <x v="0"/>
  </r>
  <r>
    <n v="24119"/>
    <x v="1"/>
    <x v="1"/>
    <x v="1"/>
    <x v="3"/>
    <x v="1"/>
    <x v="1"/>
    <x v="1"/>
    <x v="1"/>
    <x v="1"/>
    <x v="0"/>
    <x v="19"/>
    <x v="0"/>
  </r>
  <r>
    <n v="25458"/>
    <x v="0"/>
    <x v="1"/>
    <x v="6"/>
    <x v="0"/>
    <x v="2"/>
    <x v="3"/>
    <x v="1"/>
    <x v="1"/>
    <x v="3"/>
    <x v="0"/>
    <x v="8"/>
    <x v="1"/>
  </r>
  <r>
    <n v="26886"/>
    <x v="1"/>
    <x v="0"/>
    <x v="1"/>
    <x v="3"/>
    <x v="1"/>
    <x v="1"/>
    <x v="1"/>
    <x v="1"/>
    <x v="0"/>
    <x v="0"/>
    <x v="19"/>
    <x v="1"/>
  </r>
  <r>
    <n v="28436"/>
    <x v="1"/>
    <x v="1"/>
    <x v="1"/>
    <x v="3"/>
    <x v="1"/>
    <x v="1"/>
    <x v="1"/>
    <x v="1"/>
    <x v="0"/>
    <x v="0"/>
    <x v="25"/>
    <x v="1"/>
  </r>
  <r>
    <n v="19562"/>
    <x v="1"/>
    <x v="0"/>
    <x v="10"/>
    <x v="4"/>
    <x v="0"/>
    <x v="2"/>
    <x v="0"/>
    <x v="1"/>
    <x v="1"/>
    <x v="1"/>
    <x v="34"/>
    <x v="1"/>
  </r>
  <r>
    <n v="15608"/>
    <x v="1"/>
    <x v="0"/>
    <x v="1"/>
    <x v="3"/>
    <x v="1"/>
    <x v="1"/>
    <x v="1"/>
    <x v="1"/>
    <x v="1"/>
    <x v="0"/>
    <x v="6"/>
    <x v="0"/>
  </r>
  <r>
    <n v="16487"/>
    <x v="1"/>
    <x v="0"/>
    <x v="1"/>
    <x v="1"/>
    <x v="2"/>
    <x v="0"/>
    <x v="0"/>
    <x v="2"/>
    <x v="2"/>
    <x v="1"/>
    <x v="10"/>
    <x v="0"/>
  </r>
  <r>
    <n v="17197"/>
    <x v="1"/>
    <x v="0"/>
    <x v="8"/>
    <x v="2"/>
    <x v="1"/>
    <x v="2"/>
    <x v="0"/>
    <x v="2"/>
    <x v="4"/>
    <x v="0"/>
    <x v="24"/>
    <x v="0"/>
  </r>
  <r>
    <n v="12507"/>
    <x v="0"/>
    <x v="1"/>
    <x v="1"/>
    <x v="0"/>
    <x v="1"/>
    <x v="1"/>
    <x v="0"/>
    <x v="1"/>
    <x v="0"/>
    <x v="0"/>
    <x v="1"/>
    <x v="0"/>
  </r>
  <r>
    <n v="23940"/>
    <x v="0"/>
    <x v="1"/>
    <x v="0"/>
    <x v="0"/>
    <x v="0"/>
    <x v="0"/>
    <x v="0"/>
    <x v="1"/>
    <x v="0"/>
    <x v="0"/>
    <x v="20"/>
    <x v="1"/>
  </r>
  <r>
    <n v="19441"/>
    <x v="0"/>
    <x v="1"/>
    <x v="0"/>
    <x v="3"/>
    <x v="4"/>
    <x v="1"/>
    <x v="0"/>
    <x v="0"/>
    <x v="0"/>
    <x v="0"/>
    <x v="37"/>
    <x v="1"/>
  </r>
  <r>
    <n v="26852"/>
    <x v="0"/>
    <x v="0"/>
    <x v="6"/>
    <x v="1"/>
    <x v="2"/>
    <x v="3"/>
    <x v="0"/>
    <x v="2"/>
    <x v="0"/>
    <x v="0"/>
    <x v="1"/>
    <x v="0"/>
  </r>
  <r>
    <n v="12274"/>
    <x v="1"/>
    <x v="1"/>
    <x v="4"/>
    <x v="4"/>
    <x v="2"/>
    <x v="3"/>
    <x v="0"/>
    <x v="0"/>
    <x v="0"/>
    <x v="0"/>
    <x v="11"/>
    <x v="0"/>
  </r>
  <r>
    <n v="20236"/>
    <x v="1"/>
    <x v="1"/>
    <x v="10"/>
    <x v="1"/>
    <x v="0"/>
    <x v="2"/>
    <x v="1"/>
    <x v="2"/>
    <x v="0"/>
    <x v="1"/>
    <x v="1"/>
    <x v="1"/>
  </r>
  <r>
    <n v="24149"/>
    <x v="0"/>
    <x v="1"/>
    <x v="4"/>
    <x v="4"/>
    <x v="1"/>
    <x v="3"/>
    <x v="0"/>
    <x v="0"/>
    <x v="3"/>
    <x v="0"/>
    <x v="38"/>
    <x v="0"/>
  </r>
  <r>
    <n v="26139"/>
    <x v="1"/>
    <x v="1"/>
    <x v="10"/>
    <x v="0"/>
    <x v="1"/>
    <x v="0"/>
    <x v="0"/>
    <x v="1"/>
    <x v="2"/>
    <x v="1"/>
    <x v="12"/>
    <x v="0"/>
  </r>
  <r>
    <n v="18491"/>
    <x v="1"/>
    <x v="0"/>
    <x v="3"/>
    <x v="4"/>
    <x v="2"/>
    <x v="2"/>
    <x v="0"/>
    <x v="2"/>
    <x v="2"/>
    <x v="1"/>
    <x v="38"/>
    <x v="1"/>
  </r>
  <r>
    <n v="22707"/>
    <x v="1"/>
    <x v="0"/>
    <x v="1"/>
    <x v="3"/>
    <x v="1"/>
    <x v="1"/>
    <x v="1"/>
    <x v="1"/>
    <x v="1"/>
    <x v="0"/>
    <x v="25"/>
    <x v="0"/>
  </r>
  <r>
    <n v="20430"/>
    <x v="0"/>
    <x v="1"/>
    <x v="3"/>
    <x v="4"/>
    <x v="1"/>
    <x v="0"/>
    <x v="0"/>
    <x v="2"/>
    <x v="2"/>
    <x v="1"/>
    <x v="31"/>
    <x v="1"/>
  </r>
  <r>
    <n v="27494"/>
    <x v="1"/>
    <x v="0"/>
    <x v="0"/>
    <x v="4"/>
    <x v="1"/>
    <x v="0"/>
    <x v="1"/>
    <x v="2"/>
    <x v="3"/>
    <x v="1"/>
    <x v="39"/>
    <x v="1"/>
  </r>
  <r>
    <n v="26829"/>
    <x v="0"/>
    <x v="0"/>
    <x v="0"/>
    <x v="3"/>
    <x v="0"/>
    <x v="1"/>
    <x v="0"/>
    <x v="0"/>
    <x v="0"/>
    <x v="0"/>
    <x v="13"/>
    <x v="1"/>
  </r>
  <r>
    <n v="28395"/>
    <x v="1"/>
    <x v="1"/>
    <x v="0"/>
    <x v="3"/>
    <x v="0"/>
    <x v="2"/>
    <x v="1"/>
    <x v="0"/>
    <x v="0"/>
    <x v="0"/>
    <x v="32"/>
    <x v="1"/>
  </r>
  <r>
    <n v="21006"/>
    <x v="1"/>
    <x v="0"/>
    <x v="1"/>
    <x v="0"/>
    <x v="1"/>
    <x v="3"/>
    <x v="1"/>
    <x v="0"/>
    <x v="0"/>
    <x v="0"/>
    <x v="30"/>
    <x v="1"/>
  </r>
  <r>
    <n v="14682"/>
    <x v="1"/>
    <x v="0"/>
    <x v="3"/>
    <x v="3"/>
    <x v="0"/>
    <x v="2"/>
    <x v="1"/>
    <x v="1"/>
    <x v="2"/>
    <x v="1"/>
    <x v="13"/>
    <x v="0"/>
  </r>
  <r>
    <n v="17650"/>
    <x v="1"/>
    <x v="0"/>
    <x v="0"/>
    <x v="4"/>
    <x v="1"/>
    <x v="1"/>
    <x v="0"/>
    <x v="2"/>
    <x v="3"/>
    <x v="0"/>
    <x v="11"/>
    <x v="0"/>
  </r>
  <r>
    <n v="29191"/>
    <x v="1"/>
    <x v="0"/>
    <x v="12"/>
    <x v="0"/>
    <x v="4"/>
    <x v="4"/>
    <x v="1"/>
    <x v="1"/>
    <x v="0"/>
    <x v="1"/>
    <x v="4"/>
    <x v="1"/>
  </r>
  <r>
    <n v="15030"/>
    <x v="0"/>
    <x v="1"/>
    <x v="6"/>
    <x v="3"/>
    <x v="0"/>
    <x v="1"/>
    <x v="0"/>
    <x v="0"/>
    <x v="0"/>
    <x v="1"/>
    <x v="22"/>
    <x v="1"/>
  </r>
  <r>
    <n v="24140"/>
    <x v="1"/>
    <x v="1"/>
    <x v="4"/>
    <x v="3"/>
    <x v="4"/>
    <x v="3"/>
    <x v="1"/>
    <x v="0"/>
    <x v="0"/>
    <x v="0"/>
    <x v="25"/>
    <x v="1"/>
  </r>
  <r>
    <n v="22496"/>
    <x v="0"/>
    <x v="0"/>
    <x v="1"/>
    <x v="0"/>
    <x v="0"/>
    <x v="0"/>
    <x v="0"/>
    <x v="2"/>
    <x v="0"/>
    <x v="0"/>
    <x v="0"/>
    <x v="0"/>
  </r>
  <r>
    <n v="24065"/>
    <x v="1"/>
    <x v="0"/>
    <x v="6"/>
    <x v="3"/>
    <x v="2"/>
    <x v="3"/>
    <x v="0"/>
    <x v="0"/>
    <x v="0"/>
    <x v="0"/>
    <x v="8"/>
    <x v="1"/>
  </r>
  <r>
    <n v="19914"/>
    <x v="0"/>
    <x v="1"/>
    <x v="2"/>
    <x v="2"/>
    <x v="0"/>
    <x v="4"/>
    <x v="0"/>
    <x v="2"/>
    <x v="1"/>
    <x v="0"/>
    <x v="24"/>
    <x v="0"/>
  </r>
  <r>
    <n v="12871"/>
    <x v="1"/>
    <x v="0"/>
    <x v="1"/>
    <x v="3"/>
    <x v="1"/>
    <x v="1"/>
    <x v="1"/>
    <x v="1"/>
    <x v="1"/>
    <x v="0"/>
    <x v="19"/>
    <x v="0"/>
  </r>
  <r>
    <n v="22988"/>
    <x v="0"/>
    <x v="0"/>
    <x v="0"/>
    <x v="4"/>
    <x v="0"/>
    <x v="4"/>
    <x v="0"/>
    <x v="2"/>
    <x v="2"/>
    <x v="1"/>
    <x v="29"/>
    <x v="1"/>
  </r>
  <r>
    <n v="15922"/>
    <x v="0"/>
    <x v="1"/>
    <x v="13"/>
    <x v="4"/>
    <x v="2"/>
    <x v="2"/>
    <x v="0"/>
    <x v="3"/>
    <x v="0"/>
    <x v="0"/>
    <x v="28"/>
    <x v="0"/>
  </r>
  <r>
    <n v="12344"/>
    <x v="1"/>
    <x v="0"/>
    <x v="2"/>
    <x v="3"/>
    <x v="0"/>
    <x v="2"/>
    <x v="1"/>
    <x v="4"/>
    <x v="4"/>
    <x v="1"/>
    <x v="23"/>
    <x v="0"/>
  </r>
  <r>
    <n v="23627"/>
    <x v="1"/>
    <x v="0"/>
    <x v="11"/>
    <x v="1"/>
    <x v="1"/>
    <x v="4"/>
    <x v="1"/>
    <x v="3"/>
    <x v="2"/>
    <x v="0"/>
    <x v="16"/>
    <x v="0"/>
  </r>
  <r>
    <n v="27775"/>
    <x v="1"/>
    <x v="0"/>
    <x v="0"/>
    <x v="3"/>
    <x v="0"/>
    <x v="1"/>
    <x v="1"/>
    <x v="0"/>
    <x v="0"/>
    <x v="0"/>
    <x v="13"/>
    <x v="1"/>
  </r>
  <r>
    <n v="29301"/>
    <x v="0"/>
    <x v="1"/>
    <x v="2"/>
    <x v="2"/>
    <x v="0"/>
    <x v="2"/>
    <x v="0"/>
    <x v="3"/>
    <x v="3"/>
    <x v="1"/>
    <x v="8"/>
    <x v="0"/>
  </r>
  <r>
    <n v="12716"/>
    <x v="1"/>
    <x v="1"/>
    <x v="1"/>
    <x v="3"/>
    <x v="1"/>
    <x v="1"/>
    <x v="0"/>
    <x v="1"/>
    <x v="1"/>
    <x v="0"/>
    <x v="21"/>
    <x v="0"/>
  </r>
  <r>
    <n v="12472"/>
    <x v="0"/>
    <x v="1"/>
    <x v="1"/>
    <x v="0"/>
    <x v="0"/>
    <x v="1"/>
    <x v="0"/>
    <x v="1"/>
    <x v="1"/>
    <x v="0"/>
    <x v="32"/>
    <x v="0"/>
  </r>
  <r>
    <n v="20970"/>
    <x v="1"/>
    <x v="1"/>
    <x v="4"/>
    <x v="4"/>
    <x v="1"/>
    <x v="3"/>
    <x v="0"/>
    <x v="1"/>
    <x v="0"/>
    <x v="0"/>
    <x v="31"/>
    <x v="1"/>
  </r>
  <r>
    <n v="26818"/>
    <x v="1"/>
    <x v="1"/>
    <x v="4"/>
    <x v="1"/>
    <x v="2"/>
    <x v="3"/>
    <x v="0"/>
    <x v="1"/>
    <x v="0"/>
    <x v="0"/>
    <x v="32"/>
    <x v="1"/>
  </r>
  <r>
    <n v="12993"/>
    <x v="0"/>
    <x v="1"/>
    <x v="10"/>
    <x v="4"/>
    <x v="0"/>
    <x v="2"/>
    <x v="0"/>
    <x v="1"/>
    <x v="1"/>
    <x v="1"/>
    <x v="34"/>
    <x v="0"/>
  </r>
  <r>
    <n v="14192"/>
    <x v="0"/>
    <x v="1"/>
    <x v="8"/>
    <x v="5"/>
    <x v="2"/>
    <x v="4"/>
    <x v="0"/>
    <x v="4"/>
    <x v="2"/>
    <x v="0"/>
    <x v="16"/>
    <x v="1"/>
  </r>
  <r>
    <n v="19477"/>
    <x v="0"/>
    <x v="1"/>
    <x v="0"/>
    <x v="3"/>
    <x v="0"/>
    <x v="2"/>
    <x v="0"/>
    <x v="0"/>
    <x v="0"/>
    <x v="0"/>
    <x v="8"/>
    <x v="1"/>
  </r>
  <r>
    <n v="26796"/>
    <x v="1"/>
    <x v="1"/>
    <x v="0"/>
    <x v="4"/>
    <x v="0"/>
    <x v="4"/>
    <x v="0"/>
    <x v="2"/>
    <x v="2"/>
    <x v="1"/>
    <x v="27"/>
    <x v="1"/>
  </r>
  <r>
    <n v="21094"/>
    <x v="1"/>
    <x v="0"/>
    <x v="1"/>
    <x v="4"/>
    <x v="1"/>
    <x v="1"/>
    <x v="0"/>
    <x v="2"/>
    <x v="0"/>
    <x v="0"/>
    <x v="0"/>
    <x v="0"/>
  </r>
  <r>
    <n v="12234"/>
    <x v="0"/>
    <x v="1"/>
    <x v="4"/>
    <x v="4"/>
    <x v="1"/>
    <x v="3"/>
    <x v="0"/>
    <x v="1"/>
    <x v="1"/>
    <x v="0"/>
    <x v="31"/>
    <x v="0"/>
  </r>
  <r>
    <n v="28683"/>
    <x v="1"/>
    <x v="0"/>
    <x v="4"/>
    <x v="0"/>
    <x v="2"/>
    <x v="3"/>
    <x v="1"/>
    <x v="1"/>
    <x v="2"/>
    <x v="0"/>
    <x v="11"/>
    <x v="1"/>
  </r>
  <r>
    <n v="17994"/>
    <x v="1"/>
    <x v="1"/>
    <x v="6"/>
    <x v="4"/>
    <x v="2"/>
    <x v="3"/>
    <x v="0"/>
    <x v="2"/>
    <x v="0"/>
    <x v="0"/>
    <x v="0"/>
    <x v="0"/>
  </r>
  <r>
    <n v="24273"/>
    <x v="0"/>
    <x v="0"/>
    <x v="6"/>
    <x v="4"/>
    <x v="3"/>
    <x v="1"/>
    <x v="0"/>
    <x v="2"/>
    <x v="2"/>
    <x v="1"/>
    <x v="10"/>
    <x v="1"/>
  </r>
  <r>
    <n v="26547"/>
    <x v="1"/>
    <x v="0"/>
    <x v="1"/>
    <x v="4"/>
    <x v="1"/>
    <x v="1"/>
    <x v="1"/>
    <x v="2"/>
    <x v="2"/>
    <x v="1"/>
    <x v="2"/>
    <x v="1"/>
  </r>
  <r>
    <n v="22500"/>
    <x v="1"/>
    <x v="1"/>
    <x v="0"/>
    <x v="3"/>
    <x v="0"/>
    <x v="2"/>
    <x v="1"/>
    <x v="0"/>
    <x v="0"/>
    <x v="0"/>
    <x v="8"/>
    <x v="1"/>
  </r>
  <r>
    <n v="23993"/>
    <x v="1"/>
    <x v="0"/>
    <x v="4"/>
    <x v="3"/>
    <x v="1"/>
    <x v="3"/>
    <x v="1"/>
    <x v="1"/>
    <x v="0"/>
    <x v="1"/>
    <x v="22"/>
    <x v="1"/>
  </r>
  <r>
    <n v="14832"/>
    <x v="0"/>
    <x v="1"/>
    <x v="0"/>
    <x v="0"/>
    <x v="0"/>
    <x v="0"/>
    <x v="0"/>
    <x v="0"/>
    <x v="0"/>
    <x v="0"/>
    <x v="0"/>
    <x v="1"/>
  </r>
  <r>
    <n v="16614"/>
    <x v="0"/>
    <x v="0"/>
    <x v="2"/>
    <x v="3"/>
    <x v="0"/>
    <x v="2"/>
    <x v="0"/>
    <x v="4"/>
    <x v="4"/>
    <x v="1"/>
    <x v="21"/>
    <x v="0"/>
  </r>
  <r>
    <n v="20877"/>
    <x v="1"/>
    <x v="1"/>
    <x v="1"/>
    <x v="0"/>
    <x v="0"/>
    <x v="1"/>
    <x v="0"/>
    <x v="0"/>
    <x v="3"/>
    <x v="0"/>
    <x v="34"/>
    <x v="1"/>
  </r>
  <r>
    <n v="20729"/>
    <x v="0"/>
    <x v="0"/>
    <x v="0"/>
    <x v="4"/>
    <x v="1"/>
    <x v="1"/>
    <x v="1"/>
    <x v="1"/>
    <x v="0"/>
    <x v="0"/>
    <x v="17"/>
    <x v="0"/>
  </r>
  <r>
    <n v="22464"/>
    <x v="0"/>
    <x v="1"/>
    <x v="0"/>
    <x v="3"/>
    <x v="4"/>
    <x v="1"/>
    <x v="0"/>
    <x v="0"/>
    <x v="0"/>
    <x v="0"/>
    <x v="34"/>
    <x v="1"/>
  </r>
  <r>
    <n v="19475"/>
    <x v="0"/>
    <x v="0"/>
    <x v="0"/>
    <x v="3"/>
    <x v="0"/>
    <x v="2"/>
    <x v="1"/>
    <x v="0"/>
    <x v="0"/>
    <x v="0"/>
    <x v="8"/>
    <x v="1"/>
  </r>
  <r>
    <n v="19675"/>
    <x v="0"/>
    <x v="1"/>
    <x v="6"/>
    <x v="5"/>
    <x v="2"/>
    <x v="0"/>
    <x v="0"/>
    <x v="2"/>
    <x v="2"/>
    <x v="1"/>
    <x v="2"/>
    <x v="0"/>
  </r>
  <r>
    <n v="12728"/>
    <x v="1"/>
    <x v="1"/>
    <x v="1"/>
    <x v="3"/>
    <x v="1"/>
    <x v="1"/>
    <x v="1"/>
    <x v="1"/>
    <x v="3"/>
    <x v="0"/>
    <x v="40"/>
    <x v="0"/>
  </r>
  <r>
    <n v="26154"/>
    <x v="0"/>
    <x v="1"/>
    <x v="10"/>
    <x v="0"/>
    <x v="1"/>
    <x v="0"/>
    <x v="0"/>
    <x v="1"/>
    <x v="2"/>
    <x v="1"/>
    <x v="1"/>
    <x v="1"/>
  </r>
  <r>
    <n v="29117"/>
    <x v="1"/>
    <x v="1"/>
    <x v="11"/>
    <x v="0"/>
    <x v="0"/>
    <x v="4"/>
    <x v="1"/>
    <x v="4"/>
    <x v="0"/>
    <x v="1"/>
    <x v="28"/>
    <x v="0"/>
  </r>
  <r>
    <n v="17845"/>
    <x v="1"/>
    <x v="0"/>
    <x v="6"/>
    <x v="3"/>
    <x v="3"/>
    <x v="3"/>
    <x v="1"/>
    <x v="2"/>
    <x v="3"/>
    <x v="0"/>
    <x v="21"/>
    <x v="0"/>
  </r>
  <r>
    <n v="25058"/>
    <x v="0"/>
    <x v="1"/>
    <x v="11"/>
    <x v="0"/>
    <x v="0"/>
    <x v="4"/>
    <x v="0"/>
    <x v="4"/>
    <x v="1"/>
    <x v="1"/>
    <x v="15"/>
    <x v="0"/>
  </r>
  <r>
    <n v="23426"/>
    <x v="1"/>
    <x v="1"/>
    <x v="2"/>
    <x v="2"/>
    <x v="4"/>
    <x v="4"/>
    <x v="0"/>
    <x v="4"/>
    <x v="0"/>
    <x v="1"/>
    <x v="8"/>
    <x v="0"/>
  </r>
  <r>
    <n v="14798"/>
    <x v="1"/>
    <x v="0"/>
    <x v="4"/>
    <x v="5"/>
    <x v="3"/>
    <x v="3"/>
    <x v="0"/>
    <x v="2"/>
    <x v="0"/>
    <x v="0"/>
    <x v="3"/>
    <x v="1"/>
  </r>
  <r>
    <n v="12664"/>
    <x v="0"/>
    <x v="0"/>
    <x v="12"/>
    <x v="2"/>
    <x v="1"/>
    <x v="2"/>
    <x v="0"/>
    <x v="3"/>
    <x v="0"/>
    <x v="0"/>
    <x v="14"/>
    <x v="0"/>
  </r>
  <r>
    <n v="23979"/>
    <x v="1"/>
    <x v="1"/>
    <x v="4"/>
    <x v="4"/>
    <x v="1"/>
    <x v="3"/>
    <x v="1"/>
    <x v="0"/>
    <x v="0"/>
    <x v="0"/>
    <x v="5"/>
    <x v="0"/>
  </r>
  <r>
    <n v="25605"/>
    <x v="1"/>
    <x v="0"/>
    <x v="6"/>
    <x v="4"/>
    <x v="1"/>
    <x v="3"/>
    <x v="1"/>
    <x v="1"/>
    <x v="0"/>
    <x v="0"/>
    <x v="9"/>
    <x v="1"/>
  </r>
  <r>
    <n v="20797"/>
    <x v="0"/>
    <x v="0"/>
    <x v="4"/>
    <x v="0"/>
    <x v="0"/>
    <x v="3"/>
    <x v="0"/>
    <x v="0"/>
    <x v="0"/>
    <x v="0"/>
    <x v="28"/>
    <x v="0"/>
  </r>
  <r>
    <n v="21980"/>
    <x v="1"/>
    <x v="0"/>
    <x v="10"/>
    <x v="0"/>
    <x v="0"/>
    <x v="2"/>
    <x v="0"/>
    <x v="1"/>
    <x v="2"/>
    <x v="1"/>
    <x v="20"/>
    <x v="1"/>
  </r>
  <r>
    <n v="25460"/>
    <x v="0"/>
    <x v="0"/>
    <x v="6"/>
    <x v="4"/>
    <x v="2"/>
    <x v="3"/>
    <x v="0"/>
    <x v="0"/>
    <x v="0"/>
    <x v="0"/>
    <x v="8"/>
    <x v="1"/>
  </r>
  <r>
    <n v="29181"/>
    <x v="1"/>
    <x v="0"/>
    <x v="10"/>
    <x v="4"/>
    <x v="0"/>
    <x v="2"/>
    <x v="1"/>
    <x v="1"/>
    <x v="0"/>
    <x v="1"/>
    <x v="13"/>
    <x v="1"/>
  </r>
  <r>
    <n v="24279"/>
    <x v="1"/>
    <x v="1"/>
    <x v="0"/>
    <x v="4"/>
    <x v="1"/>
    <x v="0"/>
    <x v="1"/>
    <x v="2"/>
    <x v="3"/>
    <x v="1"/>
    <x v="31"/>
    <x v="0"/>
  </r>
  <r>
    <n v="22402"/>
    <x v="0"/>
    <x v="1"/>
    <x v="4"/>
    <x v="3"/>
    <x v="1"/>
    <x v="3"/>
    <x v="0"/>
    <x v="1"/>
    <x v="1"/>
    <x v="1"/>
    <x v="37"/>
    <x v="1"/>
  </r>
  <r>
    <n v="15465"/>
    <x v="0"/>
    <x v="0"/>
    <x v="4"/>
    <x v="3"/>
    <x v="1"/>
    <x v="3"/>
    <x v="1"/>
    <x v="1"/>
    <x v="0"/>
    <x v="1"/>
    <x v="37"/>
    <x v="0"/>
  </r>
  <r>
    <n v="26757"/>
    <x v="1"/>
    <x v="1"/>
    <x v="8"/>
    <x v="0"/>
    <x v="0"/>
    <x v="2"/>
    <x v="0"/>
    <x v="1"/>
    <x v="1"/>
    <x v="1"/>
    <x v="15"/>
    <x v="1"/>
  </r>
  <r>
    <n v="14233"/>
    <x v="1"/>
    <x v="1"/>
    <x v="11"/>
    <x v="3"/>
    <x v="2"/>
    <x v="4"/>
    <x v="0"/>
    <x v="4"/>
    <x v="4"/>
    <x v="1"/>
    <x v="11"/>
    <x v="0"/>
  </r>
  <r>
    <n v="14058"/>
    <x v="1"/>
    <x v="1"/>
    <x v="3"/>
    <x v="3"/>
    <x v="0"/>
    <x v="2"/>
    <x v="1"/>
    <x v="1"/>
    <x v="2"/>
    <x v="1"/>
    <x v="3"/>
    <x v="1"/>
  </r>
  <r>
    <n v="12273"/>
    <x v="0"/>
    <x v="1"/>
    <x v="1"/>
    <x v="0"/>
    <x v="0"/>
    <x v="1"/>
    <x v="0"/>
    <x v="0"/>
    <x v="0"/>
    <x v="0"/>
    <x v="15"/>
    <x v="0"/>
  </r>
  <r>
    <n v="17203"/>
    <x v="0"/>
    <x v="0"/>
    <x v="12"/>
    <x v="5"/>
    <x v="1"/>
    <x v="2"/>
    <x v="0"/>
    <x v="3"/>
    <x v="2"/>
    <x v="0"/>
    <x v="33"/>
    <x v="1"/>
  </r>
  <r>
    <n v="18144"/>
    <x v="0"/>
    <x v="0"/>
    <x v="2"/>
    <x v="2"/>
    <x v="0"/>
    <x v="4"/>
    <x v="0"/>
    <x v="2"/>
    <x v="1"/>
    <x v="0"/>
    <x v="33"/>
    <x v="0"/>
  </r>
  <r>
    <n v="23963"/>
    <x v="0"/>
    <x v="1"/>
    <x v="4"/>
    <x v="3"/>
    <x v="3"/>
    <x v="3"/>
    <x v="1"/>
    <x v="2"/>
    <x v="0"/>
    <x v="0"/>
    <x v="6"/>
    <x v="0"/>
  </r>
  <r>
    <n v="17907"/>
    <x v="0"/>
    <x v="0"/>
    <x v="4"/>
    <x v="3"/>
    <x v="1"/>
    <x v="3"/>
    <x v="0"/>
    <x v="1"/>
    <x v="1"/>
    <x v="1"/>
    <x v="40"/>
    <x v="0"/>
  </r>
  <r>
    <n v="19442"/>
    <x v="1"/>
    <x v="1"/>
    <x v="14"/>
    <x v="3"/>
    <x v="4"/>
    <x v="0"/>
    <x v="0"/>
    <x v="0"/>
    <x v="0"/>
    <x v="0"/>
    <x v="34"/>
    <x v="1"/>
  </r>
  <r>
    <n v="17504"/>
    <x v="1"/>
    <x v="0"/>
    <x v="2"/>
    <x v="4"/>
    <x v="1"/>
    <x v="0"/>
    <x v="0"/>
    <x v="2"/>
    <x v="2"/>
    <x v="1"/>
    <x v="31"/>
    <x v="1"/>
  </r>
  <r>
    <n v="12253"/>
    <x v="1"/>
    <x v="0"/>
    <x v="6"/>
    <x v="3"/>
    <x v="1"/>
    <x v="3"/>
    <x v="0"/>
    <x v="0"/>
    <x v="0"/>
    <x v="1"/>
    <x v="19"/>
    <x v="1"/>
  </r>
  <r>
    <n v="27304"/>
    <x v="1"/>
    <x v="0"/>
    <x v="15"/>
    <x v="4"/>
    <x v="1"/>
    <x v="2"/>
    <x v="1"/>
    <x v="4"/>
    <x v="2"/>
    <x v="0"/>
    <x v="28"/>
    <x v="0"/>
  </r>
  <r>
    <n v="14191"/>
    <x v="0"/>
    <x v="1"/>
    <x v="5"/>
    <x v="5"/>
    <x v="1"/>
    <x v="2"/>
    <x v="1"/>
    <x v="2"/>
    <x v="4"/>
    <x v="0"/>
    <x v="10"/>
    <x v="1"/>
  </r>
  <r>
    <n v="12212"/>
    <x v="0"/>
    <x v="0"/>
    <x v="4"/>
    <x v="3"/>
    <x v="4"/>
    <x v="3"/>
    <x v="0"/>
    <x v="0"/>
    <x v="0"/>
    <x v="0"/>
    <x v="34"/>
    <x v="1"/>
  </r>
  <r>
    <n v="25529"/>
    <x v="1"/>
    <x v="1"/>
    <x v="4"/>
    <x v="0"/>
    <x v="4"/>
    <x v="3"/>
    <x v="0"/>
    <x v="0"/>
    <x v="0"/>
    <x v="0"/>
    <x v="20"/>
    <x v="0"/>
  </r>
  <r>
    <n v="22170"/>
    <x v="0"/>
    <x v="0"/>
    <x v="1"/>
    <x v="1"/>
    <x v="1"/>
    <x v="1"/>
    <x v="1"/>
    <x v="2"/>
    <x v="3"/>
    <x v="1"/>
    <x v="10"/>
    <x v="1"/>
  </r>
  <r>
    <n v="19445"/>
    <x v="0"/>
    <x v="0"/>
    <x v="4"/>
    <x v="4"/>
    <x v="2"/>
    <x v="3"/>
    <x v="1"/>
    <x v="1"/>
    <x v="0"/>
    <x v="0"/>
    <x v="13"/>
    <x v="0"/>
  </r>
  <r>
    <n v="15265"/>
    <x v="1"/>
    <x v="1"/>
    <x v="0"/>
    <x v="4"/>
    <x v="0"/>
    <x v="4"/>
    <x v="0"/>
    <x v="2"/>
    <x v="2"/>
    <x v="1"/>
    <x v="29"/>
    <x v="1"/>
  </r>
  <r>
    <n v="28918"/>
    <x v="0"/>
    <x v="0"/>
    <x v="12"/>
    <x v="5"/>
    <x v="2"/>
    <x v="4"/>
    <x v="1"/>
    <x v="3"/>
    <x v="4"/>
    <x v="0"/>
    <x v="7"/>
    <x v="0"/>
  </r>
  <r>
    <n v="15799"/>
    <x v="0"/>
    <x v="0"/>
    <x v="8"/>
    <x v="0"/>
    <x v="0"/>
    <x v="2"/>
    <x v="0"/>
    <x v="1"/>
    <x v="1"/>
    <x v="1"/>
    <x v="15"/>
    <x v="1"/>
  </r>
  <r>
    <n v="11047"/>
    <x v="0"/>
    <x v="0"/>
    <x v="1"/>
    <x v="1"/>
    <x v="2"/>
    <x v="0"/>
    <x v="1"/>
    <x v="2"/>
    <x v="3"/>
    <x v="1"/>
    <x v="16"/>
    <x v="1"/>
  </r>
  <r>
    <n v="18151"/>
    <x v="1"/>
    <x v="1"/>
    <x v="2"/>
    <x v="2"/>
    <x v="1"/>
    <x v="2"/>
    <x v="1"/>
    <x v="2"/>
    <x v="4"/>
    <x v="0"/>
    <x v="14"/>
    <x v="0"/>
  </r>
  <r>
    <n v="20606"/>
    <x v="0"/>
    <x v="0"/>
    <x v="3"/>
    <x v="3"/>
    <x v="0"/>
    <x v="2"/>
    <x v="0"/>
    <x v="3"/>
    <x v="4"/>
    <x v="1"/>
    <x v="21"/>
    <x v="1"/>
  </r>
  <r>
    <n v="19482"/>
    <x v="0"/>
    <x v="1"/>
    <x v="1"/>
    <x v="0"/>
    <x v="1"/>
    <x v="1"/>
    <x v="0"/>
    <x v="1"/>
    <x v="0"/>
    <x v="0"/>
    <x v="20"/>
    <x v="1"/>
  </r>
  <r>
    <n v="16489"/>
    <x v="0"/>
    <x v="1"/>
    <x v="1"/>
    <x v="1"/>
    <x v="2"/>
    <x v="0"/>
    <x v="0"/>
    <x v="2"/>
    <x v="2"/>
    <x v="1"/>
    <x v="10"/>
    <x v="0"/>
  </r>
  <r>
    <n v="26944"/>
    <x v="1"/>
    <x v="1"/>
    <x v="8"/>
    <x v="4"/>
    <x v="2"/>
    <x v="3"/>
    <x v="0"/>
    <x v="0"/>
    <x v="0"/>
    <x v="0"/>
    <x v="4"/>
    <x v="1"/>
  </r>
  <r>
    <n v="15682"/>
    <x v="1"/>
    <x v="0"/>
    <x v="2"/>
    <x v="2"/>
    <x v="0"/>
    <x v="4"/>
    <x v="0"/>
    <x v="2"/>
    <x v="4"/>
    <x v="0"/>
    <x v="24"/>
    <x v="0"/>
  </r>
  <r>
    <n v="26032"/>
    <x v="0"/>
    <x v="0"/>
    <x v="3"/>
    <x v="2"/>
    <x v="0"/>
    <x v="2"/>
    <x v="0"/>
    <x v="3"/>
    <x v="4"/>
    <x v="1"/>
    <x v="3"/>
    <x v="0"/>
  </r>
  <r>
    <n v="17843"/>
    <x v="1"/>
    <x v="0"/>
    <x v="4"/>
    <x v="3"/>
    <x v="3"/>
    <x v="3"/>
    <x v="1"/>
    <x v="2"/>
    <x v="0"/>
    <x v="0"/>
    <x v="21"/>
    <x v="0"/>
  </r>
  <r>
    <n v="25559"/>
    <x v="1"/>
    <x v="1"/>
    <x v="6"/>
    <x v="3"/>
    <x v="0"/>
    <x v="1"/>
    <x v="0"/>
    <x v="0"/>
    <x v="0"/>
    <x v="1"/>
    <x v="37"/>
    <x v="1"/>
  </r>
  <r>
    <n v="16209"/>
    <x v="1"/>
    <x v="0"/>
    <x v="14"/>
    <x v="3"/>
    <x v="4"/>
    <x v="0"/>
    <x v="0"/>
    <x v="0"/>
    <x v="3"/>
    <x v="0"/>
    <x v="4"/>
    <x v="0"/>
  </r>
  <r>
    <n v="11147"/>
    <x v="0"/>
    <x v="1"/>
    <x v="10"/>
    <x v="4"/>
    <x v="4"/>
    <x v="4"/>
    <x v="0"/>
    <x v="1"/>
    <x v="0"/>
    <x v="1"/>
    <x v="41"/>
    <x v="1"/>
  </r>
  <r>
    <n v="15214"/>
    <x v="1"/>
    <x v="0"/>
    <x v="11"/>
    <x v="3"/>
    <x v="4"/>
    <x v="4"/>
    <x v="1"/>
    <x v="1"/>
    <x v="3"/>
    <x v="1"/>
    <x v="32"/>
    <x v="1"/>
  </r>
  <r>
    <n v="11453"/>
    <x v="1"/>
    <x v="1"/>
    <x v="2"/>
    <x v="3"/>
    <x v="0"/>
    <x v="2"/>
    <x v="1"/>
    <x v="4"/>
    <x v="4"/>
    <x v="1"/>
    <x v="6"/>
    <x v="1"/>
  </r>
  <r>
    <n v="24584"/>
    <x v="1"/>
    <x v="1"/>
    <x v="10"/>
    <x v="3"/>
    <x v="0"/>
    <x v="2"/>
    <x v="1"/>
    <x v="4"/>
    <x v="1"/>
    <x v="1"/>
    <x v="23"/>
    <x v="0"/>
  </r>
  <r>
    <n v="12585"/>
    <x v="0"/>
    <x v="1"/>
    <x v="4"/>
    <x v="0"/>
    <x v="2"/>
    <x v="3"/>
    <x v="0"/>
    <x v="0"/>
    <x v="1"/>
    <x v="1"/>
    <x v="40"/>
    <x v="1"/>
  </r>
  <r>
    <n v="18626"/>
    <x v="1"/>
    <x v="1"/>
    <x v="0"/>
    <x v="4"/>
    <x v="1"/>
    <x v="1"/>
    <x v="0"/>
    <x v="0"/>
    <x v="3"/>
    <x v="0"/>
    <x v="6"/>
    <x v="1"/>
  </r>
  <r>
    <n v="29298"/>
    <x v="1"/>
    <x v="0"/>
    <x v="10"/>
    <x v="0"/>
    <x v="1"/>
    <x v="0"/>
    <x v="0"/>
    <x v="1"/>
    <x v="2"/>
    <x v="1"/>
    <x v="30"/>
    <x v="1"/>
  </r>
  <r>
    <n v="24842"/>
    <x v="1"/>
    <x v="0"/>
    <x v="8"/>
    <x v="1"/>
    <x v="2"/>
    <x v="2"/>
    <x v="1"/>
    <x v="1"/>
    <x v="1"/>
    <x v="0"/>
    <x v="36"/>
    <x v="0"/>
  </r>
  <r>
    <n v="15657"/>
    <x v="0"/>
    <x v="1"/>
    <x v="1"/>
    <x v="1"/>
    <x v="4"/>
    <x v="1"/>
    <x v="0"/>
    <x v="0"/>
    <x v="0"/>
    <x v="0"/>
    <x v="30"/>
    <x v="1"/>
  </r>
  <r>
    <n v="11415"/>
    <x v="1"/>
    <x v="1"/>
    <x v="8"/>
    <x v="2"/>
    <x v="1"/>
    <x v="2"/>
    <x v="1"/>
    <x v="2"/>
    <x v="4"/>
    <x v="0"/>
    <x v="24"/>
    <x v="0"/>
  </r>
  <r>
    <n v="28729"/>
    <x v="1"/>
    <x v="0"/>
    <x v="6"/>
    <x v="3"/>
    <x v="3"/>
    <x v="3"/>
    <x v="0"/>
    <x v="2"/>
    <x v="3"/>
    <x v="0"/>
    <x v="22"/>
    <x v="1"/>
  </r>
  <r>
    <n v="22633"/>
    <x v="1"/>
    <x v="0"/>
    <x v="0"/>
    <x v="3"/>
    <x v="4"/>
    <x v="1"/>
    <x v="0"/>
    <x v="0"/>
    <x v="0"/>
    <x v="0"/>
    <x v="34"/>
    <x v="1"/>
  </r>
  <r>
    <n v="25649"/>
    <x v="1"/>
    <x v="0"/>
    <x v="1"/>
    <x v="1"/>
    <x v="1"/>
    <x v="1"/>
    <x v="0"/>
    <x v="0"/>
    <x v="0"/>
    <x v="0"/>
    <x v="0"/>
    <x v="1"/>
  </r>
  <r>
    <n v="14669"/>
    <x v="0"/>
    <x v="0"/>
    <x v="2"/>
    <x v="5"/>
    <x v="4"/>
    <x v="4"/>
    <x v="0"/>
    <x v="1"/>
    <x v="0"/>
    <x v="1"/>
    <x v="4"/>
    <x v="0"/>
  </r>
  <r>
    <n v="19299"/>
    <x v="0"/>
    <x v="0"/>
    <x v="14"/>
    <x v="3"/>
    <x v="4"/>
    <x v="0"/>
    <x v="0"/>
    <x v="0"/>
    <x v="0"/>
    <x v="0"/>
    <x v="4"/>
    <x v="1"/>
  </r>
  <r>
    <n v="20946"/>
    <x v="1"/>
    <x v="0"/>
    <x v="1"/>
    <x v="3"/>
    <x v="1"/>
    <x v="1"/>
    <x v="1"/>
    <x v="1"/>
    <x v="1"/>
    <x v="0"/>
    <x v="25"/>
    <x v="0"/>
  </r>
  <r>
    <n v="11451"/>
    <x v="1"/>
    <x v="1"/>
    <x v="3"/>
    <x v="3"/>
    <x v="0"/>
    <x v="2"/>
    <x v="1"/>
    <x v="3"/>
    <x v="4"/>
    <x v="1"/>
    <x v="23"/>
    <x v="1"/>
  </r>
  <r>
    <n v="25553"/>
    <x v="0"/>
    <x v="1"/>
    <x v="1"/>
    <x v="0"/>
    <x v="0"/>
    <x v="1"/>
    <x v="0"/>
    <x v="0"/>
    <x v="0"/>
    <x v="0"/>
    <x v="27"/>
    <x v="1"/>
  </r>
  <r>
    <n v="27951"/>
    <x v="1"/>
    <x v="1"/>
    <x v="2"/>
    <x v="5"/>
    <x v="1"/>
    <x v="2"/>
    <x v="1"/>
    <x v="2"/>
    <x v="1"/>
    <x v="0"/>
    <x v="9"/>
    <x v="1"/>
  </r>
  <r>
    <n v="25026"/>
    <x v="0"/>
    <x v="1"/>
    <x v="6"/>
    <x v="4"/>
    <x v="3"/>
    <x v="1"/>
    <x v="0"/>
    <x v="4"/>
    <x v="2"/>
    <x v="1"/>
    <x v="9"/>
    <x v="0"/>
  </r>
  <r>
    <n v="13673"/>
    <x v="1"/>
    <x v="0"/>
    <x v="6"/>
    <x v="3"/>
    <x v="3"/>
    <x v="3"/>
    <x v="1"/>
    <x v="2"/>
    <x v="0"/>
    <x v="0"/>
    <x v="37"/>
    <x v="0"/>
  </r>
  <r>
    <n v="16043"/>
    <x v="1"/>
    <x v="1"/>
    <x v="4"/>
    <x v="0"/>
    <x v="0"/>
    <x v="3"/>
    <x v="0"/>
    <x v="0"/>
    <x v="0"/>
    <x v="0"/>
    <x v="28"/>
    <x v="0"/>
  </r>
  <r>
    <n v="22399"/>
    <x v="1"/>
    <x v="1"/>
    <x v="4"/>
    <x v="3"/>
    <x v="1"/>
    <x v="3"/>
    <x v="0"/>
    <x v="1"/>
    <x v="3"/>
    <x v="1"/>
    <x v="22"/>
    <x v="1"/>
  </r>
  <r>
    <n v="27696"/>
    <x v="0"/>
    <x v="1"/>
    <x v="10"/>
    <x v="0"/>
    <x v="0"/>
    <x v="2"/>
    <x v="0"/>
    <x v="1"/>
    <x v="2"/>
    <x v="1"/>
    <x v="1"/>
    <x v="1"/>
  </r>
  <r>
    <n v="25313"/>
    <x v="1"/>
    <x v="1"/>
    <x v="4"/>
    <x v="3"/>
    <x v="3"/>
    <x v="3"/>
    <x v="1"/>
    <x v="2"/>
    <x v="3"/>
    <x v="0"/>
    <x v="11"/>
    <x v="0"/>
  </r>
  <r>
    <n v="13813"/>
    <x v="0"/>
    <x v="0"/>
    <x v="1"/>
    <x v="1"/>
    <x v="1"/>
    <x v="1"/>
    <x v="1"/>
    <x v="0"/>
    <x v="0"/>
    <x v="0"/>
    <x v="0"/>
    <x v="0"/>
  </r>
  <r>
    <n v="18711"/>
    <x v="1"/>
    <x v="0"/>
    <x v="3"/>
    <x v="2"/>
    <x v="0"/>
    <x v="2"/>
    <x v="0"/>
    <x v="3"/>
    <x v="4"/>
    <x v="1"/>
    <x v="32"/>
    <x v="0"/>
  </r>
  <r>
    <n v="19650"/>
    <x v="0"/>
    <x v="0"/>
    <x v="1"/>
    <x v="4"/>
    <x v="1"/>
    <x v="1"/>
    <x v="1"/>
    <x v="2"/>
    <x v="0"/>
    <x v="1"/>
    <x v="41"/>
    <x v="0"/>
  </r>
  <r>
    <n v="14135"/>
    <x v="0"/>
    <x v="1"/>
    <x v="6"/>
    <x v="0"/>
    <x v="1"/>
    <x v="3"/>
    <x v="0"/>
    <x v="0"/>
    <x v="3"/>
    <x v="0"/>
    <x v="11"/>
    <x v="0"/>
  </r>
  <r>
    <n v="12833"/>
    <x v="1"/>
    <x v="0"/>
    <x v="6"/>
    <x v="1"/>
    <x v="2"/>
    <x v="3"/>
    <x v="0"/>
    <x v="1"/>
    <x v="0"/>
    <x v="0"/>
    <x v="0"/>
    <x v="1"/>
  </r>
  <r>
    <n v="26849"/>
    <x v="0"/>
    <x v="1"/>
    <x v="4"/>
    <x v="1"/>
    <x v="3"/>
    <x v="3"/>
    <x v="0"/>
    <x v="2"/>
    <x v="0"/>
    <x v="0"/>
    <x v="1"/>
    <x v="0"/>
  </r>
  <r>
    <n v="20962"/>
    <x v="0"/>
    <x v="0"/>
    <x v="6"/>
    <x v="0"/>
    <x v="4"/>
    <x v="1"/>
    <x v="0"/>
    <x v="0"/>
    <x v="0"/>
    <x v="0"/>
    <x v="12"/>
    <x v="0"/>
  </r>
  <r>
    <n v="28915"/>
    <x v="1"/>
    <x v="1"/>
    <x v="2"/>
    <x v="2"/>
    <x v="2"/>
    <x v="4"/>
    <x v="0"/>
    <x v="4"/>
    <x v="4"/>
    <x v="0"/>
    <x v="42"/>
    <x v="0"/>
  </r>
  <r>
    <n v="22830"/>
    <x v="0"/>
    <x v="1"/>
    <x v="7"/>
    <x v="5"/>
    <x v="1"/>
    <x v="4"/>
    <x v="0"/>
    <x v="4"/>
    <x v="4"/>
    <x v="0"/>
    <x v="16"/>
    <x v="0"/>
  </r>
  <r>
    <n v="14777"/>
    <x v="0"/>
    <x v="0"/>
    <x v="0"/>
    <x v="3"/>
    <x v="0"/>
    <x v="1"/>
    <x v="0"/>
    <x v="0"/>
    <x v="0"/>
    <x v="0"/>
    <x v="13"/>
    <x v="1"/>
  </r>
  <r>
    <n v="12591"/>
    <x v="0"/>
    <x v="0"/>
    <x v="1"/>
    <x v="5"/>
    <x v="4"/>
    <x v="1"/>
    <x v="0"/>
    <x v="0"/>
    <x v="0"/>
    <x v="0"/>
    <x v="12"/>
    <x v="0"/>
  </r>
  <r>
    <n v="24174"/>
    <x v="0"/>
    <x v="1"/>
    <x v="6"/>
    <x v="3"/>
    <x v="0"/>
    <x v="1"/>
    <x v="0"/>
    <x v="0"/>
    <x v="0"/>
    <x v="1"/>
    <x v="40"/>
    <x v="1"/>
  </r>
  <r>
    <n v="24611"/>
    <x v="1"/>
    <x v="1"/>
    <x v="8"/>
    <x v="3"/>
    <x v="0"/>
    <x v="2"/>
    <x v="1"/>
    <x v="3"/>
    <x v="4"/>
    <x v="1"/>
    <x v="11"/>
    <x v="1"/>
  </r>
  <r>
    <n v="11340"/>
    <x v="0"/>
    <x v="0"/>
    <x v="4"/>
    <x v="0"/>
    <x v="4"/>
    <x v="1"/>
    <x v="0"/>
    <x v="0"/>
    <x v="0"/>
    <x v="0"/>
    <x v="43"/>
    <x v="1"/>
  </r>
  <r>
    <n v="25693"/>
    <x v="1"/>
    <x v="0"/>
    <x v="1"/>
    <x v="2"/>
    <x v="4"/>
    <x v="1"/>
    <x v="0"/>
    <x v="0"/>
    <x v="0"/>
    <x v="0"/>
    <x v="20"/>
    <x v="1"/>
  </r>
  <r>
    <n v="25555"/>
    <x v="0"/>
    <x v="0"/>
    <x v="4"/>
    <x v="3"/>
    <x v="1"/>
    <x v="3"/>
    <x v="1"/>
    <x v="1"/>
    <x v="0"/>
    <x v="1"/>
    <x v="22"/>
    <x v="1"/>
  </r>
  <r>
    <n v="22006"/>
    <x v="0"/>
    <x v="1"/>
    <x v="3"/>
    <x v="2"/>
    <x v="1"/>
    <x v="0"/>
    <x v="0"/>
    <x v="4"/>
    <x v="2"/>
    <x v="1"/>
    <x v="30"/>
    <x v="0"/>
  </r>
  <r>
    <n v="20060"/>
    <x v="1"/>
    <x v="0"/>
    <x v="1"/>
    <x v="3"/>
    <x v="2"/>
    <x v="3"/>
    <x v="1"/>
    <x v="1"/>
    <x v="1"/>
    <x v="0"/>
    <x v="17"/>
    <x v="1"/>
  </r>
  <r>
    <n v="17702"/>
    <x v="0"/>
    <x v="1"/>
    <x v="4"/>
    <x v="0"/>
    <x v="4"/>
    <x v="3"/>
    <x v="0"/>
    <x v="0"/>
    <x v="0"/>
    <x v="0"/>
    <x v="34"/>
    <x v="0"/>
  </r>
  <r>
    <n v="12503"/>
    <x v="1"/>
    <x v="0"/>
    <x v="1"/>
    <x v="1"/>
    <x v="1"/>
    <x v="1"/>
    <x v="0"/>
    <x v="2"/>
    <x v="0"/>
    <x v="0"/>
    <x v="40"/>
    <x v="0"/>
  </r>
  <r>
    <n v="23908"/>
    <x v="1"/>
    <x v="1"/>
    <x v="1"/>
    <x v="0"/>
    <x v="0"/>
    <x v="1"/>
    <x v="1"/>
    <x v="1"/>
    <x v="0"/>
    <x v="0"/>
    <x v="32"/>
    <x v="1"/>
  </r>
  <r>
    <n v="22527"/>
    <x v="1"/>
    <x v="0"/>
    <x v="6"/>
    <x v="3"/>
    <x v="2"/>
    <x v="3"/>
    <x v="1"/>
    <x v="1"/>
    <x v="1"/>
    <x v="0"/>
    <x v="19"/>
    <x v="0"/>
  </r>
  <r>
    <n v="19057"/>
    <x v="0"/>
    <x v="0"/>
    <x v="7"/>
    <x v="1"/>
    <x v="0"/>
    <x v="4"/>
    <x v="1"/>
    <x v="2"/>
    <x v="4"/>
    <x v="0"/>
    <x v="31"/>
    <x v="1"/>
  </r>
  <r>
    <n v="18494"/>
    <x v="0"/>
    <x v="1"/>
    <x v="15"/>
    <x v="2"/>
    <x v="0"/>
    <x v="4"/>
    <x v="0"/>
    <x v="3"/>
    <x v="1"/>
    <x v="1"/>
    <x v="28"/>
    <x v="1"/>
  </r>
  <r>
    <n v="11249"/>
    <x v="0"/>
    <x v="0"/>
    <x v="12"/>
    <x v="1"/>
    <x v="1"/>
    <x v="2"/>
    <x v="0"/>
    <x v="4"/>
    <x v="0"/>
    <x v="0"/>
    <x v="36"/>
    <x v="1"/>
  </r>
  <r>
    <n v="21568"/>
    <x v="0"/>
    <x v="0"/>
    <x v="11"/>
    <x v="3"/>
    <x v="2"/>
    <x v="4"/>
    <x v="0"/>
    <x v="3"/>
    <x v="4"/>
    <x v="1"/>
    <x v="17"/>
    <x v="1"/>
  </r>
  <r>
    <n v="13981"/>
    <x v="0"/>
    <x v="0"/>
    <x v="4"/>
    <x v="2"/>
    <x v="2"/>
    <x v="0"/>
    <x v="1"/>
    <x v="4"/>
    <x v="3"/>
    <x v="1"/>
    <x v="24"/>
    <x v="0"/>
  </r>
  <r>
    <n v="23432"/>
    <x v="1"/>
    <x v="1"/>
    <x v="3"/>
    <x v="3"/>
    <x v="0"/>
    <x v="2"/>
    <x v="0"/>
    <x v="1"/>
    <x v="2"/>
    <x v="1"/>
    <x v="34"/>
    <x v="1"/>
  </r>
  <r>
    <n v="22931"/>
    <x v="0"/>
    <x v="1"/>
    <x v="11"/>
    <x v="2"/>
    <x v="4"/>
    <x v="4"/>
    <x v="1"/>
    <x v="1"/>
    <x v="3"/>
    <x v="1"/>
    <x v="44"/>
    <x v="1"/>
  </r>
  <r>
    <n v="18172"/>
    <x v="0"/>
    <x v="1"/>
    <x v="12"/>
    <x v="5"/>
    <x v="2"/>
    <x v="2"/>
    <x v="0"/>
    <x v="4"/>
    <x v="0"/>
    <x v="0"/>
    <x v="10"/>
    <x v="0"/>
  </r>
  <r>
    <n v="12666"/>
    <x v="1"/>
    <x v="1"/>
    <x v="10"/>
    <x v="3"/>
    <x v="0"/>
    <x v="2"/>
    <x v="1"/>
    <x v="3"/>
    <x v="1"/>
    <x v="1"/>
    <x v="23"/>
    <x v="0"/>
  </r>
  <r>
    <n v="20598"/>
    <x v="0"/>
    <x v="1"/>
    <x v="11"/>
    <x v="1"/>
    <x v="3"/>
    <x v="2"/>
    <x v="0"/>
    <x v="0"/>
    <x v="4"/>
    <x v="0"/>
    <x v="14"/>
    <x v="1"/>
  </r>
  <r>
    <n v="21375"/>
    <x v="1"/>
    <x v="1"/>
    <x v="6"/>
    <x v="4"/>
    <x v="3"/>
    <x v="1"/>
    <x v="0"/>
    <x v="2"/>
    <x v="2"/>
    <x v="1"/>
    <x v="42"/>
    <x v="0"/>
  </r>
  <r>
    <n v="20839"/>
    <x v="1"/>
    <x v="0"/>
    <x v="1"/>
    <x v="1"/>
    <x v="4"/>
    <x v="1"/>
    <x v="0"/>
    <x v="0"/>
    <x v="0"/>
    <x v="0"/>
    <x v="15"/>
    <x v="1"/>
  </r>
  <r>
    <n v="21738"/>
    <x v="0"/>
    <x v="1"/>
    <x v="6"/>
    <x v="0"/>
    <x v="4"/>
    <x v="1"/>
    <x v="0"/>
    <x v="0"/>
    <x v="0"/>
    <x v="0"/>
    <x v="1"/>
    <x v="0"/>
  </r>
  <r>
    <n v="14164"/>
    <x v="1"/>
    <x v="0"/>
    <x v="14"/>
    <x v="3"/>
    <x v="4"/>
    <x v="0"/>
    <x v="0"/>
    <x v="0"/>
    <x v="0"/>
    <x v="0"/>
    <x v="4"/>
    <x v="1"/>
  </r>
  <r>
    <n v="14193"/>
    <x v="1"/>
    <x v="0"/>
    <x v="11"/>
    <x v="1"/>
    <x v="1"/>
    <x v="4"/>
    <x v="0"/>
    <x v="3"/>
    <x v="4"/>
    <x v="0"/>
    <x v="16"/>
    <x v="0"/>
  </r>
  <r>
    <n v="12705"/>
    <x v="0"/>
    <x v="1"/>
    <x v="13"/>
    <x v="3"/>
    <x v="0"/>
    <x v="4"/>
    <x v="0"/>
    <x v="3"/>
    <x v="0"/>
    <x v="1"/>
    <x v="34"/>
    <x v="1"/>
  </r>
  <r>
    <n v="22672"/>
    <x v="1"/>
    <x v="0"/>
    <x v="1"/>
    <x v="4"/>
    <x v="1"/>
    <x v="1"/>
    <x v="0"/>
    <x v="0"/>
    <x v="0"/>
    <x v="0"/>
    <x v="1"/>
    <x v="0"/>
  </r>
  <r>
    <n v="26219"/>
    <x v="0"/>
    <x v="0"/>
    <x v="0"/>
    <x v="0"/>
    <x v="0"/>
    <x v="0"/>
    <x v="0"/>
    <x v="1"/>
    <x v="3"/>
    <x v="0"/>
    <x v="6"/>
    <x v="1"/>
  </r>
  <r>
    <n v="28468"/>
    <x v="0"/>
    <x v="0"/>
    <x v="4"/>
    <x v="4"/>
    <x v="1"/>
    <x v="3"/>
    <x v="0"/>
    <x v="0"/>
    <x v="3"/>
    <x v="0"/>
    <x v="36"/>
    <x v="0"/>
  </r>
  <r>
    <n v="23419"/>
    <x v="1"/>
    <x v="0"/>
    <x v="3"/>
    <x v="2"/>
    <x v="0"/>
    <x v="2"/>
    <x v="0"/>
    <x v="4"/>
    <x v="4"/>
    <x v="1"/>
    <x v="32"/>
    <x v="0"/>
  </r>
  <r>
    <n v="17964"/>
    <x v="0"/>
    <x v="1"/>
    <x v="0"/>
    <x v="3"/>
    <x v="4"/>
    <x v="1"/>
    <x v="0"/>
    <x v="0"/>
    <x v="0"/>
    <x v="0"/>
    <x v="34"/>
    <x v="1"/>
  </r>
  <r>
    <n v="20919"/>
    <x v="1"/>
    <x v="0"/>
    <x v="1"/>
    <x v="4"/>
    <x v="1"/>
    <x v="1"/>
    <x v="0"/>
    <x v="2"/>
    <x v="0"/>
    <x v="0"/>
    <x v="0"/>
    <x v="0"/>
  </r>
  <r>
    <n v="20927"/>
    <x v="1"/>
    <x v="0"/>
    <x v="6"/>
    <x v="2"/>
    <x v="2"/>
    <x v="3"/>
    <x v="0"/>
    <x v="2"/>
    <x v="0"/>
    <x v="0"/>
    <x v="40"/>
    <x v="0"/>
  </r>
  <r>
    <n v="13133"/>
    <x v="1"/>
    <x v="1"/>
    <x v="11"/>
    <x v="2"/>
    <x v="0"/>
    <x v="2"/>
    <x v="0"/>
    <x v="1"/>
    <x v="2"/>
    <x v="1"/>
    <x v="15"/>
    <x v="1"/>
  </r>
  <r>
    <n v="19626"/>
    <x v="0"/>
    <x v="1"/>
    <x v="3"/>
    <x v="2"/>
    <x v="1"/>
    <x v="0"/>
    <x v="0"/>
    <x v="4"/>
    <x v="2"/>
    <x v="1"/>
    <x v="12"/>
    <x v="0"/>
  </r>
  <r>
    <n v="21039"/>
    <x v="1"/>
    <x v="0"/>
    <x v="14"/>
    <x v="3"/>
    <x v="4"/>
    <x v="0"/>
    <x v="1"/>
    <x v="0"/>
    <x v="0"/>
    <x v="0"/>
    <x v="34"/>
    <x v="1"/>
  </r>
  <r>
    <n v="12231"/>
    <x v="1"/>
    <x v="0"/>
    <x v="4"/>
    <x v="4"/>
    <x v="1"/>
    <x v="3"/>
    <x v="0"/>
    <x v="0"/>
    <x v="0"/>
    <x v="0"/>
    <x v="36"/>
    <x v="1"/>
  </r>
  <r>
    <n v="25665"/>
    <x v="1"/>
    <x v="0"/>
    <x v="6"/>
    <x v="3"/>
    <x v="2"/>
    <x v="3"/>
    <x v="1"/>
    <x v="1"/>
    <x v="3"/>
    <x v="0"/>
    <x v="26"/>
    <x v="0"/>
  </r>
  <r>
    <n v="24061"/>
    <x v="0"/>
    <x v="1"/>
    <x v="4"/>
    <x v="5"/>
    <x v="3"/>
    <x v="3"/>
    <x v="0"/>
    <x v="1"/>
    <x v="0"/>
    <x v="0"/>
    <x v="8"/>
    <x v="1"/>
  </r>
  <r>
    <n v="26879"/>
    <x v="1"/>
    <x v="0"/>
    <x v="6"/>
    <x v="3"/>
    <x v="2"/>
    <x v="3"/>
    <x v="1"/>
    <x v="1"/>
    <x v="1"/>
    <x v="0"/>
    <x v="25"/>
    <x v="0"/>
  </r>
  <r>
    <n v="12284"/>
    <x v="0"/>
    <x v="0"/>
    <x v="1"/>
    <x v="3"/>
    <x v="0"/>
    <x v="1"/>
    <x v="1"/>
    <x v="0"/>
    <x v="0"/>
    <x v="0"/>
    <x v="4"/>
    <x v="1"/>
  </r>
  <r>
    <n v="26654"/>
    <x v="0"/>
    <x v="0"/>
    <x v="8"/>
    <x v="0"/>
    <x v="4"/>
    <x v="4"/>
    <x v="0"/>
    <x v="0"/>
    <x v="0"/>
    <x v="1"/>
    <x v="34"/>
    <x v="1"/>
  </r>
  <r>
    <n v="14545"/>
    <x v="0"/>
    <x v="0"/>
    <x v="4"/>
    <x v="4"/>
    <x v="1"/>
    <x v="3"/>
    <x v="0"/>
    <x v="0"/>
    <x v="3"/>
    <x v="0"/>
    <x v="38"/>
    <x v="0"/>
  </r>
  <r>
    <n v="24201"/>
    <x v="0"/>
    <x v="0"/>
    <x v="4"/>
    <x v="4"/>
    <x v="2"/>
    <x v="3"/>
    <x v="0"/>
    <x v="0"/>
    <x v="0"/>
    <x v="0"/>
    <x v="34"/>
    <x v="1"/>
  </r>
  <r>
    <n v="20625"/>
    <x v="0"/>
    <x v="1"/>
    <x v="11"/>
    <x v="3"/>
    <x v="2"/>
    <x v="4"/>
    <x v="0"/>
    <x v="4"/>
    <x v="4"/>
    <x v="1"/>
    <x v="11"/>
    <x v="1"/>
  </r>
  <r>
    <n v="16390"/>
    <x v="1"/>
    <x v="1"/>
    <x v="1"/>
    <x v="0"/>
    <x v="0"/>
    <x v="1"/>
    <x v="1"/>
    <x v="0"/>
    <x v="0"/>
    <x v="0"/>
    <x v="13"/>
    <x v="1"/>
  </r>
  <r>
    <n v="14804"/>
    <x v="1"/>
    <x v="0"/>
    <x v="4"/>
    <x v="1"/>
    <x v="3"/>
    <x v="3"/>
    <x v="0"/>
    <x v="2"/>
    <x v="0"/>
    <x v="0"/>
    <x v="1"/>
    <x v="0"/>
  </r>
  <r>
    <n v="12629"/>
    <x v="1"/>
    <x v="1"/>
    <x v="6"/>
    <x v="0"/>
    <x v="1"/>
    <x v="3"/>
    <x v="1"/>
    <x v="0"/>
    <x v="0"/>
    <x v="0"/>
    <x v="34"/>
    <x v="0"/>
  </r>
  <r>
    <n v="14696"/>
    <x v="1"/>
    <x v="1"/>
    <x v="4"/>
    <x v="3"/>
    <x v="3"/>
    <x v="3"/>
    <x v="1"/>
    <x v="2"/>
    <x v="0"/>
    <x v="0"/>
    <x v="17"/>
    <x v="0"/>
  </r>
  <r>
    <n v="22005"/>
    <x v="0"/>
    <x v="0"/>
    <x v="3"/>
    <x v="2"/>
    <x v="1"/>
    <x v="0"/>
    <x v="1"/>
    <x v="4"/>
    <x v="2"/>
    <x v="1"/>
    <x v="30"/>
    <x v="0"/>
  </r>
  <r>
    <n v="14544"/>
    <x v="1"/>
    <x v="1"/>
    <x v="4"/>
    <x v="0"/>
    <x v="1"/>
    <x v="3"/>
    <x v="0"/>
    <x v="0"/>
    <x v="0"/>
    <x v="0"/>
    <x v="38"/>
    <x v="0"/>
  </r>
  <r>
    <n v="14312"/>
    <x v="0"/>
    <x v="0"/>
    <x v="10"/>
    <x v="0"/>
    <x v="1"/>
    <x v="0"/>
    <x v="0"/>
    <x v="1"/>
    <x v="2"/>
    <x v="1"/>
    <x v="12"/>
    <x v="0"/>
  </r>
  <r>
    <n v="29120"/>
    <x v="1"/>
    <x v="0"/>
    <x v="11"/>
    <x v="0"/>
    <x v="0"/>
    <x v="4"/>
    <x v="0"/>
    <x v="3"/>
    <x v="1"/>
    <x v="1"/>
    <x v="28"/>
    <x v="0"/>
  </r>
  <r>
    <n v="24187"/>
    <x v="1"/>
    <x v="0"/>
    <x v="1"/>
    <x v="1"/>
    <x v="4"/>
    <x v="1"/>
    <x v="1"/>
    <x v="0"/>
    <x v="0"/>
    <x v="0"/>
    <x v="30"/>
    <x v="1"/>
  </r>
  <r>
    <n v="15758"/>
    <x v="0"/>
    <x v="1"/>
    <x v="12"/>
    <x v="3"/>
    <x v="4"/>
    <x v="4"/>
    <x v="0"/>
    <x v="0"/>
    <x v="2"/>
    <x v="1"/>
    <x v="28"/>
    <x v="0"/>
  </r>
  <r>
    <n v="29094"/>
    <x v="0"/>
    <x v="1"/>
    <x v="1"/>
    <x v="1"/>
    <x v="2"/>
    <x v="0"/>
    <x v="0"/>
    <x v="2"/>
    <x v="2"/>
    <x v="1"/>
    <x v="9"/>
    <x v="1"/>
  </r>
  <r>
    <n v="28319"/>
    <x v="1"/>
    <x v="0"/>
    <x v="10"/>
    <x v="0"/>
    <x v="1"/>
    <x v="0"/>
    <x v="1"/>
    <x v="1"/>
    <x v="0"/>
    <x v="1"/>
    <x v="30"/>
    <x v="1"/>
  </r>
  <r>
    <n v="16406"/>
    <x v="0"/>
    <x v="1"/>
    <x v="0"/>
    <x v="3"/>
    <x v="0"/>
    <x v="1"/>
    <x v="1"/>
    <x v="0"/>
    <x v="0"/>
    <x v="0"/>
    <x v="13"/>
    <x v="1"/>
  </r>
  <r>
    <n v="20923"/>
    <x v="0"/>
    <x v="0"/>
    <x v="0"/>
    <x v="0"/>
    <x v="0"/>
    <x v="0"/>
    <x v="0"/>
    <x v="0"/>
    <x v="0"/>
    <x v="0"/>
    <x v="0"/>
    <x v="1"/>
  </r>
  <r>
    <n v="11378"/>
    <x v="1"/>
    <x v="0"/>
    <x v="4"/>
    <x v="0"/>
    <x v="2"/>
    <x v="3"/>
    <x v="1"/>
    <x v="1"/>
    <x v="1"/>
    <x v="0"/>
    <x v="30"/>
    <x v="1"/>
  </r>
  <r>
    <n v="20851"/>
    <x v="1"/>
    <x v="1"/>
    <x v="6"/>
    <x v="3"/>
    <x v="1"/>
    <x v="3"/>
    <x v="1"/>
    <x v="1"/>
    <x v="1"/>
    <x v="0"/>
    <x v="4"/>
    <x v="1"/>
  </r>
  <r>
    <n v="21557"/>
    <x v="1"/>
    <x v="0"/>
    <x v="15"/>
    <x v="3"/>
    <x v="1"/>
    <x v="4"/>
    <x v="0"/>
    <x v="4"/>
    <x v="4"/>
    <x v="1"/>
    <x v="21"/>
    <x v="1"/>
  </r>
  <r>
    <n v="26663"/>
    <x v="1"/>
    <x v="0"/>
    <x v="10"/>
    <x v="4"/>
    <x v="0"/>
    <x v="2"/>
    <x v="1"/>
    <x v="1"/>
    <x v="0"/>
    <x v="1"/>
    <x v="32"/>
    <x v="1"/>
  </r>
  <r>
    <n v="11896"/>
    <x v="0"/>
    <x v="1"/>
    <x v="11"/>
    <x v="0"/>
    <x v="4"/>
    <x v="4"/>
    <x v="0"/>
    <x v="0"/>
    <x v="1"/>
    <x v="1"/>
    <x v="4"/>
    <x v="1"/>
  </r>
  <r>
    <n v="14189"/>
    <x v="0"/>
    <x v="0"/>
    <x v="8"/>
    <x v="5"/>
    <x v="2"/>
    <x v="2"/>
    <x v="1"/>
    <x v="2"/>
    <x v="1"/>
    <x v="0"/>
    <x v="9"/>
    <x v="1"/>
  </r>
  <r>
    <n v="13136"/>
    <x v="0"/>
    <x v="0"/>
    <x v="1"/>
    <x v="4"/>
    <x v="1"/>
    <x v="1"/>
    <x v="1"/>
    <x v="2"/>
    <x v="2"/>
    <x v="1"/>
    <x v="45"/>
    <x v="0"/>
  </r>
  <r>
    <n v="25906"/>
    <x v="1"/>
    <x v="0"/>
    <x v="4"/>
    <x v="2"/>
    <x v="2"/>
    <x v="0"/>
    <x v="1"/>
    <x v="2"/>
    <x v="3"/>
    <x v="1"/>
    <x v="24"/>
    <x v="0"/>
  </r>
  <r>
    <n v="17926"/>
    <x v="1"/>
    <x v="0"/>
    <x v="0"/>
    <x v="3"/>
    <x v="0"/>
    <x v="1"/>
    <x v="1"/>
    <x v="0"/>
    <x v="0"/>
    <x v="1"/>
    <x v="26"/>
    <x v="1"/>
  </r>
  <r>
    <n v="26928"/>
    <x v="1"/>
    <x v="1"/>
    <x v="1"/>
    <x v="0"/>
    <x v="0"/>
    <x v="1"/>
    <x v="0"/>
    <x v="0"/>
    <x v="0"/>
    <x v="0"/>
    <x v="24"/>
    <x v="1"/>
  </r>
  <r>
    <n v="20897"/>
    <x v="0"/>
    <x v="0"/>
    <x v="1"/>
    <x v="0"/>
    <x v="0"/>
    <x v="0"/>
    <x v="0"/>
    <x v="2"/>
    <x v="0"/>
    <x v="0"/>
    <x v="8"/>
    <x v="0"/>
  </r>
  <r>
    <n v="28207"/>
    <x v="0"/>
    <x v="1"/>
    <x v="2"/>
    <x v="5"/>
    <x v="4"/>
    <x v="4"/>
    <x v="0"/>
    <x v="1"/>
    <x v="0"/>
    <x v="1"/>
    <x v="4"/>
    <x v="1"/>
  </r>
  <r>
    <n v="25923"/>
    <x v="1"/>
    <x v="1"/>
    <x v="4"/>
    <x v="4"/>
    <x v="3"/>
    <x v="1"/>
    <x v="0"/>
    <x v="2"/>
    <x v="2"/>
    <x v="1"/>
    <x v="7"/>
    <x v="0"/>
  </r>
  <r>
    <n v="11000"/>
    <x v="0"/>
    <x v="1"/>
    <x v="8"/>
    <x v="4"/>
    <x v="0"/>
    <x v="2"/>
    <x v="0"/>
    <x v="0"/>
    <x v="3"/>
    <x v="1"/>
    <x v="8"/>
    <x v="1"/>
  </r>
  <r>
    <n v="20974"/>
    <x v="0"/>
    <x v="1"/>
    <x v="4"/>
    <x v="4"/>
    <x v="0"/>
    <x v="1"/>
    <x v="0"/>
    <x v="1"/>
    <x v="0"/>
    <x v="0"/>
    <x v="29"/>
    <x v="0"/>
  </r>
  <r>
    <n v="28758"/>
    <x v="0"/>
    <x v="1"/>
    <x v="0"/>
    <x v="4"/>
    <x v="1"/>
    <x v="1"/>
    <x v="0"/>
    <x v="1"/>
    <x v="3"/>
    <x v="0"/>
    <x v="11"/>
    <x v="1"/>
  </r>
  <r>
    <n v="11381"/>
    <x v="0"/>
    <x v="0"/>
    <x v="6"/>
    <x v="4"/>
    <x v="1"/>
    <x v="3"/>
    <x v="0"/>
    <x v="1"/>
    <x v="1"/>
    <x v="0"/>
    <x v="15"/>
    <x v="1"/>
  </r>
  <r>
    <n v="17522"/>
    <x v="0"/>
    <x v="1"/>
    <x v="7"/>
    <x v="5"/>
    <x v="0"/>
    <x v="4"/>
    <x v="0"/>
    <x v="1"/>
    <x v="1"/>
    <x v="1"/>
    <x v="15"/>
    <x v="0"/>
  </r>
  <r>
    <n v="21207"/>
    <x v="0"/>
    <x v="1"/>
    <x v="10"/>
    <x v="0"/>
    <x v="1"/>
    <x v="0"/>
    <x v="0"/>
    <x v="1"/>
    <x v="2"/>
    <x v="1"/>
    <x v="30"/>
    <x v="0"/>
  </r>
  <r>
    <n v="28102"/>
    <x v="0"/>
    <x v="1"/>
    <x v="6"/>
    <x v="5"/>
    <x v="2"/>
    <x v="0"/>
    <x v="0"/>
    <x v="2"/>
    <x v="2"/>
    <x v="1"/>
    <x v="7"/>
    <x v="1"/>
  </r>
  <r>
    <n v="23105"/>
    <x v="1"/>
    <x v="1"/>
    <x v="0"/>
    <x v="1"/>
    <x v="3"/>
    <x v="1"/>
    <x v="1"/>
    <x v="2"/>
    <x v="2"/>
    <x v="1"/>
    <x v="31"/>
    <x v="1"/>
  </r>
  <r>
    <n v="18740"/>
    <x v="0"/>
    <x v="1"/>
    <x v="2"/>
    <x v="2"/>
    <x v="0"/>
    <x v="2"/>
    <x v="1"/>
    <x v="1"/>
    <x v="0"/>
    <x v="1"/>
    <x v="15"/>
    <x v="1"/>
  </r>
  <r>
    <n v="21213"/>
    <x v="1"/>
    <x v="1"/>
    <x v="3"/>
    <x v="3"/>
    <x v="0"/>
    <x v="2"/>
    <x v="1"/>
    <x v="1"/>
    <x v="2"/>
    <x v="1"/>
    <x v="3"/>
    <x v="0"/>
  </r>
  <r>
    <n v="17352"/>
    <x v="0"/>
    <x v="1"/>
    <x v="14"/>
    <x v="4"/>
    <x v="4"/>
    <x v="4"/>
    <x v="0"/>
    <x v="1"/>
    <x v="2"/>
    <x v="1"/>
    <x v="46"/>
    <x v="1"/>
  </r>
  <r>
    <n v="14154"/>
    <x v="0"/>
    <x v="1"/>
    <x v="1"/>
    <x v="3"/>
    <x v="0"/>
    <x v="1"/>
    <x v="0"/>
    <x v="0"/>
    <x v="0"/>
    <x v="0"/>
    <x v="11"/>
    <x v="1"/>
  </r>
  <r>
    <n v="19066"/>
    <x v="0"/>
    <x v="1"/>
    <x v="12"/>
    <x v="5"/>
    <x v="1"/>
    <x v="2"/>
    <x v="1"/>
    <x v="4"/>
    <x v="4"/>
    <x v="0"/>
    <x v="9"/>
    <x v="0"/>
  </r>
  <r>
    <n v="11386"/>
    <x v="0"/>
    <x v="0"/>
    <x v="1"/>
    <x v="1"/>
    <x v="0"/>
    <x v="1"/>
    <x v="0"/>
    <x v="0"/>
    <x v="0"/>
    <x v="0"/>
    <x v="12"/>
    <x v="0"/>
  </r>
  <r>
    <n v="20228"/>
    <x v="0"/>
    <x v="1"/>
    <x v="11"/>
    <x v="3"/>
    <x v="4"/>
    <x v="4"/>
    <x v="0"/>
    <x v="0"/>
    <x v="1"/>
    <x v="1"/>
    <x v="8"/>
    <x v="1"/>
  </r>
  <r>
    <n v="16675"/>
    <x v="1"/>
    <x v="0"/>
    <x v="5"/>
    <x v="3"/>
    <x v="4"/>
    <x v="4"/>
    <x v="1"/>
    <x v="4"/>
    <x v="0"/>
    <x v="1"/>
    <x v="15"/>
    <x v="1"/>
  </r>
  <r>
    <n v="16410"/>
    <x v="1"/>
    <x v="0"/>
    <x v="4"/>
    <x v="5"/>
    <x v="3"/>
    <x v="3"/>
    <x v="0"/>
    <x v="2"/>
    <x v="0"/>
    <x v="0"/>
    <x v="3"/>
    <x v="1"/>
  </r>
  <r>
    <n v="27760"/>
    <x v="1"/>
    <x v="0"/>
    <x v="0"/>
    <x v="3"/>
    <x v="4"/>
    <x v="1"/>
    <x v="1"/>
    <x v="0"/>
    <x v="0"/>
    <x v="0"/>
    <x v="34"/>
    <x v="1"/>
  </r>
  <r>
    <n v="22930"/>
    <x v="0"/>
    <x v="1"/>
    <x v="8"/>
    <x v="5"/>
    <x v="0"/>
    <x v="2"/>
    <x v="0"/>
    <x v="0"/>
    <x v="3"/>
    <x v="1"/>
    <x v="13"/>
    <x v="1"/>
  </r>
  <r>
    <n v="23780"/>
    <x v="1"/>
    <x v="1"/>
    <x v="0"/>
    <x v="4"/>
    <x v="1"/>
    <x v="1"/>
    <x v="1"/>
    <x v="2"/>
    <x v="0"/>
    <x v="0"/>
    <x v="4"/>
    <x v="1"/>
  </r>
  <r>
    <n v="20994"/>
    <x v="0"/>
    <x v="0"/>
    <x v="6"/>
    <x v="3"/>
    <x v="0"/>
    <x v="1"/>
    <x v="1"/>
    <x v="0"/>
    <x v="0"/>
    <x v="1"/>
    <x v="22"/>
    <x v="1"/>
  </r>
  <r>
    <n v="28379"/>
    <x v="0"/>
    <x v="1"/>
    <x v="1"/>
    <x v="0"/>
    <x v="0"/>
    <x v="0"/>
    <x v="0"/>
    <x v="2"/>
    <x v="0"/>
    <x v="0"/>
    <x v="8"/>
    <x v="0"/>
  </r>
  <r>
    <n v="14865"/>
    <x v="1"/>
    <x v="1"/>
    <x v="0"/>
    <x v="4"/>
    <x v="1"/>
    <x v="1"/>
    <x v="0"/>
    <x v="2"/>
    <x v="3"/>
    <x v="0"/>
    <x v="4"/>
    <x v="0"/>
  </r>
  <r>
    <n v="12663"/>
    <x v="0"/>
    <x v="0"/>
    <x v="8"/>
    <x v="2"/>
    <x v="3"/>
    <x v="0"/>
    <x v="0"/>
    <x v="2"/>
    <x v="4"/>
    <x v="0"/>
    <x v="14"/>
    <x v="0"/>
  </r>
  <r>
    <n v="24898"/>
    <x v="1"/>
    <x v="0"/>
    <x v="2"/>
    <x v="3"/>
    <x v="0"/>
    <x v="2"/>
    <x v="0"/>
    <x v="4"/>
    <x v="4"/>
    <x v="1"/>
    <x v="21"/>
    <x v="0"/>
  </r>
  <r>
    <n v="19508"/>
    <x v="0"/>
    <x v="1"/>
    <x v="4"/>
    <x v="3"/>
    <x v="3"/>
    <x v="3"/>
    <x v="1"/>
    <x v="2"/>
    <x v="0"/>
    <x v="0"/>
    <x v="25"/>
    <x v="0"/>
  </r>
  <r>
    <n v="11489"/>
    <x v="1"/>
    <x v="0"/>
    <x v="6"/>
    <x v="3"/>
    <x v="3"/>
    <x v="3"/>
    <x v="1"/>
    <x v="2"/>
    <x v="3"/>
    <x v="0"/>
    <x v="11"/>
    <x v="1"/>
  </r>
  <r>
    <n v="18160"/>
    <x v="0"/>
    <x v="1"/>
    <x v="12"/>
    <x v="1"/>
    <x v="2"/>
    <x v="2"/>
    <x v="0"/>
    <x v="3"/>
    <x v="2"/>
    <x v="0"/>
    <x v="36"/>
    <x v="1"/>
  </r>
  <r>
    <n v="25241"/>
    <x v="0"/>
    <x v="1"/>
    <x v="8"/>
    <x v="4"/>
    <x v="0"/>
    <x v="2"/>
    <x v="0"/>
    <x v="1"/>
    <x v="2"/>
    <x v="1"/>
    <x v="15"/>
    <x v="0"/>
  </r>
  <r>
    <n v="24369"/>
    <x v="0"/>
    <x v="1"/>
    <x v="2"/>
    <x v="2"/>
    <x v="4"/>
    <x v="4"/>
    <x v="1"/>
    <x v="2"/>
    <x v="0"/>
    <x v="1"/>
    <x v="32"/>
    <x v="0"/>
  </r>
  <r>
    <n v="27165"/>
    <x v="1"/>
    <x v="1"/>
    <x v="6"/>
    <x v="3"/>
    <x v="3"/>
    <x v="3"/>
    <x v="1"/>
    <x v="2"/>
    <x v="0"/>
    <x v="0"/>
    <x v="17"/>
    <x v="0"/>
  </r>
  <r>
    <n v="29424"/>
    <x v="0"/>
    <x v="1"/>
    <x v="4"/>
    <x v="3"/>
    <x v="3"/>
    <x v="3"/>
    <x v="0"/>
    <x v="2"/>
    <x v="0"/>
    <x v="0"/>
    <x v="21"/>
    <x v="0"/>
  </r>
  <r>
    <n v="15926"/>
    <x v="1"/>
    <x v="0"/>
    <x v="7"/>
    <x v="1"/>
    <x v="2"/>
    <x v="2"/>
    <x v="0"/>
    <x v="3"/>
    <x v="2"/>
    <x v="0"/>
    <x v="5"/>
    <x v="1"/>
  </r>
  <r>
    <n v="14554"/>
    <x v="0"/>
    <x v="1"/>
    <x v="6"/>
    <x v="0"/>
    <x v="0"/>
    <x v="1"/>
    <x v="0"/>
    <x v="0"/>
    <x v="0"/>
    <x v="0"/>
    <x v="29"/>
    <x v="0"/>
  </r>
  <r>
    <n v="16468"/>
    <x v="1"/>
    <x v="1"/>
    <x v="1"/>
    <x v="3"/>
    <x v="1"/>
    <x v="1"/>
    <x v="0"/>
    <x v="1"/>
    <x v="1"/>
    <x v="0"/>
    <x v="25"/>
    <x v="0"/>
  </r>
  <r>
    <n v="19174"/>
    <x v="1"/>
    <x v="0"/>
    <x v="1"/>
    <x v="3"/>
    <x v="2"/>
    <x v="3"/>
    <x v="1"/>
    <x v="1"/>
    <x v="1"/>
    <x v="0"/>
    <x v="21"/>
    <x v="1"/>
  </r>
  <r>
    <n v="19183"/>
    <x v="1"/>
    <x v="1"/>
    <x v="4"/>
    <x v="3"/>
    <x v="3"/>
    <x v="3"/>
    <x v="0"/>
    <x v="2"/>
    <x v="3"/>
    <x v="0"/>
    <x v="11"/>
    <x v="0"/>
  </r>
  <r>
    <n v="13683"/>
    <x v="1"/>
    <x v="0"/>
    <x v="1"/>
    <x v="3"/>
    <x v="2"/>
    <x v="3"/>
    <x v="1"/>
    <x v="1"/>
    <x v="1"/>
    <x v="0"/>
    <x v="21"/>
    <x v="0"/>
  </r>
  <r>
    <n v="17848"/>
    <x v="1"/>
    <x v="1"/>
    <x v="1"/>
    <x v="3"/>
    <x v="1"/>
    <x v="1"/>
    <x v="1"/>
    <x v="1"/>
    <x v="1"/>
    <x v="0"/>
    <x v="23"/>
    <x v="1"/>
  </r>
  <r>
    <n v="17894"/>
    <x v="0"/>
    <x v="0"/>
    <x v="6"/>
    <x v="0"/>
    <x v="0"/>
    <x v="1"/>
    <x v="0"/>
    <x v="0"/>
    <x v="0"/>
    <x v="0"/>
    <x v="5"/>
    <x v="1"/>
  </r>
  <r>
    <n v="25651"/>
    <x v="0"/>
    <x v="1"/>
    <x v="0"/>
    <x v="0"/>
    <x v="0"/>
    <x v="0"/>
    <x v="1"/>
    <x v="0"/>
    <x v="0"/>
    <x v="0"/>
    <x v="1"/>
    <x v="1"/>
  </r>
  <r>
    <n v="22936"/>
    <x v="1"/>
    <x v="0"/>
    <x v="10"/>
    <x v="0"/>
    <x v="1"/>
    <x v="0"/>
    <x v="1"/>
    <x v="1"/>
    <x v="0"/>
    <x v="1"/>
    <x v="12"/>
    <x v="1"/>
  </r>
  <r>
    <n v="23915"/>
    <x v="0"/>
    <x v="1"/>
    <x v="6"/>
    <x v="4"/>
    <x v="2"/>
    <x v="3"/>
    <x v="0"/>
    <x v="2"/>
    <x v="0"/>
    <x v="0"/>
    <x v="0"/>
    <x v="0"/>
  </r>
  <r>
    <n v="24121"/>
    <x v="1"/>
    <x v="0"/>
    <x v="1"/>
    <x v="3"/>
    <x v="1"/>
    <x v="1"/>
    <x v="1"/>
    <x v="1"/>
    <x v="0"/>
    <x v="0"/>
    <x v="19"/>
    <x v="1"/>
  </r>
  <r>
    <n v="27878"/>
    <x v="1"/>
    <x v="1"/>
    <x v="6"/>
    <x v="3"/>
    <x v="1"/>
    <x v="3"/>
    <x v="1"/>
    <x v="0"/>
    <x v="0"/>
    <x v="1"/>
    <x v="26"/>
    <x v="1"/>
  </r>
  <r>
    <n v="13572"/>
    <x v="1"/>
    <x v="1"/>
    <x v="4"/>
    <x v="1"/>
    <x v="2"/>
    <x v="3"/>
    <x v="0"/>
    <x v="0"/>
    <x v="0"/>
    <x v="0"/>
    <x v="34"/>
    <x v="1"/>
  </r>
  <r>
    <n v="27941"/>
    <x v="0"/>
    <x v="0"/>
    <x v="2"/>
    <x v="5"/>
    <x v="1"/>
    <x v="2"/>
    <x v="0"/>
    <x v="2"/>
    <x v="1"/>
    <x v="0"/>
    <x v="39"/>
    <x v="0"/>
  </r>
  <r>
    <n v="26354"/>
    <x v="1"/>
    <x v="1"/>
    <x v="0"/>
    <x v="3"/>
    <x v="4"/>
    <x v="1"/>
    <x v="1"/>
    <x v="0"/>
    <x v="0"/>
    <x v="0"/>
    <x v="13"/>
    <x v="1"/>
  </r>
  <r>
    <n v="14785"/>
    <x v="1"/>
    <x v="1"/>
    <x v="1"/>
    <x v="0"/>
    <x v="0"/>
    <x v="1"/>
    <x v="1"/>
    <x v="1"/>
    <x v="3"/>
    <x v="0"/>
    <x v="32"/>
    <x v="0"/>
  </r>
  <r>
    <n v="17238"/>
    <x v="1"/>
    <x v="1"/>
    <x v="2"/>
    <x v="3"/>
    <x v="0"/>
    <x v="2"/>
    <x v="0"/>
    <x v="4"/>
    <x v="4"/>
    <x v="1"/>
    <x v="21"/>
    <x v="0"/>
  </r>
  <r>
    <n v="23608"/>
    <x v="0"/>
    <x v="0"/>
    <x v="13"/>
    <x v="1"/>
    <x v="2"/>
    <x v="2"/>
    <x v="0"/>
    <x v="4"/>
    <x v="0"/>
    <x v="0"/>
    <x v="36"/>
    <x v="1"/>
  </r>
  <r>
    <n v="22538"/>
    <x v="1"/>
    <x v="0"/>
    <x v="4"/>
    <x v="3"/>
    <x v="3"/>
    <x v="3"/>
    <x v="0"/>
    <x v="2"/>
    <x v="3"/>
    <x v="0"/>
    <x v="6"/>
    <x v="0"/>
  </r>
  <r>
    <n v="12332"/>
    <x v="0"/>
    <x v="1"/>
    <x v="8"/>
    <x v="5"/>
    <x v="2"/>
    <x v="4"/>
    <x v="0"/>
    <x v="4"/>
    <x v="2"/>
    <x v="0"/>
    <x v="7"/>
    <x v="1"/>
  </r>
  <r>
    <n v="17230"/>
    <x v="0"/>
    <x v="1"/>
    <x v="2"/>
    <x v="3"/>
    <x v="0"/>
    <x v="2"/>
    <x v="0"/>
    <x v="4"/>
    <x v="4"/>
    <x v="1"/>
    <x v="25"/>
    <x v="0"/>
  </r>
  <r>
    <n v="13082"/>
    <x v="1"/>
    <x v="1"/>
    <x v="12"/>
    <x v="3"/>
    <x v="4"/>
    <x v="4"/>
    <x v="0"/>
    <x v="0"/>
    <x v="1"/>
    <x v="1"/>
    <x v="28"/>
    <x v="1"/>
  </r>
  <r>
    <n v="22518"/>
    <x v="1"/>
    <x v="0"/>
    <x v="1"/>
    <x v="1"/>
    <x v="1"/>
    <x v="1"/>
    <x v="1"/>
    <x v="2"/>
    <x v="0"/>
    <x v="0"/>
    <x v="40"/>
    <x v="1"/>
  </r>
  <r>
    <n v="13687"/>
    <x v="0"/>
    <x v="1"/>
    <x v="0"/>
    <x v="0"/>
    <x v="0"/>
    <x v="0"/>
    <x v="0"/>
    <x v="1"/>
    <x v="0"/>
    <x v="0"/>
    <x v="6"/>
    <x v="1"/>
  </r>
  <r>
    <n v="23571"/>
    <x v="0"/>
    <x v="0"/>
    <x v="0"/>
    <x v="4"/>
    <x v="0"/>
    <x v="4"/>
    <x v="0"/>
    <x v="2"/>
    <x v="0"/>
    <x v="1"/>
    <x v="29"/>
    <x v="1"/>
  </r>
  <r>
    <n v="19305"/>
    <x v="1"/>
    <x v="0"/>
    <x v="4"/>
    <x v="4"/>
    <x v="2"/>
    <x v="3"/>
    <x v="0"/>
    <x v="1"/>
    <x v="0"/>
    <x v="0"/>
    <x v="13"/>
    <x v="1"/>
  </r>
  <r>
    <n v="22636"/>
    <x v="1"/>
    <x v="0"/>
    <x v="0"/>
    <x v="3"/>
    <x v="0"/>
    <x v="1"/>
    <x v="1"/>
    <x v="0"/>
    <x v="0"/>
    <x v="0"/>
    <x v="13"/>
    <x v="1"/>
  </r>
  <r>
    <n v="17310"/>
    <x v="0"/>
    <x v="1"/>
    <x v="10"/>
    <x v="0"/>
    <x v="1"/>
    <x v="0"/>
    <x v="0"/>
    <x v="1"/>
    <x v="0"/>
    <x v="1"/>
    <x v="12"/>
    <x v="1"/>
  </r>
  <r>
    <n v="12133"/>
    <x v="0"/>
    <x v="0"/>
    <x v="12"/>
    <x v="1"/>
    <x v="1"/>
    <x v="2"/>
    <x v="0"/>
    <x v="4"/>
    <x v="2"/>
    <x v="0"/>
    <x v="5"/>
    <x v="1"/>
  </r>
  <r>
    <n v="25918"/>
    <x v="1"/>
    <x v="0"/>
    <x v="1"/>
    <x v="4"/>
    <x v="1"/>
    <x v="1"/>
    <x v="1"/>
    <x v="2"/>
    <x v="2"/>
    <x v="1"/>
    <x v="2"/>
    <x v="1"/>
  </r>
  <r>
    <n v="25752"/>
    <x v="1"/>
    <x v="0"/>
    <x v="6"/>
    <x v="4"/>
    <x v="1"/>
    <x v="3"/>
    <x v="1"/>
    <x v="1"/>
    <x v="0"/>
    <x v="0"/>
    <x v="39"/>
    <x v="1"/>
  </r>
  <r>
    <n v="17324"/>
    <x v="0"/>
    <x v="0"/>
    <x v="11"/>
    <x v="5"/>
    <x v="0"/>
    <x v="2"/>
    <x v="0"/>
    <x v="1"/>
    <x v="4"/>
    <x v="1"/>
    <x v="30"/>
    <x v="0"/>
  </r>
  <r>
    <n v="22918"/>
    <x v="1"/>
    <x v="1"/>
    <x v="2"/>
    <x v="2"/>
    <x v="4"/>
    <x v="4"/>
    <x v="0"/>
    <x v="4"/>
    <x v="0"/>
    <x v="1"/>
    <x v="5"/>
    <x v="0"/>
  </r>
  <r>
    <n v="12510"/>
    <x v="0"/>
    <x v="1"/>
    <x v="0"/>
    <x v="0"/>
    <x v="0"/>
    <x v="0"/>
    <x v="0"/>
    <x v="1"/>
    <x v="0"/>
    <x v="0"/>
    <x v="1"/>
    <x v="1"/>
  </r>
  <r>
    <n v="25512"/>
    <x v="1"/>
    <x v="1"/>
    <x v="6"/>
    <x v="3"/>
    <x v="2"/>
    <x v="3"/>
    <x v="1"/>
    <x v="1"/>
    <x v="1"/>
    <x v="0"/>
    <x v="25"/>
    <x v="0"/>
  </r>
  <r>
    <n v="16179"/>
    <x v="1"/>
    <x v="0"/>
    <x v="2"/>
    <x v="2"/>
    <x v="0"/>
    <x v="2"/>
    <x v="0"/>
    <x v="3"/>
    <x v="3"/>
    <x v="1"/>
    <x v="13"/>
    <x v="0"/>
  </r>
  <r>
    <n v="15628"/>
    <x v="0"/>
    <x v="0"/>
    <x v="0"/>
    <x v="0"/>
    <x v="0"/>
    <x v="0"/>
    <x v="0"/>
    <x v="1"/>
    <x v="0"/>
    <x v="0"/>
    <x v="47"/>
    <x v="0"/>
  </r>
  <r>
    <n v="20977"/>
    <x v="0"/>
    <x v="1"/>
    <x v="6"/>
    <x v="0"/>
    <x v="0"/>
    <x v="1"/>
    <x v="0"/>
    <x v="0"/>
    <x v="0"/>
    <x v="0"/>
    <x v="46"/>
    <x v="1"/>
  </r>
  <r>
    <n v="18140"/>
    <x v="0"/>
    <x v="1"/>
    <x v="12"/>
    <x v="1"/>
    <x v="1"/>
    <x v="2"/>
    <x v="1"/>
    <x v="4"/>
    <x v="2"/>
    <x v="0"/>
    <x v="36"/>
    <x v="1"/>
  </r>
  <r>
    <n v="20417"/>
    <x v="0"/>
    <x v="1"/>
    <x v="1"/>
    <x v="1"/>
    <x v="1"/>
    <x v="1"/>
    <x v="1"/>
    <x v="2"/>
    <x v="2"/>
    <x v="1"/>
    <x v="16"/>
    <x v="0"/>
  </r>
  <r>
    <n v="18267"/>
    <x v="0"/>
    <x v="1"/>
    <x v="10"/>
    <x v="1"/>
    <x v="0"/>
    <x v="2"/>
    <x v="0"/>
    <x v="2"/>
    <x v="2"/>
    <x v="1"/>
    <x v="1"/>
    <x v="0"/>
  </r>
  <r>
    <n v="13620"/>
    <x v="1"/>
    <x v="1"/>
    <x v="3"/>
    <x v="3"/>
    <x v="0"/>
    <x v="2"/>
    <x v="1"/>
    <x v="4"/>
    <x v="4"/>
    <x v="1"/>
    <x v="25"/>
    <x v="1"/>
  </r>
  <r>
    <n v="22974"/>
    <x v="0"/>
    <x v="0"/>
    <x v="1"/>
    <x v="4"/>
    <x v="1"/>
    <x v="1"/>
    <x v="0"/>
    <x v="2"/>
    <x v="2"/>
    <x v="1"/>
    <x v="45"/>
    <x v="0"/>
  </r>
  <r>
    <n v="13586"/>
    <x v="0"/>
    <x v="1"/>
    <x v="2"/>
    <x v="5"/>
    <x v="1"/>
    <x v="2"/>
    <x v="0"/>
    <x v="2"/>
    <x v="4"/>
    <x v="0"/>
    <x v="39"/>
    <x v="0"/>
  </r>
  <r>
    <n v="17978"/>
    <x v="0"/>
    <x v="1"/>
    <x v="0"/>
    <x v="3"/>
    <x v="4"/>
    <x v="1"/>
    <x v="0"/>
    <x v="0"/>
    <x v="0"/>
    <x v="0"/>
    <x v="34"/>
    <x v="1"/>
  </r>
  <r>
    <n v="12581"/>
    <x v="1"/>
    <x v="0"/>
    <x v="4"/>
    <x v="3"/>
    <x v="1"/>
    <x v="3"/>
    <x v="1"/>
    <x v="1"/>
    <x v="0"/>
    <x v="1"/>
    <x v="26"/>
    <x v="1"/>
  </r>
  <r>
    <n v="18018"/>
    <x v="1"/>
    <x v="1"/>
    <x v="1"/>
    <x v="1"/>
    <x v="1"/>
    <x v="1"/>
    <x v="0"/>
    <x v="0"/>
    <x v="0"/>
    <x v="0"/>
    <x v="1"/>
    <x v="0"/>
  </r>
  <r>
    <n v="28957"/>
    <x v="1"/>
    <x v="0"/>
    <x v="7"/>
    <x v="3"/>
    <x v="3"/>
    <x v="2"/>
    <x v="0"/>
    <x v="3"/>
    <x v="4"/>
    <x v="1"/>
    <x v="17"/>
    <x v="1"/>
  </r>
  <r>
    <n v="13690"/>
    <x v="1"/>
    <x v="0"/>
    <x v="6"/>
    <x v="3"/>
    <x v="3"/>
    <x v="3"/>
    <x v="1"/>
    <x v="2"/>
    <x v="3"/>
    <x v="0"/>
    <x v="17"/>
    <x v="1"/>
  </r>
  <r>
    <n v="12568"/>
    <x v="0"/>
    <x v="0"/>
    <x v="1"/>
    <x v="0"/>
    <x v="0"/>
    <x v="1"/>
    <x v="0"/>
    <x v="0"/>
    <x v="0"/>
    <x v="0"/>
    <x v="46"/>
    <x v="0"/>
  </r>
  <r>
    <n v="13122"/>
    <x v="0"/>
    <x v="0"/>
    <x v="2"/>
    <x v="3"/>
    <x v="0"/>
    <x v="2"/>
    <x v="0"/>
    <x v="1"/>
    <x v="3"/>
    <x v="1"/>
    <x v="3"/>
    <x v="1"/>
  </r>
  <r>
    <n v="21184"/>
    <x v="1"/>
    <x v="1"/>
    <x v="3"/>
    <x v="3"/>
    <x v="0"/>
    <x v="2"/>
    <x v="1"/>
    <x v="1"/>
    <x v="2"/>
    <x v="1"/>
    <x v="13"/>
    <x v="0"/>
  </r>
  <r>
    <n v="26150"/>
    <x v="1"/>
    <x v="0"/>
    <x v="3"/>
    <x v="3"/>
    <x v="0"/>
    <x v="2"/>
    <x v="1"/>
    <x v="1"/>
    <x v="0"/>
    <x v="1"/>
    <x v="3"/>
    <x v="1"/>
  </r>
  <r>
    <n v="24151"/>
    <x v="1"/>
    <x v="1"/>
    <x v="6"/>
    <x v="0"/>
    <x v="0"/>
    <x v="1"/>
    <x v="1"/>
    <x v="0"/>
    <x v="0"/>
    <x v="0"/>
    <x v="36"/>
    <x v="0"/>
  </r>
  <r>
    <n v="23962"/>
    <x v="0"/>
    <x v="0"/>
    <x v="4"/>
    <x v="3"/>
    <x v="3"/>
    <x v="3"/>
    <x v="0"/>
    <x v="2"/>
    <x v="3"/>
    <x v="0"/>
    <x v="21"/>
    <x v="0"/>
  </r>
  <r>
    <n v="17793"/>
    <x v="0"/>
    <x v="0"/>
    <x v="0"/>
    <x v="3"/>
    <x v="0"/>
    <x v="1"/>
    <x v="0"/>
    <x v="0"/>
    <x v="0"/>
    <x v="0"/>
    <x v="13"/>
    <x v="1"/>
  </r>
  <r>
    <n v="14926"/>
    <x v="0"/>
    <x v="1"/>
    <x v="1"/>
    <x v="0"/>
    <x v="0"/>
    <x v="1"/>
    <x v="0"/>
    <x v="0"/>
    <x v="0"/>
    <x v="0"/>
    <x v="13"/>
    <x v="1"/>
  </r>
  <r>
    <n v="16163"/>
    <x v="1"/>
    <x v="1"/>
    <x v="10"/>
    <x v="4"/>
    <x v="0"/>
    <x v="2"/>
    <x v="0"/>
    <x v="1"/>
    <x v="1"/>
    <x v="1"/>
    <x v="13"/>
    <x v="1"/>
  </r>
  <r>
    <n v="21365"/>
    <x v="0"/>
    <x v="0"/>
    <x v="4"/>
    <x v="4"/>
    <x v="3"/>
    <x v="1"/>
    <x v="0"/>
    <x v="2"/>
    <x v="2"/>
    <x v="1"/>
    <x v="7"/>
    <x v="0"/>
  </r>
  <r>
    <n v="27771"/>
    <x v="1"/>
    <x v="1"/>
    <x v="1"/>
    <x v="0"/>
    <x v="0"/>
    <x v="1"/>
    <x v="0"/>
    <x v="1"/>
    <x v="3"/>
    <x v="0"/>
    <x v="32"/>
    <x v="1"/>
  </r>
  <r>
    <n v="26167"/>
    <x v="1"/>
    <x v="0"/>
    <x v="0"/>
    <x v="4"/>
    <x v="0"/>
    <x v="4"/>
    <x v="1"/>
    <x v="1"/>
    <x v="2"/>
    <x v="1"/>
    <x v="39"/>
    <x v="1"/>
  </r>
  <r>
    <n v="25792"/>
    <x v="1"/>
    <x v="0"/>
    <x v="15"/>
    <x v="1"/>
    <x v="0"/>
    <x v="4"/>
    <x v="0"/>
    <x v="3"/>
    <x v="4"/>
    <x v="0"/>
    <x v="39"/>
    <x v="0"/>
  </r>
  <r>
    <n v="11555"/>
    <x v="0"/>
    <x v="0"/>
    <x v="0"/>
    <x v="0"/>
    <x v="0"/>
    <x v="1"/>
    <x v="0"/>
    <x v="0"/>
    <x v="0"/>
    <x v="0"/>
    <x v="48"/>
    <x v="0"/>
  </r>
  <r>
    <n v="22381"/>
    <x v="0"/>
    <x v="1"/>
    <x v="4"/>
    <x v="0"/>
    <x v="4"/>
    <x v="3"/>
    <x v="0"/>
    <x v="0"/>
    <x v="0"/>
    <x v="0"/>
    <x v="20"/>
    <x v="0"/>
  </r>
  <r>
    <n v="17882"/>
    <x v="0"/>
    <x v="1"/>
    <x v="6"/>
    <x v="0"/>
    <x v="4"/>
    <x v="1"/>
    <x v="0"/>
    <x v="0"/>
    <x v="0"/>
    <x v="0"/>
    <x v="20"/>
    <x v="0"/>
  </r>
  <r>
    <n v="22174"/>
    <x v="0"/>
    <x v="1"/>
    <x v="1"/>
    <x v="1"/>
    <x v="2"/>
    <x v="0"/>
    <x v="0"/>
    <x v="2"/>
    <x v="2"/>
    <x v="1"/>
    <x v="9"/>
    <x v="1"/>
  </r>
  <r>
    <n v="22439"/>
    <x v="0"/>
    <x v="0"/>
    <x v="1"/>
    <x v="3"/>
    <x v="0"/>
    <x v="1"/>
    <x v="0"/>
    <x v="0"/>
    <x v="0"/>
    <x v="0"/>
    <x v="34"/>
    <x v="1"/>
  </r>
  <r>
    <n v="18012"/>
    <x v="0"/>
    <x v="0"/>
    <x v="0"/>
    <x v="0"/>
    <x v="0"/>
    <x v="0"/>
    <x v="0"/>
    <x v="0"/>
    <x v="0"/>
    <x v="0"/>
    <x v="3"/>
    <x v="0"/>
  </r>
  <r>
    <n v="27582"/>
    <x v="1"/>
    <x v="0"/>
    <x v="8"/>
    <x v="4"/>
    <x v="0"/>
    <x v="2"/>
    <x v="1"/>
    <x v="0"/>
    <x v="0"/>
    <x v="1"/>
    <x v="4"/>
    <x v="1"/>
  </r>
  <r>
    <n v="12744"/>
    <x v="1"/>
    <x v="0"/>
    <x v="0"/>
    <x v="4"/>
    <x v="1"/>
    <x v="1"/>
    <x v="0"/>
    <x v="0"/>
    <x v="0"/>
    <x v="0"/>
    <x v="6"/>
    <x v="0"/>
  </r>
  <r>
    <n v="22821"/>
    <x v="0"/>
    <x v="0"/>
    <x v="12"/>
    <x v="1"/>
    <x v="1"/>
    <x v="2"/>
    <x v="0"/>
    <x v="3"/>
    <x v="0"/>
    <x v="0"/>
    <x v="31"/>
    <x v="0"/>
  </r>
  <r>
    <n v="20171"/>
    <x v="0"/>
    <x v="0"/>
    <x v="6"/>
    <x v="4"/>
    <x v="1"/>
    <x v="3"/>
    <x v="0"/>
    <x v="1"/>
    <x v="0"/>
    <x v="0"/>
    <x v="30"/>
    <x v="1"/>
  </r>
  <r>
    <n v="11116"/>
    <x v="0"/>
    <x v="1"/>
    <x v="3"/>
    <x v="2"/>
    <x v="1"/>
    <x v="0"/>
    <x v="0"/>
    <x v="2"/>
    <x v="2"/>
    <x v="1"/>
    <x v="1"/>
    <x v="0"/>
  </r>
  <r>
    <n v="20053"/>
    <x v="1"/>
    <x v="1"/>
    <x v="0"/>
    <x v="4"/>
    <x v="1"/>
    <x v="1"/>
    <x v="0"/>
    <x v="0"/>
    <x v="0"/>
    <x v="0"/>
    <x v="17"/>
    <x v="0"/>
  </r>
  <r>
    <n v="25266"/>
    <x v="1"/>
    <x v="0"/>
    <x v="1"/>
    <x v="4"/>
    <x v="1"/>
    <x v="1"/>
    <x v="1"/>
    <x v="2"/>
    <x v="2"/>
    <x v="1"/>
    <x v="41"/>
    <x v="0"/>
  </r>
  <r>
    <n v="17960"/>
    <x v="0"/>
    <x v="0"/>
    <x v="0"/>
    <x v="3"/>
    <x v="4"/>
    <x v="1"/>
    <x v="0"/>
    <x v="0"/>
    <x v="0"/>
    <x v="0"/>
    <x v="11"/>
    <x v="1"/>
  </r>
  <r>
    <n v="13961"/>
    <x v="0"/>
    <x v="0"/>
    <x v="2"/>
    <x v="2"/>
    <x v="4"/>
    <x v="4"/>
    <x v="0"/>
    <x v="4"/>
    <x v="0"/>
    <x v="1"/>
    <x v="8"/>
    <x v="0"/>
  </r>
  <r>
    <n v="11897"/>
    <x v="1"/>
    <x v="1"/>
    <x v="10"/>
    <x v="4"/>
    <x v="0"/>
    <x v="2"/>
    <x v="1"/>
    <x v="1"/>
    <x v="0"/>
    <x v="1"/>
    <x v="34"/>
    <x v="1"/>
  </r>
  <r>
    <n v="11139"/>
    <x v="1"/>
    <x v="0"/>
    <x v="1"/>
    <x v="4"/>
    <x v="1"/>
    <x v="1"/>
    <x v="1"/>
    <x v="2"/>
    <x v="2"/>
    <x v="1"/>
    <x v="41"/>
    <x v="0"/>
  </r>
  <r>
    <n v="11576"/>
    <x v="0"/>
    <x v="1"/>
    <x v="1"/>
    <x v="0"/>
    <x v="0"/>
    <x v="0"/>
    <x v="0"/>
    <x v="2"/>
    <x v="0"/>
    <x v="0"/>
    <x v="3"/>
    <x v="1"/>
  </r>
  <r>
    <n v="19255"/>
    <x v="1"/>
    <x v="1"/>
    <x v="4"/>
    <x v="4"/>
    <x v="1"/>
    <x v="3"/>
    <x v="0"/>
    <x v="1"/>
    <x v="0"/>
    <x v="0"/>
    <x v="36"/>
    <x v="1"/>
  </r>
  <r>
    <n v="18153"/>
    <x v="0"/>
    <x v="0"/>
    <x v="11"/>
    <x v="4"/>
    <x v="0"/>
    <x v="4"/>
    <x v="0"/>
    <x v="3"/>
    <x v="4"/>
    <x v="0"/>
    <x v="14"/>
    <x v="0"/>
  </r>
  <r>
    <n v="14547"/>
    <x v="0"/>
    <x v="1"/>
    <x v="4"/>
    <x v="4"/>
    <x v="1"/>
    <x v="3"/>
    <x v="0"/>
    <x v="0"/>
    <x v="3"/>
    <x v="0"/>
    <x v="36"/>
    <x v="0"/>
  </r>
  <r>
    <n v="24901"/>
    <x v="1"/>
    <x v="1"/>
    <x v="15"/>
    <x v="3"/>
    <x v="1"/>
    <x v="4"/>
    <x v="1"/>
    <x v="4"/>
    <x v="4"/>
    <x v="1"/>
    <x v="21"/>
    <x v="1"/>
  </r>
  <r>
    <n v="27169"/>
    <x v="1"/>
    <x v="1"/>
    <x v="1"/>
    <x v="3"/>
    <x v="2"/>
    <x v="3"/>
    <x v="0"/>
    <x v="1"/>
    <x v="1"/>
    <x v="0"/>
    <x v="17"/>
    <x v="1"/>
  </r>
  <r>
    <n v="14805"/>
    <x v="1"/>
    <x v="0"/>
    <x v="4"/>
    <x v="1"/>
    <x v="3"/>
    <x v="3"/>
    <x v="0"/>
    <x v="2"/>
    <x v="0"/>
    <x v="0"/>
    <x v="1"/>
    <x v="0"/>
  </r>
  <r>
    <n v="15822"/>
    <x v="0"/>
    <x v="1"/>
    <x v="0"/>
    <x v="4"/>
    <x v="0"/>
    <x v="4"/>
    <x v="0"/>
    <x v="2"/>
    <x v="0"/>
    <x v="1"/>
    <x v="41"/>
    <x v="0"/>
  </r>
  <r>
    <n v="19389"/>
    <x v="1"/>
    <x v="1"/>
    <x v="1"/>
    <x v="3"/>
    <x v="1"/>
    <x v="1"/>
    <x v="1"/>
    <x v="1"/>
    <x v="1"/>
    <x v="0"/>
    <x v="26"/>
    <x v="0"/>
  </r>
  <r>
    <n v="17048"/>
    <x v="1"/>
    <x v="0"/>
    <x v="8"/>
    <x v="0"/>
    <x v="4"/>
    <x v="4"/>
    <x v="0"/>
    <x v="0"/>
    <x v="0"/>
    <x v="1"/>
    <x v="4"/>
    <x v="1"/>
  </r>
  <r>
    <n v="22204"/>
    <x v="0"/>
    <x v="1"/>
    <x v="15"/>
    <x v="5"/>
    <x v="0"/>
    <x v="4"/>
    <x v="0"/>
    <x v="4"/>
    <x v="1"/>
    <x v="1"/>
    <x v="28"/>
    <x v="0"/>
  </r>
  <r>
    <n v="12718"/>
    <x v="1"/>
    <x v="0"/>
    <x v="1"/>
    <x v="3"/>
    <x v="1"/>
    <x v="1"/>
    <x v="0"/>
    <x v="1"/>
    <x v="1"/>
    <x v="0"/>
    <x v="23"/>
    <x v="0"/>
  </r>
  <r>
    <n v="15019"/>
    <x v="1"/>
    <x v="0"/>
    <x v="1"/>
    <x v="1"/>
    <x v="2"/>
    <x v="0"/>
    <x v="0"/>
    <x v="2"/>
    <x v="2"/>
    <x v="1"/>
    <x v="10"/>
    <x v="0"/>
  </r>
  <r>
    <n v="28488"/>
    <x v="1"/>
    <x v="1"/>
    <x v="6"/>
    <x v="3"/>
    <x v="1"/>
    <x v="3"/>
    <x v="0"/>
    <x v="0"/>
    <x v="0"/>
    <x v="1"/>
    <x v="26"/>
    <x v="1"/>
  </r>
  <r>
    <n v="21891"/>
    <x v="0"/>
    <x v="0"/>
    <x v="15"/>
    <x v="3"/>
    <x v="2"/>
    <x v="4"/>
    <x v="0"/>
    <x v="4"/>
    <x v="4"/>
    <x v="1"/>
    <x v="17"/>
    <x v="1"/>
  </r>
  <r>
    <n v="27814"/>
    <x v="1"/>
    <x v="0"/>
    <x v="1"/>
    <x v="1"/>
    <x v="1"/>
    <x v="1"/>
    <x v="1"/>
    <x v="1"/>
    <x v="0"/>
    <x v="0"/>
    <x v="22"/>
    <x v="0"/>
  </r>
  <r>
    <n v="22175"/>
    <x v="0"/>
    <x v="0"/>
    <x v="1"/>
    <x v="1"/>
    <x v="2"/>
    <x v="0"/>
    <x v="0"/>
    <x v="2"/>
    <x v="2"/>
    <x v="1"/>
    <x v="39"/>
    <x v="1"/>
  </r>
  <r>
    <n v="29447"/>
    <x v="1"/>
    <x v="0"/>
    <x v="4"/>
    <x v="4"/>
    <x v="0"/>
    <x v="1"/>
    <x v="1"/>
    <x v="1"/>
    <x v="1"/>
    <x v="0"/>
    <x v="35"/>
    <x v="0"/>
  </r>
  <r>
    <n v="19784"/>
    <x v="0"/>
    <x v="0"/>
    <x v="2"/>
    <x v="4"/>
    <x v="2"/>
    <x v="0"/>
    <x v="0"/>
    <x v="2"/>
    <x v="2"/>
    <x v="1"/>
    <x v="5"/>
    <x v="1"/>
  </r>
  <r>
    <n v="27824"/>
    <x v="1"/>
    <x v="0"/>
    <x v="1"/>
    <x v="1"/>
    <x v="1"/>
    <x v="1"/>
    <x v="0"/>
    <x v="2"/>
    <x v="0"/>
    <x v="0"/>
    <x v="26"/>
    <x v="1"/>
  </r>
  <r>
    <n v="24093"/>
    <x v="1"/>
    <x v="0"/>
    <x v="2"/>
    <x v="3"/>
    <x v="4"/>
    <x v="0"/>
    <x v="1"/>
    <x v="0"/>
    <x v="0"/>
    <x v="0"/>
    <x v="8"/>
    <x v="1"/>
  </r>
  <r>
    <n v="19618"/>
    <x v="0"/>
    <x v="1"/>
    <x v="3"/>
    <x v="2"/>
    <x v="1"/>
    <x v="0"/>
    <x v="0"/>
    <x v="2"/>
    <x v="0"/>
    <x v="1"/>
    <x v="20"/>
    <x v="0"/>
  </r>
  <r>
    <n v="21561"/>
    <x v="1"/>
    <x v="1"/>
    <x v="8"/>
    <x v="3"/>
    <x v="0"/>
    <x v="2"/>
    <x v="1"/>
    <x v="4"/>
    <x v="4"/>
    <x v="1"/>
    <x v="17"/>
    <x v="1"/>
  </r>
  <r>
    <n v="11061"/>
    <x v="0"/>
    <x v="1"/>
    <x v="3"/>
    <x v="4"/>
    <x v="1"/>
    <x v="0"/>
    <x v="0"/>
    <x v="2"/>
    <x v="2"/>
    <x v="1"/>
    <x v="31"/>
    <x v="1"/>
  </r>
  <r>
    <n v="26651"/>
    <x v="1"/>
    <x v="1"/>
    <x v="2"/>
    <x v="5"/>
    <x v="4"/>
    <x v="4"/>
    <x v="0"/>
    <x v="0"/>
    <x v="0"/>
    <x v="1"/>
    <x v="4"/>
    <x v="1"/>
  </r>
  <r>
    <n v="21108"/>
    <x v="0"/>
    <x v="0"/>
    <x v="0"/>
    <x v="0"/>
    <x v="0"/>
    <x v="0"/>
    <x v="0"/>
    <x v="1"/>
    <x v="0"/>
    <x v="0"/>
    <x v="1"/>
    <x v="1"/>
  </r>
  <r>
    <n v="12731"/>
    <x v="1"/>
    <x v="1"/>
    <x v="1"/>
    <x v="3"/>
    <x v="2"/>
    <x v="3"/>
    <x v="1"/>
    <x v="1"/>
    <x v="3"/>
    <x v="0"/>
    <x v="21"/>
    <x v="0"/>
  </r>
  <r>
    <n v="25307"/>
    <x v="0"/>
    <x v="0"/>
    <x v="0"/>
    <x v="0"/>
    <x v="0"/>
    <x v="0"/>
    <x v="0"/>
    <x v="1"/>
    <x v="3"/>
    <x v="0"/>
    <x v="21"/>
    <x v="1"/>
  </r>
  <r>
    <n v="14278"/>
    <x v="0"/>
    <x v="0"/>
    <x v="12"/>
    <x v="3"/>
    <x v="4"/>
    <x v="4"/>
    <x v="0"/>
    <x v="1"/>
    <x v="4"/>
    <x v="1"/>
    <x v="28"/>
    <x v="0"/>
  </r>
  <r>
    <n v="20711"/>
    <x v="0"/>
    <x v="0"/>
    <x v="0"/>
    <x v="0"/>
    <x v="0"/>
    <x v="0"/>
    <x v="0"/>
    <x v="0"/>
    <x v="3"/>
    <x v="0"/>
    <x v="21"/>
    <x v="1"/>
  </r>
  <r>
    <n v="11383"/>
    <x v="0"/>
    <x v="0"/>
    <x v="1"/>
    <x v="1"/>
    <x v="4"/>
    <x v="1"/>
    <x v="0"/>
    <x v="0"/>
    <x v="0"/>
    <x v="0"/>
    <x v="30"/>
    <x v="0"/>
  </r>
  <r>
    <n v="12497"/>
    <x v="0"/>
    <x v="0"/>
    <x v="0"/>
    <x v="0"/>
    <x v="0"/>
    <x v="0"/>
    <x v="0"/>
    <x v="0"/>
    <x v="0"/>
    <x v="0"/>
    <x v="0"/>
    <x v="0"/>
  </r>
  <r>
    <n v="16559"/>
    <x v="1"/>
    <x v="0"/>
    <x v="4"/>
    <x v="4"/>
    <x v="2"/>
    <x v="3"/>
    <x v="0"/>
    <x v="0"/>
    <x v="0"/>
    <x v="0"/>
    <x v="4"/>
    <x v="1"/>
  </r>
  <r>
    <n v="11585"/>
    <x v="0"/>
    <x v="0"/>
    <x v="0"/>
    <x v="0"/>
    <x v="0"/>
    <x v="0"/>
    <x v="0"/>
    <x v="0"/>
    <x v="0"/>
    <x v="0"/>
    <x v="3"/>
    <x v="0"/>
  </r>
  <r>
    <n v="20277"/>
    <x v="0"/>
    <x v="0"/>
    <x v="1"/>
    <x v="4"/>
    <x v="1"/>
    <x v="1"/>
    <x v="1"/>
    <x v="2"/>
    <x v="0"/>
    <x v="1"/>
    <x v="45"/>
    <x v="0"/>
  </r>
  <r>
    <n v="26765"/>
    <x v="1"/>
    <x v="0"/>
    <x v="3"/>
    <x v="2"/>
    <x v="1"/>
    <x v="0"/>
    <x v="0"/>
    <x v="2"/>
    <x v="2"/>
    <x v="1"/>
    <x v="12"/>
    <x v="0"/>
  </r>
  <r>
    <n v="12389"/>
    <x v="1"/>
    <x v="1"/>
    <x v="1"/>
    <x v="3"/>
    <x v="2"/>
    <x v="3"/>
    <x v="1"/>
    <x v="1"/>
    <x v="1"/>
    <x v="0"/>
    <x v="17"/>
    <x v="0"/>
  </r>
  <r>
    <n v="13585"/>
    <x v="0"/>
    <x v="0"/>
    <x v="2"/>
    <x v="5"/>
    <x v="1"/>
    <x v="2"/>
    <x v="1"/>
    <x v="1"/>
    <x v="1"/>
    <x v="0"/>
    <x v="39"/>
    <x v="1"/>
  </r>
  <r>
    <n v="26385"/>
    <x v="1"/>
    <x v="1"/>
    <x v="7"/>
    <x v="1"/>
    <x v="2"/>
    <x v="2"/>
    <x v="1"/>
    <x v="3"/>
    <x v="2"/>
    <x v="0"/>
    <x v="5"/>
    <x v="0"/>
  </r>
  <r>
    <n v="12236"/>
    <x v="0"/>
    <x v="0"/>
    <x v="6"/>
    <x v="0"/>
    <x v="1"/>
    <x v="3"/>
    <x v="0"/>
    <x v="0"/>
    <x v="0"/>
    <x v="0"/>
    <x v="27"/>
    <x v="0"/>
  </r>
  <r>
    <n v="21560"/>
    <x v="0"/>
    <x v="1"/>
    <x v="7"/>
    <x v="3"/>
    <x v="3"/>
    <x v="2"/>
    <x v="0"/>
    <x v="3"/>
    <x v="4"/>
    <x v="1"/>
    <x v="21"/>
    <x v="1"/>
  </r>
  <r>
    <n v="21554"/>
    <x v="1"/>
    <x v="0"/>
    <x v="2"/>
    <x v="3"/>
    <x v="0"/>
    <x v="2"/>
    <x v="1"/>
    <x v="4"/>
    <x v="4"/>
    <x v="1"/>
    <x v="6"/>
    <x v="0"/>
  </r>
  <r>
    <n v="13662"/>
    <x v="1"/>
    <x v="1"/>
    <x v="6"/>
    <x v="3"/>
    <x v="3"/>
    <x v="3"/>
    <x v="0"/>
    <x v="2"/>
    <x v="3"/>
    <x v="0"/>
    <x v="23"/>
    <x v="1"/>
  </r>
  <r>
    <n v="13089"/>
    <x v="0"/>
    <x v="0"/>
    <x v="7"/>
    <x v="0"/>
    <x v="0"/>
    <x v="4"/>
    <x v="0"/>
    <x v="2"/>
    <x v="0"/>
    <x v="1"/>
    <x v="30"/>
    <x v="1"/>
  </r>
  <r>
    <n v="14791"/>
    <x v="0"/>
    <x v="0"/>
    <x v="0"/>
    <x v="3"/>
    <x v="0"/>
    <x v="1"/>
    <x v="0"/>
    <x v="0"/>
    <x v="0"/>
    <x v="0"/>
    <x v="32"/>
    <x v="1"/>
  </r>
  <r>
    <n v="19331"/>
    <x v="1"/>
    <x v="1"/>
    <x v="6"/>
    <x v="4"/>
    <x v="2"/>
    <x v="3"/>
    <x v="0"/>
    <x v="1"/>
    <x v="0"/>
    <x v="0"/>
    <x v="8"/>
    <x v="0"/>
  </r>
  <r>
    <n v="17754"/>
    <x v="1"/>
    <x v="0"/>
    <x v="1"/>
    <x v="1"/>
    <x v="0"/>
    <x v="1"/>
    <x v="0"/>
    <x v="0"/>
    <x v="0"/>
    <x v="0"/>
    <x v="30"/>
    <x v="1"/>
  </r>
  <r>
    <n v="11149"/>
    <x v="0"/>
    <x v="1"/>
    <x v="0"/>
    <x v="4"/>
    <x v="0"/>
    <x v="4"/>
    <x v="0"/>
    <x v="2"/>
    <x v="0"/>
    <x v="1"/>
    <x v="27"/>
    <x v="0"/>
  </r>
  <r>
    <n v="16549"/>
    <x v="1"/>
    <x v="0"/>
    <x v="1"/>
    <x v="1"/>
    <x v="0"/>
    <x v="1"/>
    <x v="0"/>
    <x v="0"/>
    <x v="0"/>
    <x v="0"/>
    <x v="15"/>
    <x v="1"/>
  </r>
  <r>
    <n v="24305"/>
    <x v="1"/>
    <x v="1"/>
    <x v="11"/>
    <x v="0"/>
    <x v="0"/>
    <x v="4"/>
    <x v="1"/>
    <x v="4"/>
    <x v="0"/>
    <x v="1"/>
    <x v="30"/>
    <x v="1"/>
  </r>
  <r>
    <n v="18253"/>
    <x v="0"/>
    <x v="0"/>
    <x v="2"/>
    <x v="2"/>
    <x v="4"/>
    <x v="4"/>
    <x v="0"/>
    <x v="4"/>
    <x v="0"/>
    <x v="1"/>
    <x v="8"/>
    <x v="0"/>
  </r>
  <r>
    <n v="20147"/>
    <x v="0"/>
    <x v="0"/>
    <x v="1"/>
    <x v="0"/>
    <x v="0"/>
    <x v="1"/>
    <x v="0"/>
    <x v="0"/>
    <x v="0"/>
    <x v="0"/>
    <x v="27"/>
    <x v="0"/>
  </r>
  <r>
    <n v="15612"/>
    <x v="1"/>
    <x v="1"/>
    <x v="1"/>
    <x v="3"/>
    <x v="2"/>
    <x v="3"/>
    <x v="1"/>
    <x v="1"/>
    <x v="3"/>
    <x v="0"/>
    <x v="26"/>
    <x v="0"/>
  </r>
  <r>
    <n v="28323"/>
    <x v="1"/>
    <x v="1"/>
    <x v="3"/>
    <x v="3"/>
    <x v="0"/>
    <x v="2"/>
    <x v="1"/>
    <x v="2"/>
    <x v="2"/>
    <x v="1"/>
    <x v="1"/>
    <x v="1"/>
  </r>
  <r>
    <n v="22634"/>
    <x v="1"/>
    <x v="0"/>
    <x v="0"/>
    <x v="3"/>
    <x v="4"/>
    <x v="1"/>
    <x v="0"/>
    <x v="0"/>
    <x v="0"/>
    <x v="0"/>
    <x v="13"/>
    <x v="1"/>
  </r>
  <r>
    <n v="15665"/>
    <x v="0"/>
    <x v="0"/>
    <x v="1"/>
    <x v="3"/>
    <x v="0"/>
    <x v="1"/>
    <x v="0"/>
    <x v="0"/>
    <x v="0"/>
    <x v="0"/>
    <x v="15"/>
    <x v="1"/>
  </r>
  <r>
    <n v="27585"/>
    <x v="0"/>
    <x v="0"/>
    <x v="8"/>
    <x v="4"/>
    <x v="0"/>
    <x v="2"/>
    <x v="1"/>
    <x v="0"/>
    <x v="0"/>
    <x v="1"/>
    <x v="4"/>
    <x v="1"/>
  </r>
  <r>
    <n v="19748"/>
    <x v="0"/>
    <x v="1"/>
    <x v="6"/>
    <x v="5"/>
    <x v="2"/>
    <x v="0"/>
    <x v="1"/>
    <x v="2"/>
    <x v="3"/>
    <x v="1"/>
    <x v="2"/>
    <x v="0"/>
  </r>
  <r>
    <n v="21974"/>
    <x v="1"/>
    <x v="0"/>
    <x v="3"/>
    <x v="3"/>
    <x v="0"/>
    <x v="2"/>
    <x v="0"/>
    <x v="1"/>
    <x v="2"/>
    <x v="1"/>
    <x v="0"/>
    <x v="1"/>
  </r>
  <r>
    <n v="14032"/>
    <x v="0"/>
    <x v="1"/>
    <x v="3"/>
    <x v="4"/>
    <x v="2"/>
    <x v="0"/>
    <x v="1"/>
    <x v="2"/>
    <x v="3"/>
    <x v="1"/>
    <x v="5"/>
    <x v="1"/>
  </r>
  <r>
    <n v="22610"/>
    <x v="0"/>
    <x v="1"/>
    <x v="1"/>
    <x v="3"/>
    <x v="0"/>
    <x v="1"/>
    <x v="0"/>
    <x v="0"/>
    <x v="0"/>
    <x v="0"/>
    <x v="11"/>
    <x v="1"/>
  </r>
  <r>
    <n v="26984"/>
    <x v="0"/>
    <x v="1"/>
    <x v="0"/>
    <x v="0"/>
    <x v="0"/>
    <x v="0"/>
    <x v="0"/>
    <x v="1"/>
    <x v="0"/>
    <x v="0"/>
    <x v="21"/>
    <x v="1"/>
  </r>
  <r>
    <n v="18294"/>
    <x v="0"/>
    <x v="0"/>
    <x v="8"/>
    <x v="0"/>
    <x v="0"/>
    <x v="2"/>
    <x v="0"/>
    <x v="1"/>
    <x v="2"/>
    <x v="1"/>
    <x v="30"/>
    <x v="0"/>
  </r>
  <r>
    <n v="28564"/>
    <x v="1"/>
    <x v="0"/>
    <x v="0"/>
    <x v="4"/>
    <x v="1"/>
    <x v="1"/>
    <x v="0"/>
    <x v="0"/>
    <x v="3"/>
    <x v="0"/>
    <x v="6"/>
    <x v="1"/>
  </r>
  <r>
    <n v="28521"/>
    <x v="1"/>
    <x v="1"/>
    <x v="0"/>
    <x v="3"/>
    <x v="4"/>
    <x v="1"/>
    <x v="1"/>
    <x v="0"/>
    <x v="0"/>
    <x v="0"/>
    <x v="4"/>
    <x v="1"/>
  </r>
  <r>
    <n v="15450"/>
    <x v="0"/>
    <x v="1"/>
    <x v="4"/>
    <x v="0"/>
    <x v="4"/>
    <x v="1"/>
    <x v="0"/>
    <x v="0"/>
    <x v="0"/>
    <x v="0"/>
    <x v="43"/>
    <x v="0"/>
  </r>
  <r>
    <n v="25681"/>
    <x v="1"/>
    <x v="0"/>
    <x v="1"/>
    <x v="3"/>
    <x v="1"/>
    <x v="1"/>
    <x v="1"/>
    <x v="1"/>
    <x v="1"/>
    <x v="0"/>
    <x v="23"/>
    <x v="1"/>
  </r>
  <r>
    <n v="19491"/>
    <x v="1"/>
    <x v="1"/>
    <x v="1"/>
    <x v="4"/>
    <x v="1"/>
    <x v="1"/>
    <x v="0"/>
    <x v="2"/>
    <x v="0"/>
    <x v="0"/>
    <x v="0"/>
    <x v="0"/>
  </r>
  <r>
    <n v="26415"/>
    <x v="0"/>
    <x v="0"/>
    <x v="8"/>
    <x v="5"/>
    <x v="3"/>
    <x v="0"/>
    <x v="0"/>
    <x v="3"/>
    <x v="4"/>
    <x v="0"/>
    <x v="7"/>
    <x v="0"/>
  </r>
  <r>
    <n v="12821"/>
    <x v="0"/>
    <x v="1"/>
    <x v="0"/>
    <x v="3"/>
    <x v="0"/>
    <x v="1"/>
    <x v="0"/>
    <x v="0"/>
    <x v="0"/>
    <x v="0"/>
    <x v="32"/>
    <x v="0"/>
  </r>
  <r>
    <n v="15629"/>
    <x v="1"/>
    <x v="0"/>
    <x v="4"/>
    <x v="3"/>
    <x v="3"/>
    <x v="3"/>
    <x v="0"/>
    <x v="2"/>
    <x v="3"/>
    <x v="0"/>
    <x v="17"/>
    <x v="0"/>
  </r>
  <r>
    <n v="27835"/>
    <x v="0"/>
    <x v="1"/>
    <x v="6"/>
    <x v="3"/>
    <x v="3"/>
    <x v="3"/>
    <x v="0"/>
    <x v="2"/>
    <x v="0"/>
    <x v="0"/>
    <x v="21"/>
    <x v="0"/>
  </r>
  <r>
    <n v="11738"/>
    <x v="0"/>
    <x v="1"/>
    <x v="10"/>
    <x v="5"/>
    <x v="0"/>
    <x v="2"/>
    <x v="0"/>
    <x v="0"/>
    <x v="1"/>
    <x v="2"/>
    <x v="30"/>
    <x v="0"/>
  </r>
  <r>
    <n v="25065"/>
    <x v="0"/>
    <x v="1"/>
    <x v="3"/>
    <x v="4"/>
    <x v="3"/>
    <x v="0"/>
    <x v="0"/>
    <x v="2"/>
    <x v="2"/>
    <x v="2"/>
    <x v="28"/>
    <x v="0"/>
  </r>
  <r>
    <n v="26238"/>
    <x v="1"/>
    <x v="0"/>
    <x v="0"/>
    <x v="1"/>
    <x v="1"/>
    <x v="1"/>
    <x v="0"/>
    <x v="1"/>
    <x v="3"/>
    <x v="2"/>
    <x v="23"/>
    <x v="1"/>
  </r>
  <r>
    <n v="23707"/>
    <x v="1"/>
    <x v="1"/>
    <x v="3"/>
    <x v="2"/>
    <x v="0"/>
    <x v="4"/>
    <x v="0"/>
    <x v="4"/>
    <x v="4"/>
    <x v="2"/>
    <x v="2"/>
    <x v="1"/>
  </r>
  <r>
    <n v="27650"/>
    <x v="0"/>
    <x v="1"/>
    <x v="3"/>
    <x v="5"/>
    <x v="2"/>
    <x v="2"/>
    <x v="0"/>
    <x v="0"/>
    <x v="2"/>
    <x v="2"/>
    <x v="36"/>
    <x v="0"/>
  </r>
  <r>
    <n v="24981"/>
    <x v="0"/>
    <x v="1"/>
    <x v="10"/>
    <x v="4"/>
    <x v="1"/>
    <x v="2"/>
    <x v="0"/>
    <x v="2"/>
    <x v="4"/>
    <x v="2"/>
    <x v="16"/>
    <x v="0"/>
  </r>
  <r>
    <n v="20678"/>
    <x v="1"/>
    <x v="0"/>
    <x v="10"/>
    <x v="1"/>
    <x v="0"/>
    <x v="0"/>
    <x v="0"/>
    <x v="1"/>
    <x v="1"/>
    <x v="2"/>
    <x v="8"/>
    <x v="1"/>
  </r>
  <r>
    <n v="15302"/>
    <x v="1"/>
    <x v="0"/>
    <x v="3"/>
    <x v="0"/>
    <x v="4"/>
    <x v="2"/>
    <x v="0"/>
    <x v="0"/>
    <x v="1"/>
    <x v="2"/>
    <x v="17"/>
    <x v="1"/>
  </r>
  <r>
    <n v="26012"/>
    <x v="0"/>
    <x v="1"/>
    <x v="2"/>
    <x v="0"/>
    <x v="1"/>
    <x v="0"/>
    <x v="0"/>
    <x v="1"/>
    <x v="1"/>
    <x v="2"/>
    <x v="28"/>
    <x v="1"/>
  </r>
  <r>
    <n v="26575"/>
    <x v="1"/>
    <x v="0"/>
    <x v="0"/>
    <x v="3"/>
    <x v="2"/>
    <x v="0"/>
    <x v="1"/>
    <x v="2"/>
    <x v="3"/>
    <x v="2"/>
    <x v="23"/>
    <x v="1"/>
  </r>
  <r>
    <n v="15559"/>
    <x v="0"/>
    <x v="1"/>
    <x v="10"/>
    <x v="2"/>
    <x v="0"/>
    <x v="2"/>
    <x v="0"/>
    <x v="1"/>
    <x v="1"/>
    <x v="2"/>
    <x v="15"/>
    <x v="0"/>
  </r>
  <r>
    <n v="19235"/>
    <x v="0"/>
    <x v="0"/>
    <x v="14"/>
    <x v="3"/>
    <x v="4"/>
    <x v="0"/>
    <x v="0"/>
    <x v="0"/>
    <x v="0"/>
    <x v="2"/>
    <x v="17"/>
    <x v="0"/>
  </r>
  <r>
    <n v="15275"/>
    <x v="0"/>
    <x v="1"/>
    <x v="0"/>
    <x v="3"/>
    <x v="1"/>
    <x v="0"/>
    <x v="0"/>
    <x v="1"/>
    <x v="2"/>
    <x v="2"/>
    <x v="19"/>
    <x v="0"/>
  </r>
  <r>
    <n v="20339"/>
    <x v="0"/>
    <x v="0"/>
    <x v="12"/>
    <x v="0"/>
    <x v="0"/>
    <x v="4"/>
    <x v="0"/>
    <x v="3"/>
    <x v="1"/>
    <x v="2"/>
    <x v="20"/>
    <x v="1"/>
  </r>
  <r>
    <n v="25405"/>
    <x v="0"/>
    <x v="1"/>
    <x v="3"/>
    <x v="4"/>
    <x v="0"/>
    <x v="0"/>
    <x v="0"/>
    <x v="1"/>
    <x v="1"/>
    <x v="2"/>
    <x v="13"/>
    <x v="1"/>
  </r>
  <r>
    <n v="15940"/>
    <x v="0"/>
    <x v="1"/>
    <x v="11"/>
    <x v="5"/>
    <x v="1"/>
    <x v="2"/>
    <x v="0"/>
    <x v="3"/>
    <x v="0"/>
    <x v="2"/>
    <x v="8"/>
    <x v="0"/>
  </r>
  <r>
    <n v="25074"/>
    <x v="0"/>
    <x v="0"/>
    <x v="3"/>
    <x v="5"/>
    <x v="0"/>
    <x v="2"/>
    <x v="0"/>
    <x v="2"/>
    <x v="1"/>
    <x v="2"/>
    <x v="0"/>
    <x v="1"/>
  </r>
  <r>
    <n v="24738"/>
    <x v="0"/>
    <x v="0"/>
    <x v="0"/>
    <x v="0"/>
    <x v="1"/>
    <x v="1"/>
    <x v="0"/>
    <x v="1"/>
    <x v="3"/>
    <x v="2"/>
    <x v="36"/>
    <x v="1"/>
  </r>
  <r>
    <n v="16337"/>
    <x v="0"/>
    <x v="1"/>
    <x v="10"/>
    <x v="3"/>
    <x v="1"/>
    <x v="0"/>
    <x v="1"/>
    <x v="2"/>
    <x v="3"/>
    <x v="2"/>
    <x v="19"/>
    <x v="0"/>
  </r>
  <r>
    <n v="24357"/>
    <x v="0"/>
    <x v="1"/>
    <x v="2"/>
    <x v="1"/>
    <x v="0"/>
    <x v="2"/>
    <x v="0"/>
    <x v="1"/>
    <x v="1"/>
    <x v="2"/>
    <x v="28"/>
    <x v="1"/>
  </r>
  <r>
    <n v="18613"/>
    <x v="1"/>
    <x v="1"/>
    <x v="3"/>
    <x v="3"/>
    <x v="0"/>
    <x v="2"/>
    <x v="1"/>
    <x v="1"/>
    <x v="1"/>
    <x v="2"/>
    <x v="34"/>
    <x v="1"/>
  </r>
  <r>
    <n v="12207"/>
    <x v="1"/>
    <x v="1"/>
    <x v="2"/>
    <x v="5"/>
    <x v="0"/>
    <x v="4"/>
    <x v="0"/>
    <x v="0"/>
    <x v="2"/>
    <x v="2"/>
    <x v="29"/>
    <x v="1"/>
  </r>
  <r>
    <n v="18052"/>
    <x v="0"/>
    <x v="0"/>
    <x v="10"/>
    <x v="0"/>
    <x v="1"/>
    <x v="0"/>
    <x v="0"/>
    <x v="1"/>
    <x v="0"/>
    <x v="2"/>
    <x v="12"/>
    <x v="1"/>
  </r>
  <r>
    <n v="13353"/>
    <x v="1"/>
    <x v="0"/>
    <x v="10"/>
    <x v="5"/>
    <x v="4"/>
    <x v="4"/>
    <x v="0"/>
    <x v="2"/>
    <x v="4"/>
    <x v="2"/>
    <x v="33"/>
    <x v="1"/>
  </r>
  <r>
    <n v="19399"/>
    <x v="1"/>
    <x v="1"/>
    <x v="0"/>
    <x v="3"/>
    <x v="0"/>
    <x v="2"/>
    <x v="1"/>
    <x v="1"/>
    <x v="1"/>
    <x v="2"/>
    <x v="12"/>
    <x v="0"/>
  </r>
  <r>
    <n v="16154"/>
    <x v="0"/>
    <x v="0"/>
    <x v="3"/>
    <x v="2"/>
    <x v="0"/>
    <x v="2"/>
    <x v="0"/>
    <x v="2"/>
    <x v="1"/>
    <x v="2"/>
    <x v="15"/>
    <x v="0"/>
  </r>
  <r>
    <n v="22219"/>
    <x v="0"/>
    <x v="0"/>
    <x v="10"/>
    <x v="4"/>
    <x v="2"/>
    <x v="2"/>
    <x v="0"/>
    <x v="2"/>
    <x v="2"/>
    <x v="2"/>
    <x v="38"/>
    <x v="0"/>
  </r>
  <r>
    <n v="17269"/>
    <x v="1"/>
    <x v="1"/>
    <x v="10"/>
    <x v="1"/>
    <x v="0"/>
    <x v="2"/>
    <x v="1"/>
    <x v="0"/>
    <x v="0"/>
    <x v="2"/>
    <x v="15"/>
    <x v="1"/>
  </r>
  <r>
    <n v="23586"/>
    <x v="0"/>
    <x v="0"/>
    <x v="2"/>
    <x v="3"/>
    <x v="0"/>
    <x v="4"/>
    <x v="0"/>
    <x v="1"/>
    <x v="3"/>
    <x v="2"/>
    <x v="17"/>
    <x v="1"/>
  </r>
  <r>
    <n v="15740"/>
    <x v="0"/>
    <x v="1"/>
    <x v="2"/>
    <x v="2"/>
    <x v="0"/>
    <x v="4"/>
    <x v="0"/>
    <x v="2"/>
    <x v="3"/>
    <x v="2"/>
    <x v="46"/>
    <x v="0"/>
  </r>
  <r>
    <n v="27638"/>
    <x v="1"/>
    <x v="1"/>
    <x v="11"/>
    <x v="0"/>
    <x v="1"/>
    <x v="2"/>
    <x v="1"/>
    <x v="4"/>
    <x v="3"/>
    <x v="2"/>
    <x v="20"/>
    <x v="0"/>
  </r>
  <r>
    <n v="18976"/>
    <x v="1"/>
    <x v="1"/>
    <x v="0"/>
    <x v="5"/>
    <x v="2"/>
    <x v="2"/>
    <x v="0"/>
    <x v="2"/>
    <x v="4"/>
    <x v="2"/>
    <x v="24"/>
    <x v="1"/>
  </r>
  <r>
    <n v="19413"/>
    <x v="1"/>
    <x v="1"/>
    <x v="10"/>
    <x v="1"/>
    <x v="0"/>
    <x v="2"/>
    <x v="1"/>
    <x v="1"/>
    <x v="0"/>
    <x v="2"/>
    <x v="15"/>
    <x v="1"/>
  </r>
  <r>
    <n v="13283"/>
    <x v="0"/>
    <x v="1"/>
    <x v="2"/>
    <x v="1"/>
    <x v="1"/>
    <x v="2"/>
    <x v="1"/>
    <x v="2"/>
    <x v="0"/>
    <x v="2"/>
    <x v="38"/>
    <x v="1"/>
  </r>
  <r>
    <n v="17471"/>
    <x v="1"/>
    <x v="0"/>
    <x v="2"/>
    <x v="5"/>
    <x v="4"/>
    <x v="4"/>
    <x v="0"/>
    <x v="2"/>
    <x v="2"/>
    <x v="2"/>
    <x v="41"/>
    <x v="0"/>
  </r>
  <r>
    <n v="16791"/>
    <x v="1"/>
    <x v="1"/>
    <x v="10"/>
    <x v="2"/>
    <x v="0"/>
    <x v="4"/>
    <x v="0"/>
    <x v="4"/>
    <x v="4"/>
    <x v="2"/>
    <x v="14"/>
    <x v="1"/>
  </r>
  <r>
    <n v="15382"/>
    <x v="0"/>
    <x v="0"/>
    <x v="15"/>
    <x v="0"/>
    <x v="0"/>
    <x v="4"/>
    <x v="0"/>
    <x v="2"/>
    <x v="3"/>
    <x v="2"/>
    <x v="20"/>
    <x v="0"/>
  </r>
  <r>
    <n v="11641"/>
    <x v="0"/>
    <x v="1"/>
    <x v="14"/>
    <x v="0"/>
    <x v="0"/>
    <x v="0"/>
    <x v="0"/>
    <x v="0"/>
    <x v="0"/>
    <x v="2"/>
    <x v="4"/>
    <x v="0"/>
  </r>
  <r>
    <n v="11935"/>
    <x v="1"/>
    <x v="0"/>
    <x v="1"/>
    <x v="3"/>
    <x v="1"/>
    <x v="0"/>
    <x v="0"/>
    <x v="1"/>
    <x v="2"/>
    <x v="2"/>
    <x v="26"/>
    <x v="0"/>
  </r>
  <r>
    <n v="13233"/>
    <x v="0"/>
    <x v="1"/>
    <x v="10"/>
    <x v="4"/>
    <x v="1"/>
    <x v="2"/>
    <x v="0"/>
    <x v="1"/>
    <x v="4"/>
    <x v="2"/>
    <x v="42"/>
    <x v="1"/>
  </r>
  <r>
    <n v="25909"/>
    <x v="0"/>
    <x v="1"/>
    <x v="10"/>
    <x v="3"/>
    <x v="1"/>
    <x v="0"/>
    <x v="0"/>
    <x v="1"/>
    <x v="2"/>
    <x v="2"/>
    <x v="40"/>
    <x v="1"/>
  </r>
  <r>
    <n v="14092"/>
    <x v="1"/>
    <x v="1"/>
    <x v="1"/>
    <x v="3"/>
    <x v="3"/>
    <x v="1"/>
    <x v="0"/>
    <x v="2"/>
    <x v="2"/>
    <x v="2"/>
    <x v="26"/>
    <x v="0"/>
  </r>
  <r>
    <n v="29143"/>
    <x v="1"/>
    <x v="0"/>
    <x v="10"/>
    <x v="0"/>
    <x v="0"/>
    <x v="2"/>
    <x v="1"/>
    <x v="1"/>
    <x v="0"/>
    <x v="2"/>
    <x v="20"/>
    <x v="1"/>
  </r>
  <r>
    <n v="24941"/>
    <x v="0"/>
    <x v="1"/>
    <x v="10"/>
    <x v="1"/>
    <x v="0"/>
    <x v="4"/>
    <x v="0"/>
    <x v="2"/>
    <x v="4"/>
    <x v="2"/>
    <x v="29"/>
    <x v="0"/>
  </r>
  <r>
    <n v="24637"/>
    <x v="0"/>
    <x v="1"/>
    <x v="0"/>
    <x v="5"/>
    <x v="2"/>
    <x v="2"/>
    <x v="0"/>
    <x v="2"/>
    <x v="4"/>
    <x v="2"/>
    <x v="46"/>
    <x v="0"/>
  </r>
  <r>
    <n v="23893"/>
    <x v="0"/>
    <x v="1"/>
    <x v="14"/>
    <x v="1"/>
    <x v="0"/>
    <x v="0"/>
    <x v="0"/>
    <x v="4"/>
    <x v="4"/>
    <x v="2"/>
    <x v="3"/>
    <x v="0"/>
  </r>
  <r>
    <n v="13907"/>
    <x v="1"/>
    <x v="0"/>
    <x v="2"/>
    <x v="1"/>
    <x v="0"/>
    <x v="0"/>
    <x v="0"/>
    <x v="1"/>
    <x v="0"/>
    <x v="2"/>
    <x v="3"/>
    <x v="1"/>
  </r>
  <r>
    <n v="14900"/>
    <x v="0"/>
    <x v="0"/>
    <x v="0"/>
    <x v="0"/>
    <x v="1"/>
    <x v="1"/>
    <x v="0"/>
    <x v="1"/>
    <x v="3"/>
    <x v="2"/>
    <x v="38"/>
    <x v="1"/>
  </r>
  <r>
    <n v="11262"/>
    <x v="0"/>
    <x v="0"/>
    <x v="2"/>
    <x v="5"/>
    <x v="0"/>
    <x v="4"/>
    <x v="0"/>
    <x v="0"/>
    <x v="0"/>
    <x v="2"/>
    <x v="0"/>
    <x v="0"/>
  </r>
  <r>
    <n v="22294"/>
    <x v="1"/>
    <x v="0"/>
    <x v="3"/>
    <x v="3"/>
    <x v="0"/>
    <x v="2"/>
    <x v="1"/>
    <x v="1"/>
    <x v="1"/>
    <x v="2"/>
    <x v="34"/>
    <x v="1"/>
  </r>
  <r>
    <n v="12195"/>
    <x v="1"/>
    <x v="0"/>
    <x v="3"/>
    <x v="1"/>
    <x v="4"/>
    <x v="4"/>
    <x v="0"/>
    <x v="2"/>
    <x v="3"/>
    <x v="2"/>
    <x v="31"/>
    <x v="0"/>
  </r>
  <r>
    <n v="25375"/>
    <x v="0"/>
    <x v="1"/>
    <x v="14"/>
    <x v="0"/>
    <x v="4"/>
    <x v="0"/>
    <x v="0"/>
    <x v="0"/>
    <x v="3"/>
    <x v="2"/>
    <x v="17"/>
    <x v="0"/>
  </r>
  <r>
    <n v="11143"/>
    <x v="0"/>
    <x v="1"/>
    <x v="0"/>
    <x v="3"/>
    <x v="2"/>
    <x v="0"/>
    <x v="0"/>
    <x v="2"/>
    <x v="2"/>
    <x v="2"/>
    <x v="19"/>
    <x v="0"/>
  </r>
  <r>
    <n v="25898"/>
    <x v="0"/>
    <x v="0"/>
    <x v="3"/>
    <x v="4"/>
    <x v="2"/>
    <x v="2"/>
    <x v="0"/>
    <x v="2"/>
    <x v="1"/>
    <x v="2"/>
    <x v="39"/>
    <x v="0"/>
  </r>
  <r>
    <n v="24397"/>
    <x v="1"/>
    <x v="1"/>
    <x v="7"/>
    <x v="4"/>
    <x v="0"/>
    <x v="4"/>
    <x v="1"/>
    <x v="3"/>
    <x v="3"/>
    <x v="2"/>
    <x v="8"/>
    <x v="0"/>
  </r>
  <r>
    <n v="19758"/>
    <x v="1"/>
    <x v="1"/>
    <x v="10"/>
    <x v="3"/>
    <x v="1"/>
    <x v="0"/>
    <x v="1"/>
    <x v="2"/>
    <x v="3"/>
    <x v="2"/>
    <x v="19"/>
    <x v="0"/>
  </r>
  <r>
    <n v="15529"/>
    <x v="0"/>
    <x v="1"/>
    <x v="10"/>
    <x v="5"/>
    <x v="0"/>
    <x v="2"/>
    <x v="0"/>
    <x v="2"/>
    <x v="1"/>
    <x v="2"/>
    <x v="1"/>
    <x v="1"/>
  </r>
  <r>
    <n v="19884"/>
    <x v="0"/>
    <x v="1"/>
    <x v="10"/>
    <x v="4"/>
    <x v="2"/>
    <x v="2"/>
    <x v="0"/>
    <x v="2"/>
    <x v="1"/>
    <x v="2"/>
    <x v="10"/>
    <x v="1"/>
  </r>
  <r>
    <n v="18674"/>
    <x v="1"/>
    <x v="0"/>
    <x v="2"/>
    <x v="5"/>
    <x v="4"/>
    <x v="0"/>
    <x v="1"/>
    <x v="0"/>
    <x v="0"/>
    <x v="2"/>
    <x v="28"/>
    <x v="0"/>
  </r>
  <r>
    <n v="13453"/>
    <x v="0"/>
    <x v="0"/>
    <x v="12"/>
    <x v="1"/>
    <x v="0"/>
    <x v="4"/>
    <x v="0"/>
    <x v="4"/>
    <x v="0"/>
    <x v="2"/>
    <x v="12"/>
    <x v="1"/>
  </r>
  <r>
    <n v="14063"/>
    <x v="1"/>
    <x v="0"/>
    <x v="3"/>
    <x v="3"/>
    <x v="0"/>
    <x v="2"/>
    <x v="1"/>
    <x v="1"/>
    <x v="0"/>
    <x v="1"/>
    <x v="0"/>
    <x v="1"/>
  </r>
  <r>
    <n v="27393"/>
    <x v="0"/>
    <x v="0"/>
    <x v="14"/>
    <x v="5"/>
    <x v="0"/>
    <x v="4"/>
    <x v="0"/>
    <x v="2"/>
    <x v="4"/>
    <x v="2"/>
    <x v="18"/>
    <x v="0"/>
  </r>
  <r>
    <n v="14417"/>
    <x v="1"/>
    <x v="1"/>
    <x v="10"/>
    <x v="1"/>
    <x v="2"/>
    <x v="2"/>
    <x v="0"/>
    <x v="2"/>
    <x v="4"/>
    <x v="2"/>
    <x v="9"/>
    <x v="1"/>
  </r>
  <r>
    <n v="17533"/>
    <x v="0"/>
    <x v="1"/>
    <x v="0"/>
    <x v="1"/>
    <x v="1"/>
    <x v="2"/>
    <x v="1"/>
    <x v="2"/>
    <x v="2"/>
    <x v="2"/>
    <x v="49"/>
    <x v="1"/>
  </r>
  <r>
    <n v="18580"/>
    <x v="0"/>
    <x v="0"/>
    <x v="10"/>
    <x v="4"/>
    <x v="4"/>
    <x v="2"/>
    <x v="0"/>
    <x v="0"/>
    <x v="1"/>
    <x v="2"/>
    <x v="8"/>
    <x v="1"/>
  </r>
  <r>
    <n v="17025"/>
    <x v="1"/>
    <x v="1"/>
    <x v="14"/>
    <x v="3"/>
    <x v="1"/>
    <x v="0"/>
    <x v="1"/>
    <x v="1"/>
    <x v="1"/>
    <x v="2"/>
    <x v="32"/>
    <x v="1"/>
  </r>
  <r>
    <n v="25293"/>
    <x v="0"/>
    <x v="1"/>
    <x v="2"/>
    <x v="5"/>
    <x v="0"/>
    <x v="4"/>
    <x v="0"/>
    <x v="0"/>
    <x v="3"/>
    <x v="2"/>
    <x v="0"/>
    <x v="0"/>
  </r>
  <r>
    <n v="24725"/>
    <x v="0"/>
    <x v="0"/>
    <x v="0"/>
    <x v="1"/>
    <x v="1"/>
    <x v="1"/>
    <x v="0"/>
    <x v="0"/>
    <x v="3"/>
    <x v="2"/>
    <x v="23"/>
    <x v="0"/>
  </r>
  <r>
    <n v="23200"/>
    <x v="0"/>
    <x v="0"/>
    <x v="14"/>
    <x v="1"/>
    <x v="0"/>
    <x v="0"/>
    <x v="0"/>
    <x v="2"/>
    <x v="0"/>
    <x v="2"/>
    <x v="3"/>
    <x v="0"/>
  </r>
  <r>
    <n v="15895"/>
    <x v="1"/>
    <x v="0"/>
    <x v="10"/>
    <x v="4"/>
    <x v="0"/>
    <x v="4"/>
    <x v="0"/>
    <x v="0"/>
    <x v="4"/>
    <x v="2"/>
    <x v="7"/>
    <x v="0"/>
  </r>
  <r>
    <n v="18577"/>
    <x v="0"/>
    <x v="0"/>
    <x v="10"/>
    <x v="3"/>
    <x v="4"/>
    <x v="2"/>
    <x v="0"/>
    <x v="0"/>
    <x v="0"/>
    <x v="2"/>
    <x v="8"/>
    <x v="0"/>
  </r>
  <r>
    <n v="27218"/>
    <x v="0"/>
    <x v="0"/>
    <x v="6"/>
    <x v="4"/>
    <x v="3"/>
    <x v="1"/>
    <x v="1"/>
    <x v="0"/>
    <x v="0"/>
    <x v="2"/>
    <x v="28"/>
    <x v="0"/>
  </r>
  <r>
    <n v="18560"/>
    <x v="0"/>
    <x v="0"/>
    <x v="3"/>
    <x v="4"/>
    <x v="4"/>
    <x v="2"/>
    <x v="0"/>
    <x v="0"/>
    <x v="1"/>
    <x v="2"/>
    <x v="17"/>
    <x v="1"/>
  </r>
  <r>
    <n v="25006"/>
    <x v="1"/>
    <x v="0"/>
    <x v="1"/>
    <x v="3"/>
    <x v="1"/>
    <x v="0"/>
    <x v="0"/>
    <x v="1"/>
    <x v="2"/>
    <x v="2"/>
    <x v="26"/>
    <x v="0"/>
  </r>
  <r>
    <n v="17369"/>
    <x v="1"/>
    <x v="1"/>
    <x v="1"/>
    <x v="3"/>
    <x v="1"/>
    <x v="0"/>
    <x v="0"/>
    <x v="1"/>
    <x v="2"/>
    <x v="2"/>
    <x v="40"/>
    <x v="0"/>
  </r>
  <r>
    <n v="14495"/>
    <x v="0"/>
    <x v="1"/>
    <x v="0"/>
    <x v="1"/>
    <x v="1"/>
    <x v="2"/>
    <x v="1"/>
    <x v="2"/>
    <x v="2"/>
    <x v="2"/>
    <x v="9"/>
    <x v="1"/>
  </r>
  <r>
    <n v="18847"/>
    <x v="0"/>
    <x v="0"/>
    <x v="10"/>
    <x v="4"/>
    <x v="4"/>
    <x v="4"/>
    <x v="0"/>
    <x v="2"/>
    <x v="2"/>
    <x v="2"/>
    <x v="43"/>
    <x v="0"/>
  </r>
  <r>
    <n v="14754"/>
    <x v="0"/>
    <x v="1"/>
    <x v="0"/>
    <x v="0"/>
    <x v="1"/>
    <x v="1"/>
    <x v="0"/>
    <x v="1"/>
    <x v="3"/>
    <x v="2"/>
    <x v="28"/>
    <x v="1"/>
  </r>
  <r>
    <n v="23378"/>
    <x v="0"/>
    <x v="1"/>
    <x v="3"/>
    <x v="0"/>
    <x v="1"/>
    <x v="0"/>
    <x v="0"/>
    <x v="1"/>
    <x v="1"/>
    <x v="2"/>
    <x v="20"/>
    <x v="1"/>
  </r>
  <r>
    <n v="26452"/>
    <x v="1"/>
    <x v="1"/>
    <x v="14"/>
    <x v="1"/>
    <x v="4"/>
    <x v="4"/>
    <x v="0"/>
    <x v="2"/>
    <x v="4"/>
    <x v="2"/>
    <x v="45"/>
    <x v="0"/>
  </r>
  <r>
    <n v="20370"/>
    <x v="0"/>
    <x v="1"/>
    <x v="3"/>
    <x v="1"/>
    <x v="3"/>
    <x v="0"/>
    <x v="0"/>
    <x v="2"/>
    <x v="2"/>
    <x v="2"/>
    <x v="31"/>
    <x v="0"/>
  </r>
  <r>
    <n v="20528"/>
    <x v="0"/>
    <x v="1"/>
    <x v="0"/>
    <x v="4"/>
    <x v="3"/>
    <x v="0"/>
    <x v="0"/>
    <x v="2"/>
    <x v="1"/>
    <x v="2"/>
    <x v="10"/>
    <x v="0"/>
  </r>
  <r>
    <n v="23549"/>
    <x v="1"/>
    <x v="1"/>
    <x v="1"/>
    <x v="3"/>
    <x v="2"/>
    <x v="0"/>
    <x v="0"/>
    <x v="2"/>
    <x v="2"/>
    <x v="2"/>
    <x v="25"/>
    <x v="0"/>
  </r>
  <r>
    <n v="21751"/>
    <x v="0"/>
    <x v="1"/>
    <x v="10"/>
    <x v="1"/>
    <x v="4"/>
    <x v="4"/>
    <x v="0"/>
    <x v="2"/>
    <x v="3"/>
    <x v="2"/>
    <x v="18"/>
    <x v="0"/>
  </r>
  <r>
    <n v="21266"/>
    <x v="1"/>
    <x v="0"/>
    <x v="2"/>
    <x v="3"/>
    <x v="0"/>
    <x v="4"/>
    <x v="0"/>
    <x v="1"/>
    <x v="3"/>
    <x v="2"/>
    <x v="17"/>
    <x v="1"/>
  </r>
  <r>
    <n v="13388"/>
    <x v="1"/>
    <x v="1"/>
    <x v="10"/>
    <x v="4"/>
    <x v="1"/>
    <x v="2"/>
    <x v="0"/>
    <x v="1"/>
    <x v="4"/>
    <x v="2"/>
    <x v="16"/>
    <x v="0"/>
  </r>
  <r>
    <n v="18752"/>
    <x v="1"/>
    <x v="0"/>
    <x v="0"/>
    <x v="3"/>
    <x v="2"/>
    <x v="0"/>
    <x v="0"/>
    <x v="1"/>
    <x v="2"/>
    <x v="2"/>
    <x v="23"/>
    <x v="0"/>
  </r>
  <r>
    <n v="16917"/>
    <x v="0"/>
    <x v="1"/>
    <x v="7"/>
    <x v="0"/>
    <x v="0"/>
    <x v="4"/>
    <x v="0"/>
    <x v="3"/>
    <x v="0"/>
    <x v="2"/>
    <x v="13"/>
    <x v="0"/>
  </r>
  <r>
    <n v="15313"/>
    <x v="0"/>
    <x v="1"/>
    <x v="10"/>
    <x v="5"/>
    <x v="0"/>
    <x v="4"/>
    <x v="0"/>
    <x v="2"/>
    <x v="1"/>
    <x v="2"/>
    <x v="14"/>
    <x v="0"/>
  </r>
  <r>
    <n v="25329"/>
    <x v="1"/>
    <x v="0"/>
    <x v="0"/>
    <x v="1"/>
    <x v="1"/>
    <x v="1"/>
    <x v="1"/>
    <x v="2"/>
    <x v="0"/>
    <x v="2"/>
    <x v="21"/>
    <x v="0"/>
  </r>
  <r>
    <n v="20380"/>
    <x v="0"/>
    <x v="0"/>
    <x v="10"/>
    <x v="1"/>
    <x v="4"/>
    <x v="4"/>
    <x v="0"/>
    <x v="2"/>
    <x v="4"/>
    <x v="2"/>
    <x v="45"/>
    <x v="0"/>
  </r>
  <r>
    <n v="23089"/>
    <x v="0"/>
    <x v="1"/>
    <x v="0"/>
    <x v="3"/>
    <x v="1"/>
    <x v="0"/>
    <x v="0"/>
    <x v="1"/>
    <x v="2"/>
    <x v="2"/>
    <x v="26"/>
    <x v="0"/>
  </r>
  <r>
    <n v="13749"/>
    <x v="0"/>
    <x v="1"/>
    <x v="2"/>
    <x v="5"/>
    <x v="4"/>
    <x v="0"/>
    <x v="0"/>
    <x v="0"/>
    <x v="3"/>
    <x v="2"/>
    <x v="15"/>
    <x v="0"/>
  </r>
  <r>
    <n v="24943"/>
    <x v="0"/>
    <x v="1"/>
    <x v="10"/>
    <x v="1"/>
    <x v="0"/>
    <x v="4"/>
    <x v="0"/>
    <x v="2"/>
    <x v="4"/>
    <x v="2"/>
    <x v="29"/>
    <x v="0"/>
  </r>
  <r>
    <n v="28667"/>
    <x v="1"/>
    <x v="1"/>
    <x v="3"/>
    <x v="4"/>
    <x v="0"/>
    <x v="0"/>
    <x v="1"/>
    <x v="1"/>
    <x v="0"/>
    <x v="2"/>
    <x v="34"/>
    <x v="1"/>
  </r>
  <r>
    <n v="15194"/>
    <x v="1"/>
    <x v="1"/>
    <x v="7"/>
    <x v="4"/>
    <x v="0"/>
    <x v="4"/>
    <x v="1"/>
    <x v="4"/>
    <x v="0"/>
    <x v="2"/>
    <x v="32"/>
    <x v="1"/>
  </r>
  <r>
    <n v="17436"/>
    <x v="0"/>
    <x v="1"/>
    <x v="10"/>
    <x v="4"/>
    <x v="2"/>
    <x v="2"/>
    <x v="1"/>
    <x v="2"/>
    <x v="3"/>
    <x v="2"/>
    <x v="36"/>
    <x v="0"/>
  </r>
  <r>
    <n v="18935"/>
    <x v="0"/>
    <x v="0"/>
    <x v="12"/>
    <x v="3"/>
    <x v="4"/>
    <x v="4"/>
    <x v="0"/>
    <x v="4"/>
    <x v="3"/>
    <x v="2"/>
    <x v="8"/>
    <x v="0"/>
  </r>
  <r>
    <n v="16871"/>
    <x v="0"/>
    <x v="0"/>
    <x v="8"/>
    <x v="4"/>
    <x v="2"/>
    <x v="2"/>
    <x v="0"/>
    <x v="1"/>
    <x v="4"/>
    <x v="2"/>
    <x v="36"/>
    <x v="1"/>
  </r>
  <r>
    <n v="12100"/>
    <x v="1"/>
    <x v="1"/>
    <x v="10"/>
    <x v="4"/>
    <x v="0"/>
    <x v="4"/>
    <x v="0"/>
    <x v="0"/>
    <x v="4"/>
    <x v="2"/>
    <x v="42"/>
    <x v="0"/>
  </r>
  <r>
    <n v="23158"/>
    <x v="0"/>
    <x v="0"/>
    <x v="10"/>
    <x v="0"/>
    <x v="4"/>
    <x v="2"/>
    <x v="1"/>
    <x v="0"/>
    <x v="0"/>
    <x v="2"/>
    <x v="11"/>
    <x v="1"/>
  </r>
  <r>
    <n v="18545"/>
    <x v="0"/>
    <x v="1"/>
    <x v="0"/>
    <x v="5"/>
    <x v="2"/>
    <x v="2"/>
    <x v="1"/>
    <x v="2"/>
    <x v="4"/>
    <x v="2"/>
    <x v="33"/>
    <x v="1"/>
  </r>
  <r>
    <n v="18391"/>
    <x v="1"/>
    <x v="0"/>
    <x v="2"/>
    <x v="2"/>
    <x v="1"/>
    <x v="2"/>
    <x v="0"/>
    <x v="2"/>
    <x v="2"/>
    <x v="2"/>
    <x v="20"/>
    <x v="0"/>
  </r>
  <r>
    <n v="19812"/>
    <x v="1"/>
    <x v="0"/>
    <x v="3"/>
    <x v="4"/>
    <x v="1"/>
    <x v="2"/>
    <x v="0"/>
    <x v="0"/>
    <x v="2"/>
    <x v="2"/>
    <x v="38"/>
    <x v="1"/>
  </r>
  <r>
    <n v="27660"/>
    <x v="0"/>
    <x v="1"/>
    <x v="2"/>
    <x v="5"/>
    <x v="4"/>
    <x v="4"/>
    <x v="0"/>
    <x v="2"/>
    <x v="2"/>
    <x v="2"/>
    <x v="43"/>
    <x v="0"/>
  </r>
  <r>
    <n v="18058"/>
    <x v="1"/>
    <x v="0"/>
    <x v="6"/>
    <x v="1"/>
    <x v="2"/>
    <x v="0"/>
    <x v="0"/>
    <x v="2"/>
    <x v="1"/>
    <x v="2"/>
    <x v="44"/>
    <x v="0"/>
  </r>
  <r>
    <n v="20343"/>
    <x v="0"/>
    <x v="0"/>
    <x v="8"/>
    <x v="5"/>
    <x v="1"/>
    <x v="2"/>
    <x v="0"/>
    <x v="1"/>
    <x v="3"/>
    <x v="2"/>
    <x v="12"/>
    <x v="0"/>
  </r>
  <r>
    <n v="28997"/>
    <x v="1"/>
    <x v="1"/>
    <x v="0"/>
    <x v="4"/>
    <x v="2"/>
    <x v="2"/>
    <x v="1"/>
    <x v="1"/>
    <x v="1"/>
    <x v="2"/>
    <x v="7"/>
    <x v="1"/>
  </r>
  <r>
    <n v="24398"/>
    <x v="0"/>
    <x v="1"/>
    <x v="12"/>
    <x v="0"/>
    <x v="4"/>
    <x v="4"/>
    <x v="0"/>
    <x v="3"/>
    <x v="0"/>
    <x v="2"/>
    <x v="3"/>
    <x v="0"/>
  </r>
  <r>
    <n v="19002"/>
    <x v="0"/>
    <x v="0"/>
    <x v="10"/>
    <x v="4"/>
    <x v="1"/>
    <x v="2"/>
    <x v="0"/>
    <x v="1"/>
    <x v="1"/>
    <x v="2"/>
    <x v="42"/>
    <x v="1"/>
  </r>
  <r>
    <n v="28609"/>
    <x v="0"/>
    <x v="1"/>
    <x v="1"/>
    <x v="4"/>
    <x v="2"/>
    <x v="0"/>
    <x v="1"/>
    <x v="2"/>
    <x v="0"/>
    <x v="2"/>
    <x v="38"/>
    <x v="0"/>
  </r>
  <r>
    <n v="29231"/>
    <x v="1"/>
    <x v="1"/>
    <x v="2"/>
    <x v="5"/>
    <x v="1"/>
    <x v="2"/>
    <x v="1"/>
    <x v="2"/>
    <x v="0"/>
    <x v="2"/>
    <x v="1"/>
    <x v="0"/>
  </r>
  <r>
    <n v="18858"/>
    <x v="1"/>
    <x v="1"/>
    <x v="10"/>
    <x v="4"/>
    <x v="3"/>
    <x v="0"/>
    <x v="0"/>
    <x v="2"/>
    <x v="2"/>
    <x v="2"/>
    <x v="31"/>
    <x v="1"/>
  </r>
  <r>
    <n v="20000"/>
    <x v="0"/>
    <x v="1"/>
    <x v="10"/>
    <x v="0"/>
    <x v="4"/>
    <x v="2"/>
    <x v="0"/>
    <x v="0"/>
    <x v="0"/>
    <x v="2"/>
    <x v="11"/>
    <x v="1"/>
  </r>
  <r>
    <n v="25261"/>
    <x v="0"/>
    <x v="1"/>
    <x v="0"/>
    <x v="3"/>
    <x v="2"/>
    <x v="0"/>
    <x v="0"/>
    <x v="2"/>
    <x v="2"/>
    <x v="2"/>
    <x v="40"/>
    <x v="0"/>
  </r>
  <r>
    <n v="17458"/>
    <x v="1"/>
    <x v="1"/>
    <x v="3"/>
    <x v="1"/>
    <x v="2"/>
    <x v="2"/>
    <x v="0"/>
    <x v="0"/>
    <x v="2"/>
    <x v="2"/>
    <x v="31"/>
    <x v="1"/>
  </r>
  <r>
    <n v="11644"/>
    <x v="1"/>
    <x v="1"/>
    <x v="0"/>
    <x v="4"/>
    <x v="0"/>
    <x v="0"/>
    <x v="0"/>
    <x v="0"/>
    <x v="1"/>
    <x v="2"/>
    <x v="4"/>
    <x v="0"/>
  </r>
  <r>
    <n v="16145"/>
    <x v="1"/>
    <x v="0"/>
    <x v="3"/>
    <x v="2"/>
    <x v="4"/>
    <x v="2"/>
    <x v="0"/>
    <x v="4"/>
    <x v="4"/>
    <x v="2"/>
    <x v="30"/>
    <x v="1"/>
  </r>
  <r>
    <n v="16890"/>
    <x v="0"/>
    <x v="1"/>
    <x v="10"/>
    <x v="1"/>
    <x v="3"/>
    <x v="0"/>
    <x v="0"/>
    <x v="2"/>
    <x v="2"/>
    <x v="2"/>
    <x v="31"/>
    <x v="1"/>
  </r>
  <r>
    <n v="25983"/>
    <x v="0"/>
    <x v="1"/>
    <x v="3"/>
    <x v="3"/>
    <x v="0"/>
    <x v="2"/>
    <x v="1"/>
    <x v="1"/>
    <x v="0"/>
    <x v="2"/>
    <x v="1"/>
    <x v="0"/>
  </r>
  <r>
    <n v="14633"/>
    <x v="0"/>
    <x v="1"/>
    <x v="10"/>
    <x v="0"/>
    <x v="1"/>
    <x v="0"/>
    <x v="0"/>
    <x v="1"/>
    <x v="1"/>
    <x v="2"/>
    <x v="20"/>
    <x v="0"/>
  </r>
  <r>
    <n v="22994"/>
    <x v="0"/>
    <x v="0"/>
    <x v="2"/>
    <x v="3"/>
    <x v="0"/>
    <x v="4"/>
    <x v="0"/>
    <x v="1"/>
    <x v="3"/>
    <x v="2"/>
    <x v="17"/>
    <x v="1"/>
  </r>
  <r>
    <n v="22983"/>
    <x v="1"/>
    <x v="0"/>
    <x v="1"/>
    <x v="3"/>
    <x v="3"/>
    <x v="1"/>
    <x v="0"/>
    <x v="2"/>
    <x v="2"/>
    <x v="2"/>
    <x v="40"/>
    <x v="0"/>
  </r>
  <r>
    <n v="25184"/>
    <x v="1"/>
    <x v="1"/>
    <x v="15"/>
    <x v="0"/>
    <x v="1"/>
    <x v="2"/>
    <x v="0"/>
    <x v="3"/>
    <x v="2"/>
    <x v="2"/>
    <x v="12"/>
    <x v="1"/>
  </r>
  <r>
    <n v="14469"/>
    <x v="0"/>
    <x v="0"/>
    <x v="11"/>
    <x v="1"/>
    <x v="1"/>
    <x v="2"/>
    <x v="0"/>
    <x v="3"/>
    <x v="3"/>
    <x v="2"/>
    <x v="12"/>
    <x v="0"/>
  </r>
  <r>
    <n v="11538"/>
    <x v="1"/>
    <x v="0"/>
    <x v="10"/>
    <x v="5"/>
    <x v="4"/>
    <x v="0"/>
    <x v="1"/>
    <x v="0"/>
    <x v="0"/>
    <x v="2"/>
    <x v="15"/>
    <x v="1"/>
  </r>
  <r>
    <n v="16245"/>
    <x v="1"/>
    <x v="0"/>
    <x v="2"/>
    <x v="5"/>
    <x v="4"/>
    <x v="0"/>
    <x v="0"/>
    <x v="0"/>
    <x v="3"/>
    <x v="2"/>
    <x v="15"/>
    <x v="0"/>
  </r>
  <r>
    <n v="17858"/>
    <x v="0"/>
    <x v="1"/>
    <x v="0"/>
    <x v="5"/>
    <x v="2"/>
    <x v="0"/>
    <x v="0"/>
    <x v="2"/>
    <x v="1"/>
    <x v="2"/>
    <x v="20"/>
    <x v="1"/>
  </r>
  <r>
    <n v="25347"/>
    <x v="1"/>
    <x v="0"/>
    <x v="6"/>
    <x v="1"/>
    <x v="3"/>
    <x v="1"/>
    <x v="1"/>
    <x v="2"/>
    <x v="0"/>
    <x v="2"/>
    <x v="38"/>
    <x v="0"/>
  </r>
  <r>
    <n v="15814"/>
    <x v="1"/>
    <x v="0"/>
    <x v="0"/>
    <x v="3"/>
    <x v="2"/>
    <x v="0"/>
    <x v="0"/>
    <x v="1"/>
    <x v="2"/>
    <x v="2"/>
    <x v="25"/>
    <x v="0"/>
  </r>
  <r>
    <n v="11259"/>
    <x v="0"/>
    <x v="0"/>
    <x v="11"/>
    <x v="5"/>
    <x v="1"/>
    <x v="2"/>
    <x v="0"/>
    <x v="3"/>
    <x v="1"/>
    <x v="2"/>
    <x v="3"/>
    <x v="1"/>
  </r>
  <r>
    <n v="11200"/>
    <x v="0"/>
    <x v="1"/>
    <x v="3"/>
    <x v="5"/>
    <x v="0"/>
    <x v="4"/>
    <x v="0"/>
    <x v="1"/>
    <x v="3"/>
    <x v="2"/>
    <x v="7"/>
    <x v="0"/>
  </r>
  <r>
    <n v="25101"/>
    <x v="0"/>
    <x v="1"/>
    <x v="10"/>
    <x v="2"/>
    <x v="0"/>
    <x v="2"/>
    <x v="0"/>
    <x v="1"/>
    <x v="1"/>
    <x v="2"/>
    <x v="15"/>
    <x v="0"/>
  </r>
  <r>
    <n v="21801"/>
    <x v="0"/>
    <x v="0"/>
    <x v="3"/>
    <x v="5"/>
    <x v="1"/>
    <x v="2"/>
    <x v="0"/>
    <x v="1"/>
    <x v="3"/>
    <x v="2"/>
    <x v="10"/>
    <x v="0"/>
  </r>
  <r>
    <n v="25943"/>
    <x v="1"/>
    <x v="0"/>
    <x v="3"/>
    <x v="3"/>
    <x v="1"/>
    <x v="0"/>
    <x v="1"/>
    <x v="2"/>
    <x v="0"/>
    <x v="2"/>
    <x v="40"/>
    <x v="1"/>
  </r>
  <r>
    <n v="22127"/>
    <x v="0"/>
    <x v="1"/>
    <x v="10"/>
    <x v="1"/>
    <x v="4"/>
    <x v="4"/>
    <x v="0"/>
    <x v="2"/>
    <x v="3"/>
    <x v="2"/>
    <x v="41"/>
    <x v="0"/>
  </r>
  <r>
    <n v="20414"/>
    <x v="0"/>
    <x v="0"/>
    <x v="10"/>
    <x v="3"/>
    <x v="1"/>
    <x v="0"/>
    <x v="0"/>
    <x v="2"/>
    <x v="2"/>
    <x v="2"/>
    <x v="19"/>
    <x v="0"/>
  </r>
  <r>
    <n v="23672"/>
    <x v="0"/>
    <x v="0"/>
    <x v="10"/>
    <x v="1"/>
    <x v="4"/>
    <x v="4"/>
    <x v="0"/>
    <x v="2"/>
    <x v="3"/>
    <x v="2"/>
    <x v="41"/>
    <x v="0"/>
  </r>
  <r>
    <n v="29255"/>
    <x v="1"/>
    <x v="1"/>
    <x v="2"/>
    <x v="1"/>
    <x v="1"/>
    <x v="2"/>
    <x v="1"/>
    <x v="1"/>
    <x v="3"/>
    <x v="2"/>
    <x v="36"/>
    <x v="1"/>
  </r>
  <r>
    <n v="28815"/>
    <x v="0"/>
    <x v="0"/>
    <x v="14"/>
    <x v="0"/>
    <x v="4"/>
    <x v="0"/>
    <x v="0"/>
    <x v="0"/>
    <x v="0"/>
    <x v="2"/>
    <x v="11"/>
    <x v="0"/>
  </r>
  <r>
    <n v="27753"/>
    <x v="0"/>
    <x v="1"/>
    <x v="0"/>
    <x v="3"/>
    <x v="2"/>
    <x v="0"/>
    <x v="1"/>
    <x v="2"/>
    <x v="3"/>
    <x v="2"/>
    <x v="25"/>
    <x v="0"/>
  </r>
  <r>
    <n v="27643"/>
    <x v="1"/>
    <x v="1"/>
    <x v="3"/>
    <x v="2"/>
    <x v="1"/>
    <x v="2"/>
    <x v="0"/>
    <x v="4"/>
    <x v="1"/>
    <x v="2"/>
    <x v="20"/>
    <x v="0"/>
  </r>
  <r>
    <n v="13754"/>
    <x v="1"/>
    <x v="0"/>
    <x v="2"/>
    <x v="5"/>
    <x v="4"/>
    <x v="0"/>
    <x v="0"/>
    <x v="0"/>
    <x v="3"/>
    <x v="2"/>
    <x v="28"/>
    <x v="0"/>
  </r>
  <r>
    <n v="22088"/>
    <x v="0"/>
    <x v="0"/>
    <x v="12"/>
    <x v="0"/>
    <x v="0"/>
    <x v="4"/>
    <x v="0"/>
    <x v="2"/>
    <x v="0"/>
    <x v="2"/>
    <x v="12"/>
    <x v="1"/>
  </r>
  <r>
    <n v="27388"/>
    <x v="0"/>
    <x v="1"/>
    <x v="10"/>
    <x v="1"/>
    <x v="0"/>
    <x v="4"/>
    <x v="1"/>
    <x v="2"/>
    <x v="3"/>
    <x v="2"/>
    <x v="29"/>
    <x v="0"/>
  </r>
  <r>
    <n v="24745"/>
    <x v="1"/>
    <x v="0"/>
    <x v="1"/>
    <x v="4"/>
    <x v="2"/>
    <x v="0"/>
    <x v="1"/>
    <x v="2"/>
    <x v="0"/>
    <x v="2"/>
    <x v="38"/>
    <x v="0"/>
  </r>
  <r>
    <n v="29237"/>
    <x v="1"/>
    <x v="0"/>
    <x v="7"/>
    <x v="5"/>
    <x v="1"/>
    <x v="2"/>
    <x v="0"/>
    <x v="4"/>
    <x v="2"/>
    <x v="2"/>
    <x v="1"/>
    <x v="1"/>
  </r>
  <r>
    <n v="15272"/>
    <x v="1"/>
    <x v="1"/>
    <x v="0"/>
    <x v="3"/>
    <x v="2"/>
    <x v="0"/>
    <x v="1"/>
    <x v="2"/>
    <x v="3"/>
    <x v="2"/>
    <x v="25"/>
    <x v="0"/>
  </r>
  <r>
    <n v="18949"/>
    <x v="1"/>
    <x v="1"/>
    <x v="3"/>
    <x v="3"/>
    <x v="4"/>
    <x v="4"/>
    <x v="0"/>
    <x v="2"/>
    <x v="2"/>
    <x v="2"/>
    <x v="50"/>
    <x v="1"/>
  </r>
  <r>
    <n v="14507"/>
    <x v="0"/>
    <x v="1"/>
    <x v="11"/>
    <x v="4"/>
    <x v="4"/>
    <x v="4"/>
    <x v="0"/>
    <x v="4"/>
    <x v="3"/>
    <x v="2"/>
    <x v="27"/>
    <x v="0"/>
  </r>
  <r>
    <n v="25886"/>
    <x v="0"/>
    <x v="0"/>
    <x v="10"/>
    <x v="4"/>
    <x v="1"/>
    <x v="2"/>
    <x v="0"/>
    <x v="2"/>
    <x v="1"/>
    <x v="2"/>
    <x v="16"/>
    <x v="1"/>
  </r>
  <r>
    <n v="21441"/>
    <x v="0"/>
    <x v="1"/>
    <x v="14"/>
    <x v="5"/>
    <x v="0"/>
    <x v="4"/>
    <x v="0"/>
    <x v="2"/>
    <x v="4"/>
    <x v="2"/>
    <x v="46"/>
    <x v="0"/>
  </r>
  <r>
    <n v="21741"/>
    <x v="0"/>
    <x v="0"/>
    <x v="3"/>
    <x v="1"/>
    <x v="1"/>
    <x v="2"/>
    <x v="0"/>
    <x v="2"/>
    <x v="2"/>
    <x v="2"/>
    <x v="5"/>
    <x v="1"/>
  </r>
  <r>
    <n v="14572"/>
    <x v="0"/>
    <x v="0"/>
    <x v="3"/>
    <x v="1"/>
    <x v="4"/>
    <x v="2"/>
    <x v="0"/>
    <x v="0"/>
    <x v="1"/>
    <x v="2"/>
    <x v="11"/>
    <x v="1"/>
  </r>
  <r>
    <n v="23368"/>
    <x v="0"/>
    <x v="0"/>
    <x v="10"/>
    <x v="2"/>
    <x v="0"/>
    <x v="0"/>
    <x v="0"/>
    <x v="4"/>
    <x v="4"/>
    <x v="2"/>
    <x v="3"/>
    <x v="0"/>
  </r>
  <r>
    <n v="16217"/>
    <x v="1"/>
    <x v="0"/>
    <x v="10"/>
    <x v="3"/>
    <x v="4"/>
    <x v="0"/>
    <x v="0"/>
    <x v="0"/>
    <x v="0"/>
    <x v="2"/>
    <x v="32"/>
    <x v="0"/>
  </r>
  <r>
    <n v="16247"/>
    <x v="1"/>
    <x v="0"/>
    <x v="10"/>
    <x v="5"/>
    <x v="4"/>
    <x v="0"/>
    <x v="1"/>
    <x v="0"/>
    <x v="3"/>
    <x v="2"/>
    <x v="15"/>
    <x v="0"/>
  </r>
  <r>
    <n v="22010"/>
    <x v="1"/>
    <x v="1"/>
    <x v="0"/>
    <x v="3"/>
    <x v="2"/>
    <x v="0"/>
    <x v="0"/>
    <x v="2"/>
    <x v="2"/>
    <x v="2"/>
    <x v="23"/>
    <x v="0"/>
  </r>
  <r>
    <n v="25872"/>
    <x v="1"/>
    <x v="0"/>
    <x v="3"/>
    <x v="4"/>
    <x v="0"/>
    <x v="4"/>
    <x v="1"/>
    <x v="1"/>
    <x v="1"/>
    <x v="2"/>
    <x v="7"/>
    <x v="1"/>
  </r>
  <r>
    <n v="19164"/>
    <x v="1"/>
    <x v="0"/>
    <x v="3"/>
    <x v="3"/>
    <x v="0"/>
    <x v="2"/>
    <x v="1"/>
    <x v="1"/>
    <x v="1"/>
    <x v="2"/>
    <x v="13"/>
    <x v="1"/>
  </r>
  <r>
    <n v="18435"/>
    <x v="1"/>
    <x v="0"/>
    <x v="3"/>
    <x v="2"/>
    <x v="4"/>
    <x v="4"/>
    <x v="0"/>
    <x v="2"/>
    <x v="4"/>
    <x v="2"/>
    <x v="41"/>
    <x v="1"/>
  </r>
  <r>
    <n v="14284"/>
    <x v="1"/>
    <x v="1"/>
    <x v="10"/>
    <x v="3"/>
    <x v="1"/>
    <x v="2"/>
    <x v="1"/>
    <x v="2"/>
    <x v="3"/>
    <x v="2"/>
    <x v="21"/>
    <x v="1"/>
  </r>
  <r>
    <n v="11287"/>
    <x v="0"/>
    <x v="1"/>
    <x v="3"/>
    <x v="2"/>
    <x v="1"/>
    <x v="2"/>
    <x v="1"/>
    <x v="4"/>
    <x v="2"/>
    <x v="2"/>
    <x v="12"/>
    <x v="0"/>
  </r>
  <r>
    <n v="13066"/>
    <x v="1"/>
    <x v="1"/>
    <x v="1"/>
    <x v="3"/>
    <x v="2"/>
    <x v="0"/>
    <x v="1"/>
    <x v="2"/>
    <x v="3"/>
    <x v="2"/>
    <x v="23"/>
    <x v="1"/>
  </r>
  <r>
    <n v="29106"/>
    <x v="1"/>
    <x v="1"/>
    <x v="0"/>
    <x v="3"/>
    <x v="2"/>
    <x v="0"/>
    <x v="1"/>
    <x v="2"/>
    <x v="3"/>
    <x v="2"/>
    <x v="23"/>
    <x v="1"/>
  </r>
  <r>
    <n v="26236"/>
    <x v="0"/>
    <x v="0"/>
    <x v="0"/>
    <x v="1"/>
    <x v="1"/>
    <x v="1"/>
    <x v="0"/>
    <x v="1"/>
    <x v="0"/>
    <x v="2"/>
    <x v="23"/>
    <x v="0"/>
  </r>
  <r>
    <n v="17531"/>
    <x v="0"/>
    <x v="1"/>
    <x v="10"/>
    <x v="4"/>
    <x v="2"/>
    <x v="2"/>
    <x v="1"/>
    <x v="2"/>
    <x v="2"/>
    <x v="2"/>
    <x v="5"/>
    <x v="0"/>
  </r>
  <r>
    <n v="12964"/>
    <x v="0"/>
    <x v="1"/>
    <x v="3"/>
    <x v="0"/>
    <x v="1"/>
    <x v="0"/>
    <x v="0"/>
    <x v="1"/>
    <x v="0"/>
    <x v="2"/>
    <x v="20"/>
    <x v="0"/>
  </r>
  <r>
    <n v="19133"/>
    <x v="1"/>
    <x v="1"/>
    <x v="14"/>
    <x v="4"/>
    <x v="0"/>
    <x v="0"/>
    <x v="0"/>
    <x v="1"/>
    <x v="1"/>
    <x v="2"/>
    <x v="13"/>
    <x v="1"/>
  </r>
  <r>
    <n v="24643"/>
    <x v="1"/>
    <x v="0"/>
    <x v="10"/>
    <x v="5"/>
    <x v="0"/>
    <x v="4"/>
    <x v="0"/>
    <x v="2"/>
    <x v="4"/>
    <x v="2"/>
    <x v="18"/>
    <x v="0"/>
  </r>
  <r>
    <n v="21599"/>
    <x v="0"/>
    <x v="0"/>
    <x v="10"/>
    <x v="0"/>
    <x v="4"/>
    <x v="2"/>
    <x v="0"/>
    <x v="0"/>
    <x v="1"/>
    <x v="2"/>
    <x v="4"/>
    <x v="1"/>
  </r>
  <r>
    <n v="22976"/>
    <x v="1"/>
    <x v="1"/>
    <x v="0"/>
    <x v="3"/>
    <x v="2"/>
    <x v="0"/>
    <x v="1"/>
    <x v="2"/>
    <x v="0"/>
    <x v="2"/>
    <x v="26"/>
    <x v="1"/>
  </r>
  <r>
    <n v="27637"/>
    <x v="1"/>
    <x v="0"/>
    <x v="11"/>
    <x v="0"/>
    <x v="1"/>
    <x v="2"/>
    <x v="1"/>
    <x v="4"/>
    <x v="3"/>
    <x v="2"/>
    <x v="20"/>
    <x v="0"/>
  </r>
  <r>
    <n v="11890"/>
    <x v="0"/>
    <x v="0"/>
    <x v="3"/>
    <x v="2"/>
    <x v="4"/>
    <x v="2"/>
    <x v="0"/>
    <x v="1"/>
    <x v="0"/>
    <x v="2"/>
    <x v="15"/>
    <x v="0"/>
  </r>
  <r>
    <n v="28580"/>
    <x v="0"/>
    <x v="0"/>
    <x v="2"/>
    <x v="3"/>
    <x v="4"/>
    <x v="0"/>
    <x v="0"/>
    <x v="0"/>
    <x v="3"/>
    <x v="2"/>
    <x v="8"/>
    <x v="1"/>
  </r>
  <r>
    <n v="14443"/>
    <x v="0"/>
    <x v="1"/>
    <x v="12"/>
    <x v="0"/>
    <x v="4"/>
    <x v="4"/>
    <x v="0"/>
    <x v="3"/>
    <x v="0"/>
    <x v="2"/>
    <x v="8"/>
    <x v="0"/>
  </r>
  <r>
    <n v="17864"/>
    <x v="0"/>
    <x v="0"/>
    <x v="10"/>
    <x v="0"/>
    <x v="1"/>
    <x v="0"/>
    <x v="0"/>
    <x v="1"/>
    <x v="1"/>
    <x v="2"/>
    <x v="30"/>
    <x v="1"/>
  </r>
  <r>
    <n v="20505"/>
    <x v="0"/>
    <x v="0"/>
    <x v="0"/>
    <x v="2"/>
    <x v="2"/>
    <x v="2"/>
    <x v="1"/>
    <x v="2"/>
    <x v="4"/>
    <x v="2"/>
    <x v="33"/>
    <x v="0"/>
  </r>
  <r>
    <n v="14592"/>
    <x v="0"/>
    <x v="0"/>
    <x v="10"/>
    <x v="3"/>
    <x v="4"/>
    <x v="2"/>
    <x v="0"/>
    <x v="0"/>
    <x v="0"/>
    <x v="2"/>
    <x v="8"/>
    <x v="0"/>
  </r>
  <r>
    <n v="22227"/>
    <x v="0"/>
    <x v="0"/>
    <x v="10"/>
    <x v="4"/>
    <x v="2"/>
    <x v="2"/>
    <x v="0"/>
    <x v="2"/>
    <x v="2"/>
    <x v="2"/>
    <x v="5"/>
    <x v="0"/>
  </r>
  <r>
    <n v="21471"/>
    <x v="0"/>
    <x v="1"/>
    <x v="3"/>
    <x v="4"/>
    <x v="1"/>
    <x v="2"/>
    <x v="0"/>
    <x v="1"/>
    <x v="4"/>
    <x v="2"/>
    <x v="14"/>
    <x v="0"/>
  </r>
  <r>
    <n v="22252"/>
    <x v="1"/>
    <x v="0"/>
    <x v="10"/>
    <x v="0"/>
    <x v="4"/>
    <x v="2"/>
    <x v="0"/>
    <x v="0"/>
    <x v="1"/>
    <x v="2"/>
    <x v="4"/>
    <x v="1"/>
  </r>
  <r>
    <n v="21260"/>
    <x v="1"/>
    <x v="0"/>
    <x v="0"/>
    <x v="3"/>
    <x v="2"/>
    <x v="0"/>
    <x v="0"/>
    <x v="2"/>
    <x v="2"/>
    <x v="2"/>
    <x v="25"/>
    <x v="0"/>
  </r>
  <r>
    <n v="11817"/>
    <x v="1"/>
    <x v="0"/>
    <x v="3"/>
    <x v="5"/>
    <x v="4"/>
    <x v="2"/>
    <x v="0"/>
    <x v="0"/>
    <x v="1"/>
    <x v="2"/>
    <x v="11"/>
    <x v="1"/>
  </r>
  <r>
    <n v="19223"/>
    <x v="0"/>
    <x v="0"/>
    <x v="1"/>
    <x v="4"/>
    <x v="2"/>
    <x v="0"/>
    <x v="0"/>
    <x v="2"/>
    <x v="3"/>
    <x v="2"/>
    <x v="28"/>
    <x v="0"/>
  </r>
  <r>
    <n v="18517"/>
    <x v="0"/>
    <x v="1"/>
    <x v="11"/>
    <x v="1"/>
    <x v="0"/>
    <x v="4"/>
    <x v="0"/>
    <x v="3"/>
    <x v="0"/>
    <x v="2"/>
    <x v="3"/>
    <x v="0"/>
  </r>
  <r>
    <n v="21717"/>
    <x v="0"/>
    <x v="1"/>
    <x v="0"/>
    <x v="4"/>
    <x v="1"/>
    <x v="1"/>
    <x v="0"/>
    <x v="1"/>
    <x v="0"/>
    <x v="2"/>
    <x v="15"/>
    <x v="0"/>
  </r>
  <r>
    <n v="13760"/>
    <x v="0"/>
    <x v="1"/>
    <x v="10"/>
    <x v="5"/>
    <x v="4"/>
    <x v="0"/>
    <x v="1"/>
    <x v="0"/>
    <x v="0"/>
    <x v="2"/>
    <x v="15"/>
    <x v="0"/>
  </r>
  <r>
    <n v="18145"/>
    <x v="0"/>
    <x v="1"/>
    <x v="2"/>
    <x v="2"/>
    <x v="0"/>
    <x v="4"/>
    <x v="1"/>
    <x v="2"/>
    <x v="1"/>
    <x v="0"/>
    <x v="24"/>
    <x v="0"/>
  </r>
  <r>
    <n v="21770"/>
    <x v="0"/>
    <x v="1"/>
    <x v="10"/>
    <x v="5"/>
    <x v="0"/>
    <x v="4"/>
    <x v="0"/>
    <x v="2"/>
    <x v="4"/>
    <x v="2"/>
    <x v="2"/>
    <x v="0"/>
  </r>
  <r>
    <n v="11165"/>
    <x v="0"/>
    <x v="0"/>
    <x v="10"/>
    <x v="3"/>
    <x v="1"/>
    <x v="0"/>
    <x v="1"/>
    <x v="1"/>
    <x v="3"/>
    <x v="2"/>
    <x v="6"/>
    <x v="0"/>
  </r>
  <r>
    <n v="16377"/>
    <x v="1"/>
    <x v="0"/>
    <x v="2"/>
    <x v="5"/>
    <x v="4"/>
    <x v="0"/>
    <x v="1"/>
    <x v="0"/>
    <x v="0"/>
    <x v="2"/>
    <x v="15"/>
    <x v="0"/>
  </r>
  <r>
    <n v="26248"/>
    <x v="0"/>
    <x v="1"/>
    <x v="6"/>
    <x v="1"/>
    <x v="3"/>
    <x v="1"/>
    <x v="1"/>
    <x v="2"/>
    <x v="0"/>
    <x v="2"/>
    <x v="31"/>
    <x v="0"/>
  </r>
  <r>
    <n v="23461"/>
    <x v="0"/>
    <x v="0"/>
    <x v="8"/>
    <x v="2"/>
    <x v="1"/>
    <x v="2"/>
    <x v="0"/>
    <x v="4"/>
    <x v="1"/>
    <x v="2"/>
    <x v="8"/>
    <x v="0"/>
  </r>
  <r>
    <n v="29133"/>
    <x v="1"/>
    <x v="0"/>
    <x v="10"/>
    <x v="5"/>
    <x v="0"/>
    <x v="0"/>
    <x v="1"/>
    <x v="2"/>
    <x v="0"/>
    <x v="2"/>
    <x v="0"/>
    <x v="0"/>
  </r>
  <r>
    <n v="27673"/>
    <x v="1"/>
    <x v="0"/>
    <x v="10"/>
    <x v="1"/>
    <x v="4"/>
    <x v="4"/>
    <x v="0"/>
    <x v="2"/>
    <x v="2"/>
    <x v="2"/>
    <x v="39"/>
    <x v="1"/>
  </r>
  <r>
    <n v="12774"/>
    <x v="0"/>
    <x v="0"/>
    <x v="0"/>
    <x v="0"/>
    <x v="1"/>
    <x v="1"/>
    <x v="0"/>
    <x v="1"/>
    <x v="3"/>
    <x v="2"/>
    <x v="36"/>
    <x v="1"/>
  </r>
  <r>
    <n v="18910"/>
    <x v="1"/>
    <x v="1"/>
    <x v="1"/>
    <x v="3"/>
    <x v="1"/>
    <x v="0"/>
    <x v="0"/>
    <x v="2"/>
    <x v="2"/>
    <x v="2"/>
    <x v="25"/>
    <x v="0"/>
  </r>
  <r>
    <n v="11699"/>
    <x v="1"/>
    <x v="1"/>
    <x v="10"/>
    <x v="3"/>
    <x v="0"/>
    <x v="0"/>
    <x v="1"/>
    <x v="2"/>
    <x v="0"/>
    <x v="2"/>
    <x v="25"/>
    <x v="0"/>
  </r>
  <r>
    <n v="16725"/>
    <x v="0"/>
    <x v="1"/>
    <x v="1"/>
    <x v="3"/>
    <x v="2"/>
    <x v="0"/>
    <x v="0"/>
    <x v="2"/>
    <x v="2"/>
    <x v="2"/>
    <x v="22"/>
    <x v="0"/>
  </r>
  <r>
    <n v="28269"/>
    <x v="1"/>
    <x v="0"/>
    <x v="12"/>
    <x v="0"/>
    <x v="0"/>
    <x v="4"/>
    <x v="1"/>
    <x v="1"/>
    <x v="1"/>
    <x v="2"/>
    <x v="12"/>
    <x v="0"/>
  </r>
  <r>
    <n v="23144"/>
    <x v="0"/>
    <x v="1"/>
    <x v="14"/>
    <x v="0"/>
    <x v="0"/>
    <x v="0"/>
    <x v="0"/>
    <x v="0"/>
    <x v="0"/>
    <x v="2"/>
    <x v="17"/>
    <x v="1"/>
  </r>
  <r>
    <n v="23376"/>
    <x v="0"/>
    <x v="1"/>
    <x v="3"/>
    <x v="0"/>
    <x v="0"/>
    <x v="2"/>
    <x v="0"/>
    <x v="1"/>
    <x v="1"/>
    <x v="2"/>
    <x v="20"/>
    <x v="1"/>
  </r>
  <r>
    <n v="25970"/>
    <x v="1"/>
    <x v="0"/>
    <x v="10"/>
    <x v="5"/>
    <x v="0"/>
    <x v="0"/>
    <x v="1"/>
    <x v="2"/>
    <x v="0"/>
    <x v="2"/>
    <x v="3"/>
    <x v="1"/>
  </r>
  <r>
    <n v="28068"/>
    <x v="1"/>
    <x v="0"/>
    <x v="2"/>
    <x v="1"/>
    <x v="4"/>
    <x v="2"/>
    <x v="1"/>
    <x v="0"/>
    <x v="0"/>
    <x v="2"/>
    <x v="4"/>
    <x v="1"/>
  </r>
  <r>
    <n v="18390"/>
    <x v="0"/>
    <x v="1"/>
    <x v="2"/>
    <x v="2"/>
    <x v="1"/>
    <x v="2"/>
    <x v="0"/>
    <x v="2"/>
    <x v="0"/>
    <x v="2"/>
    <x v="20"/>
    <x v="0"/>
  </r>
  <r>
    <n v="29112"/>
    <x v="1"/>
    <x v="1"/>
    <x v="10"/>
    <x v="3"/>
    <x v="1"/>
    <x v="2"/>
    <x v="1"/>
    <x v="2"/>
    <x v="3"/>
    <x v="2"/>
    <x v="25"/>
    <x v="0"/>
  </r>
  <r>
    <n v="14090"/>
    <x v="0"/>
    <x v="0"/>
    <x v="1"/>
    <x v="3"/>
    <x v="3"/>
    <x v="1"/>
    <x v="1"/>
    <x v="2"/>
    <x v="0"/>
    <x v="2"/>
    <x v="26"/>
    <x v="0"/>
  </r>
  <r>
    <n v="27040"/>
    <x v="0"/>
    <x v="1"/>
    <x v="6"/>
    <x v="4"/>
    <x v="3"/>
    <x v="1"/>
    <x v="0"/>
    <x v="2"/>
    <x v="3"/>
    <x v="2"/>
    <x v="38"/>
    <x v="0"/>
  </r>
  <r>
    <n v="23479"/>
    <x v="1"/>
    <x v="1"/>
    <x v="8"/>
    <x v="3"/>
    <x v="1"/>
    <x v="2"/>
    <x v="1"/>
    <x v="2"/>
    <x v="0"/>
    <x v="2"/>
    <x v="1"/>
    <x v="1"/>
  </r>
  <r>
    <n v="16795"/>
    <x v="0"/>
    <x v="0"/>
    <x v="3"/>
    <x v="5"/>
    <x v="0"/>
    <x v="4"/>
    <x v="0"/>
    <x v="1"/>
    <x v="3"/>
    <x v="2"/>
    <x v="14"/>
    <x v="0"/>
  </r>
  <r>
    <n v="22014"/>
    <x v="1"/>
    <x v="1"/>
    <x v="1"/>
    <x v="3"/>
    <x v="2"/>
    <x v="0"/>
    <x v="0"/>
    <x v="2"/>
    <x v="2"/>
    <x v="2"/>
    <x v="22"/>
    <x v="0"/>
  </r>
  <r>
    <n v="13314"/>
    <x v="0"/>
    <x v="1"/>
    <x v="7"/>
    <x v="0"/>
    <x v="2"/>
    <x v="2"/>
    <x v="0"/>
    <x v="3"/>
    <x v="2"/>
    <x v="2"/>
    <x v="30"/>
    <x v="1"/>
  </r>
  <r>
    <n v="11619"/>
    <x v="1"/>
    <x v="0"/>
    <x v="14"/>
    <x v="3"/>
    <x v="4"/>
    <x v="0"/>
    <x v="0"/>
    <x v="0"/>
    <x v="3"/>
    <x v="2"/>
    <x v="6"/>
    <x v="0"/>
  </r>
  <r>
    <n v="29132"/>
    <x v="1"/>
    <x v="0"/>
    <x v="0"/>
    <x v="3"/>
    <x v="0"/>
    <x v="2"/>
    <x v="0"/>
    <x v="1"/>
    <x v="1"/>
    <x v="2"/>
    <x v="0"/>
    <x v="1"/>
  </r>
  <r>
    <n v="11199"/>
    <x v="0"/>
    <x v="0"/>
    <x v="3"/>
    <x v="5"/>
    <x v="0"/>
    <x v="4"/>
    <x v="0"/>
    <x v="1"/>
    <x v="4"/>
    <x v="2"/>
    <x v="14"/>
    <x v="0"/>
  </r>
  <r>
    <n v="20296"/>
    <x v="1"/>
    <x v="0"/>
    <x v="10"/>
    <x v="3"/>
    <x v="1"/>
    <x v="0"/>
    <x v="1"/>
    <x v="1"/>
    <x v="3"/>
    <x v="2"/>
    <x v="6"/>
    <x v="1"/>
  </r>
  <r>
    <n v="17546"/>
    <x v="0"/>
    <x v="0"/>
    <x v="3"/>
    <x v="0"/>
    <x v="1"/>
    <x v="0"/>
    <x v="0"/>
    <x v="1"/>
    <x v="0"/>
    <x v="2"/>
    <x v="20"/>
    <x v="1"/>
  </r>
  <r>
    <n v="18069"/>
    <x v="0"/>
    <x v="1"/>
    <x v="3"/>
    <x v="2"/>
    <x v="0"/>
    <x v="4"/>
    <x v="0"/>
    <x v="3"/>
    <x v="4"/>
    <x v="2"/>
    <x v="2"/>
    <x v="0"/>
  </r>
  <r>
    <n v="23712"/>
    <x v="1"/>
    <x v="0"/>
    <x v="3"/>
    <x v="4"/>
    <x v="0"/>
    <x v="4"/>
    <x v="0"/>
    <x v="1"/>
    <x v="4"/>
    <x v="2"/>
    <x v="14"/>
    <x v="0"/>
  </r>
  <r>
    <n v="23358"/>
    <x v="0"/>
    <x v="1"/>
    <x v="10"/>
    <x v="3"/>
    <x v="2"/>
    <x v="2"/>
    <x v="0"/>
    <x v="2"/>
    <x v="2"/>
    <x v="2"/>
    <x v="21"/>
    <x v="1"/>
  </r>
  <r>
    <n v="20518"/>
    <x v="0"/>
    <x v="0"/>
    <x v="3"/>
    <x v="4"/>
    <x v="1"/>
    <x v="2"/>
    <x v="0"/>
    <x v="1"/>
    <x v="4"/>
    <x v="2"/>
    <x v="7"/>
    <x v="0"/>
  </r>
  <r>
    <n v="28026"/>
    <x v="0"/>
    <x v="0"/>
    <x v="0"/>
    <x v="4"/>
    <x v="2"/>
    <x v="2"/>
    <x v="1"/>
    <x v="2"/>
    <x v="1"/>
    <x v="2"/>
    <x v="14"/>
    <x v="0"/>
  </r>
  <r>
    <n v="11669"/>
    <x v="1"/>
    <x v="0"/>
    <x v="3"/>
    <x v="4"/>
    <x v="0"/>
    <x v="0"/>
    <x v="0"/>
    <x v="1"/>
    <x v="1"/>
    <x v="2"/>
    <x v="13"/>
    <x v="0"/>
  </r>
  <r>
    <n v="16020"/>
    <x v="0"/>
    <x v="1"/>
    <x v="0"/>
    <x v="3"/>
    <x v="2"/>
    <x v="0"/>
    <x v="0"/>
    <x v="2"/>
    <x v="2"/>
    <x v="2"/>
    <x v="26"/>
    <x v="1"/>
  </r>
  <r>
    <n v="27090"/>
    <x v="0"/>
    <x v="0"/>
    <x v="10"/>
    <x v="0"/>
    <x v="4"/>
    <x v="2"/>
    <x v="0"/>
    <x v="0"/>
    <x v="1"/>
    <x v="2"/>
    <x v="34"/>
    <x v="1"/>
  </r>
  <r>
    <n v="27198"/>
    <x v="1"/>
    <x v="0"/>
    <x v="2"/>
    <x v="3"/>
    <x v="4"/>
    <x v="0"/>
    <x v="1"/>
    <x v="0"/>
    <x v="0"/>
    <x v="2"/>
    <x v="8"/>
    <x v="0"/>
  </r>
  <r>
    <n v="19661"/>
    <x v="1"/>
    <x v="1"/>
    <x v="8"/>
    <x v="5"/>
    <x v="0"/>
    <x v="4"/>
    <x v="0"/>
    <x v="1"/>
    <x v="3"/>
    <x v="2"/>
    <x v="13"/>
    <x v="1"/>
  </r>
  <r>
    <n v="26327"/>
    <x v="0"/>
    <x v="1"/>
    <x v="3"/>
    <x v="5"/>
    <x v="4"/>
    <x v="2"/>
    <x v="0"/>
    <x v="0"/>
    <x v="1"/>
    <x v="2"/>
    <x v="4"/>
    <x v="1"/>
  </r>
  <r>
    <n v="26341"/>
    <x v="0"/>
    <x v="0"/>
    <x v="3"/>
    <x v="2"/>
    <x v="4"/>
    <x v="2"/>
    <x v="0"/>
    <x v="2"/>
    <x v="0"/>
    <x v="2"/>
    <x v="34"/>
    <x v="0"/>
  </r>
  <r>
    <n v="24958"/>
    <x v="1"/>
    <x v="0"/>
    <x v="0"/>
    <x v="2"/>
    <x v="2"/>
    <x v="2"/>
    <x v="1"/>
    <x v="4"/>
    <x v="1"/>
    <x v="2"/>
    <x v="2"/>
    <x v="1"/>
  </r>
  <r>
    <n v="13287"/>
    <x v="1"/>
    <x v="1"/>
    <x v="15"/>
    <x v="5"/>
    <x v="0"/>
    <x v="4"/>
    <x v="0"/>
    <x v="3"/>
    <x v="2"/>
    <x v="2"/>
    <x v="0"/>
    <x v="1"/>
  </r>
  <r>
    <n v="14493"/>
    <x v="1"/>
    <x v="0"/>
    <x v="3"/>
    <x v="1"/>
    <x v="4"/>
    <x v="4"/>
    <x v="1"/>
    <x v="2"/>
    <x v="3"/>
    <x v="2"/>
    <x v="39"/>
    <x v="0"/>
  </r>
  <r>
    <n v="26678"/>
    <x v="1"/>
    <x v="0"/>
    <x v="2"/>
    <x v="4"/>
    <x v="3"/>
    <x v="0"/>
    <x v="0"/>
    <x v="2"/>
    <x v="2"/>
    <x v="2"/>
    <x v="38"/>
    <x v="0"/>
  </r>
  <r>
    <n v="23275"/>
    <x v="0"/>
    <x v="1"/>
    <x v="1"/>
    <x v="4"/>
    <x v="2"/>
    <x v="0"/>
    <x v="0"/>
    <x v="2"/>
    <x v="3"/>
    <x v="2"/>
    <x v="38"/>
    <x v="0"/>
  </r>
  <r>
    <n v="11270"/>
    <x v="0"/>
    <x v="1"/>
    <x v="12"/>
    <x v="4"/>
    <x v="4"/>
    <x v="4"/>
    <x v="0"/>
    <x v="4"/>
    <x v="0"/>
    <x v="2"/>
    <x v="0"/>
    <x v="1"/>
  </r>
  <r>
    <n v="20084"/>
    <x v="0"/>
    <x v="1"/>
    <x v="6"/>
    <x v="4"/>
    <x v="2"/>
    <x v="3"/>
    <x v="1"/>
    <x v="2"/>
    <x v="0"/>
    <x v="2"/>
    <x v="39"/>
    <x v="0"/>
  </r>
  <r>
    <n v="16144"/>
    <x v="0"/>
    <x v="1"/>
    <x v="3"/>
    <x v="0"/>
    <x v="4"/>
    <x v="2"/>
    <x v="0"/>
    <x v="1"/>
    <x v="0"/>
    <x v="2"/>
    <x v="30"/>
    <x v="1"/>
  </r>
  <r>
    <n v="27731"/>
    <x v="0"/>
    <x v="1"/>
    <x v="0"/>
    <x v="3"/>
    <x v="2"/>
    <x v="0"/>
    <x v="0"/>
    <x v="2"/>
    <x v="2"/>
    <x v="2"/>
    <x v="40"/>
    <x v="0"/>
  </r>
  <r>
    <n v="11886"/>
    <x v="0"/>
    <x v="0"/>
    <x v="10"/>
    <x v="1"/>
    <x v="0"/>
    <x v="2"/>
    <x v="0"/>
    <x v="1"/>
    <x v="0"/>
    <x v="2"/>
    <x v="28"/>
    <x v="1"/>
  </r>
  <r>
    <n v="24324"/>
    <x v="1"/>
    <x v="0"/>
    <x v="10"/>
    <x v="5"/>
    <x v="0"/>
    <x v="0"/>
    <x v="0"/>
    <x v="2"/>
    <x v="1"/>
    <x v="2"/>
    <x v="3"/>
    <x v="1"/>
  </r>
  <r>
    <n v="22220"/>
    <x v="0"/>
    <x v="1"/>
    <x v="10"/>
    <x v="4"/>
    <x v="2"/>
    <x v="2"/>
    <x v="1"/>
    <x v="2"/>
    <x v="3"/>
    <x v="2"/>
    <x v="38"/>
    <x v="1"/>
  </r>
  <r>
    <n v="26625"/>
    <x v="1"/>
    <x v="0"/>
    <x v="10"/>
    <x v="3"/>
    <x v="4"/>
    <x v="2"/>
    <x v="0"/>
    <x v="1"/>
    <x v="1"/>
    <x v="2"/>
    <x v="13"/>
    <x v="1"/>
  </r>
  <r>
    <n v="23027"/>
    <x v="1"/>
    <x v="1"/>
    <x v="12"/>
    <x v="0"/>
    <x v="0"/>
    <x v="4"/>
    <x v="1"/>
    <x v="3"/>
    <x v="0"/>
    <x v="2"/>
    <x v="20"/>
    <x v="0"/>
  </r>
  <r>
    <n v="16867"/>
    <x v="1"/>
    <x v="0"/>
    <x v="12"/>
    <x v="0"/>
    <x v="0"/>
    <x v="4"/>
    <x v="1"/>
    <x v="4"/>
    <x v="0"/>
    <x v="2"/>
    <x v="12"/>
    <x v="1"/>
  </r>
  <r>
    <n v="14514"/>
    <x v="1"/>
    <x v="0"/>
    <x v="1"/>
    <x v="3"/>
    <x v="1"/>
    <x v="0"/>
    <x v="0"/>
    <x v="1"/>
    <x v="2"/>
    <x v="2"/>
    <x v="22"/>
    <x v="0"/>
  </r>
  <r>
    <n v="19634"/>
    <x v="0"/>
    <x v="1"/>
    <x v="0"/>
    <x v="3"/>
    <x v="2"/>
    <x v="0"/>
    <x v="0"/>
    <x v="1"/>
    <x v="2"/>
    <x v="2"/>
    <x v="23"/>
    <x v="0"/>
  </r>
  <r>
    <n v="18504"/>
    <x v="0"/>
    <x v="1"/>
    <x v="3"/>
    <x v="4"/>
    <x v="3"/>
    <x v="0"/>
    <x v="1"/>
    <x v="2"/>
    <x v="3"/>
    <x v="2"/>
    <x v="38"/>
    <x v="0"/>
  </r>
  <r>
    <n v="28799"/>
    <x v="1"/>
    <x v="0"/>
    <x v="0"/>
    <x v="4"/>
    <x v="1"/>
    <x v="1"/>
    <x v="1"/>
    <x v="1"/>
    <x v="3"/>
    <x v="2"/>
    <x v="15"/>
    <x v="1"/>
  </r>
  <r>
    <n v="11225"/>
    <x v="0"/>
    <x v="0"/>
    <x v="10"/>
    <x v="4"/>
    <x v="1"/>
    <x v="2"/>
    <x v="0"/>
    <x v="1"/>
    <x v="4"/>
    <x v="2"/>
    <x v="10"/>
    <x v="0"/>
  </r>
  <r>
    <n v="17657"/>
    <x v="0"/>
    <x v="1"/>
    <x v="0"/>
    <x v="5"/>
    <x v="1"/>
    <x v="1"/>
    <x v="1"/>
    <x v="0"/>
    <x v="0"/>
    <x v="2"/>
    <x v="25"/>
    <x v="0"/>
  </r>
  <r>
    <n v="14913"/>
    <x v="0"/>
    <x v="0"/>
    <x v="0"/>
    <x v="0"/>
    <x v="1"/>
    <x v="1"/>
    <x v="0"/>
    <x v="1"/>
    <x v="3"/>
    <x v="2"/>
    <x v="28"/>
    <x v="1"/>
  </r>
  <r>
    <n v="14077"/>
    <x v="1"/>
    <x v="1"/>
    <x v="1"/>
    <x v="3"/>
    <x v="2"/>
    <x v="0"/>
    <x v="0"/>
    <x v="2"/>
    <x v="2"/>
    <x v="2"/>
    <x v="25"/>
    <x v="0"/>
  </r>
  <r>
    <n v="13296"/>
    <x v="0"/>
    <x v="1"/>
    <x v="15"/>
    <x v="0"/>
    <x v="0"/>
    <x v="4"/>
    <x v="0"/>
    <x v="4"/>
    <x v="2"/>
    <x v="2"/>
    <x v="12"/>
    <x v="0"/>
  </r>
  <r>
    <n v="20535"/>
    <x v="0"/>
    <x v="0"/>
    <x v="3"/>
    <x v="5"/>
    <x v="1"/>
    <x v="2"/>
    <x v="0"/>
    <x v="1"/>
    <x v="4"/>
    <x v="2"/>
    <x v="16"/>
    <x v="0"/>
  </r>
  <r>
    <n v="12452"/>
    <x v="0"/>
    <x v="1"/>
    <x v="10"/>
    <x v="5"/>
    <x v="4"/>
    <x v="0"/>
    <x v="0"/>
    <x v="0"/>
    <x v="3"/>
    <x v="2"/>
    <x v="15"/>
    <x v="1"/>
  </r>
  <r>
    <n v="28043"/>
    <x v="0"/>
    <x v="0"/>
    <x v="10"/>
    <x v="4"/>
    <x v="0"/>
    <x v="4"/>
    <x v="0"/>
    <x v="0"/>
    <x v="4"/>
    <x v="2"/>
    <x v="16"/>
    <x v="0"/>
  </r>
  <r>
    <n v="12957"/>
    <x v="1"/>
    <x v="0"/>
    <x v="3"/>
    <x v="0"/>
    <x v="0"/>
    <x v="2"/>
    <x v="1"/>
    <x v="1"/>
    <x v="0"/>
    <x v="2"/>
    <x v="20"/>
    <x v="0"/>
  </r>
  <r>
    <n v="15412"/>
    <x v="0"/>
    <x v="1"/>
    <x v="12"/>
    <x v="4"/>
    <x v="4"/>
    <x v="4"/>
    <x v="0"/>
    <x v="4"/>
    <x v="1"/>
    <x v="2"/>
    <x v="45"/>
    <x v="0"/>
  </r>
  <r>
    <n v="20514"/>
    <x v="0"/>
    <x v="0"/>
    <x v="3"/>
    <x v="4"/>
    <x v="1"/>
    <x v="2"/>
    <x v="0"/>
    <x v="1"/>
    <x v="1"/>
    <x v="2"/>
    <x v="14"/>
    <x v="0"/>
  </r>
  <r>
    <n v="20758"/>
    <x v="0"/>
    <x v="1"/>
    <x v="1"/>
    <x v="4"/>
    <x v="2"/>
    <x v="0"/>
    <x v="0"/>
    <x v="2"/>
    <x v="3"/>
    <x v="2"/>
    <x v="5"/>
    <x v="0"/>
  </r>
  <r>
    <n v="11801"/>
    <x v="0"/>
    <x v="1"/>
    <x v="10"/>
    <x v="0"/>
    <x v="4"/>
    <x v="2"/>
    <x v="0"/>
    <x v="0"/>
    <x v="1"/>
    <x v="2"/>
    <x v="4"/>
    <x v="0"/>
  </r>
  <r>
    <n v="22211"/>
    <x v="0"/>
    <x v="1"/>
    <x v="10"/>
    <x v="3"/>
    <x v="1"/>
    <x v="2"/>
    <x v="0"/>
    <x v="2"/>
    <x v="2"/>
    <x v="2"/>
    <x v="21"/>
    <x v="0"/>
  </r>
  <r>
    <n v="28087"/>
    <x v="1"/>
    <x v="0"/>
    <x v="0"/>
    <x v="3"/>
    <x v="1"/>
    <x v="0"/>
    <x v="1"/>
    <x v="1"/>
    <x v="3"/>
    <x v="2"/>
    <x v="40"/>
    <x v="0"/>
  </r>
  <r>
    <n v="23668"/>
    <x v="0"/>
    <x v="0"/>
    <x v="0"/>
    <x v="5"/>
    <x v="2"/>
    <x v="2"/>
    <x v="0"/>
    <x v="2"/>
    <x v="2"/>
    <x v="2"/>
    <x v="14"/>
    <x v="1"/>
  </r>
  <r>
    <n v="27441"/>
    <x v="0"/>
    <x v="1"/>
    <x v="10"/>
    <x v="1"/>
    <x v="2"/>
    <x v="2"/>
    <x v="1"/>
    <x v="2"/>
    <x v="1"/>
    <x v="2"/>
    <x v="39"/>
    <x v="0"/>
  </r>
  <r>
    <n v="27261"/>
    <x v="0"/>
    <x v="1"/>
    <x v="0"/>
    <x v="0"/>
    <x v="0"/>
    <x v="0"/>
    <x v="1"/>
    <x v="1"/>
    <x v="0"/>
    <x v="2"/>
    <x v="4"/>
    <x v="1"/>
  </r>
  <r>
    <n v="18649"/>
    <x v="1"/>
    <x v="1"/>
    <x v="1"/>
    <x v="0"/>
    <x v="2"/>
    <x v="1"/>
    <x v="0"/>
    <x v="2"/>
    <x v="3"/>
    <x v="2"/>
    <x v="36"/>
    <x v="1"/>
  </r>
  <r>
    <n v="21714"/>
    <x v="1"/>
    <x v="0"/>
    <x v="2"/>
    <x v="2"/>
    <x v="4"/>
    <x v="0"/>
    <x v="1"/>
    <x v="0"/>
    <x v="0"/>
    <x v="2"/>
    <x v="15"/>
    <x v="0"/>
  </r>
  <r>
    <n v="23217"/>
    <x v="1"/>
    <x v="0"/>
    <x v="10"/>
    <x v="1"/>
    <x v="4"/>
    <x v="2"/>
    <x v="0"/>
    <x v="0"/>
    <x v="1"/>
    <x v="2"/>
    <x v="1"/>
    <x v="1"/>
  </r>
  <r>
    <n v="23797"/>
    <x v="1"/>
    <x v="1"/>
    <x v="6"/>
    <x v="1"/>
    <x v="3"/>
    <x v="1"/>
    <x v="1"/>
    <x v="2"/>
    <x v="0"/>
    <x v="2"/>
    <x v="5"/>
    <x v="0"/>
  </r>
  <r>
    <n v="13216"/>
    <x v="0"/>
    <x v="0"/>
    <x v="10"/>
    <x v="2"/>
    <x v="0"/>
    <x v="4"/>
    <x v="0"/>
    <x v="4"/>
    <x v="4"/>
    <x v="2"/>
    <x v="14"/>
    <x v="0"/>
  </r>
  <r>
    <n v="20657"/>
    <x v="1"/>
    <x v="1"/>
    <x v="14"/>
    <x v="4"/>
    <x v="0"/>
    <x v="0"/>
    <x v="0"/>
    <x v="0"/>
    <x v="1"/>
    <x v="2"/>
    <x v="34"/>
    <x v="1"/>
  </r>
  <r>
    <n v="12882"/>
    <x v="0"/>
    <x v="1"/>
    <x v="14"/>
    <x v="0"/>
    <x v="4"/>
    <x v="0"/>
    <x v="0"/>
    <x v="0"/>
    <x v="0"/>
    <x v="2"/>
    <x v="6"/>
    <x v="1"/>
  </r>
  <r>
    <n v="25908"/>
    <x v="0"/>
    <x v="0"/>
    <x v="10"/>
    <x v="3"/>
    <x v="1"/>
    <x v="0"/>
    <x v="1"/>
    <x v="1"/>
    <x v="3"/>
    <x v="2"/>
    <x v="40"/>
    <x v="0"/>
  </r>
  <r>
    <n v="16753"/>
    <x v="1"/>
    <x v="0"/>
    <x v="3"/>
    <x v="3"/>
    <x v="1"/>
    <x v="0"/>
    <x v="0"/>
    <x v="2"/>
    <x v="2"/>
    <x v="2"/>
    <x v="17"/>
    <x v="1"/>
  </r>
  <r>
    <n v="14608"/>
    <x v="0"/>
    <x v="1"/>
    <x v="14"/>
    <x v="5"/>
    <x v="0"/>
    <x v="0"/>
    <x v="0"/>
    <x v="4"/>
    <x v="4"/>
    <x v="2"/>
    <x v="0"/>
    <x v="0"/>
  </r>
  <r>
    <n v="24979"/>
    <x v="0"/>
    <x v="0"/>
    <x v="10"/>
    <x v="4"/>
    <x v="1"/>
    <x v="2"/>
    <x v="0"/>
    <x v="2"/>
    <x v="1"/>
    <x v="2"/>
    <x v="42"/>
    <x v="1"/>
  </r>
  <r>
    <n v="13313"/>
    <x v="0"/>
    <x v="0"/>
    <x v="7"/>
    <x v="0"/>
    <x v="2"/>
    <x v="2"/>
    <x v="1"/>
    <x v="3"/>
    <x v="1"/>
    <x v="2"/>
    <x v="12"/>
    <x v="0"/>
  </r>
  <r>
    <n v="18952"/>
    <x v="0"/>
    <x v="0"/>
    <x v="11"/>
    <x v="5"/>
    <x v="0"/>
    <x v="4"/>
    <x v="0"/>
    <x v="3"/>
    <x v="0"/>
    <x v="2"/>
    <x v="8"/>
    <x v="0"/>
  </r>
  <r>
    <n v="17699"/>
    <x v="0"/>
    <x v="1"/>
    <x v="10"/>
    <x v="0"/>
    <x v="4"/>
    <x v="0"/>
    <x v="1"/>
    <x v="0"/>
    <x v="0"/>
    <x v="2"/>
    <x v="10"/>
    <x v="0"/>
  </r>
  <r>
    <n v="14657"/>
    <x v="0"/>
    <x v="1"/>
    <x v="2"/>
    <x v="0"/>
    <x v="1"/>
    <x v="0"/>
    <x v="1"/>
    <x v="1"/>
    <x v="0"/>
    <x v="2"/>
    <x v="15"/>
    <x v="1"/>
  </r>
  <r>
    <n v="11540"/>
    <x v="1"/>
    <x v="1"/>
    <x v="10"/>
    <x v="5"/>
    <x v="4"/>
    <x v="0"/>
    <x v="0"/>
    <x v="0"/>
    <x v="3"/>
    <x v="2"/>
    <x v="15"/>
    <x v="1"/>
  </r>
  <r>
    <n v="11783"/>
    <x v="0"/>
    <x v="0"/>
    <x v="10"/>
    <x v="0"/>
    <x v="4"/>
    <x v="0"/>
    <x v="0"/>
    <x v="0"/>
    <x v="0"/>
    <x v="2"/>
    <x v="17"/>
    <x v="0"/>
  </r>
  <r>
    <n v="14602"/>
    <x v="0"/>
    <x v="0"/>
    <x v="2"/>
    <x v="1"/>
    <x v="4"/>
    <x v="2"/>
    <x v="0"/>
    <x v="0"/>
    <x v="0"/>
    <x v="2"/>
    <x v="4"/>
    <x v="1"/>
  </r>
  <r>
    <n v="29030"/>
    <x v="0"/>
    <x v="1"/>
    <x v="3"/>
    <x v="4"/>
    <x v="3"/>
    <x v="0"/>
    <x v="0"/>
    <x v="2"/>
    <x v="4"/>
    <x v="2"/>
    <x v="9"/>
    <x v="0"/>
  </r>
  <r>
    <n v="26490"/>
    <x v="1"/>
    <x v="1"/>
    <x v="3"/>
    <x v="4"/>
    <x v="0"/>
    <x v="4"/>
    <x v="1"/>
    <x v="1"/>
    <x v="1"/>
    <x v="2"/>
    <x v="14"/>
    <x v="1"/>
  </r>
  <r>
    <n v="13151"/>
    <x v="1"/>
    <x v="1"/>
    <x v="0"/>
    <x v="3"/>
    <x v="2"/>
    <x v="0"/>
    <x v="0"/>
    <x v="2"/>
    <x v="2"/>
    <x v="2"/>
    <x v="40"/>
    <x v="0"/>
  </r>
  <r>
    <n v="17260"/>
    <x v="0"/>
    <x v="1"/>
    <x v="8"/>
    <x v="2"/>
    <x v="1"/>
    <x v="2"/>
    <x v="0"/>
    <x v="4"/>
    <x v="0"/>
    <x v="2"/>
    <x v="3"/>
    <x v="0"/>
  </r>
  <r>
    <n v="15372"/>
    <x v="0"/>
    <x v="1"/>
    <x v="2"/>
    <x v="1"/>
    <x v="1"/>
    <x v="2"/>
    <x v="1"/>
    <x v="2"/>
    <x v="1"/>
    <x v="2"/>
    <x v="5"/>
    <x v="1"/>
  </r>
  <r>
    <n v="18105"/>
    <x v="0"/>
    <x v="0"/>
    <x v="10"/>
    <x v="4"/>
    <x v="1"/>
    <x v="2"/>
    <x v="0"/>
    <x v="1"/>
    <x v="4"/>
    <x v="2"/>
    <x v="10"/>
    <x v="0"/>
  </r>
  <r>
    <n v="19660"/>
    <x v="0"/>
    <x v="1"/>
    <x v="2"/>
    <x v="5"/>
    <x v="0"/>
    <x v="4"/>
    <x v="0"/>
    <x v="0"/>
    <x v="0"/>
    <x v="2"/>
    <x v="1"/>
    <x v="0"/>
  </r>
  <r>
    <n v="16112"/>
    <x v="1"/>
    <x v="1"/>
    <x v="3"/>
    <x v="5"/>
    <x v="0"/>
    <x v="2"/>
    <x v="0"/>
    <x v="2"/>
    <x v="1"/>
    <x v="2"/>
    <x v="1"/>
    <x v="1"/>
  </r>
  <r>
    <n v="20698"/>
    <x v="0"/>
    <x v="1"/>
    <x v="10"/>
    <x v="5"/>
    <x v="0"/>
    <x v="0"/>
    <x v="0"/>
    <x v="4"/>
    <x v="2"/>
    <x v="2"/>
    <x v="0"/>
    <x v="0"/>
  </r>
  <r>
    <n v="20076"/>
    <x v="1"/>
    <x v="0"/>
    <x v="4"/>
    <x v="4"/>
    <x v="2"/>
    <x v="3"/>
    <x v="0"/>
    <x v="2"/>
    <x v="3"/>
    <x v="2"/>
    <x v="39"/>
    <x v="1"/>
  </r>
  <r>
    <n v="24496"/>
    <x v="1"/>
    <x v="0"/>
    <x v="0"/>
    <x v="3"/>
    <x v="2"/>
    <x v="0"/>
    <x v="1"/>
    <x v="2"/>
    <x v="0"/>
    <x v="2"/>
    <x v="26"/>
    <x v="1"/>
  </r>
  <r>
    <n v="15468"/>
    <x v="0"/>
    <x v="0"/>
    <x v="14"/>
    <x v="0"/>
    <x v="0"/>
    <x v="0"/>
    <x v="0"/>
    <x v="1"/>
    <x v="0"/>
    <x v="2"/>
    <x v="11"/>
    <x v="0"/>
  </r>
  <r>
    <n v="28031"/>
    <x v="1"/>
    <x v="0"/>
    <x v="3"/>
    <x v="4"/>
    <x v="0"/>
    <x v="4"/>
    <x v="1"/>
    <x v="1"/>
    <x v="1"/>
    <x v="2"/>
    <x v="14"/>
    <x v="1"/>
  </r>
  <r>
    <n v="26270"/>
    <x v="1"/>
    <x v="0"/>
    <x v="6"/>
    <x v="4"/>
    <x v="3"/>
    <x v="1"/>
    <x v="0"/>
    <x v="2"/>
    <x v="3"/>
    <x v="2"/>
    <x v="38"/>
    <x v="0"/>
  </r>
  <r>
    <n v="22221"/>
    <x v="0"/>
    <x v="1"/>
    <x v="10"/>
    <x v="4"/>
    <x v="2"/>
    <x v="2"/>
    <x v="1"/>
    <x v="2"/>
    <x v="3"/>
    <x v="2"/>
    <x v="28"/>
    <x v="1"/>
  </r>
  <r>
    <n v="28228"/>
    <x v="1"/>
    <x v="0"/>
    <x v="2"/>
    <x v="4"/>
    <x v="3"/>
    <x v="0"/>
    <x v="1"/>
    <x v="2"/>
    <x v="3"/>
    <x v="2"/>
    <x v="5"/>
    <x v="0"/>
  </r>
  <r>
    <n v="18363"/>
    <x v="0"/>
    <x v="1"/>
    <x v="0"/>
    <x v="3"/>
    <x v="2"/>
    <x v="0"/>
    <x v="0"/>
    <x v="2"/>
    <x v="2"/>
    <x v="2"/>
    <x v="26"/>
    <x v="1"/>
  </r>
  <r>
    <n v="23256"/>
    <x v="1"/>
    <x v="1"/>
    <x v="1"/>
    <x v="0"/>
    <x v="2"/>
    <x v="1"/>
    <x v="1"/>
    <x v="1"/>
    <x v="2"/>
    <x v="2"/>
    <x v="31"/>
    <x v="0"/>
  </r>
  <r>
    <n v="12768"/>
    <x v="0"/>
    <x v="1"/>
    <x v="1"/>
    <x v="0"/>
    <x v="2"/>
    <x v="1"/>
    <x v="0"/>
    <x v="1"/>
    <x v="1"/>
    <x v="2"/>
    <x v="31"/>
    <x v="1"/>
  </r>
  <r>
    <n v="20361"/>
    <x v="0"/>
    <x v="1"/>
    <x v="14"/>
    <x v="4"/>
    <x v="4"/>
    <x v="4"/>
    <x v="0"/>
    <x v="2"/>
    <x v="2"/>
    <x v="2"/>
    <x v="45"/>
    <x v="0"/>
  </r>
  <r>
    <n v="21306"/>
    <x v="1"/>
    <x v="1"/>
    <x v="10"/>
    <x v="4"/>
    <x v="2"/>
    <x v="2"/>
    <x v="0"/>
    <x v="2"/>
    <x v="2"/>
    <x v="2"/>
    <x v="36"/>
    <x v="0"/>
  </r>
  <r>
    <n v="13382"/>
    <x v="0"/>
    <x v="1"/>
    <x v="3"/>
    <x v="2"/>
    <x v="1"/>
    <x v="2"/>
    <x v="0"/>
    <x v="2"/>
    <x v="3"/>
    <x v="2"/>
    <x v="42"/>
    <x v="1"/>
  </r>
  <r>
    <n v="20310"/>
    <x v="1"/>
    <x v="1"/>
    <x v="10"/>
    <x v="3"/>
    <x v="1"/>
    <x v="0"/>
    <x v="0"/>
    <x v="1"/>
    <x v="2"/>
    <x v="2"/>
    <x v="40"/>
    <x v="1"/>
  </r>
  <r>
    <n v="22971"/>
    <x v="1"/>
    <x v="0"/>
    <x v="1"/>
    <x v="3"/>
    <x v="2"/>
    <x v="0"/>
    <x v="1"/>
    <x v="2"/>
    <x v="0"/>
    <x v="2"/>
    <x v="37"/>
    <x v="1"/>
  </r>
  <r>
    <n v="15287"/>
    <x v="1"/>
    <x v="0"/>
    <x v="14"/>
    <x v="0"/>
    <x v="4"/>
    <x v="0"/>
    <x v="0"/>
    <x v="0"/>
    <x v="3"/>
    <x v="2"/>
    <x v="6"/>
    <x v="1"/>
  </r>
  <r>
    <n v="15532"/>
    <x v="1"/>
    <x v="1"/>
    <x v="10"/>
    <x v="5"/>
    <x v="0"/>
    <x v="2"/>
    <x v="0"/>
    <x v="2"/>
    <x v="1"/>
    <x v="2"/>
    <x v="1"/>
    <x v="1"/>
  </r>
  <r>
    <n v="11255"/>
    <x v="0"/>
    <x v="1"/>
    <x v="3"/>
    <x v="5"/>
    <x v="4"/>
    <x v="4"/>
    <x v="0"/>
    <x v="2"/>
    <x v="2"/>
    <x v="2"/>
    <x v="49"/>
    <x v="0"/>
  </r>
  <r>
    <n v="28090"/>
    <x v="0"/>
    <x v="1"/>
    <x v="0"/>
    <x v="3"/>
    <x v="1"/>
    <x v="0"/>
    <x v="0"/>
    <x v="1"/>
    <x v="2"/>
    <x v="2"/>
    <x v="40"/>
    <x v="0"/>
  </r>
  <r>
    <n v="15255"/>
    <x v="0"/>
    <x v="1"/>
    <x v="0"/>
    <x v="3"/>
    <x v="2"/>
    <x v="0"/>
    <x v="0"/>
    <x v="2"/>
    <x v="2"/>
    <x v="2"/>
    <x v="26"/>
    <x v="1"/>
  </r>
  <r>
    <n v="13154"/>
    <x v="0"/>
    <x v="1"/>
    <x v="0"/>
    <x v="3"/>
    <x v="2"/>
    <x v="0"/>
    <x v="1"/>
    <x v="2"/>
    <x v="0"/>
    <x v="2"/>
    <x v="40"/>
    <x v="1"/>
  </r>
  <r>
    <n v="26778"/>
    <x v="1"/>
    <x v="0"/>
    <x v="0"/>
    <x v="3"/>
    <x v="2"/>
    <x v="0"/>
    <x v="0"/>
    <x v="2"/>
    <x v="2"/>
    <x v="2"/>
    <x v="23"/>
    <x v="0"/>
  </r>
  <r>
    <n v="23248"/>
    <x v="0"/>
    <x v="0"/>
    <x v="4"/>
    <x v="4"/>
    <x v="2"/>
    <x v="3"/>
    <x v="0"/>
    <x v="2"/>
    <x v="3"/>
    <x v="2"/>
    <x v="39"/>
    <x v="0"/>
  </r>
  <r>
    <n v="21417"/>
    <x v="1"/>
    <x v="0"/>
    <x v="10"/>
    <x v="3"/>
    <x v="1"/>
    <x v="2"/>
    <x v="1"/>
    <x v="2"/>
    <x v="3"/>
    <x v="2"/>
    <x v="21"/>
    <x v="1"/>
  </r>
  <r>
    <n v="17668"/>
    <x v="1"/>
    <x v="1"/>
    <x v="1"/>
    <x v="4"/>
    <x v="2"/>
    <x v="0"/>
    <x v="0"/>
    <x v="2"/>
    <x v="3"/>
    <x v="2"/>
    <x v="5"/>
    <x v="1"/>
  </r>
  <r>
    <n v="27994"/>
    <x v="0"/>
    <x v="0"/>
    <x v="0"/>
    <x v="5"/>
    <x v="2"/>
    <x v="2"/>
    <x v="0"/>
    <x v="2"/>
    <x v="2"/>
    <x v="2"/>
    <x v="45"/>
    <x v="0"/>
  </r>
  <r>
    <n v="20376"/>
    <x v="1"/>
    <x v="0"/>
    <x v="3"/>
    <x v="1"/>
    <x v="4"/>
    <x v="4"/>
    <x v="0"/>
    <x v="2"/>
    <x v="2"/>
    <x v="2"/>
    <x v="31"/>
    <x v="1"/>
  </r>
  <r>
    <n v="25954"/>
    <x v="0"/>
    <x v="1"/>
    <x v="10"/>
    <x v="3"/>
    <x v="1"/>
    <x v="0"/>
    <x v="1"/>
    <x v="2"/>
    <x v="3"/>
    <x v="2"/>
    <x v="23"/>
    <x v="0"/>
  </r>
  <r>
    <n v="15749"/>
    <x v="1"/>
    <x v="0"/>
    <x v="3"/>
    <x v="5"/>
    <x v="0"/>
    <x v="4"/>
    <x v="0"/>
    <x v="2"/>
    <x v="4"/>
    <x v="2"/>
    <x v="33"/>
    <x v="0"/>
  </r>
  <r>
    <n v="25899"/>
    <x v="0"/>
    <x v="0"/>
    <x v="3"/>
    <x v="4"/>
    <x v="2"/>
    <x v="2"/>
    <x v="0"/>
    <x v="2"/>
    <x v="4"/>
    <x v="2"/>
    <x v="39"/>
    <x v="0"/>
  </r>
  <r>
    <n v="13351"/>
    <x v="1"/>
    <x v="0"/>
    <x v="3"/>
    <x v="5"/>
    <x v="0"/>
    <x v="4"/>
    <x v="0"/>
    <x v="2"/>
    <x v="3"/>
    <x v="2"/>
    <x v="24"/>
    <x v="1"/>
  </r>
  <r>
    <n v="23333"/>
    <x v="0"/>
    <x v="1"/>
    <x v="0"/>
    <x v="3"/>
    <x v="1"/>
    <x v="0"/>
    <x v="1"/>
    <x v="2"/>
    <x v="3"/>
    <x v="2"/>
    <x v="25"/>
    <x v="0"/>
  </r>
  <r>
    <n v="21660"/>
    <x v="0"/>
    <x v="0"/>
    <x v="10"/>
    <x v="1"/>
    <x v="4"/>
    <x v="2"/>
    <x v="0"/>
    <x v="0"/>
    <x v="1"/>
    <x v="2"/>
    <x v="1"/>
    <x v="1"/>
  </r>
  <r>
    <n v="17012"/>
    <x v="0"/>
    <x v="0"/>
    <x v="10"/>
    <x v="1"/>
    <x v="4"/>
    <x v="2"/>
    <x v="0"/>
    <x v="0"/>
    <x v="1"/>
    <x v="2"/>
    <x v="0"/>
    <x v="1"/>
  </r>
  <r>
    <n v="24514"/>
    <x v="0"/>
    <x v="1"/>
    <x v="0"/>
    <x v="3"/>
    <x v="1"/>
    <x v="0"/>
    <x v="0"/>
    <x v="1"/>
    <x v="2"/>
    <x v="2"/>
    <x v="25"/>
    <x v="0"/>
  </r>
  <r>
    <n v="27505"/>
    <x v="1"/>
    <x v="0"/>
    <x v="0"/>
    <x v="3"/>
    <x v="2"/>
    <x v="0"/>
    <x v="0"/>
    <x v="2"/>
    <x v="2"/>
    <x v="2"/>
    <x v="25"/>
    <x v="0"/>
  </r>
  <r>
    <n v="29243"/>
    <x v="1"/>
    <x v="1"/>
    <x v="15"/>
    <x v="0"/>
    <x v="0"/>
    <x v="4"/>
    <x v="0"/>
    <x v="1"/>
    <x v="2"/>
    <x v="2"/>
    <x v="1"/>
    <x v="0"/>
  </r>
  <r>
    <n v="26582"/>
    <x v="0"/>
    <x v="1"/>
    <x v="10"/>
    <x v="3"/>
    <x v="1"/>
    <x v="0"/>
    <x v="0"/>
    <x v="2"/>
    <x v="2"/>
    <x v="2"/>
    <x v="6"/>
    <x v="1"/>
  </r>
  <r>
    <n v="14271"/>
    <x v="0"/>
    <x v="1"/>
    <x v="1"/>
    <x v="3"/>
    <x v="2"/>
    <x v="0"/>
    <x v="0"/>
    <x v="2"/>
    <x v="2"/>
    <x v="2"/>
    <x v="21"/>
    <x v="0"/>
  </r>
  <r>
    <n v="23041"/>
    <x v="1"/>
    <x v="0"/>
    <x v="3"/>
    <x v="5"/>
    <x v="2"/>
    <x v="2"/>
    <x v="0"/>
    <x v="0"/>
    <x v="2"/>
    <x v="2"/>
    <x v="5"/>
    <x v="1"/>
  </r>
  <r>
    <n v="29048"/>
    <x v="1"/>
    <x v="1"/>
    <x v="15"/>
    <x v="4"/>
    <x v="0"/>
    <x v="4"/>
    <x v="1"/>
    <x v="4"/>
    <x v="0"/>
    <x v="2"/>
    <x v="34"/>
    <x v="1"/>
  </r>
  <r>
    <n v="24433"/>
    <x v="0"/>
    <x v="1"/>
    <x v="3"/>
    <x v="1"/>
    <x v="2"/>
    <x v="2"/>
    <x v="1"/>
    <x v="1"/>
    <x v="3"/>
    <x v="2"/>
    <x v="31"/>
    <x v="1"/>
  </r>
  <r>
    <n v="15501"/>
    <x v="0"/>
    <x v="1"/>
    <x v="3"/>
    <x v="5"/>
    <x v="4"/>
    <x v="2"/>
    <x v="0"/>
    <x v="0"/>
    <x v="1"/>
    <x v="2"/>
    <x v="4"/>
    <x v="1"/>
  </r>
  <r>
    <n v="13911"/>
    <x v="1"/>
    <x v="0"/>
    <x v="2"/>
    <x v="1"/>
    <x v="0"/>
    <x v="0"/>
    <x v="0"/>
    <x v="2"/>
    <x v="1"/>
    <x v="2"/>
    <x v="3"/>
    <x v="1"/>
  </r>
  <r>
    <n v="20421"/>
    <x v="1"/>
    <x v="0"/>
    <x v="0"/>
    <x v="3"/>
    <x v="3"/>
    <x v="1"/>
    <x v="0"/>
    <x v="2"/>
    <x v="2"/>
    <x v="2"/>
    <x v="22"/>
    <x v="0"/>
  </r>
  <r>
    <n v="16009"/>
    <x v="1"/>
    <x v="1"/>
    <x v="9"/>
    <x v="0"/>
    <x v="4"/>
    <x v="4"/>
    <x v="1"/>
    <x v="3"/>
    <x v="0"/>
    <x v="2"/>
    <x v="29"/>
    <x v="0"/>
  </r>
  <r>
    <n v="18411"/>
    <x v="0"/>
    <x v="1"/>
    <x v="10"/>
    <x v="4"/>
    <x v="2"/>
    <x v="2"/>
    <x v="1"/>
    <x v="2"/>
    <x v="2"/>
    <x v="2"/>
    <x v="36"/>
    <x v="0"/>
  </r>
  <r>
    <n v="19163"/>
    <x v="0"/>
    <x v="0"/>
    <x v="3"/>
    <x v="5"/>
    <x v="0"/>
    <x v="2"/>
    <x v="0"/>
    <x v="2"/>
    <x v="0"/>
    <x v="2"/>
    <x v="1"/>
    <x v="1"/>
  </r>
  <r>
    <n v="18572"/>
    <x v="0"/>
    <x v="0"/>
    <x v="10"/>
    <x v="3"/>
    <x v="4"/>
    <x v="2"/>
    <x v="0"/>
    <x v="0"/>
    <x v="0"/>
    <x v="2"/>
    <x v="32"/>
    <x v="0"/>
  </r>
  <r>
    <n v="27540"/>
    <x v="1"/>
    <x v="0"/>
    <x v="3"/>
    <x v="3"/>
    <x v="0"/>
    <x v="2"/>
    <x v="1"/>
    <x v="1"/>
    <x v="0"/>
    <x v="2"/>
    <x v="34"/>
    <x v="1"/>
  </r>
  <r>
    <n v="19889"/>
    <x v="1"/>
    <x v="0"/>
    <x v="3"/>
    <x v="4"/>
    <x v="3"/>
    <x v="0"/>
    <x v="1"/>
    <x v="2"/>
    <x v="1"/>
    <x v="2"/>
    <x v="9"/>
    <x v="1"/>
  </r>
  <r>
    <n v="12922"/>
    <x v="1"/>
    <x v="0"/>
    <x v="10"/>
    <x v="1"/>
    <x v="0"/>
    <x v="0"/>
    <x v="0"/>
    <x v="0"/>
    <x v="1"/>
    <x v="2"/>
    <x v="8"/>
    <x v="1"/>
  </r>
  <r>
    <n v="18891"/>
    <x v="0"/>
    <x v="0"/>
    <x v="0"/>
    <x v="3"/>
    <x v="1"/>
    <x v="0"/>
    <x v="0"/>
    <x v="2"/>
    <x v="2"/>
    <x v="2"/>
    <x v="26"/>
    <x v="0"/>
  </r>
  <r>
    <n v="16773"/>
    <x v="0"/>
    <x v="1"/>
    <x v="10"/>
    <x v="0"/>
    <x v="4"/>
    <x v="0"/>
    <x v="0"/>
    <x v="0"/>
    <x v="0"/>
    <x v="2"/>
    <x v="6"/>
    <x v="0"/>
  </r>
  <r>
    <n v="19143"/>
    <x v="1"/>
    <x v="0"/>
    <x v="2"/>
    <x v="1"/>
    <x v="0"/>
    <x v="0"/>
    <x v="0"/>
    <x v="2"/>
    <x v="1"/>
    <x v="2"/>
    <x v="3"/>
    <x v="1"/>
  </r>
  <r>
    <n v="23882"/>
    <x v="1"/>
    <x v="0"/>
    <x v="2"/>
    <x v="1"/>
    <x v="4"/>
    <x v="2"/>
    <x v="0"/>
    <x v="0"/>
    <x v="0"/>
    <x v="2"/>
    <x v="34"/>
    <x v="1"/>
  </r>
  <r>
    <n v="11233"/>
    <x v="0"/>
    <x v="1"/>
    <x v="3"/>
    <x v="5"/>
    <x v="1"/>
    <x v="2"/>
    <x v="0"/>
    <x v="2"/>
    <x v="4"/>
    <x v="2"/>
    <x v="39"/>
    <x v="0"/>
  </r>
  <r>
    <n v="12056"/>
    <x v="0"/>
    <x v="1"/>
    <x v="7"/>
    <x v="4"/>
    <x v="4"/>
    <x v="4"/>
    <x v="0"/>
    <x v="4"/>
    <x v="2"/>
    <x v="2"/>
    <x v="46"/>
    <x v="0"/>
  </r>
  <r>
    <n v="15555"/>
    <x v="0"/>
    <x v="0"/>
    <x v="10"/>
    <x v="0"/>
    <x v="1"/>
    <x v="0"/>
    <x v="0"/>
    <x v="1"/>
    <x v="1"/>
    <x v="2"/>
    <x v="12"/>
    <x v="1"/>
  </r>
  <r>
    <n v="18423"/>
    <x v="1"/>
    <x v="1"/>
    <x v="2"/>
    <x v="4"/>
    <x v="3"/>
    <x v="0"/>
    <x v="1"/>
    <x v="2"/>
    <x v="3"/>
    <x v="2"/>
    <x v="31"/>
    <x v="0"/>
  </r>
  <r>
    <n v="22743"/>
    <x v="0"/>
    <x v="0"/>
    <x v="0"/>
    <x v="2"/>
    <x v="2"/>
    <x v="2"/>
    <x v="0"/>
    <x v="2"/>
    <x v="4"/>
    <x v="2"/>
    <x v="2"/>
    <x v="0"/>
  </r>
  <r>
    <n v="25343"/>
    <x v="1"/>
    <x v="0"/>
    <x v="6"/>
    <x v="1"/>
    <x v="3"/>
    <x v="1"/>
    <x v="0"/>
    <x v="2"/>
    <x v="3"/>
    <x v="2"/>
    <x v="5"/>
    <x v="0"/>
  </r>
  <r>
    <n v="13390"/>
    <x v="0"/>
    <x v="0"/>
    <x v="3"/>
    <x v="5"/>
    <x v="1"/>
    <x v="2"/>
    <x v="1"/>
    <x v="1"/>
    <x v="3"/>
    <x v="2"/>
    <x v="16"/>
    <x v="0"/>
  </r>
  <r>
    <n v="17482"/>
    <x v="1"/>
    <x v="0"/>
    <x v="0"/>
    <x v="3"/>
    <x v="3"/>
    <x v="1"/>
    <x v="0"/>
    <x v="2"/>
    <x v="2"/>
    <x v="2"/>
    <x v="19"/>
    <x v="0"/>
  </r>
  <r>
    <n v="13176"/>
    <x v="1"/>
    <x v="1"/>
    <x v="12"/>
    <x v="3"/>
    <x v="4"/>
    <x v="4"/>
    <x v="1"/>
    <x v="2"/>
    <x v="0"/>
    <x v="2"/>
    <x v="13"/>
    <x v="1"/>
  </r>
  <r>
    <n v="20504"/>
    <x v="0"/>
    <x v="0"/>
    <x v="0"/>
    <x v="2"/>
    <x v="2"/>
    <x v="2"/>
    <x v="1"/>
    <x v="2"/>
    <x v="1"/>
    <x v="2"/>
    <x v="2"/>
    <x v="0"/>
  </r>
  <r>
    <n v="12205"/>
    <x v="1"/>
    <x v="0"/>
    <x v="12"/>
    <x v="4"/>
    <x v="0"/>
    <x v="4"/>
    <x v="1"/>
    <x v="3"/>
    <x v="0"/>
    <x v="2"/>
    <x v="41"/>
    <x v="0"/>
  </r>
  <r>
    <n v="16751"/>
    <x v="0"/>
    <x v="1"/>
    <x v="10"/>
    <x v="3"/>
    <x v="1"/>
    <x v="0"/>
    <x v="0"/>
    <x v="1"/>
    <x v="2"/>
    <x v="2"/>
    <x v="21"/>
    <x v="1"/>
  </r>
  <r>
    <n v="21613"/>
    <x v="1"/>
    <x v="1"/>
    <x v="14"/>
    <x v="4"/>
    <x v="0"/>
    <x v="0"/>
    <x v="1"/>
    <x v="1"/>
    <x v="0"/>
    <x v="2"/>
    <x v="32"/>
    <x v="1"/>
  </r>
  <r>
    <n v="24801"/>
    <x v="1"/>
    <x v="1"/>
    <x v="10"/>
    <x v="0"/>
    <x v="4"/>
    <x v="2"/>
    <x v="0"/>
    <x v="0"/>
    <x v="1"/>
    <x v="2"/>
    <x v="11"/>
    <x v="1"/>
  </r>
  <r>
    <n v="17519"/>
    <x v="0"/>
    <x v="0"/>
    <x v="10"/>
    <x v="3"/>
    <x v="1"/>
    <x v="2"/>
    <x v="0"/>
    <x v="2"/>
    <x v="2"/>
    <x v="2"/>
    <x v="21"/>
    <x v="0"/>
  </r>
  <r>
    <n v="18347"/>
    <x v="1"/>
    <x v="0"/>
    <x v="1"/>
    <x v="3"/>
    <x v="1"/>
    <x v="0"/>
    <x v="1"/>
    <x v="1"/>
    <x v="3"/>
    <x v="2"/>
    <x v="23"/>
    <x v="0"/>
  </r>
  <r>
    <n v="29052"/>
    <x v="1"/>
    <x v="1"/>
    <x v="0"/>
    <x v="3"/>
    <x v="1"/>
    <x v="0"/>
    <x v="0"/>
    <x v="1"/>
    <x v="2"/>
    <x v="2"/>
    <x v="40"/>
    <x v="0"/>
  </r>
  <r>
    <n v="11745"/>
    <x v="0"/>
    <x v="0"/>
    <x v="10"/>
    <x v="0"/>
    <x v="0"/>
    <x v="2"/>
    <x v="0"/>
    <x v="1"/>
    <x v="0"/>
    <x v="2"/>
    <x v="15"/>
    <x v="1"/>
  </r>
  <r>
    <n v="19147"/>
    <x v="0"/>
    <x v="1"/>
    <x v="0"/>
    <x v="3"/>
    <x v="0"/>
    <x v="2"/>
    <x v="1"/>
    <x v="1"/>
    <x v="0"/>
    <x v="2"/>
    <x v="0"/>
    <x v="0"/>
  </r>
  <r>
    <n v="19217"/>
    <x v="0"/>
    <x v="1"/>
    <x v="1"/>
    <x v="4"/>
    <x v="2"/>
    <x v="0"/>
    <x v="0"/>
    <x v="2"/>
    <x v="3"/>
    <x v="2"/>
    <x v="38"/>
    <x v="0"/>
  </r>
  <r>
    <n v="15839"/>
    <x v="1"/>
    <x v="1"/>
    <x v="1"/>
    <x v="3"/>
    <x v="1"/>
    <x v="0"/>
    <x v="0"/>
    <x v="1"/>
    <x v="2"/>
    <x v="2"/>
    <x v="21"/>
    <x v="0"/>
  </r>
  <r>
    <n v="13714"/>
    <x v="0"/>
    <x v="0"/>
    <x v="6"/>
    <x v="4"/>
    <x v="2"/>
    <x v="3"/>
    <x v="1"/>
    <x v="2"/>
    <x v="3"/>
    <x v="2"/>
    <x v="39"/>
    <x v="1"/>
  </r>
  <r>
    <n v="22330"/>
    <x v="0"/>
    <x v="1"/>
    <x v="14"/>
    <x v="3"/>
    <x v="4"/>
    <x v="0"/>
    <x v="0"/>
    <x v="0"/>
    <x v="3"/>
    <x v="2"/>
    <x v="21"/>
    <x v="1"/>
  </r>
  <r>
    <n v="18783"/>
    <x v="1"/>
    <x v="1"/>
    <x v="2"/>
    <x v="3"/>
    <x v="0"/>
    <x v="4"/>
    <x v="1"/>
    <x v="1"/>
    <x v="0"/>
    <x v="2"/>
    <x v="13"/>
    <x v="1"/>
  </r>
  <r>
    <n v="25041"/>
    <x v="1"/>
    <x v="1"/>
    <x v="0"/>
    <x v="3"/>
    <x v="2"/>
    <x v="0"/>
    <x v="0"/>
    <x v="2"/>
    <x v="2"/>
    <x v="2"/>
    <x v="23"/>
    <x v="0"/>
  </r>
  <r>
    <n v="22046"/>
    <x v="1"/>
    <x v="0"/>
    <x v="2"/>
    <x v="3"/>
    <x v="0"/>
    <x v="4"/>
    <x v="1"/>
    <x v="1"/>
    <x v="0"/>
    <x v="2"/>
    <x v="13"/>
    <x v="1"/>
  </r>
  <r>
    <n v="28052"/>
    <x v="0"/>
    <x v="1"/>
    <x v="10"/>
    <x v="4"/>
    <x v="2"/>
    <x v="2"/>
    <x v="0"/>
    <x v="2"/>
    <x v="4"/>
    <x v="2"/>
    <x v="10"/>
    <x v="0"/>
  </r>
  <r>
    <n v="26693"/>
    <x v="0"/>
    <x v="1"/>
    <x v="3"/>
    <x v="1"/>
    <x v="1"/>
    <x v="2"/>
    <x v="0"/>
    <x v="1"/>
    <x v="2"/>
    <x v="2"/>
    <x v="38"/>
    <x v="0"/>
  </r>
  <r>
    <n v="24955"/>
    <x v="1"/>
    <x v="1"/>
    <x v="1"/>
    <x v="2"/>
    <x v="3"/>
    <x v="0"/>
    <x v="0"/>
    <x v="4"/>
    <x v="4"/>
    <x v="2"/>
    <x v="2"/>
    <x v="1"/>
  </r>
  <r>
    <n v="26065"/>
    <x v="1"/>
    <x v="0"/>
    <x v="15"/>
    <x v="1"/>
    <x v="0"/>
    <x v="4"/>
    <x v="1"/>
    <x v="3"/>
    <x v="3"/>
    <x v="2"/>
    <x v="0"/>
    <x v="0"/>
  </r>
  <r>
    <n v="13942"/>
    <x v="0"/>
    <x v="1"/>
    <x v="10"/>
    <x v="0"/>
    <x v="1"/>
    <x v="0"/>
    <x v="0"/>
    <x v="1"/>
    <x v="0"/>
    <x v="2"/>
    <x v="30"/>
    <x v="0"/>
  </r>
  <r>
    <n v="11219"/>
    <x v="0"/>
    <x v="1"/>
    <x v="10"/>
    <x v="4"/>
    <x v="2"/>
    <x v="2"/>
    <x v="0"/>
    <x v="2"/>
    <x v="4"/>
    <x v="2"/>
    <x v="10"/>
    <x v="0"/>
  </r>
  <r>
    <n v="22118"/>
    <x v="1"/>
    <x v="0"/>
    <x v="3"/>
    <x v="1"/>
    <x v="4"/>
    <x v="4"/>
    <x v="0"/>
    <x v="2"/>
    <x v="2"/>
    <x v="2"/>
    <x v="39"/>
    <x v="1"/>
  </r>
  <r>
    <n v="23197"/>
    <x v="0"/>
    <x v="1"/>
    <x v="14"/>
    <x v="1"/>
    <x v="0"/>
    <x v="0"/>
    <x v="0"/>
    <x v="2"/>
    <x v="1"/>
    <x v="2"/>
    <x v="8"/>
    <x v="0"/>
  </r>
  <r>
    <n v="14883"/>
    <x v="0"/>
    <x v="0"/>
    <x v="1"/>
    <x v="0"/>
    <x v="0"/>
    <x v="0"/>
    <x v="0"/>
    <x v="1"/>
    <x v="2"/>
    <x v="2"/>
    <x v="39"/>
    <x v="1"/>
  </r>
  <r>
    <n v="27279"/>
    <x v="1"/>
    <x v="0"/>
    <x v="3"/>
    <x v="4"/>
    <x v="0"/>
    <x v="0"/>
    <x v="0"/>
    <x v="0"/>
    <x v="1"/>
    <x v="2"/>
    <x v="13"/>
    <x v="1"/>
  </r>
  <r>
    <n v="18322"/>
    <x v="1"/>
    <x v="1"/>
    <x v="1"/>
    <x v="3"/>
    <x v="3"/>
    <x v="1"/>
    <x v="1"/>
    <x v="2"/>
    <x v="0"/>
    <x v="2"/>
    <x v="22"/>
    <x v="0"/>
  </r>
  <r>
    <n v="15879"/>
    <x v="0"/>
    <x v="1"/>
    <x v="3"/>
    <x v="2"/>
    <x v="0"/>
    <x v="4"/>
    <x v="0"/>
    <x v="2"/>
    <x v="1"/>
    <x v="2"/>
    <x v="33"/>
    <x v="0"/>
  </r>
  <r>
    <n v="28278"/>
    <x v="0"/>
    <x v="1"/>
    <x v="14"/>
    <x v="4"/>
    <x v="4"/>
    <x v="4"/>
    <x v="0"/>
    <x v="2"/>
    <x v="2"/>
    <x v="2"/>
    <x v="51"/>
    <x v="0"/>
  </r>
  <r>
    <n v="24416"/>
    <x v="0"/>
    <x v="1"/>
    <x v="8"/>
    <x v="5"/>
    <x v="2"/>
    <x v="2"/>
    <x v="0"/>
    <x v="2"/>
    <x v="3"/>
    <x v="2"/>
    <x v="12"/>
    <x v="0"/>
  </r>
  <r>
    <n v="28066"/>
    <x v="0"/>
    <x v="1"/>
    <x v="2"/>
    <x v="4"/>
    <x v="4"/>
    <x v="2"/>
    <x v="0"/>
    <x v="0"/>
    <x v="0"/>
    <x v="2"/>
    <x v="34"/>
    <x v="1"/>
  </r>
  <r>
    <n v="11275"/>
    <x v="0"/>
    <x v="0"/>
    <x v="2"/>
    <x v="5"/>
    <x v="4"/>
    <x v="4"/>
    <x v="0"/>
    <x v="2"/>
    <x v="0"/>
    <x v="2"/>
    <x v="52"/>
    <x v="1"/>
  </r>
  <r>
    <n v="14872"/>
    <x v="0"/>
    <x v="1"/>
    <x v="1"/>
    <x v="3"/>
    <x v="4"/>
    <x v="0"/>
    <x v="0"/>
    <x v="0"/>
    <x v="0"/>
    <x v="2"/>
    <x v="21"/>
    <x v="0"/>
  </r>
  <r>
    <n v="16151"/>
    <x v="0"/>
    <x v="0"/>
    <x v="10"/>
    <x v="0"/>
    <x v="0"/>
    <x v="2"/>
    <x v="0"/>
    <x v="1"/>
    <x v="1"/>
    <x v="2"/>
    <x v="28"/>
    <x v="1"/>
  </r>
  <r>
    <n v="19731"/>
    <x v="0"/>
    <x v="1"/>
    <x v="2"/>
    <x v="5"/>
    <x v="4"/>
    <x v="4"/>
    <x v="0"/>
    <x v="2"/>
    <x v="2"/>
    <x v="2"/>
    <x v="35"/>
    <x v="0"/>
  </r>
  <r>
    <n v="23801"/>
    <x v="0"/>
    <x v="0"/>
    <x v="6"/>
    <x v="4"/>
    <x v="3"/>
    <x v="1"/>
    <x v="0"/>
    <x v="2"/>
    <x v="0"/>
    <x v="2"/>
    <x v="38"/>
    <x v="0"/>
  </r>
  <r>
    <n v="11807"/>
    <x v="0"/>
    <x v="1"/>
    <x v="3"/>
    <x v="1"/>
    <x v="4"/>
    <x v="2"/>
    <x v="0"/>
    <x v="0"/>
    <x v="1"/>
    <x v="2"/>
    <x v="17"/>
    <x v="0"/>
  </r>
  <r>
    <n v="11622"/>
    <x v="0"/>
    <x v="1"/>
    <x v="14"/>
    <x v="3"/>
    <x v="4"/>
    <x v="0"/>
    <x v="0"/>
    <x v="0"/>
    <x v="0"/>
    <x v="2"/>
    <x v="21"/>
    <x v="0"/>
  </r>
  <r>
    <n v="26597"/>
    <x v="1"/>
    <x v="0"/>
    <x v="10"/>
    <x v="5"/>
    <x v="0"/>
    <x v="0"/>
    <x v="1"/>
    <x v="2"/>
    <x v="0"/>
    <x v="2"/>
    <x v="0"/>
    <x v="0"/>
  </r>
  <r>
    <n v="27074"/>
    <x v="0"/>
    <x v="0"/>
    <x v="3"/>
    <x v="0"/>
    <x v="4"/>
    <x v="0"/>
    <x v="0"/>
    <x v="0"/>
    <x v="0"/>
    <x v="2"/>
    <x v="11"/>
    <x v="1"/>
  </r>
  <r>
    <n v="19228"/>
    <x v="0"/>
    <x v="0"/>
    <x v="0"/>
    <x v="4"/>
    <x v="1"/>
    <x v="1"/>
    <x v="0"/>
    <x v="1"/>
    <x v="0"/>
    <x v="2"/>
    <x v="28"/>
    <x v="0"/>
  </r>
  <r>
    <n v="13415"/>
    <x v="1"/>
    <x v="1"/>
    <x v="11"/>
    <x v="0"/>
    <x v="4"/>
    <x v="4"/>
    <x v="0"/>
    <x v="4"/>
    <x v="1"/>
    <x v="2"/>
    <x v="49"/>
    <x v="1"/>
  </r>
  <r>
    <n v="17000"/>
    <x v="1"/>
    <x v="0"/>
    <x v="3"/>
    <x v="5"/>
    <x v="0"/>
    <x v="0"/>
    <x v="0"/>
    <x v="2"/>
    <x v="1"/>
    <x v="2"/>
    <x v="1"/>
    <x v="1"/>
  </r>
  <r>
    <n v="14569"/>
    <x v="0"/>
    <x v="1"/>
    <x v="10"/>
    <x v="0"/>
    <x v="4"/>
    <x v="2"/>
    <x v="0"/>
    <x v="0"/>
    <x v="0"/>
    <x v="2"/>
    <x v="11"/>
    <x v="0"/>
  </r>
  <r>
    <n v="13873"/>
    <x v="0"/>
    <x v="1"/>
    <x v="3"/>
    <x v="1"/>
    <x v="4"/>
    <x v="2"/>
    <x v="0"/>
    <x v="0"/>
    <x v="0"/>
    <x v="2"/>
    <x v="11"/>
    <x v="1"/>
  </r>
  <r>
    <n v="20401"/>
    <x v="0"/>
    <x v="0"/>
    <x v="14"/>
    <x v="5"/>
    <x v="0"/>
    <x v="4"/>
    <x v="0"/>
    <x v="2"/>
    <x v="3"/>
    <x v="2"/>
    <x v="46"/>
    <x v="1"/>
  </r>
  <r>
    <n v="21583"/>
    <x v="0"/>
    <x v="0"/>
    <x v="14"/>
    <x v="0"/>
    <x v="0"/>
    <x v="0"/>
    <x v="0"/>
    <x v="0"/>
    <x v="0"/>
    <x v="2"/>
    <x v="17"/>
    <x v="1"/>
  </r>
  <r>
    <n v="12029"/>
    <x v="0"/>
    <x v="1"/>
    <x v="1"/>
    <x v="3"/>
    <x v="3"/>
    <x v="1"/>
    <x v="1"/>
    <x v="2"/>
    <x v="0"/>
    <x v="2"/>
    <x v="26"/>
    <x v="0"/>
  </r>
  <r>
    <n v="18066"/>
    <x v="1"/>
    <x v="1"/>
    <x v="3"/>
    <x v="2"/>
    <x v="0"/>
    <x v="4"/>
    <x v="0"/>
    <x v="4"/>
    <x v="4"/>
    <x v="2"/>
    <x v="2"/>
    <x v="1"/>
  </r>
  <r>
    <n v="28192"/>
    <x v="0"/>
    <x v="0"/>
    <x v="3"/>
    <x v="2"/>
    <x v="4"/>
    <x v="2"/>
    <x v="0"/>
    <x v="4"/>
    <x v="4"/>
    <x v="2"/>
    <x v="30"/>
    <x v="0"/>
  </r>
  <r>
    <n v="16122"/>
    <x v="0"/>
    <x v="1"/>
    <x v="0"/>
    <x v="5"/>
    <x v="2"/>
    <x v="0"/>
    <x v="0"/>
    <x v="2"/>
    <x v="0"/>
    <x v="2"/>
    <x v="20"/>
    <x v="1"/>
  </r>
  <r>
    <n v="18607"/>
    <x v="1"/>
    <x v="0"/>
    <x v="10"/>
    <x v="5"/>
    <x v="0"/>
    <x v="0"/>
    <x v="0"/>
    <x v="2"/>
    <x v="1"/>
    <x v="2"/>
    <x v="0"/>
    <x v="1"/>
  </r>
  <r>
    <n v="28858"/>
    <x v="1"/>
    <x v="1"/>
    <x v="2"/>
    <x v="1"/>
    <x v="0"/>
    <x v="0"/>
    <x v="0"/>
    <x v="0"/>
    <x v="1"/>
    <x v="2"/>
    <x v="8"/>
    <x v="0"/>
  </r>
  <r>
    <n v="14432"/>
    <x v="1"/>
    <x v="1"/>
    <x v="8"/>
    <x v="5"/>
    <x v="4"/>
    <x v="4"/>
    <x v="0"/>
    <x v="1"/>
    <x v="2"/>
    <x v="2"/>
    <x v="49"/>
    <x v="0"/>
  </r>
  <r>
    <n v="26305"/>
    <x v="1"/>
    <x v="0"/>
    <x v="10"/>
    <x v="4"/>
    <x v="0"/>
    <x v="0"/>
    <x v="1"/>
    <x v="0"/>
    <x v="0"/>
    <x v="2"/>
    <x v="4"/>
    <x v="1"/>
  </r>
  <r>
    <n v="22050"/>
    <x v="1"/>
    <x v="1"/>
    <x v="8"/>
    <x v="5"/>
    <x v="0"/>
    <x v="4"/>
    <x v="0"/>
    <x v="1"/>
    <x v="3"/>
    <x v="2"/>
    <x v="13"/>
    <x v="1"/>
  </r>
  <r>
    <n v="25394"/>
    <x v="0"/>
    <x v="1"/>
    <x v="10"/>
    <x v="0"/>
    <x v="4"/>
    <x v="2"/>
    <x v="0"/>
    <x v="0"/>
    <x v="1"/>
    <x v="2"/>
    <x v="17"/>
    <x v="1"/>
  </r>
  <r>
    <n v="19747"/>
    <x v="0"/>
    <x v="1"/>
    <x v="14"/>
    <x v="5"/>
    <x v="0"/>
    <x v="4"/>
    <x v="0"/>
    <x v="2"/>
    <x v="4"/>
    <x v="2"/>
    <x v="18"/>
    <x v="0"/>
  </r>
  <r>
    <n v="23195"/>
    <x v="1"/>
    <x v="1"/>
    <x v="14"/>
    <x v="1"/>
    <x v="0"/>
    <x v="0"/>
    <x v="0"/>
    <x v="2"/>
    <x v="1"/>
    <x v="2"/>
    <x v="3"/>
    <x v="1"/>
  </r>
  <r>
    <n v="21695"/>
    <x v="0"/>
    <x v="1"/>
    <x v="10"/>
    <x v="3"/>
    <x v="4"/>
    <x v="0"/>
    <x v="0"/>
    <x v="0"/>
    <x v="3"/>
    <x v="2"/>
    <x v="32"/>
    <x v="1"/>
  </r>
  <r>
    <n v="13934"/>
    <x v="0"/>
    <x v="1"/>
    <x v="0"/>
    <x v="5"/>
    <x v="2"/>
    <x v="0"/>
    <x v="0"/>
    <x v="2"/>
    <x v="1"/>
    <x v="2"/>
    <x v="30"/>
    <x v="0"/>
  </r>
  <r>
    <n v="13337"/>
    <x v="0"/>
    <x v="0"/>
    <x v="2"/>
    <x v="2"/>
    <x v="0"/>
    <x v="4"/>
    <x v="0"/>
    <x v="2"/>
    <x v="2"/>
    <x v="2"/>
    <x v="46"/>
    <x v="0"/>
  </r>
  <r>
    <n v="27190"/>
    <x v="0"/>
    <x v="0"/>
    <x v="0"/>
    <x v="1"/>
    <x v="1"/>
    <x v="1"/>
    <x v="0"/>
    <x v="1"/>
    <x v="3"/>
    <x v="2"/>
    <x v="21"/>
    <x v="0"/>
  </r>
  <r>
    <n v="28657"/>
    <x v="1"/>
    <x v="1"/>
    <x v="10"/>
    <x v="4"/>
    <x v="0"/>
    <x v="0"/>
    <x v="0"/>
    <x v="0"/>
    <x v="1"/>
    <x v="2"/>
    <x v="4"/>
    <x v="1"/>
  </r>
  <r>
    <n v="21713"/>
    <x v="1"/>
    <x v="1"/>
    <x v="2"/>
    <x v="2"/>
    <x v="4"/>
    <x v="0"/>
    <x v="1"/>
    <x v="0"/>
    <x v="0"/>
    <x v="2"/>
    <x v="15"/>
    <x v="0"/>
  </r>
  <r>
    <n v="21752"/>
    <x v="0"/>
    <x v="1"/>
    <x v="10"/>
    <x v="1"/>
    <x v="4"/>
    <x v="4"/>
    <x v="0"/>
    <x v="2"/>
    <x v="4"/>
    <x v="2"/>
    <x v="46"/>
    <x v="0"/>
  </r>
  <r>
    <n v="27273"/>
    <x v="1"/>
    <x v="1"/>
    <x v="3"/>
    <x v="1"/>
    <x v="4"/>
    <x v="2"/>
    <x v="1"/>
    <x v="0"/>
    <x v="0"/>
    <x v="2"/>
    <x v="11"/>
    <x v="1"/>
  </r>
  <r>
    <n v="22719"/>
    <x v="1"/>
    <x v="1"/>
    <x v="15"/>
    <x v="1"/>
    <x v="0"/>
    <x v="4"/>
    <x v="0"/>
    <x v="3"/>
    <x v="1"/>
    <x v="2"/>
    <x v="8"/>
    <x v="1"/>
  </r>
  <r>
    <n v="22042"/>
    <x v="0"/>
    <x v="0"/>
    <x v="3"/>
    <x v="3"/>
    <x v="1"/>
    <x v="0"/>
    <x v="0"/>
    <x v="2"/>
    <x v="2"/>
    <x v="2"/>
    <x v="17"/>
    <x v="1"/>
  </r>
  <r>
    <n v="21451"/>
    <x v="0"/>
    <x v="0"/>
    <x v="0"/>
    <x v="5"/>
    <x v="2"/>
    <x v="2"/>
    <x v="0"/>
    <x v="2"/>
    <x v="4"/>
    <x v="2"/>
    <x v="33"/>
    <x v="0"/>
  </r>
  <r>
    <n v="20754"/>
    <x v="0"/>
    <x v="1"/>
    <x v="1"/>
    <x v="4"/>
    <x v="2"/>
    <x v="0"/>
    <x v="0"/>
    <x v="2"/>
    <x v="3"/>
    <x v="2"/>
    <x v="36"/>
    <x v="0"/>
  </r>
  <r>
    <n v="12153"/>
    <x v="1"/>
    <x v="0"/>
    <x v="3"/>
    <x v="1"/>
    <x v="1"/>
    <x v="2"/>
    <x v="0"/>
    <x v="1"/>
    <x v="2"/>
    <x v="2"/>
    <x v="38"/>
    <x v="1"/>
  </r>
  <r>
    <n v="16895"/>
    <x v="0"/>
    <x v="0"/>
    <x v="0"/>
    <x v="1"/>
    <x v="1"/>
    <x v="2"/>
    <x v="1"/>
    <x v="2"/>
    <x v="3"/>
    <x v="2"/>
    <x v="9"/>
    <x v="1"/>
  </r>
  <r>
    <n v="26728"/>
    <x v="1"/>
    <x v="1"/>
    <x v="3"/>
    <x v="1"/>
    <x v="4"/>
    <x v="4"/>
    <x v="1"/>
    <x v="2"/>
    <x v="3"/>
    <x v="2"/>
    <x v="39"/>
    <x v="1"/>
  </r>
  <r>
    <n v="11090"/>
    <x v="1"/>
    <x v="1"/>
    <x v="8"/>
    <x v="4"/>
    <x v="1"/>
    <x v="2"/>
    <x v="0"/>
    <x v="1"/>
    <x v="1"/>
    <x v="2"/>
    <x v="28"/>
    <x v="1"/>
  </r>
  <r>
    <n v="15862"/>
    <x v="1"/>
    <x v="0"/>
    <x v="14"/>
    <x v="3"/>
    <x v="4"/>
    <x v="0"/>
    <x v="0"/>
    <x v="0"/>
    <x v="3"/>
    <x v="2"/>
    <x v="6"/>
    <x v="1"/>
  </r>
  <r>
    <n v="26495"/>
    <x v="1"/>
    <x v="0"/>
    <x v="0"/>
    <x v="4"/>
    <x v="2"/>
    <x v="2"/>
    <x v="0"/>
    <x v="2"/>
    <x v="4"/>
    <x v="2"/>
    <x v="42"/>
    <x v="0"/>
  </r>
  <r>
    <n v="11823"/>
    <x v="0"/>
    <x v="0"/>
    <x v="3"/>
    <x v="3"/>
    <x v="4"/>
    <x v="2"/>
    <x v="0"/>
    <x v="0"/>
    <x v="1"/>
    <x v="2"/>
    <x v="32"/>
    <x v="0"/>
  </r>
  <r>
    <n v="23449"/>
    <x v="0"/>
    <x v="1"/>
    <x v="10"/>
    <x v="4"/>
    <x v="2"/>
    <x v="2"/>
    <x v="0"/>
    <x v="2"/>
    <x v="2"/>
    <x v="2"/>
    <x v="28"/>
    <x v="0"/>
  </r>
  <r>
    <n v="23459"/>
    <x v="0"/>
    <x v="1"/>
    <x v="10"/>
    <x v="4"/>
    <x v="2"/>
    <x v="2"/>
    <x v="0"/>
    <x v="2"/>
    <x v="2"/>
    <x v="2"/>
    <x v="5"/>
    <x v="0"/>
  </r>
  <r>
    <n v="19543"/>
    <x v="0"/>
    <x v="1"/>
    <x v="3"/>
    <x v="2"/>
    <x v="4"/>
    <x v="2"/>
    <x v="1"/>
    <x v="4"/>
    <x v="4"/>
    <x v="2"/>
    <x v="15"/>
    <x v="0"/>
  </r>
  <r>
    <n v="14914"/>
    <x v="0"/>
    <x v="0"/>
    <x v="0"/>
    <x v="0"/>
    <x v="1"/>
    <x v="1"/>
    <x v="0"/>
    <x v="1"/>
    <x v="3"/>
    <x v="2"/>
    <x v="38"/>
    <x v="1"/>
  </r>
  <r>
    <n v="12033"/>
    <x v="1"/>
    <x v="0"/>
    <x v="0"/>
    <x v="3"/>
    <x v="2"/>
    <x v="0"/>
    <x v="1"/>
    <x v="2"/>
    <x v="0"/>
    <x v="2"/>
    <x v="40"/>
    <x v="1"/>
  </r>
  <r>
    <n v="11941"/>
    <x v="1"/>
    <x v="1"/>
    <x v="10"/>
    <x v="3"/>
    <x v="1"/>
    <x v="0"/>
    <x v="0"/>
    <x v="0"/>
    <x v="2"/>
    <x v="2"/>
    <x v="19"/>
    <x v="0"/>
  </r>
  <r>
    <n v="14389"/>
    <x v="0"/>
    <x v="1"/>
    <x v="10"/>
    <x v="4"/>
    <x v="0"/>
    <x v="4"/>
    <x v="0"/>
    <x v="0"/>
    <x v="1"/>
    <x v="2"/>
    <x v="14"/>
    <x v="0"/>
  </r>
  <r>
    <n v="18050"/>
    <x v="0"/>
    <x v="0"/>
    <x v="10"/>
    <x v="0"/>
    <x v="1"/>
    <x v="0"/>
    <x v="0"/>
    <x v="1"/>
    <x v="0"/>
    <x v="2"/>
    <x v="12"/>
    <x v="1"/>
  </r>
  <r>
    <n v="19856"/>
    <x v="0"/>
    <x v="0"/>
    <x v="10"/>
    <x v="5"/>
    <x v="0"/>
    <x v="4"/>
    <x v="0"/>
    <x v="2"/>
    <x v="1"/>
    <x v="2"/>
    <x v="2"/>
    <x v="0"/>
  </r>
  <r>
    <n v="11663"/>
    <x v="0"/>
    <x v="1"/>
    <x v="3"/>
    <x v="5"/>
    <x v="4"/>
    <x v="2"/>
    <x v="0"/>
    <x v="0"/>
    <x v="0"/>
    <x v="2"/>
    <x v="4"/>
    <x v="1"/>
  </r>
  <r>
    <n v="27740"/>
    <x v="0"/>
    <x v="0"/>
    <x v="0"/>
    <x v="3"/>
    <x v="2"/>
    <x v="0"/>
    <x v="0"/>
    <x v="2"/>
    <x v="2"/>
    <x v="2"/>
    <x v="40"/>
    <x v="0"/>
  </r>
  <r>
    <n v="23455"/>
    <x v="1"/>
    <x v="1"/>
    <x v="2"/>
    <x v="4"/>
    <x v="3"/>
    <x v="0"/>
    <x v="1"/>
    <x v="2"/>
    <x v="3"/>
    <x v="2"/>
    <x v="5"/>
    <x v="0"/>
  </r>
  <r>
    <n v="15292"/>
    <x v="1"/>
    <x v="0"/>
    <x v="10"/>
    <x v="0"/>
    <x v="4"/>
    <x v="0"/>
    <x v="0"/>
    <x v="0"/>
    <x v="3"/>
    <x v="2"/>
    <x v="11"/>
    <x v="0"/>
  </r>
  <r>
    <n v="21587"/>
    <x v="0"/>
    <x v="0"/>
    <x v="10"/>
    <x v="0"/>
    <x v="4"/>
    <x v="0"/>
    <x v="0"/>
    <x v="0"/>
    <x v="1"/>
    <x v="2"/>
    <x v="17"/>
    <x v="1"/>
  </r>
  <r>
    <n v="23513"/>
    <x v="0"/>
    <x v="0"/>
    <x v="0"/>
    <x v="1"/>
    <x v="1"/>
    <x v="2"/>
    <x v="0"/>
    <x v="2"/>
    <x v="2"/>
    <x v="2"/>
    <x v="9"/>
    <x v="0"/>
  </r>
  <r>
    <n v="24322"/>
    <x v="0"/>
    <x v="0"/>
    <x v="10"/>
    <x v="5"/>
    <x v="0"/>
    <x v="0"/>
    <x v="1"/>
    <x v="2"/>
    <x v="0"/>
    <x v="2"/>
    <x v="0"/>
    <x v="0"/>
  </r>
  <r>
    <n v="26298"/>
    <x v="0"/>
    <x v="0"/>
    <x v="14"/>
    <x v="0"/>
    <x v="0"/>
    <x v="0"/>
    <x v="0"/>
    <x v="0"/>
    <x v="1"/>
    <x v="2"/>
    <x v="17"/>
    <x v="1"/>
  </r>
  <r>
    <n v="25419"/>
    <x v="1"/>
    <x v="1"/>
    <x v="14"/>
    <x v="4"/>
    <x v="0"/>
    <x v="0"/>
    <x v="1"/>
    <x v="1"/>
    <x v="0"/>
    <x v="2"/>
    <x v="13"/>
    <x v="1"/>
  </r>
  <r>
    <n v="13343"/>
    <x v="0"/>
    <x v="0"/>
    <x v="8"/>
    <x v="2"/>
    <x v="0"/>
    <x v="4"/>
    <x v="0"/>
    <x v="2"/>
    <x v="3"/>
    <x v="2"/>
    <x v="18"/>
    <x v="1"/>
  </r>
  <r>
    <n v="11303"/>
    <x v="1"/>
    <x v="0"/>
    <x v="8"/>
    <x v="5"/>
    <x v="2"/>
    <x v="2"/>
    <x v="1"/>
    <x v="4"/>
    <x v="3"/>
    <x v="2"/>
    <x v="12"/>
    <x v="1"/>
  </r>
  <r>
    <n v="21693"/>
    <x v="1"/>
    <x v="0"/>
    <x v="10"/>
    <x v="3"/>
    <x v="4"/>
    <x v="0"/>
    <x v="1"/>
    <x v="0"/>
    <x v="0"/>
    <x v="2"/>
    <x v="8"/>
    <x v="0"/>
  </r>
  <r>
    <n v="28056"/>
    <x v="0"/>
    <x v="1"/>
    <x v="3"/>
    <x v="4"/>
    <x v="3"/>
    <x v="0"/>
    <x v="0"/>
    <x v="2"/>
    <x v="4"/>
    <x v="2"/>
    <x v="39"/>
    <x v="0"/>
  </r>
  <r>
    <n v="11788"/>
    <x v="1"/>
    <x v="0"/>
    <x v="3"/>
    <x v="0"/>
    <x v="4"/>
    <x v="2"/>
    <x v="0"/>
    <x v="0"/>
    <x v="1"/>
    <x v="2"/>
    <x v="17"/>
    <x v="0"/>
  </r>
  <r>
    <n v="22296"/>
    <x v="0"/>
    <x v="1"/>
    <x v="3"/>
    <x v="3"/>
    <x v="0"/>
    <x v="2"/>
    <x v="1"/>
    <x v="1"/>
    <x v="0"/>
    <x v="2"/>
    <x v="13"/>
    <x v="0"/>
  </r>
  <r>
    <n v="15319"/>
    <x v="0"/>
    <x v="0"/>
    <x v="3"/>
    <x v="5"/>
    <x v="0"/>
    <x v="4"/>
    <x v="1"/>
    <x v="1"/>
    <x v="3"/>
    <x v="2"/>
    <x v="14"/>
    <x v="0"/>
  </r>
  <r>
    <n v="17654"/>
    <x v="1"/>
    <x v="0"/>
    <x v="0"/>
    <x v="1"/>
    <x v="1"/>
    <x v="1"/>
    <x v="0"/>
    <x v="1"/>
    <x v="3"/>
    <x v="2"/>
    <x v="25"/>
    <x v="1"/>
  </r>
  <r>
    <n v="14662"/>
    <x v="0"/>
    <x v="1"/>
    <x v="10"/>
    <x v="0"/>
    <x v="0"/>
    <x v="2"/>
    <x v="0"/>
    <x v="1"/>
    <x v="0"/>
    <x v="2"/>
    <x v="28"/>
    <x v="1"/>
  </r>
  <r>
    <n v="17541"/>
    <x v="0"/>
    <x v="0"/>
    <x v="0"/>
    <x v="5"/>
    <x v="2"/>
    <x v="0"/>
    <x v="0"/>
    <x v="2"/>
    <x v="1"/>
    <x v="2"/>
    <x v="1"/>
    <x v="0"/>
  </r>
  <r>
    <n v="13886"/>
    <x v="0"/>
    <x v="0"/>
    <x v="3"/>
    <x v="5"/>
    <x v="4"/>
    <x v="2"/>
    <x v="0"/>
    <x v="0"/>
    <x v="1"/>
    <x v="2"/>
    <x v="11"/>
    <x v="1"/>
  </r>
  <r>
    <n v="13073"/>
    <x v="0"/>
    <x v="0"/>
    <x v="10"/>
    <x v="3"/>
    <x v="1"/>
    <x v="2"/>
    <x v="0"/>
    <x v="2"/>
    <x v="2"/>
    <x v="2"/>
    <x v="25"/>
    <x v="0"/>
  </r>
  <r>
    <n v="21940"/>
    <x v="0"/>
    <x v="1"/>
    <x v="8"/>
    <x v="2"/>
    <x v="4"/>
    <x v="2"/>
    <x v="0"/>
    <x v="0"/>
    <x v="0"/>
    <x v="2"/>
    <x v="15"/>
    <x v="1"/>
  </r>
  <r>
    <n v="20196"/>
    <x v="0"/>
    <x v="1"/>
    <x v="10"/>
    <x v="0"/>
    <x v="1"/>
    <x v="0"/>
    <x v="0"/>
    <x v="1"/>
    <x v="1"/>
    <x v="2"/>
    <x v="12"/>
    <x v="1"/>
  </r>
  <r>
    <n v="23491"/>
    <x v="1"/>
    <x v="1"/>
    <x v="11"/>
    <x v="3"/>
    <x v="1"/>
    <x v="2"/>
    <x v="1"/>
    <x v="3"/>
    <x v="3"/>
    <x v="2"/>
    <x v="12"/>
    <x v="0"/>
  </r>
  <r>
    <n v="16651"/>
    <x v="0"/>
    <x v="0"/>
    <x v="7"/>
    <x v="4"/>
    <x v="0"/>
    <x v="4"/>
    <x v="0"/>
    <x v="4"/>
    <x v="2"/>
    <x v="2"/>
    <x v="24"/>
    <x v="0"/>
  </r>
  <r>
    <n v="16813"/>
    <x v="0"/>
    <x v="1"/>
    <x v="10"/>
    <x v="4"/>
    <x v="1"/>
    <x v="2"/>
    <x v="0"/>
    <x v="2"/>
    <x v="4"/>
    <x v="2"/>
    <x v="10"/>
    <x v="0"/>
  </r>
  <r>
    <n v="16007"/>
    <x v="0"/>
    <x v="0"/>
    <x v="8"/>
    <x v="2"/>
    <x v="0"/>
    <x v="4"/>
    <x v="0"/>
    <x v="2"/>
    <x v="3"/>
    <x v="2"/>
    <x v="29"/>
    <x v="1"/>
  </r>
  <r>
    <n v="27434"/>
    <x v="1"/>
    <x v="1"/>
    <x v="3"/>
    <x v="5"/>
    <x v="1"/>
    <x v="2"/>
    <x v="0"/>
    <x v="1"/>
    <x v="4"/>
    <x v="2"/>
    <x v="16"/>
    <x v="0"/>
  </r>
  <r>
    <n v="27756"/>
    <x v="1"/>
    <x v="0"/>
    <x v="14"/>
    <x v="1"/>
    <x v="0"/>
    <x v="0"/>
    <x v="1"/>
    <x v="1"/>
    <x v="0"/>
    <x v="2"/>
    <x v="8"/>
    <x v="0"/>
  </r>
  <r>
    <n v="23818"/>
    <x v="0"/>
    <x v="0"/>
    <x v="14"/>
    <x v="3"/>
    <x v="4"/>
    <x v="0"/>
    <x v="0"/>
    <x v="0"/>
    <x v="3"/>
    <x v="2"/>
    <x v="6"/>
    <x v="1"/>
  </r>
  <r>
    <n v="19012"/>
    <x v="0"/>
    <x v="1"/>
    <x v="2"/>
    <x v="1"/>
    <x v="0"/>
    <x v="4"/>
    <x v="0"/>
    <x v="1"/>
    <x v="3"/>
    <x v="2"/>
    <x v="16"/>
    <x v="0"/>
  </r>
  <r>
    <n v="18329"/>
    <x v="1"/>
    <x v="1"/>
    <x v="1"/>
    <x v="3"/>
    <x v="3"/>
    <x v="1"/>
    <x v="1"/>
    <x v="2"/>
    <x v="2"/>
    <x v="2"/>
    <x v="40"/>
    <x v="0"/>
  </r>
  <r>
    <n v="29037"/>
    <x v="0"/>
    <x v="1"/>
    <x v="10"/>
    <x v="3"/>
    <x v="4"/>
    <x v="2"/>
    <x v="1"/>
    <x v="0"/>
    <x v="0"/>
    <x v="2"/>
    <x v="32"/>
    <x v="0"/>
  </r>
  <r>
    <n v="26576"/>
    <x v="0"/>
    <x v="0"/>
    <x v="10"/>
    <x v="3"/>
    <x v="1"/>
    <x v="0"/>
    <x v="0"/>
    <x v="2"/>
    <x v="2"/>
    <x v="2"/>
    <x v="23"/>
    <x v="0"/>
  </r>
  <r>
    <n v="12192"/>
    <x v="1"/>
    <x v="0"/>
    <x v="10"/>
    <x v="4"/>
    <x v="3"/>
    <x v="0"/>
    <x v="1"/>
    <x v="2"/>
    <x v="3"/>
    <x v="2"/>
    <x v="36"/>
    <x v="0"/>
  </r>
  <r>
    <n v="14887"/>
    <x v="0"/>
    <x v="0"/>
    <x v="1"/>
    <x v="0"/>
    <x v="2"/>
    <x v="1"/>
    <x v="0"/>
    <x v="1"/>
    <x v="2"/>
    <x v="2"/>
    <x v="31"/>
    <x v="0"/>
  </r>
  <r>
    <n v="11734"/>
    <x v="0"/>
    <x v="1"/>
    <x v="10"/>
    <x v="0"/>
    <x v="1"/>
    <x v="0"/>
    <x v="1"/>
    <x v="1"/>
    <x v="0"/>
    <x v="2"/>
    <x v="15"/>
    <x v="0"/>
  </r>
  <r>
    <n v="17462"/>
    <x v="0"/>
    <x v="1"/>
    <x v="3"/>
    <x v="1"/>
    <x v="4"/>
    <x v="4"/>
    <x v="0"/>
    <x v="2"/>
    <x v="2"/>
    <x v="2"/>
    <x v="39"/>
    <x v="1"/>
  </r>
  <r>
    <n v="20659"/>
    <x v="0"/>
    <x v="1"/>
    <x v="3"/>
    <x v="1"/>
    <x v="4"/>
    <x v="2"/>
    <x v="0"/>
    <x v="0"/>
    <x v="0"/>
    <x v="2"/>
    <x v="11"/>
    <x v="1"/>
  </r>
  <r>
    <n v="28004"/>
    <x v="0"/>
    <x v="0"/>
    <x v="10"/>
    <x v="1"/>
    <x v="0"/>
    <x v="4"/>
    <x v="0"/>
    <x v="2"/>
    <x v="4"/>
    <x v="2"/>
    <x v="29"/>
    <x v="0"/>
  </r>
  <r>
    <n v="19741"/>
    <x v="1"/>
    <x v="0"/>
    <x v="2"/>
    <x v="5"/>
    <x v="4"/>
    <x v="4"/>
    <x v="0"/>
    <x v="2"/>
    <x v="2"/>
    <x v="2"/>
    <x v="27"/>
    <x v="0"/>
  </r>
  <r>
    <n v="17450"/>
    <x v="0"/>
    <x v="1"/>
    <x v="2"/>
    <x v="2"/>
    <x v="1"/>
    <x v="2"/>
    <x v="0"/>
    <x v="4"/>
    <x v="2"/>
    <x v="2"/>
    <x v="12"/>
    <x v="0"/>
  </r>
  <r>
    <n v="17337"/>
    <x v="1"/>
    <x v="1"/>
    <x v="0"/>
    <x v="3"/>
    <x v="2"/>
    <x v="0"/>
    <x v="0"/>
    <x v="1"/>
    <x v="2"/>
    <x v="2"/>
    <x v="23"/>
    <x v="0"/>
  </r>
  <r>
    <n v="18594"/>
    <x v="1"/>
    <x v="0"/>
    <x v="2"/>
    <x v="1"/>
    <x v="0"/>
    <x v="0"/>
    <x v="0"/>
    <x v="4"/>
    <x v="4"/>
    <x v="2"/>
    <x v="8"/>
    <x v="1"/>
  </r>
  <r>
    <n v="15982"/>
    <x v="0"/>
    <x v="1"/>
    <x v="15"/>
    <x v="2"/>
    <x v="1"/>
    <x v="2"/>
    <x v="0"/>
    <x v="3"/>
    <x v="1"/>
    <x v="2"/>
    <x v="30"/>
    <x v="0"/>
  </r>
  <r>
    <n v="28625"/>
    <x v="1"/>
    <x v="1"/>
    <x v="0"/>
    <x v="4"/>
    <x v="1"/>
    <x v="1"/>
    <x v="1"/>
    <x v="1"/>
    <x v="3"/>
    <x v="2"/>
    <x v="15"/>
    <x v="1"/>
  </r>
  <r>
    <n v="11269"/>
    <x v="0"/>
    <x v="1"/>
    <x v="12"/>
    <x v="4"/>
    <x v="4"/>
    <x v="4"/>
    <x v="0"/>
    <x v="2"/>
    <x v="0"/>
    <x v="2"/>
    <x v="3"/>
    <x v="0"/>
  </r>
  <r>
    <n v="25148"/>
    <x v="0"/>
    <x v="1"/>
    <x v="10"/>
    <x v="4"/>
    <x v="2"/>
    <x v="2"/>
    <x v="1"/>
    <x v="2"/>
    <x v="3"/>
    <x v="2"/>
    <x v="28"/>
    <x v="1"/>
  </r>
  <r>
    <n v="13920"/>
    <x v="1"/>
    <x v="0"/>
    <x v="14"/>
    <x v="5"/>
    <x v="0"/>
    <x v="0"/>
    <x v="0"/>
    <x v="2"/>
    <x v="0"/>
    <x v="2"/>
    <x v="0"/>
    <x v="0"/>
  </r>
  <r>
    <n v="23704"/>
    <x v="1"/>
    <x v="1"/>
    <x v="0"/>
    <x v="2"/>
    <x v="2"/>
    <x v="2"/>
    <x v="0"/>
    <x v="3"/>
    <x v="4"/>
    <x v="2"/>
    <x v="2"/>
    <x v="1"/>
  </r>
  <r>
    <n v="28972"/>
    <x v="1"/>
    <x v="0"/>
    <x v="10"/>
    <x v="1"/>
    <x v="4"/>
    <x v="4"/>
    <x v="0"/>
    <x v="2"/>
    <x v="4"/>
    <x v="2"/>
    <x v="29"/>
    <x v="0"/>
  </r>
  <r>
    <n v="22730"/>
    <x v="0"/>
    <x v="1"/>
    <x v="3"/>
    <x v="2"/>
    <x v="0"/>
    <x v="4"/>
    <x v="0"/>
    <x v="2"/>
    <x v="4"/>
    <x v="2"/>
    <x v="18"/>
    <x v="0"/>
  </r>
  <r>
    <n v="29134"/>
    <x v="0"/>
    <x v="1"/>
    <x v="10"/>
    <x v="5"/>
    <x v="0"/>
    <x v="0"/>
    <x v="1"/>
    <x v="4"/>
    <x v="4"/>
    <x v="2"/>
    <x v="0"/>
    <x v="0"/>
  </r>
  <r>
    <n v="14332"/>
    <x v="1"/>
    <x v="0"/>
    <x v="1"/>
    <x v="3"/>
    <x v="2"/>
    <x v="0"/>
    <x v="1"/>
    <x v="2"/>
    <x v="2"/>
    <x v="2"/>
    <x v="22"/>
    <x v="0"/>
  </r>
  <r>
    <n v="19117"/>
    <x v="1"/>
    <x v="0"/>
    <x v="10"/>
    <x v="0"/>
    <x v="4"/>
    <x v="2"/>
    <x v="0"/>
    <x v="0"/>
    <x v="1"/>
    <x v="2"/>
    <x v="4"/>
    <x v="1"/>
  </r>
  <r>
    <n v="22864"/>
    <x v="0"/>
    <x v="1"/>
    <x v="8"/>
    <x v="4"/>
    <x v="1"/>
    <x v="2"/>
    <x v="1"/>
    <x v="0"/>
    <x v="2"/>
    <x v="2"/>
    <x v="38"/>
    <x v="1"/>
  </r>
  <r>
    <n v="11292"/>
    <x v="1"/>
    <x v="1"/>
    <x v="13"/>
    <x v="0"/>
    <x v="1"/>
    <x v="2"/>
    <x v="1"/>
    <x v="4"/>
    <x v="0"/>
    <x v="2"/>
    <x v="20"/>
    <x v="1"/>
  </r>
  <r>
    <n v="13466"/>
    <x v="0"/>
    <x v="1"/>
    <x v="2"/>
    <x v="2"/>
    <x v="1"/>
    <x v="2"/>
    <x v="0"/>
    <x v="4"/>
    <x v="3"/>
    <x v="2"/>
    <x v="30"/>
    <x v="0"/>
  </r>
  <r>
    <n v="23731"/>
    <x v="0"/>
    <x v="1"/>
    <x v="10"/>
    <x v="4"/>
    <x v="2"/>
    <x v="2"/>
    <x v="0"/>
    <x v="2"/>
    <x v="1"/>
    <x v="2"/>
    <x v="9"/>
    <x v="1"/>
  </r>
  <r>
    <n v="28672"/>
    <x v="1"/>
    <x v="1"/>
    <x v="3"/>
    <x v="5"/>
    <x v="4"/>
    <x v="2"/>
    <x v="0"/>
    <x v="0"/>
    <x v="1"/>
    <x v="2"/>
    <x v="11"/>
    <x v="1"/>
  </r>
  <r>
    <n v="11809"/>
    <x v="0"/>
    <x v="1"/>
    <x v="10"/>
    <x v="4"/>
    <x v="0"/>
    <x v="0"/>
    <x v="0"/>
    <x v="0"/>
    <x v="0"/>
    <x v="2"/>
    <x v="13"/>
    <x v="1"/>
  </r>
  <r>
    <n v="19664"/>
    <x v="1"/>
    <x v="1"/>
    <x v="11"/>
    <x v="1"/>
    <x v="0"/>
    <x v="4"/>
    <x v="1"/>
    <x v="4"/>
    <x v="3"/>
    <x v="2"/>
    <x v="13"/>
    <x v="0"/>
  </r>
  <r>
    <n v="12121"/>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2E3014-D8FE-4F0D-B740-A6967DF1FE8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rowHeaderCaption="Gender">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multipleItemSelectionAllowed="1"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12" count="1" selected="0">
            <x v="1"/>
          </reference>
        </references>
      </pivotArea>
    </chartFormat>
    <chartFormat chart="26" format="2" series="1">
      <pivotArea type="data" outline="0" fieldPosition="0">
        <references count="2">
          <reference field="4294967294" count="1" selected="0">
            <x v="0"/>
          </reference>
          <reference field="12" count="1" selected="0">
            <x v="0"/>
          </reference>
        </references>
      </pivotArea>
    </chartFormat>
    <chartFormat chart="29" format="4" series="1">
      <pivotArea type="data" outline="0" fieldPosition="0">
        <references count="2">
          <reference field="4294967294" count="1" selected="0">
            <x v="0"/>
          </reference>
          <reference field="12" count="1" selected="0">
            <x v="1"/>
          </reference>
        </references>
      </pivotArea>
    </chartFormat>
    <chartFormat chart="29" format="5">
      <pivotArea type="data" outline="0" fieldPosition="0">
        <references count="3">
          <reference field="4294967294" count="1" selected="0">
            <x v="0"/>
          </reference>
          <reference field="2" count="1" selected="0">
            <x v="1"/>
          </reference>
          <reference field="12" count="1" selected="0">
            <x v="1"/>
          </reference>
        </references>
      </pivotArea>
    </chartFormat>
    <chartFormat chart="29" format="5"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4F78A9-56E9-46B4-A458-118D3288D35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7" firstHeaderRow="1" firstDataRow="2" firstDataCol="1"/>
  <pivotFields count="13">
    <pivotField showAll="0"/>
    <pivotField axis="axisRow"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5">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0"/>
          </reference>
        </references>
      </pivotArea>
    </chartFormat>
    <chartFormat chart="9"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ACFBF8-CC34-4903-80DC-79D45F767AB9}"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D21" firstHeaderRow="1" firstDataRow="2" firstDataCol="1"/>
  <pivotFields count="13">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 Bike" fld="12" subtotal="count" baseField="0" baseItem="0"/>
  </dataFields>
  <chartFormats count="5">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2">
          <reference field="4294967294" count="1" selected="0">
            <x v="0"/>
          </reference>
          <reference field="12" count="1" selected="0">
            <x v="0"/>
          </reference>
        </references>
      </pivotArea>
    </chartFormat>
    <chartFormat chart="20" format="7" series="1">
      <pivotArea type="data" outline="0" fieldPosition="0">
        <references count="2">
          <reference field="4294967294" count="1" selected="0">
            <x v="0"/>
          </reference>
          <reference field="12" count="1" selected="0">
            <x v="0"/>
          </reference>
        </references>
      </pivotArea>
    </chartFormat>
    <chartFormat chart="20" format="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07A186-CC37-4D66-8D4B-40908D7B2E0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B7"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multipleItemSelectionAllowed="1" showAll="0">
      <items count="3">
        <item x="0"/>
        <item x="1"/>
        <item t="default"/>
      </items>
    </pivotField>
  </pivotFields>
  <rowFields count="1">
    <field x="10"/>
  </rowFields>
  <rowItems count="4">
    <i>
      <x/>
    </i>
    <i>
      <x v="1"/>
    </i>
    <i>
      <x v="2"/>
    </i>
    <i t="grand">
      <x/>
    </i>
  </rowItems>
  <colItems count="1">
    <i/>
  </colItems>
  <pageFields count="1">
    <pageField fld="12" hier="-1"/>
  </pageFields>
  <dataFields count="1">
    <dataField name="Count of Purchased Bike" fld="12" subtotal="count" baseField="0" baseItem="0"/>
  </dataFields>
  <chartFormats count="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0" count="1" selected="0">
            <x v="0"/>
          </reference>
        </references>
      </pivotArea>
    </chartFormat>
    <chartFormat chart="20" format="2">
      <pivotArea type="data" outline="0" fieldPosition="0">
        <references count="2">
          <reference field="4294967294" count="1" selected="0">
            <x v="0"/>
          </reference>
          <reference field="10" count="1" selected="0">
            <x v="1"/>
          </reference>
        </references>
      </pivotArea>
    </chartFormat>
    <chartFormat chart="20" format="3">
      <pivotArea type="data" outline="0" fieldPosition="0">
        <references count="2">
          <reference field="4294967294" count="1" selected="0">
            <x v="0"/>
          </reference>
          <reference field="10"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10" count="1" selected="0">
            <x v="0"/>
          </reference>
        </references>
      </pivotArea>
    </chartFormat>
    <chartFormat chart="22" format="10">
      <pivotArea type="data" outline="0" fieldPosition="0">
        <references count="2">
          <reference field="4294967294" count="1" selected="0">
            <x v="0"/>
          </reference>
          <reference field="10" count="1" selected="0">
            <x v="1"/>
          </reference>
        </references>
      </pivotArea>
    </chartFormat>
    <chartFormat chart="2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485FA-485A-4D5F-AE23-B10E5D14DB14}"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Occupation">
  <location ref="A3:B9"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6"/>
  </rowFields>
  <rowItems count="6">
    <i>
      <x/>
    </i>
    <i>
      <x v="1"/>
    </i>
    <i>
      <x v="2"/>
    </i>
    <i>
      <x v="3"/>
    </i>
    <i>
      <x v="4"/>
    </i>
    <i t="grand">
      <x/>
    </i>
  </rowItems>
  <colItems count="1">
    <i/>
  </colItems>
  <pageFields count="1">
    <pageField fld="12" hier="-1"/>
  </pageFields>
  <dataFields count="1">
    <dataField name="Count of Purchased Bike" fld="12" subtotal="count" baseField="0" baseItem="0"/>
  </dataFields>
  <chartFormats count="2">
    <chartFormat chart="0" format="6"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DB4FDA-49B1-4112-8943-C0C9F31498A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istance">
  <location ref="A3:B9"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9"/>
  </rowFields>
  <rowItems count="6">
    <i>
      <x/>
    </i>
    <i>
      <x v="1"/>
    </i>
    <i>
      <x v="2"/>
    </i>
    <i>
      <x v="3"/>
    </i>
    <i>
      <x v="4"/>
    </i>
    <i t="grand">
      <x/>
    </i>
  </rowItems>
  <colItems count="1">
    <i/>
  </colItems>
  <pageFields count="1">
    <pageField fld="12" hier="-1"/>
  </pageField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B39728-625B-4618-A67E-135632247E0B}"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No.of Cars">
  <location ref="A3:B9"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8"/>
  </rowFields>
  <rowItems count="6">
    <i>
      <x/>
    </i>
    <i>
      <x v="1"/>
    </i>
    <i>
      <x v="2"/>
    </i>
    <i>
      <x v="3"/>
    </i>
    <i>
      <x v="4"/>
    </i>
    <i t="grand">
      <x/>
    </i>
  </rowItems>
  <colItems count="1">
    <i/>
  </colItems>
  <pageFields count="1">
    <pageField fld="12" hier="-1"/>
  </pageField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524BD2-4153-4CD5-BB5F-A20E0C119D6A}"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Age">
  <location ref="A3:B57"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ageFields count="1">
    <pageField fld="12" hier="-1"/>
  </pageField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4743AE-D4E2-482B-997A-177A06D1831C}"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rowPageCount="1" colPageCount="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Page" dataField="1" showAll="0">
      <items count="3">
        <item x="0"/>
        <item x="1"/>
        <item t="default"/>
      </items>
    </pivotField>
  </pivotFields>
  <rowFields count="1">
    <field x="7"/>
  </rowFields>
  <rowItems count="3">
    <i>
      <x/>
    </i>
    <i>
      <x v="1"/>
    </i>
    <i t="grand">
      <x/>
    </i>
  </rowItems>
  <colItems count="1">
    <i/>
  </colItems>
  <pageFields count="1">
    <pageField fld="12" hier="-1"/>
  </pageFields>
  <dataFields count="1">
    <dataField name="Count of Purchased Bike" fld="12"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7187C5-EC23-4B26-A0A7-93CEA33CB250}" sourceName="Marital Status">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C4EB9A-4003-4884-88B1-4496CF79E4E6}" sourceName="Gender">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936C78F-EFE7-48F5-9AFE-63513C7254E5}" sourceName="Income">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797E7B-1180-45BE-B2CA-A2A027CF74FE}" sourceName="Occupation">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E02518E-8FD1-42B7-B295-96375070A286}" sourceName="Cars">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8A675C-7547-465B-B9F1-E3AAC23465C0}" sourceName="Region">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D2089A-0C8F-499F-B8E9-E22452F5151A}" sourceName="Age">
  <pivotTables>
    <pivotTable tabId="10" name="PivotTable3"/>
    <pivotTable tabId="11" name="PivotTable4"/>
    <pivotTable tabId="12" name="PivotTable5"/>
    <pivotTable tabId="4" name="PivotTable1"/>
    <pivotTable tabId="6" name="PivotTable3"/>
    <pivotTable tabId="5" name="PivotTable2"/>
    <pivotTable tabId="9" name="PivotTable2"/>
    <pivotTable tabId="7" name="PivotTable4"/>
  </pivotTables>
  <data>
    <tabular pivotCacheId="344406040">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7417136-F682-4947-AB15-34742275DE1B}" sourceName="Purchased Bike">
  <pivotTables>
    <pivotTable tabId="10" name="PivotTable3"/>
    <pivotTable tabId="11" name="PivotTable4"/>
    <pivotTable tabId="12" name="PivotTable5"/>
    <pivotTable tabId="4" name="PivotTable1"/>
    <pivotTable tabId="14" name="PivotTable7"/>
    <pivotTable tabId="6" name="PivotTable3"/>
    <pivotTable tabId="5" name="PivotTable2"/>
    <pivotTable tabId="9" name="PivotTable2"/>
    <pivotTable tabId="7" name="PivotTable4"/>
  </pivotTables>
  <data>
    <tabular pivotCacheId="3444060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C9161D-7E13-4408-8CE9-983E1234EA0E}" cache="Slicer_Marital_Status" caption="Marital Status" style="SlicerStyleLight2" rowHeight="241300"/>
  <slicer name="Gender" xr10:uid="{0D89CE78-4CBA-4008-8C6A-00320FD160D0}" cache="Slicer_Gender" caption="Gender" style="SlicerStyleLight2" rowHeight="241300"/>
  <slicer name="Income" xr10:uid="{57B19A8B-6416-4261-806B-5A4F96A50671}" cache="Slicer_Income" caption="Income" startItem="8" style="SlicerStyleLight2" rowHeight="241300"/>
  <slicer name="Occupation" xr10:uid="{2ACE3C04-D006-49C1-9BF7-8298B196672E}" cache="Slicer_Occupation" caption="Occupation" style="SlicerStyleLight2" rowHeight="241300"/>
  <slicer name="Cars" xr10:uid="{DB91E754-7C96-4A0C-A0E6-82A74FF3D86D}" cache="Slicer_Cars" caption="Cars" style="SlicerStyleLight2" rowHeight="241300"/>
  <slicer name="Region" xr10:uid="{13A912FE-7851-410D-897A-293085756C0E}" cache="Slicer_Region" caption="Region" style="SlicerStyleLight2" rowHeight="241300"/>
  <slicer name="Age" xr10:uid="{2EDE2D2F-6753-42D5-B29C-B16B3701268D}" cache="Slicer_Age" caption="Age" style="SlicerStyleLight2" rowHeight="241300"/>
  <slicer name="Purchased Bike" xr10:uid="{9BDD794D-54DD-403B-A256-21D5756FF37C}" cache="Slicer_Purchased_Bike" caption="Purchased Bik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9410C3-435A-4E6A-B6FC-871925661B7B}" name="Table1" displayName="Table1" ref="A1:M1001" totalsRowShown="0" headerRowDxfId="17" dataDxfId="16">
  <autoFilter ref="A1:M1001" xr:uid="{379410C3-435A-4E6A-B6FC-871925661B7B}"/>
  <tableColumns count="13">
    <tableColumn id="1" xr3:uid="{E19D7D98-CE40-491E-81E7-C8ECAA15FC4D}" name="ID" dataDxfId="15"/>
    <tableColumn id="2" xr3:uid="{70C4EB4D-EDBF-4A32-AA14-38DF5979E93C}" name="Marital Status" dataDxfId="14"/>
    <tableColumn id="3" xr3:uid="{86D0DB3B-68BD-4F0C-84FF-743DEB1E5030}" name="Gender" dataDxfId="13"/>
    <tableColumn id="4" xr3:uid="{FDD2274E-2168-4AD2-A72D-A8A31955C842}" name="Income" dataDxfId="12"/>
    <tableColumn id="5" xr3:uid="{1FD803A0-DE86-46C7-8CBC-AA4675ECFF42}" name="Children" dataDxfId="11"/>
    <tableColumn id="6" xr3:uid="{85F7DA83-7132-48B5-BEE1-35A8AD0A3766}" name="Education" dataDxfId="10"/>
    <tableColumn id="7" xr3:uid="{8CA456D8-226A-49BE-BF95-35DF2D3C4573}" name="Occupation" dataDxfId="9"/>
    <tableColumn id="8" xr3:uid="{10CD7682-22F1-48D7-B540-6BE575D07FB5}" name="Home Owner" dataDxfId="8"/>
    <tableColumn id="9" xr3:uid="{920E38C8-E254-4755-AF0A-A3819AB30ED6}" name="Cars" dataDxfId="7"/>
    <tableColumn id="10" xr3:uid="{5AD7BCC6-7B91-408D-AC89-893F778D9D0B}" name="Commute Distance" dataDxfId="6"/>
    <tableColumn id="11" xr3:uid="{6231A4B9-8F44-443B-99C7-1EE16B2CBE14}" name="Region" dataDxfId="5"/>
    <tableColumn id="12" xr3:uid="{E2695402-37CF-4BF8-A782-4C5CAEAFC515}" name="Age" dataDxfId="4"/>
    <tableColumn id="13" xr3:uid="{E95395B1-762F-486E-8578-69FA5FD36590}" name="Purchased Bike" dataDxfId="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71B87-1DBF-4115-8BDF-A3A12279EF7E}" name="Table3" displayName="Table3" ref="A1:B6" totalsRowShown="0" headerRowDxfId="0">
  <autoFilter ref="A1:B6" xr:uid="{83771B87-1DBF-4115-8BDF-A3A12279EF7E}"/>
  <tableColumns count="2">
    <tableColumn id="1" xr3:uid="{590BAC12-6A6C-4493-ACA0-4EFAD1C98EFB}" name="Name" dataDxfId="1"/>
    <tableColumn id="2" xr3:uid="{FC83E11C-1616-42E3-9F75-4A797068BC72}" name="Count"/>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A4BBE7B-587C-48D6-AA87-153AD1D412AF}">
  <we:reference id="wa200005281" version="1.0.0.0" store="en-US" storeType="OMEX"/>
  <we:alternateReferences>
    <we:reference id="wa200005281" version="1.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_xldudf_NUM_AI</we:customFunctionIds>
        <we:customFunctionIds>_xldudf_NUM_WRITE</we:customFunctionIds>
        <we:customFunctionIds>_xldudf_NUM_INFER</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9917-01D4-4D94-A9C3-FB1A1676DB60}">
  <dimension ref="A1"/>
  <sheetViews>
    <sheetView showGridLines="0" showRowColHeaders="0" tabSelected="1" zoomScale="70" zoomScaleNormal="70" workbookViewId="0">
      <selection activeCell="R49" sqref="R49"/>
    </sheetView>
  </sheetViews>
  <sheetFormatPr defaultRowHeight="15" x14ac:dyDescent="0.25"/>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FA465-069B-4E1F-AB0C-AAED8FAF0A4A}">
  <dimension ref="A1:B57"/>
  <sheetViews>
    <sheetView zoomScaleNormal="100" workbookViewId="0">
      <selection activeCell="M15" sqref="M15"/>
    </sheetView>
  </sheetViews>
  <sheetFormatPr defaultRowHeight="15" x14ac:dyDescent="0.25"/>
  <cols>
    <col min="1" max="1" width="14.5703125" bestFit="1" customWidth="1"/>
    <col min="2" max="2" width="22.85546875" bestFit="1" customWidth="1"/>
  </cols>
  <sheetData>
    <row r="1" spans="1:2" x14ac:dyDescent="0.25">
      <c r="A1" s="4" t="s">
        <v>12</v>
      </c>
      <c r="B1" t="s">
        <v>39</v>
      </c>
    </row>
    <row r="3" spans="1:2" x14ac:dyDescent="0.25">
      <c r="A3" s="4" t="s">
        <v>11</v>
      </c>
      <c r="B3" t="s">
        <v>38</v>
      </c>
    </row>
    <row r="4" spans="1:2" x14ac:dyDescent="0.25">
      <c r="A4" s="5">
        <v>25</v>
      </c>
      <c r="B4" s="6">
        <v>6</v>
      </c>
    </row>
    <row r="5" spans="1:2" x14ac:dyDescent="0.25">
      <c r="A5" s="5">
        <v>26</v>
      </c>
      <c r="B5" s="6">
        <v>16</v>
      </c>
    </row>
    <row r="6" spans="1:2" x14ac:dyDescent="0.25">
      <c r="A6" s="5">
        <v>27</v>
      </c>
      <c r="B6" s="6">
        <v>23</v>
      </c>
    </row>
    <row r="7" spans="1:2" x14ac:dyDescent="0.25">
      <c r="A7" s="5">
        <v>28</v>
      </c>
      <c r="B7" s="6">
        <v>22</v>
      </c>
    </row>
    <row r="8" spans="1:2" x14ac:dyDescent="0.25">
      <c r="A8" s="5">
        <v>29</v>
      </c>
      <c r="B8" s="6">
        <v>16</v>
      </c>
    </row>
    <row r="9" spans="1:2" x14ac:dyDescent="0.25">
      <c r="A9" s="5">
        <v>30</v>
      </c>
      <c r="B9" s="6">
        <v>27</v>
      </c>
    </row>
    <row r="10" spans="1:2" x14ac:dyDescent="0.25">
      <c r="A10" s="5">
        <v>31</v>
      </c>
      <c r="B10" s="6">
        <v>25</v>
      </c>
    </row>
    <row r="11" spans="1:2" x14ac:dyDescent="0.25">
      <c r="A11" s="5">
        <v>32</v>
      </c>
      <c r="B11" s="6">
        <v>33</v>
      </c>
    </row>
    <row r="12" spans="1:2" x14ac:dyDescent="0.25">
      <c r="A12" s="5">
        <v>33</v>
      </c>
      <c r="B12" s="6">
        <v>21</v>
      </c>
    </row>
    <row r="13" spans="1:2" x14ac:dyDescent="0.25">
      <c r="A13" s="5">
        <v>34</v>
      </c>
      <c r="B13" s="6">
        <v>31</v>
      </c>
    </row>
    <row r="14" spans="1:2" x14ac:dyDescent="0.25">
      <c r="A14" s="5">
        <v>35</v>
      </c>
      <c r="B14" s="6">
        <v>36</v>
      </c>
    </row>
    <row r="15" spans="1:2" x14ac:dyDescent="0.25">
      <c r="A15" s="5">
        <v>36</v>
      </c>
      <c r="B15" s="6">
        <v>37</v>
      </c>
    </row>
    <row r="16" spans="1:2" x14ac:dyDescent="0.25">
      <c r="A16" s="5">
        <v>37</v>
      </c>
      <c r="B16" s="6">
        <v>32</v>
      </c>
    </row>
    <row r="17" spans="1:2" x14ac:dyDescent="0.25">
      <c r="A17" s="5">
        <v>38</v>
      </c>
      <c r="B17" s="6">
        <v>37</v>
      </c>
    </row>
    <row r="18" spans="1:2" x14ac:dyDescent="0.25">
      <c r="A18" s="5">
        <v>39</v>
      </c>
      <c r="B18" s="6">
        <v>22</v>
      </c>
    </row>
    <row r="19" spans="1:2" x14ac:dyDescent="0.25">
      <c r="A19" s="5">
        <v>40</v>
      </c>
      <c r="B19" s="6">
        <v>42</v>
      </c>
    </row>
    <row r="20" spans="1:2" x14ac:dyDescent="0.25">
      <c r="A20" s="5">
        <v>41</v>
      </c>
      <c r="B20" s="6">
        <v>28</v>
      </c>
    </row>
    <row r="21" spans="1:2" x14ac:dyDescent="0.25">
      <c r="A21" s="5">
        <v>42</v>
      </c>
      <c r="B21" s="6">
        <v>34</v>
      </c>
    </row>
    <row r="22" spans="1:2" x14ac:dyDescent="0.25">
      <c r="A22" s="5">
        <v>43</v>
      </c>
      <c r="B22" s="6">
        <v>36</v>
      </c>
    </row>
    <row r="23" spans="1:2" x14ac:dyDescent="0.25">
      <c r="A23" s="5">
        <v>44</v>
      </c>
      <c r="B23" s="6">
        <v>27</v>
      </c>
    </row>
    <row r="24" spans="1:2" x14ac:dyDescent="0.25">
      <c r="A24" s="5">
        <v>45</v>
      </c>
      <c r="B24" s="6">
        <v>31</v>
      </c>
    </row>
    <row r="25" spans="1:2" x14ac:dyDescent="0.25">
      <c r="A25" s="5">
        <v>46</v>
      </c>
      <c r="B25" s="6">
        <v>27</v>
      </c>
    </row>
    <row r="26" spans="1:2" x14ac:dyDescent="0.25">
      <c r="A26" s="5">
        <v>47</v>
      </c>
      <c r="B26" s="6">
        <v>39</v>
      </c>
    </row>
    <row r="27" spans="1:2" x14ac:dyDescent="0.25">
      <c r="A27" s="5">
        <v>48</v>
      </c>
      <c r="B27" s="6">
        <v>29</v>
      </c>
    </row>
    <row r="28" spans="1:2" x14ac:dyDescent="0.25">
      <c r="A28" s="5">
        <v>49</v>
      </c>
      <c r="B28" s="6">
        <v>23</v>
      </c>
    </row>
    <row r="29" spans="1:2" x14ac:dyDescent="0.25">
      <c r="A29" s="5">
        <v>50</v>
      </c>
      <c r="B29" s="6">
        <v>24</v>
      </c>
    </row>
    <row r="30" spans="1:2" x14ac:dyDescent="0.25">
      <c r="A30" s="5">
        <v>51</v>
      </c>
      <c r="B30" s="6">
        <v>22</v>
      </c>
    </row>
    <row r="31" spans="1:2" x14ac:dyDescent="0.25">
      <c r="A31" s="5">
        <v>52</v>
      </c>
      <c r="B31" s="6">
        <v>25</v>
      </c>
    </row>
    <row r="32" spans="1:2" x14ac:dyDescent="0.25">
      <c r="A32" s="5">
        <v>53</v>
      </c>
      <c r="B32" s="6">
        <v>24</v>
      </c>
    </row>
    <row r="33" spans="1:2" x14ac:dyDescent="0.25">
      <c r="A33" s="5">
        <v>54</v>
      </c>
      <c r="B33" s="6">
        <v>16</v>
      </c>
    </row>
    <row r="34" spans="1:2" x14ac:dyDescent="0.25">
      <c r="A34" s="5">
        <v>55</v>
      </c>
      <c r="B34" s="6">
        <v>18</v>
      </c>
    </row>
    <row r="35" spans="1:2" x14ac:dyDescent="0.25">
      <c r="A35" s="5">
        <v>56</v>
      </c>
      <c r="B35" s="6">
        <v>16</v>
      </c>
    </row>
    <row r="36" spans="1:2" x14ac:dyDescent="0.25">
      <c r="A36" s="5">
        <v>57</v>
      </c>
      <c r="B36" s="6">
        <v>8</v>
      </c>
    </row>
    <row r="37" spans="1:2" x14ac:dyDescent="0.25">
      <c r="A37" s="5">
        <v>58</v>
      </c>
      <c r="B37" s="6">
        <v>12</v>
      </c>
    </row>
    <row r="38" spans="1:2" x14ac:dyDescent="0.25">
      <c r="A38" s="5">
        <v>59</v>
      </c>
      <c r="B38" s="6">
        <v>20</v>
      </c>
    </row>
    <row r="39" spans="1:2" x14ac:dyDescent="0.25">
      <c r="A39" s="5">
        <v>60</v>
      </c>
      <c r="B39" s="6">
        <v>15</v>
      </c>
    </row>
    <row r="40" spans="1:2" x14ac:dyDescent="0.25">
      <c r="A40" s="5">
        <v>61</v>
      </c>
      <c r="B40" s="6">
        <v>9</v>
      </c>
    </row>
    <row r="41" spans="1:2" x14ac:dyDescent="0.25">
      <c r="A41" s="5">
        <v>62</v>
      </c>
      <c r="B41" s="6">
        <v>13</v>
      </c>
    </row>
    <row r="42" spans="1:2" x14ac:dyDescent="0.25">
      <c r="A42" s="5">
        <v>63</v>
      </c>
      <c r="B42" s="6">
        <v>9</v>
      </c>
    </row>
    <row r="43" spans="1:2" x14ac:dyDescent="0.25">
      <c r="A43" s="5">
        <v>64</v>
      </c>
      <c r="B43" s="6">
        <v>10</v>
      </c>
    </row>
    <row r="44" spans="1:2" x14ac:dyDescent="0.25">
      <c r="A44" s="5">
        <v>65</v>
      </c>
      <c r="B44" s="6">
        <v>9</v>
      </c>
    </row>
    <row r="45" spans="1:2" x14ac:dyDescent="0.25">
      <c r="A45" s="5">
        <v>66</v>
      </c>
      <c r="B45" s="6">
        <v>14</v>
      </c>
    </row>
    <row r="46" spans="1:2" x14ac:dyDescent="0.25">
      <c r="A46" s="5">
        <v>67</v>
      </c>
      <c r="B46" s="6">
        <v>10</v>
      </c>
    </row>
    <row r="47" spans="1:2" x14ac:dyDescent="0.25">
      <c r="A47" s="5">
        <v>68</v>
      </c>
      <c r="B47" s="6">
        <v>3</v>
      </c>
    </row>
    <row r="48" spans="1:2" x14ac:dyDescent="0.25">
      <c r="A48" s="5">
        <v>69</v>
      </c>
      <c r="B48" s="6">
        <v>8</v>
      </c>
    </row>
    <row r="49" spans="1:2" x14ac:dyDescent="0.25">
      <c r="A49" s="5">
        <v>70</v>
      </c>
      <c r="B49" s="6">
        <v>4</v>
      </c>
    </row>
    <row r="50" spans="1:2" x14ac:dyDescent="0.25">
      <c r="A50" s="5">
        <v>71</v>
      </c>
      <c r="B50" s="6">
        <v>1</v>
      </c>
    </row>
    <row r="51" spans="1:2" x14ac:dyDescent="0.25">
      <c r="A51" s="5">
        <v>72</v>
      </c>
      <c r="B51" s="6">
        <v>1</v>
      </c>
    </row>
    <row r="52" spans="1:2" x14ac:dyDescent="0.25">
      <c r="A52" s="5">
        <v>73</v>
      </c>
      <c r="B52" s="6">
        <v>4</v>
      </c>
    </row>
    <row r="53" spans="1:2" x14ac:dyDescent="0.25">
      <c r="A53" s="5">
        <v>74</v>
      </c>
      <c r="B53" s="6">
        <v>1</v>
      </c>
    </row>
    <row r="54" spans="1:2" x14ac:dyDescent="0.25">
      <c r="A54" s="5">
        <v>78</v>
      </c>
      <c r="B54" s="6">
        <v>2</v>
      </c>
    </row>
    <row r="55" spans="1:2" x14ac:dyDescent="0.25">
      <c r="A55" s="5">
        <v>80</v>
      </c>
      <c r="B55" s="6">
        <v>1</v>
      </c>
    </row>
    <row r="56" spans="1:2" x14ac:dyDescent="0.25">
      <c r="A56" s="5">
        <v>89</v>
      </c>
      <c r="B56" s="6">
        <v>1</v>
      </c>
    </row>
    <row r="57" spans="1:2" x14ac:dyDescent="0.25">
      <c r="A57" s="5" t="s">
        <v>37</v>
      </c>
      <c r="B57" s="6">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20CA-64D4-429A-9905-D1E0A6377546}">
  <dimension ref="A1:B6"/>
  <sheetViews>
    <sheetView workbookViewId="0">
      <selection activeCell="A12" sqref="A12"/>
    </sheetView>
  </sheetViews>
  <sheetFormatPr defaultRowHeight="15" x14ac:dyDescent="0.25"/>
  <cols>
    <col min="1" max="1" width="14.5703125" bestFit="1" customWidth="1"/>
    <col min="2" max="2" width="22.85546875" bestFit="1" customWidth="1"/>
    <col min="3" max="3" width="4.140625" bestFit="1" customWidth="1"/>
    <col min="4" max="4" width="11.28515625" bestFit="1" customWidth="1"/>
  </cols>
  <sheetData>
    <row r="1" spans="1:2" x14ac:dyDescent="0.25">
      <c r="A1" s="4" t="s">
        <v>12</v>
      </c>
      <c r="B1" t="s">
        <v>39</v>
      </c>
    </row>
    <row r="3" spans="1:2" x14ac:dyDescent="0.25">
      <c r="A3" s="4" t="s">
        <v>36</v>
      </c>
      <c r="B3" t="s">
        <v>38</v>
      </c>
    </row>
    <row r="4" spans="1:2" x14ac:dyDescent="0.25">
      <c r="A4" s="5" t="s">
        <v>20</v>
      </c>
      <c r="B4" s="6">
        <v>317</v>
      </c>
    </row>
    <row r="5" spans="1:2" x14ac:dyDescent="0.25">
      <c r="A5" s="5" t="s">
        <v>17</v>
      </c>
      <c r="B5" s="6">
        <v>683</v>
      </c>
    </row>
    <row r="6" spans="1:2" x14ac:dyDescent="0.25">
      <c r="A6" s="5" t="s">
        <v>37</v>
      </c>
      <c r="B6" s="6">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H5" sqref="H5"/>
    </sheetView>
  </sheetViews>
  <sheetFormatPr defaultColWidth="14.42578125" defaultRowHeight="15" customHeight="1" x14ac:dyDescent="0.25"/>
  <cols>
    <col min="1" max="1" width="7.85546875" customWidth="1"/>
    <col min="2" max="2" width="15.42578125" customWidth="1"/>
    <col min="3" max="3" width="9.85546875" customWidth="1"/>
    <col min="4" max="4" width="12.140625" customWidth="1"/>
    <col min="5" max="5" width="10.7109375" customWidth="1"/>
    <col min="6" max="6" width="17.7109375" bestFit="1" customWidth="1"/>
    <col min="7" max="7" width="14.140625" bestFit="1" customWidth="1"/>
    <col min="8" max="8" width="12.85546875" customWidth="1"/>
    <col min="9" max="9" width="6.85546875" customWidth="1"/>
    <col min="10" max="10" width="19.85546875" customWidth="1"/>
    <col min="11" max="11" width="14" bestFit="1" customWidth="1"/>
    <col min="12" max="12" width="6.85546875" customWidth="1"/>
    <col min="13" max="13" width="15.42578125" customWidth="1"/>
    <col min="14" max="25"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conditionalFormatting sqref="A1">
    <cfRule type="duplicateValues" dxfId="2" priority="4"/>
  </conditionalFormatting>
  <conditionalFormatting sqref="F7">
    <cfRule type="expression" priority="3">
      <formula>ISBLANK(A1)</formula>
    </cfRule>
  </conditionalFormatting>
  <conditionalFormatting sqref="A2">
    <cfRule type="expression" priority="2">
      <formula>ISBLANK(A1)</formula>
    </cfRule>
  </conditionalFormatting>
  <conditionalFormatting sqref="B2:B1001">
    <cfRule type="expression" priority="1">
      <formula>ISBLANK(A1)</formula>
    </cfRule>
  </conditionalFormatting>
  <pageMargins left="0.7" right="0.7" top="0.75" bottom="0.75" header="0" footer="0"/>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EA82-6CD7-404F-9B20-C2B264A453E0}">
  <dimension ref="A1:B6"/>
  <sheetViews>
    <sheetView workbookViewId="0">
      <selection activeCell="A7" sqref="A7"/>
    </sheetView>
  </sheetViews>
  <sheetFormatPr defaultRowHeight="15" x14ac:dyDescent="0.25"/>
  <cols>
    <col min="1" max="1" width="33" bestFit="1" customWidth="1"/>
    <col min="2" max="2" width="18.28515625" customWidth="1"/>
  </cols>
  <sheetData>
    <row r="1" spans="1:2" x14ac:dyDescent="0.25">
      <c r="A1" s="8" t="s">
        <v>40</v>
      </c>
      <c r="B1" s="8" t="s">
        <v>44</v>
      </c>
    </row>
    <row r="2" spans="1:2" x14ac:dyDescent="0.25">
      <c r="A2" s="9" t="s">
        <v>41</v>
      </c>
      <c r="B2">
        <f>COUNTA(Table1[Purchased Bike])</f>
        <v>1000</v>
      </c>
    </row>
    <row r="3" spans="1:2" x14ac:dyDescent="0.25">
      <c r="A3" s="9" t="s">
        <v>42</v>
      </c>
      <c r="B3">
        <f>COUNTIF(bike_buyers!M:M,"Yes")</f>
        <v>481</v>
      </c>
    </row>
    <row r="4" spans="1:2" x14ac:dyDescent="0.25">
      <c r="A4" s="9" t="s">
        <v>43</v>
      </c>
      <c r="B4">
        <f>COUNTIF(bike_buyers!M:M,"No")</f>
        <v>519</v>
      </c>
    </row>
    <row r="5" spans="1:2" x14ac:dyDescent="0.25">
      <c r="A5" s="9" t="s">
        <v>45</v>
      </c>
      <c r="B5">
        <f>AVERAGE(Table1[Income])</f>
        <v>56360</v>
      </c>
    </row>
    <row r="6" spans="1:2" x14ac:dyDescent="0.25">
      <c r="A6" s="9" t="s">
        <v>46</v>
      </c>
      <c r="B6">
        <f>AVERAGE(Table1[Age])</f>
        <v>44.162999999999997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7FB46-B1AC-4B24-BFFA-7B11D5973D31}">
  <dimension ref="A1"/>
  <sheetViews>
    <sheetView showGridLines="0" workbookViewId="0">
      <selection activeCell="G25" sqref="G2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C59D1-2388-455D-B55D-80BB2AC773A0}">
  <dimension ref="A3:D7"/>
  <sheetViews>
    <sheetView workbookViewId="0">
      <selection activeCell="A13" sqref="A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38</v>
      </c>
      <c r="B3" s="4" t="s">
        <v>47</v>
      </c>
    </row>
    <row r="4" spans="1:4" x14ac:dyDescent="0.25">
      <c r="A4" s="4" t="s">
        <v>2</v>
      </c>
      <c r="B4" t="s">
        <v>20</v>
      </c>
      <c r="C4" t="s">
        <v>17</v>
      </c>
      <c r="D4" t="s">
        <v>37</v>
      </c>
    </row>
    <row r="5" spans="1:4" x14ac:dyDescent="0.25">
      <c r="A5" s="5" t="s">
        <v>14</v>
      </c>
      <c r="B5" s="6">
        <v>250</v>
      </c>
      <c r="C5" s="6">
        <v>239</v>
      </c>
      <c r="D5" s="6">
        <v>489</v>
      </c>
    </row>
    <row r="6" spans="1:4" x14ac:dyDescent="0.25">
      <c r="A6" s="5" t="s">
        <v>13</v>
      </c>
      <c r="B6" s="6">
        <v>269</v>
      </c>
      <c r="C6" s="6">
        <v>242</v>
      </c>
      <c r="D6" s="6">
        <v>511</v>
      </c>
    </row>
    <row r="7" spans="1:4" x14ac:dyDescent="0.25">
      <c r="A7" s="5" t="s">
        <v>37</v>
      </c>
      <c r="B7" s="6">
        <v>519</v>
      </c>
      <c r="C7" s="6">
        <v>481</v>
      </c>
      <c r="D7"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AC67-D4DC-4349-AB49-9E5229EA4B13}">
  <dimension ref="A3:D7"/>
  <sheetViews>
    <sheetView workbookViewId="0">
      <selection activeCell="B13" sqref="B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38</v>
      </c>
      <c r="B3" s="4" t="s">
        <v>47</v>
      </c>
    </row>
    <row r="4" spans="1:4" x14ac:dyDescent="0.25">
      <c r="A4" s="4" t="s">
        <v>36</v>
      </c>
      <c r="B4" t="s">
        <v>20</v>
      </c>
      <c r="C4" t="s">
        <v>17</v>
      </c>
      <c r="D4" t="s">
        <v>37</v>
      </c>
    </row>
    <row r="5" spans="1:4" x14ac:dyDescent="0.25">
      <c r="A5" s="5" t="s">
        <v>13</v>
      </c>
      <c r="B5" s="6">
        <v>307</v>
      </c>
      <c r="C5" s="6">
        <v>231</v>
      </c>
      <c r="D5" s="6">
        <v>538</v>
      </c>
    </row>
    <row r="6" spans="1:4" x14ac:dyDescent="0.25">
      <c r="A6" s="5" t="s">
        <v>25</v>
      </c>
      <c r="B6" s="6">
        <v>212</v>
      </c>
      <c r="C6" s="6">
        <v>250</v>
      </c>
      <c r="D6" s="6">
        <v>462</v>
      </c>
    </row>
    <row r="7" spans="1:4" x14ac:dyDescent="0.25">
      <c r="A7" s="5" t="s">
        <v>37</v>
      </c>
      <c r="B7" s="6">
        <v>519</v>
      </c>
      <c r="C7" s="6">
        <v>481</v>
      </c>
      <c r="D7"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7ABA-9E1B-458D-A6B4-5848070B40BF}">
  <dimension ref="A3:D21"/>
  <sheetViews>
    <sheetView workbookViewId="0">
      <selection activeCell="A5" sqref="A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38</v>
      </c>
      <c r="B3" s="4" t="s">
        <v>47</v>
      </c>
    </row>
    <row r="4" spans="1:4" x14ac:dyDescent="0.25">
      <c r="A4" s="4" t="s">
        <v>36</v>
      </c>
      <c r="B4" t="s">
        <v>20</v>
      </c>
      <c r="C4" t="s">
        <v>17</v>
      </c>
      <c r="D4" t="s">
        <v>37</v>
      </c>
    </row>
    <row r="5" spans="1:4" x14ac:dyDescent="0.25">
      <c r="A5" s="7">
        <v>10000</v>
      </c>
      <c r="B5" s="6">
        <v>45</v>
      </c>
      <c r="C5" s="6">
        <v>28</v>
      </c>
      <c r="D5" s="6">
        <v>73</v>
      </c>
    </row>
    <row r="6" spans="1:4" x14ac:dyDescent="0.25">
      <c r="A6" s="7">
        <v>20000</v>
      </c>
      <c r="B6" s="6">
        <v>43</v>
      </c>
      <c r="C6" s="6">
        <v>31</v>
      </c>
      <c r="D6" s="6">
        <v>74</v>
      </c>
    </row>
    <row r="7" spans="1:4" x14ac:dyDescent="0.25">
      <c r="A7" s="7">
        <v>30000</v>
      </c>
      <c r="B7" s="6">
        <v>81</v>
      </c>
      <c r="C7" s="6">
        <v>54</v>
      </c>
      <c r="D7" s="6">
        <v>135</v>
      </c>
    </row>
    <row r="8" spans="1:4" x14ac:dyDescent="0.25">
      <c r="A8" s="7">
        <v>40000</v>
      </c>
      <c r="B8" s="6">
        <v>64</v>
      </c>
      <c r="C8" s="6">
        <v>90</v>
      </c>
      <c r="D8" s="6">
        <v>154</v>
      </c>
    </row>
    <row r="9" spans="1:4" x14ac:dyDescent="0.25">
      <c r="A9" s="7">
        <v>50000</v>
      </c>
      <c r="B9" s="6">
        <v>20</v>
      </c>
      <c r="C9" s="6">
        <v>20</v>
      </c>
      <c r="D9" s="6">
        <v>40</v>
      </c>
    </row>
    <row r="10" spans="1:4" x14ac:dyDescent="0.25">
      <c r="A10" s="7">
        <v>60000</v>
      </c>
      <c r="B10" s="6">
        <v>84</v>
      </c>
      <c r="C10" s="6">
        <v>81</v>
      </c>
      <c r="D10" s="6">
        <v>165</v>
      </c>
    </row>
    <row r="11" spans="1:4" x14ac:dyDescent="0.25">
      <c r="A11" s="7">
        <v>70000</v>
      </c>
      <c r="B11" s="6">
        <v>58</v>
      </c>
      <c r="C11" s="6">
        <v>66</v>
      </c>
      <c r="D11" s="6">
        <v>124</v>
      </c>
    </row>
    <row r="12" spans="1:4" x14ac:dyDescent="0.25">
      <c r="A12" s="7">
        <v>80000</v>
      </c>
      <c r="B12" s="6">
        <v>56</v>
      </c>
      <c r="C12" s="6">
        <v>35</v>
      </c>
      <c r="D12" s="6">
        <v>91</v>
      </c>
    </row>
    <row r="13" spans="1:4" x14ac:dyDescent="0.25">
      <c r="A13" s="7">
        <v>90000</v>
      </c>
      <c r="B13" s="6">
        <v>14</v>
      </c>
      <c r="C13" s="6">
        <v>25</v>
      </c>
      <c r="D13" s="6">
        <v>39</v>
      </c>
    </row>
    <row r="14" spans="1:4" x14ac:dyDescent="0.25">
      <c r="A14" s="7">
        <v>100000</v>
      </c>
      <c r="B14" s="6">
        <v>18</v>
      </c>
      <c r="C14" s="6">
        <v>11</v>
      </c>
      <c r="D14" s="6">
        <v>29</v>
      </c>
    </row>
    <row r="15" spans="1:4" x14ac:dyDescent="0.25">
      <c r="A15" s="7">
        <v>110000</v>
      </c>
      <c r="B15" s="6">
        <v>8</v>
      </c>
      <c r="C15" s="6">
        <v>8</v>
      </c>
      <c r="D15" s="6">
        <v>16</v>
      </c>
    </row>
    <row r="16" spans="1:4" x14ac:dyDescent="0.25">
      <c r="A16" s="7">
        <v>120000</v>
      </c>
      <c r="B16" s="6">
        <v>8</v>
      </c>
      <c r="C16" s="6">
        <v>10</v>
      </c>
      <c r="D16" s="6">
        <v>18</v>
      </c>
    </row>
    <row r="17" spans="1:4" x14ac:dyDescent="0.25">
      <c r="A17" s="7">
        <v>130000</v>
      </c>
      <c r="B17" s="6">
        <v>17</v>
      </c>
      <c r="C17" s="6">
        <v>15</v>
      </c>
      <c r="D17" s="6">
        <v>32</v>
      </c>
    </row>
    <row r="18" spans="1:4" x14ac:dyDescent="0.25">
      <c r="A18" s="7">
        <v>150000</v>
      </c>
      <c r="B18" s="6">
        <v>1</v>
      </c>
      <c r="C18" s="6">
        <v>3</v>
      </c>
      <c r="D18" s="6">
        <v>4</v>
      </c>
    </row>
    <row r="19" spans="1:4" x14ac:dyDescent="0.25">
      <c r="A19" s="7">
        <v>160000</v>
      </c>
      <c r="B19" s="6"/>
      <c r="C19" s="6">
        <v>3</v>
      </c>
      <c r="D19" s="6">
        <v>3</v>
      </c>
    </row>
    <row r="20" spans="1:4" x14ac:dyDescent="0.25">
      <c r="A20" s="7">
        <v>170000</v>
      </c>
      <c r="B20" s="6">
        <v>2</v>
      </c>
      <c r="C20" s="6">
        <v>1</v>
      </c>
      <c r="D20" s="6">
        <v>3</v>
      </c>
    </row>
    <row r="21" spans="1:4" x14ac:dyDescent="0.25">
      <c r="A21" s="7" t="s">
        <v>37</v>
      </c>
      <c r="B21" s="6">
        <v>519</v>
      </c>
      <c r="C21" s="6">
        <v>481</v>
      </c>
      <c r="D21"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CC73C-2E7B-4FE8-9CAA-78400054AFFD}">
  <dimension ref="A1:B7"/>
  <sheetViews>
    <sheetView workbookViewId="0">
      <selection activeCell="H20" sqref="H20"/>
    </sheetView>
  </sheetViews>
  <sheetFormatPr defaultRowHeight="15" x14ac:dyDescent="0.25"/>
  <cols>
    <col min="1" max="1" width="14.5703125" bestFit="1" customWidth="1"/>
    <col min="2" max="2" width="22.85546875" bestFit="1" customWidth="1"/>
  </cols>
  <sheetData>
    <row r="1" spans="1:2" x14ac:dyDescent="0.25">
      <c r="A1" s="4" t="s">
        <v>12</v>
      </c>
      <c r="B1" t="s">
        <v>39</v>
      </c>
    </row>
    <row r="3" spans="1:2" x14ac:dyDescent="0.25">
      <c r="A3" s="4" t="s">
        <v>36</v>
      </c>
      <c r="B3" t="s">
        <v>38</v>
      </c>
    </row>
    <row r="4" spans="1:2" x14ac:dyDescent="0.25">
      <c r="A4" s="5" t="s">
        <v>19</v>
      </c>
      <c r="B4" s="6">
        <v>300</v>
      </c>
    </row>
    <row r="5" spans="1:2" x14ac:dyDescent="0.25">
      <c r="A5" s="5" t="s">
        <v>35</v>
      </c>
      <c r="B5" s="6">
        <v>508</v>
      </c>
    </row>
    <row r="6" spans="1:2" x14ac:dyDescent="0.25">
      <c r="A6" s="5" t="s">
        <v>27</v>
      </c>
      <c r="B6" s="6">
        <v>192</v>
      </c>
    </row>
    <row r="7" spans="1:2" x14ac:dyDescent="0.25">
      <c r="A7" s="5" t="s">
        <v>37</v>
      </c>
      <c r="B7"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9B9D-3A9A-4F75-ADFE-DA4B2ACA5E78}">
  <dimension ref="A1:B9"/>
  <sheetViews>
    <sheetView workbookViewId="0">
      <selection activeCell="D24" sqref="D24"/>
    </sheetView>
  </sheetViews>
  <sheetFormatPr defaultRowHeight="15" x14ac:dyDescent="0.25"/>
  <cols>
    <col min="1" max="1" width="14.5703125" bestFit="1" customWidth="1"/>
    <col min="2" max="2" width="22.85546875" bestFit="1" customWidth="1"/>
    <col min="3" max="3" width="23.85546875" bestFit="1" customWidth="1"/>
    <col min="4" max="4" width="11.28515625" bestFit="1" customWidth="1"/>
  </cols>
  <sheetData>
    <row r="1" spans="1:2" x14ac:dyDescent="0.25">
      <c r="A1" s="4" t="s">
        <v>12</v>
      </c>
      <c r="B1" t="s">
        <v>39</v>
      </c>
    </row>
    <row r="3" spans="1:2" x14ac:dyDescent="0.25">
      <c r="A3" s="4" t="s">
        <v>6</v>
      </c>
      <c r="B3" t="s">
        <v>38</v>
      </c>
    </row>
    <row r="4" spans="1:2" x14ac:dyDescent="0.25">
      <c r="A4" s="5" t="s">
        <v>22</v>
      </c>
      <c r="B4" s="6">
        <v>177</v>
      </c>
    </row>
    <row r="5" spans="1:2" x14ac:dyDescent="0.25">
      <c r="A5" s="5" t="s">
        <v>31</v>
      </c>
      <c r="B5" s="6">
        <v>173</v>
      </c>
    </row>
    <row r="6" spans="1:2" x14ac:dyDescent="0.25">
      <c r="A6" s="5" t="s">
        <v>28</v>
      </c>
      <c r="B6" s="6">
        <v>119</v>
      </c>
    </row>
    <row r="7" spans="1:2" x14ac:dyDescent="0.25">
      <c r="A7" s="5" t="s">
        <v>23</v>
      </c>
      <c r="B7" s="6">
        <v>276</v>
      </c>
    </row>
    <row r="8" spans="1:2" x14ac:dyDescent="0.25">
      <c r="A8" s="5" t="s">
        <v>16</v>
      </c>
      <c r="B8" s="6">
        <v>255</v>
      </c>
    </row>
    <row r="9" spans="1:2" x14ac:dyDescent="0.25">
      <c r="A9" s="5" t="s">
        <v>37</v>
      </c>
      <c r="B9" s="6">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4211-9C01-4F34-BF4A-80A35CC3C446}">
  <dimension ref="A1:B9"/>
  <sheetViews>
    <sheetView workbookViewId="0">
      <selection activeCell="O15" sqref="O15"/>
    </sheetView>
  </sheetViews>
  <sheetFormatPr defaultRowHeight="15" x14ac:dyDescent="0.25"/>
  <cols>
    <col min="1" max="1" width="14.5703125" bestFit="1" customWidth="1"/>
    <col min="2" max="2" width="22.85546875" bestFit="1" customWidth="1"/>
    <col min="3" max="6" width="4" bestFit="1" customWidth="1"/>
    <col min="7" max="7" width="3" bestFit="1" customWidth="1"/>
    <col min="8" max="8" width="11.28515625" bestFit="1" customWidth="1"/>
  </cols>
  <sheetData>
    <row r="1" spans="1:2" x14ac:dyDescent="0.25">
      <c r="A1" s="4" t="s">
        <v>12</v>
      </c>
      <c r="B1" t="s">
        <v>39</v>
      </c>
    </row>
    <row r="3" spans="1:2" x14ac:dyDescent="0.25">
      <c r="A3" s="4" t="s">
        <v>48</v>
      </c>
      <c r="B3" t="s">
        <v>38</v>
      </c>
    </row>
    <row r="4" spans="1:2" x14ac:dyDescent="0.25">
      <c r="A4" s="5" t="s">
        <v>18</v>
      </c>
      <c r="B4" s="6">
        <v>366</v>
      </c>
    </row>
    <row r="5" spans="1:2" x14ac:dyDescent="0.25">
      <c r="A5" s="5" t="s">
        <v>33</v>
      </c>
      <c r="B5" s="6">
        <v>111</v>
      </c>
    </row>
    <row r="6" spans="1:2" x14ac:dyDescent="0.25">
      <c r="A6" s="5" t="s">
        <v>29</v>
      </c>
      <c r="B6" s="6">
        <v>169</v>
      </c>
    </row>
    <row r="7" spans="1:2" x14ac:dyDescent="0.25">
      <c r="A7" s="5" t="s">
        <v>24</v>
      </c>
      <c r="B7" s="6">
        <v>162</v>
      </c>
    </row>
    <row r="8" spans="1:2" x14ac:dyDescent="0.25">
      <c r="A8" s="5" t="s">
        <v>26</v>
      </c>
      <c r="B8" s="6">
        <v>192</v>
      </c>
    </row>
    <row r="9" spans="1:2" x14ac:dyDescent="0.25">
      <c r="A9" s="5" t="s">
        <v>37</v>
      </c>
      <c r="B9" s="6">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09C68-CE24-4CE9-8A23-A83A2A769602}">
  <dimension ref="A1:B9"/>
  <sheetViews>
    <sheetView topLeftCell="A4" workbookViewId="0">
      <selection activeCell="C20" sqref="C20"/>
    </sheetView>
  </sheetViews>
  <sheetFormatPr defaultRowHeight="15" x14ac:dyDescent="0.25"/>
  <cols>
    <col min="1" max="1" width="14.5703125" bestFit="1" customWidth="1"/>
    <col min="2" max="2" width="22.85546875" bestFit="1" customWidth="1"/>
    <col min="3" max="3" width="4.140625" bestFit="1" customWidth="1"/>
    <col min="4" max="4" width="11.28515625" bestFit="1" customWidth="1"/>
  </cols>
  <sheetData>
    <row r="1" spans="1:2" x14ac:dyDescent="0.25">
      <c r="A1" s="4" t="s">
        <v>12</v>
      </c>
      <c r="B1" t="s">
        <v>39</v>
      </c>
    </row>
    <row r="3" spans="1:2" x14ac:dyDescent="0.25">
      <c r="A3" s="4" t="s">
        <v>49</v>
      </c>
      <c r="B3" t="s">
        <v>38</v>
      </c>
    </row>
    <row r="4" spans="1:2" x14ac:dyDescent="0.25">
      <c r="A4" s="5">
        <v>0</v>
      </c>
      <c r="B4" s="6">
        <v>247</v>
      </c>
    </row>
    <row r="5" spans="1:2" x14ac:dyDescent="0.25">
      <c r="A5" s="5">
        <v>1</v>
      </c>
      <c r="B5" s="6">
        <v>267</v>
      </c>
    </row>
    <row r="6" spans="1:2" x14ac:dyDescent="0.25">
      <c r="A6" s="5">
        <v>2</v>
      </c>
      <c r="B6" s="6">
        <v>342</v>
      </c>
    </row>
    <row r="7" spans="1:2" x14ac:dyDescent="0.25">
      <c r="A7" s="5">
        <v>3</v>
      </c>
      <c r="B7" s="6">
        <v>85</v>
      </c>
    </row>
    <row r="8" spans="1:2" x14ac:dyDescent="0.25">
      <c r="A8" s="5">
        <v>4</v>
      </c>
      <c r="B8" s="6">
        <v>59</v>
      </c>
    </row>
    <row r="9" spans="1:2" x14ac:dyDescent="0.25">
      <c r="A9" s="5" t="s">
        <v>37</v>
      </c>
      <c r="B9" s="6">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l 5 5 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J e e 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X n l Z K I p H u A 4 A A A A R A A A A E w A c A E Z v c m 1 1 b G F z L 1 N l Y 3 R p b 2 4 x L m 0 g o h g A K K A U A A A A A A A A A A A A A A A A A A A A A A A A A A A A K 0 5 N L s n M z 1 M I h t C G 1 g B Q S w E C L Q A U A A I A C A B i X n l Z Q x 5 w m 6 U A A A D 3 A A A A E g A A A A A A A A A A A A A A A A A A A A A A Q 2 9 u Z m l n L 1 B h Y 2 t h Z 2 U u e G 1 s U E s B A i 0 A F A A C A A g A Y l 5 5 W Q / K 6 a u k A A A A 6 Q A A A B M A A A A A A A A A A A A A A A A A 8 Q A A A F t D b 2 5 0 Z W 5 0 X 1 R 5 c G V z X S 5 4 b W x Q S w E C L Q A U A A I A C A B i X n l 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I G r E o Z Q D k i 2 b V v o 7 O p L Y g A A A A A C A A A A A A A Q Z g A A A A E A A C A A A A A B w u M n X m P y j R 0 Y p G O b 0 z u P Q N G d 7 e g E 7 Y z Z 0 b H H J W E F W w A A A A A O g A A A A A I A A C A A A A B K c g r 8 P p g W q l x 0 3 R T c E w J 6 8 x d w J r b Z n t Y B 1 u r o o b K j 0 F A A A A B G U Z 8 x B F f w o 1 L s J 1 / 9 d B C O E 9 i U d V w e V H Q 9 6 M + V e x F 6 o g 3 + R c / u R 5 T q n t x d K O D 4 D q Z k 5 E Q X o 7 W J z Y i D Z O 8 7 6 / J U B G w X n a l P A / T e f g v g n 1 t 6 n U A A A A A N B v E 0 G U m R U R 4 Y K u T 8 L d X + m w N b a k + w 2 g I m E w x y f f G e 7 T 7 u 2 A i B 8 6 U 3 5 G I Q n H t p P 0 h q H q X R p u i F G C w U l x x q 8 W 3 o < / D a t a M a s h u p > 
</file>

<file path=customXml/itemProps1.xml><?xml version="1.0" encoding="utf-8"?>
<ds:datastoreItem xmlns:ds="http://schemas.openxmlformats.org/officeDocument/2006/customXml" ds:itemID="{EACDCBB8-5C17-4E76-B407-8CA8AF991B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ScreenShot</vt:lpstr>
      <vt:lpstr>SalesByGender</vt:lpstr>
      <vt:lpstr>SalesByMarital</vt:lpstr>
      <vt:lpstr>SalesByIncome</vt:lpstr>
      <vt:lpstr>SalesByRegion</vt:lpstr>
      <vt:lpstr>SalesByOccupation</vt:lpstr>
      <vt:lpstr>SalesByDistance</vt:lpstr>
      <vt:lpstr>SalesBasedByHavingCar</vt:lpstr>
      <vt:lpstr>SalesByAge</vt:lpstr>
      <vt:lpstr>SalesByHomeOwner</vt:lpstr>
      <vt:lpstr>bike_buyers</vt:lpstr>
      <vt:lpstr>Analytics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anudin kk</dc:creator>
  <cp:lastModifiedBy>anudin kk</cp:lastModifiedBy>
  <dcterms:created xsi:type="dcterms:W3CDTF">2024-11-23T06:21:13Z</dcterms:created>
  <dcterms:modified xsi:type="dcterms:W3CDTF">2024-12-03T10:11:16Z</dcterms:modified>
</cp:coreProperties>
</file>