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\PycharmProjects\Project(video-audio)\"/>
    </mc:Choice>
  </mc:AlternateContent>
  <xr:revisionPtr revIDLastSave="0" documentId="13_ncr:1_{57ED18B5-81F5-4F44-9C9E-675BEB560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10" i="1" s="1"/>
</calcChain>
</file>

<file path=xl/sharedStrings.xml><?xml version="1.0" encoding="utf-8"?>
<sst xmlns="http://schemas.openxmlformats.org/spreadsheetml/2006/main" count="22" uniqueCount="19">
  <si>
    <t>Table 1</t>
  </si>
  <si>
    <t>Listen_start</t>
  </si>
  <si>
    <t>flash detection</t>
  </si>
  <si>
    <t>Video_play</t>
  </si>
  <si>
    <t>Video_pause</t>
  </si>
  <si>
    <t>Listen_stop</t>
  </si>
  <si>
    <t>start_diff</t>
  </si>
  <si>
    <t>2305.032794</t>
  </si>
  <si>
    <t>2318.509748</t>
  </si>
  <si>
    <t>2332.864457</t>
  </si>
  <si>
    <t>2345.79859</t>
  </si>
  <si>
    <t>2359.2333395</t>
  </si>
  <si>
    <t>2373.5125628</t>
  </si>
  <si>
    <t>2384.639576</t>
  </si>
  <si>
    <t>2398.0252187</t>
  </si>
  <si>
    <t>2401.671461</t>
  </si>
  <si>
    <t>2411.1012645</t>
  </si>
  <si>
    <t>2424.5208013</t>
  </si>
  <si>
    <t>Average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</si>
</sst>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81BD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rklist1" displayName="marklist1" ref="A2:F8" totalsRowShown="0">
  <tableColumns count="6">
    <tableColumn id="1" xr3:uid="{00000000-0010-0000-0000-000001000000}" name="Listen_start"/>
    <tableColumn id="2" xr3:uid="{00000000-0010-0000-0000-000002000000}" name="flash detection"/>
    <tableColumn id="3" xr3:uid="{00000000-0010-0000-0000-000003000000}" name="Video_play"/>
    <tableColumn id="4" xr3:uid="{00000000-0010-0000-0000-000004000000}" name="Video_pause"/>
    <tableColumn id="5" xr3:uid="{00000000-0010-0000-0000-000005000000}" name="Listen_stop"/>
    <tableColumn id="6" xr3:uid="{00000000-0010-0000-0000-000006000000}" name="start_diff">
      <calculatedColumnFormula>(marklist1[[#This Row],[Video_play]]-marklist1[[#This Row],[Listen_start]])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6" sqref="J6"/>
    </sheetView>
  </sheetViews>
  <sheetFormatPr defaultRowHeight="14.4" x14ac:dyDescent="0.3"/>
  <cols>
    <col min="1" max="1" width="12.5546875" bestFit="1" customWidth="1"/>
    <col min="2" max="2" width="13.5546875" bestFit="1" customWidth="1"/>
    <col min="3" max="3" width="12" bestFit="1" customWidth="1"/>
    <col min="4" max="5" width="12.5546875" bestFit="1" customWidth="1"/>
    <col min="6" max="6" width="8.77734375" customWidth="1"/>
  </cols>
  <sheetData>
    <row r="1" spans="1:7" x14ac:dyDescent="0.3">
      <c r="A1" s="1" t="s">
        <v>0</v>
      </c>
      <c r="B1" s="2"/>
      <c r="C1" s="2"/>
      <c r="D1" s="2"/>
      <c r="E1" s="2"/>
      <c r="F1" s="2"/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">
      <c r="A3" t="s">
        <v>7</v>
      </c>
      <c r="B3">
        <v>323.2</v>
      </c>
      <c r="C3">
        <v>2305.2264610000002</v>
      </c>
      <c r="D3" t="s">
        <v>8</v>
      </c>
      <c r="E3" t="s">
        <v>9</v>
      </c>
      <c r="F3">
        <f>(marklist1[[#This Row],[Video_play]]-marklist1[[#This Row],[Listen_start]])</f>
        <v>0.19366700000000492</v>
      </c>
    </row>
    <row r="4" spans="1:7" x14ac:dyDescent="0.3">
      <c r="A4" t="s">
        <v>10</v>
      </c>
      <c r="B4">
        <v>397.4</v>
      </c>
      <c r="C4">
        <v>2345.82402</v>
      </c>
      <c r="D4" t="s">
        <v>11</v>
      </c>
      <c r="E4" t="s">
        <v>12</v>
      </c>
      <c r="F4">
        <f>(marklist1[[#This Row],[Video_play]]-marklist1[[#This Row],[Listen_start]])</f>
        <v>2.5430000000142172E-2</v>
      </c>
    </row>
    <row r="5" spans="1:7" x14ac:dyDescent="0.3">
      <c r="A5" t="s">
        <v>13</v>
      </c>
      <c r="B5">
        <v>324.2</v>
      </c>
      <c r="C5">
        <v>2384.7444850000002</v>
      </c>
      <c r="D5" t="s">
        <v>14</v>
      </c>
      <c r="E5" t="s">
        <v>15</v>
      </c>
      <c r="F5">
        <f>(marklist1[[#This Row],[Video_play]]-marklist1[[#This Row],[Listen_start]])</f>
        <v>0.10490900000013426</v>
      </c>
    </row>
    <row r="6" spans="1:7" x14ac:dyDescent="0.3">
      <c r="A6" t="s">
        <v>16</v>
      </c>
      <c r="B6">
        <v>322.8</v>
      </c>
      <c r="C6">
        <v>2411.2552575</v>
      </c>
      <c r="D6" t="s">
        <v>17</v>
      </c>
      <c r="E6">
        <v>2436.5812003999999</v>
      </c>
      <c r="F6">
        <f>(marklist1[[#This Row],[Video_play]]-marklist1[[#This Row],[Listen_start]])</f>
        <v>0.15399299999990035</v>
      </c>
    </row>
    <row r="7" spans="1:7" x14ac:dyDescent="0.3">
      <c r="A7">
        <v>2425.7985899999999</v>
      </c>
      <c r="B7">
        <v>397.4</v>
      </c>
      <c r="C7">
        <v>2425.86789</v>
      </c>
      <c r="D7" t="s">
        <v>11</v>
      </c>
      <c r="E7">
        <v>2456.6318804000002</v>
      </c>
      <c r="F7">
        <f>(marklist1[[#This Row],[Video_play]]-marklist1[[#This Row],[Listen_start]])</f>
        <v>6.930000000011205E-2</v>
      </c>
    </row>
    <row r="8" spans="1:7" x14ac:dyDescent="0.3">
      <c r="A8">
        <v>2435.7985899999999</v>
      </c>
      <c r="B8">
        <v>324.2</v>
      </c>
      <c r="C8">
        <v>2435.9025900000001</v>
      </c>
      <c r="D8" t="s">
        <v>14</v>
      </c>
      <c r="E8" t="s">
        <v>15</v>
      </c>
      <c r="F8">
        <f>(marklist1[[#This Row],[Video_play]]-marklist1[[#This Row],[Listen_start]])</f>
        <v>0.10400000000026921</v>
      </c>
    </row>
    <row r="10" spans="1:7" x14ac:dyDescent="0.3">
      <c r="E10" s="4" t="s">
        <v>18</v>
      </c>
      <c r="F10" s="5">
        <f>AVERAGE(F3,F4,F5,F6,F7,F8)</f>
        <v>0.10854983333342716</v>
      </c>
    </row>
    <row r="11" spans="1:7" x14ac:dyDescent="0.3">
      <c r="G11" s="3"/>
    </row>
    <row r="12" spans="1:7" x14ac:dyDescent="0.3">
      <c r="F12" s="3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</cp:lastModifiedBy>
  <dcterms:created xsi:type="dcterms:W3CDTF">2023-05-05T07:41:54Z</dcterms:created>
  <dcterms:modified xsi:type="dcterms:W3CDTF">2023-05-05T07:58:46Z</dcterms:modified>
</cp:coreProperties>
</file>